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Liver" sheetId="2" r:id="rId5"/>
    <sheet state="visible" name="Intestine" sheetId="3" r:id="rId6"/>
    <sheet state="visible" name="Pancreas" sheetId="4" r:id="rId7"/>
    <sheet state="visible" name="Lung" sheetId="5" r:id="rId8"/>
    <sheet state="visible" name="Kidney" sheetId="6" r:id="rId9"/>
    <sheet state="visible" name="Heart" sheetId="7" r:id="rId10"/>
  </sheets>
  <definedNames/>
  <calcPr/>
  <extLst>
    <ext uri="GoogleSheetsCustomDataVersion2">
      <go:sheetsCustomData xmlns:go="http://customooxmlschemas.google.com/" r:id="rId11" roundtripDataChecksum="ffAYaWYlUpnASQ7zINt27XvWFnOCVGadDtMsIKnhqRI="/>
    </ext>
  </extLst>
</workbook>
</file>

<file path=xl/sharedStrings.xml><?xml version="1.0" encoding="utf-8"?>
<sst xmlns="http://schemas.openxmlformats.org/spreadsheetml/2006/main" count="175" uniqueCount="33">
  <si>
    <t>Year</t>
  </si>
  <si>
    <t>Liver</t>
  </si>
  <si>
    <t>Intestine</t>
  </si>
  <si>
    <t>Pancreas</t>
  </si>
  <si>
    <t>Lung</t>
  </si>
  <si>
    <t>Kidney</t>
  </si>
  <si>
    <t>Heart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</si>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</sst>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i/>
      <sz val="10.0"/>
      <color rgb="FF000000"/>
      <name val="Arial"/>
    </font>
    <font/>
    <font>
      <sz val="10.0"/>
      <color rgb="FF000000"/>
      <name val="Arial"/>
    </font>
    <font>
      <sz val="12.0"/>
      <color rgb="FF000000"/>
      <name val="Calibri"/>
    </font>
    <font>
      <i/>
      <sz val="12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</fills>
  <borders count="6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5" numFmtId="0" xfId="0" applyFont="1"/>
    <xf borderId="2" fillId="0" fontId="5" numFmtId="0" xfId="0" applyBorder="1" applyFont="1"/>
    <xf borderId="3" fillId="2" fontId="1" numFmtId="0" xfId="0" applyAlignment="1" applyBorder="1" applyFill="1" applyFont="1">
      <alignment horizontal="right"/>
    </xf>
    <xf borderId="3" fillId="2" fontId="5" numFmtId="164" xfId="0" applyAlignment="1" applyBorder="1" applyFont="1" applyNumberFormat="1">
      <alignment horizontal="right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0" fillId="0" fontId="6" numFmtId="0" xfId="0" applyAlignment="1" applyFont="1">
      <alignment horizontal="right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6" numFmtId="11" xfId="0" applyAlignment="1" applyBorder="1" applyFont="1" applyNumberFormat="1">
      <alignment horizontal="right" readingOrder="0" shrinkToFit="0" vertical="bottom" wrapText="0"/>
    </xf>
    <xf borderId="0" fillId="0" fontId="8" numFmtId="164" xfId="0" applyFont="1" applyNumberFormat="1"/>
    <xf borderId="0" fillId="0" fontId="5" numFmtId="0" xfId="0" applyAlignment="1" applyFont="1">
      <alignment horizontal="right"/>
    </xf>
    <xf borderId="3" fillId="2" fontId="5" numFmtId="0" xfId="0" applyAlignment="1" applyBorder="1" applyFont="1">
      <alignment horizontal="right"/>
    </xf>
    <xf borderId="0" fillId="3" fontId="5" numFmtId="164" xfId="0" applyFill="1" applyFont="1" applyNumberFormat="1"/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Organ Death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data'!$B$2:$B$21</c:f>
              <c:numCache/>
            </c:numRef>
          </c:val>
          <c:smooth val="0"/>
        </c:ser>
        <c:ser>
          <c:idx val="1"/>
          <c:order val="1"/>
          <c:tx>
            <c:v>Intestine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data'!$C$2:$C$21</c:f>
              <c:numCache/>
            </c:numRef>
          </c:val>
          <c:smooth val="0"/>
        </c:ser>
        <c:ser>
          <c:idx val="2"/>
          <c:order val="2"/>
          <c:tx>
            <c:v>Pancreas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data'!$D$2:$D$21</c:f>
              <c:numCache/>
            </c:numRef>
          </c:val>
          <c:smooth val="0"/>
        </c:ser>
        <c:ser>
          <c:idx val="3"/>
          <c:order val="3"/>
          <c:tx>
            <c:v>Lung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data'!$E$2:$E$21</c:f>
              <c:numCache/>
            </c:numRef>
          </c:val>
          <c:smooth val="0"/>
        </c:ser>
        <c:ser>
          <c:idx val="4"/>
          <c:order val="4"/>
          <c:tx>
            <c:v>Kidney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data'!$F$2:$F$21</c:f>
              <c:numCache/>
            </c:numRef>
          </c:val>
          <c:smooth val="0"/>
        </c:ser>
        <c:ser>
          <c:idx val="5"/>
          <c:order val="5"/>
          <c:tx>
            <c:v>Heart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'all data'!$A$2:$A$21</c:f>
            </c:strRef>
          </c:cat>
          <c:val>
            <c:numRef>
              <c:f>'all data'!$G$2:$G$21</c:f>
              <c:numCache/>
            </c:numRef>
          </c:val>
          <c:smooth val="0"/>
        </c:ser>
        <c:axId val="2115364985"/>
        <c:axId val="1714763739"/>
      </c:lineChart>
      <c:catAx>
        <c:axId val="2115364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4763739"/>
      </c:catAx>
      <c:valAx>
        <c:axId val="1714763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53649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Liver Death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Liver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Liver!$A$2:$A$26</c:f>
            </c:strRef>
          </c:cat>
          <c:val>
            <c:numRef>
              <c:f>Liver!$B$2:$B$26</c:f>
              <c:numCache/>
            </c:numRef>
          </c:val>
          <c:smooth val="0"/>
        </c:ser>
        <c:axId val="953876367"/>
        <c:axId val="167978923"/>
      </c:lineChart>
      <c:catAx>
        <c:axId val="95387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978923"/>
      </c:catAx>
      <c:valAx>
        <c:axId val="167978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8763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Intestine Death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Intestine!$B$1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Intestine!$A$2:$A$26</c:f>
            </c:strRef>
          </c:cat>
          <c:val>
            <c:numRef>
              <c:f>Intestine!$B$2:$B$26</c:f>
              <c:numCache/>
            </c:numRef>
          </c:val>
          <c:smooth val="0"/>
        </c:ser>
        <c:axId val="2074608193"/>
        <c:axId val="1320648821"/>
      </c:lineChart>
      <c:catAx>
        <c:axId val="207460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48821"/>
      </c:catAx>
      <c:valAx>
        <c:axId val="1320648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Intestine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608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Pancreas Death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Pancreas!$B$1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Pancreas!$A$2:$A$26</c:f>
            </c:strRef>
          </c:cat>
          <c:val>
            <c:numRef>
              <c:f>Pancreas!$B$2:$B$26</c:f>
              <c:numCache/>
            </c:numRef>
          </c:val>
          <c:smooth val="0"/>
        </c:ser>
        <c:axId val="1873377450"/>
        <c:axId val="784155146"/>
      </c:lineChart>
      <c:catAx>
        <c:axId val="1873377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155146"/>
      </c:catAx>
      <c:valAx>
        <c:axId val="784155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Pancreas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377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Lung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Lung!$B$1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Lung!$A$2:$A$26</c:f>
            </c:strRef>
          </c:cat>
          <c:val>
            <c:numRef>
              <c:f>Lung!$B$2:$B$26</c:f>
              <c:numCache/>
            </c:numRef>
          </c:val>
          <c:smooth val="0"/>
        </c:ser>
        <c:axId val="1596319997"/>
        <c:axId val="1663659766"/>
      </c:lineChart>
      <c:catAx>
        <c:axId val="159631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659766"/>
      </c:catAx>
      <c:valAx>
        <c:axId val="166365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319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Kidney Death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Kidney!$B$1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Kidney!$A$2:$A$26</c:f>
            </c:strRef>
          </c:cat>
          <c:val>
            <c:numRef>
              <c:f>Kidney!$B$2:$B$26</c:f>
              <c:numCache/>
            </c:numRef>
          </c:val>
          <c:smooth val="0"/>
        </c:ser>
        <c:axId val="849371376"/>
        <c:axId val="2009673594"/>
      </c:lineChart>
      <c:catAx>
        <c:axId val="84937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73594"/>
      </c:catAx>
      <c:valAx>
        <c:axId val="200967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Kidney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371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Heart Death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Heart!$B$1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Heart!$A$2:$A$26</c:f>
            </c:strRef>
          </c:cat>
          <c:val>
            <c:numRef>
              <c:f>Heart!$B$2:$B$26</c:f>
              <c:numCache/>
            </c:numRef>
          </c:val>
          <c:smooth val="0"/>
        </c:ser>
        <c:axId val="544352949"/>
        <c:axId val="684062688"/>
      </c:lineChart>
      <c:catAx>
        <c:axId val="544352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62688"/>
      </c:catAx>
      <c:valAx>
        <c:axId val="68406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352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104775</xdr:rowOff>
    </xdr:from>
    <xdr:ext cx="8134350" cy="4133850"/>
    <xdr:graphicFrame>
      <xdr:nvGraphicFramePr>
        <xdr:cNvPr id="17919600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114300</xdr:rowOff>
    </xdr:from>
    <xdr:ext cx="5943600" cy="4124325"/>
    <xdr:graphicFrame>
      <xdr:nvGraphicFramePr>
        <xdr:cNvPr id="101934570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2</xdr:row>
      <xdr:rowOff>142875</xdr:rowOff>
    </xdr:from>
    <xdr:ext cx="5715000" cy="3533775"/>
    <xdr:graphicFrame>
      <xdr:nvGraphicFramePr>
        <xdr:cNvPr id="150390961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3</xdr:row>
      <xdr:rowOff>161925</xdr:rowOff>
    </xdr:from>
    <xdr:ext cx="5715000" cy="3533775"/>
    <xdr:graphicFrame>
      <xdr:nvGraphicFramePr>
        <xdr:cNvPr id="177838762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2</xdr:row>
      <xdr:rowOff>104775</xdr:rowOff>
    </xdr:from>
    <xdr:ext cx="5715000" cy="3533775"/>
    <xdr:graphicFrame>
      <xdr:nvGraphicFramePr>
        <xdr:cNvPr id="189858638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2</xdr:row>
      <xdr:rowOff>104775</xdr:rowOff>
    </xdr:from>
    <xdr:ext cx="5715000" cy="3533775"/>
    <xdr:graphicFrame>
      <xdr:nvGraphicFramePr>
        <xdr:cNvPr id="195819210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3</xdr:row>
      <xdr:rowOff>57150</xdr:rowOff>
    </xdr:from>
    <xdr:ext cx="5715000" cy="3533775"/>
    <xdr:graphicFrame>
      <xdr:nvGraphicFramePr>
        <xdr:cNvPr id="90956782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63"/>
    <col customWidth="1" min="3" max="4" width="14.63"/>
    <col customWidth="1" min="5" max="6" width="1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2004.0</v>
      </c>
      <c r="B2" s="1">
        <v>2.8</v>
      </c>
      <c r="C2" s="1">
        <v>3.2</v>
      </c>
      <c r="D2" s="1">
        <v>6.5</v>
      </c>
      <c r="E2" s="1">
        <v>10.7</v>
      </c>
      <c r="F2" s="1">
        <v>2.2</v>
      </c>
      <c r="G2" s="1">
        <v>4.2</v>
      </c>
    </row>
    <row r="3" ht="15.75" customHeight="1">
      <c r="A3" s="2">
        <v>2005.0</v>
      </c>
      <c r="B3" s="1">
        <v>3.1</v>
      </c>
      <c r="C3" s="1">
        <v>3.5</v>
      </c>
      <c r="D3" s="1">
        <v>7.1</v>
      </c>
      <c r="E3" s="1">
        <v>11.4</v>
      </c>
      <c r="F3" s="1">
        <v>2.3</v>
      </c>
      <c r="G3" s="1">
        <v>4.5</v>
      </c>
    </row>
    <row r="4" ht="15.75" customHeight="1">
      <c r="A4" s="2">
        <v>2006.0</v>
      </c>
      <c r="B4" s="1">
        <v>3.4</v>
      </c>
      <c r="C4" s="1">
        <v>3.8</v>
      </c>
      <c r="D4" s="1">
        <v>7.7</v>
      </c>
      <c r="E4" s="1">
        <v>12.1</v>
      </c>
      <c r="F4" s="1">
        <v>2.4</v>
      </c>
      <c r="G4" s="1">
        <v>4.8</v>
      </c>
    </row>
    <row r="5" ht="15.75" customHeight="1">
      <c r="A5" s="2">
        <v>2007.0</v>
      </c>
      <c r="B5" s="1">
        <v>3.7</v>
      </c>
      <c r="C5" s="1">
        <v>4.1</v>
      </c>
      <c r="D5" s="1">
        <v>8.3</v>
      </c>
      <c r="E5" s="1">
        <v>12.8</v>
      </c>
      <c r="F5" s="1">
        <v>2.5</v>
      </c>
      <c r="G5" s="1">
        <v>5.1</v>
      </c>
    </row>
    <row r="6" ht="15.75" customHeight="1">
      <c r="A6" s="2">
        <v>2008.0</v>
      </c>
      <c r="B6" s="1">
        <v>4.0</v>
      </c>
      <c r="C6" s="1">
        <v>4.4</v>
      </c>
      <c r="D6" s="1">
        <v>8.9</v>
      </c>
      <c r="E6" s="1">
        <v>13.5</v>
      </c>
      <c r="F6" s="1">
        <v>2.6</v>
      </c>
      <c r="G6" s="1">
        <v>5.4</v>
      </c>
    </row>
    <row r="7" ht="15.75" customHeight="1">
      <c r="A7" s="2">
        <v>2009.0</v>
      </c>
      <c r="B7" s="1">
        <v>4.3</v>
      </c>
      <c r="C7" s="1">
        <v>4.7</v>
      </c>
      <c r="D7" s="1">
        <v>9.5</v>
      </c>
      <c r="E7" s="1">
        <v>14.2</v>
      </c>
      <c r="F7" s="1">
        <v>2.7</v>
      </c>
      <c r="G7" s="1">
        <v>5.7</v>
      </c>
    </row>
    <row r="8" ht="15.75" customHeight="1">
      <c r="A8" s="2">
        <v>2010.0</v>
      </c>
      <c r="B8" s="1">
        <v>4.6</v>
      </c>
      <c r="C8" s="1">
        <v>5.0</v>
      </c>
      <c r="D8" s="1">
        <v>10.1</v>
      </c>
      <c r="E8" s="1">
        <v>14.9</v>
      </c>
      <c r="F8" s="1">
        <v>2.8</v>
      </c>
      <c r="G8" s="1">
        <v>6.0</v>
      </c>
    </row>
    <row r="9" ht="15.75" customHeight="1">
      <c r="A9" s="2">
        <v>2011.0</v>
      </c>
      <c r="B9" s="1">
        <v>4.9</v>
      </c>
      <c r="C9" s="1">
        <v>5.3</v>
      </c>
      <c r="D9" s="1">
        <v>10.7</v>
      </c>
      <c r="E9" s="1">
        <v>15.6</v>
      </c>
      <c r="F9" s="1">
        <v>2.9</v>
      </c>
      <c r="G9" s="1">
        <v>6.3</v>
      </c>
    </row>
    <row r="10" ht="15.75" customHeight="1">
      <c r="A10" s="2">
        <v>2012.0</v>
      </c>
      <c r="B10" s="1">
        <v>5.2</v>
      </c>
      <c r="C10" s="1">
        <v>5.6</v>
      </c>
      <c r="D10" s="1">
        <v>11.3</v>
      </c>
      <c r="E10" s="1">
        <v>16.3</v>
      </c>
      <c r="F10" s="1">
        <v>3.0</v>
      </c>
      <c r="G10" s="1">
        <v>6.6</v>
      </c>
    </row>
    <row r="11" ht="15.75" customHeight="1">
      <c r="A11" s="2">
        <v>2013.0</v>
      </c>
      <c r="B11" s="1">
        <v>5.5</v>
      </c>
      <c r="C11" s="1">
        <v>5.9</v>
      </c>
      <c r="D11" s="1">
        <v>11.9</v>
      </c>
      <c r="E11" s="1">
        <v>17.0</v>
      </c>
      <c r="F11" s="1">
        <v>3.1</v>
      </c>
      <c r="G11" s="1">
        <v>6.9</v>
      </c>
    </row>
    <row r="12" ht="15.75" customHeight="1">
      <c r="A12" s="2">
        <v>2014.0</v>
      </c>
      <c r="B12" s="1">
        <v>5.8</v>
      </c>
      <c r="C12" s="1">
        <v>6.2</v>
      </c>
      <c r="D12" s="1">
        <v>12.5</v>
      </c>
      <c r="E12" s="1">
        <v>17.7</v>
      </c>
      <c r="F12" s="1">
        <v>3.2</v>
      </c>
      <c r="G12" s="1">
        <v>7.2</v>
      </c>
    </row>
    <row r="13" ht="15.75" customHeight="1">
      <c r="A13" s="2">
        <v>2015.0</v>
      </c>
      <c r="B13" s="1">
        <v>6.1</v>
      </c>
      <c r="C13" s="1">
        <v>6.5</v>
      </c>
      <c r="D13" s="1">
        <v>13.1</v>
      </c>
      <c r="E13" s="1">
        <v>18.4</v>
      </c>
      <c r="F13" s="1">
        <v>3.3</v>
      </c>
      <c r="G13" s="1">
        <v>7.5</v>
      </c>
    </row>
    <row r="14" ht="15.75" customHeight="1">
      <c r="A14" s="2">
        <v>2016.0</v>
      </c>
      <c r="B14" s="1">
        <v>6.4</v>
      </c>
      <c r="C14" s="1">
        <v>6.8</v>
      </c>
      <c r="D14" s="1">
        <v>13.7</v>
      </c>
      <c r="E14" s="1">
        <v>19.1</v>
      </c>
      <c r="F14" s="1">
        <v>3.4</v>
      </c>
      <c r="G14" s="1">
        <v>7.8</v>
      </c>
    </row>
    <row r="15" ht="15.75" customHeight="1">
      <c r="A15" s="2">
        <v>2017.0</v>
      </c>
      <c r="B15" s="1">
        <v>6.7</v>
      </c>
      <c r="C15" s="1">
        <v>7.1</v>
      </c>
      <c r="D15" s="1">
        <v>7.7</v>
      </c>
      <c r="E15" s="1">
        <v>19.8</v>
      </c>
      <c r="F15" s="1">
        <v>3.5</v>
      </c>
      <c r="G15" s="1">
        <v>8.1</v>
      </c>
    </row>
    <row r="16" ht="15.75" customHeight="1">
      <c r="A16" s="2">
        <v>2018.0</v>
      </c>
      <c r="B16" s="1">
        <v>7.0</v>
      </c>
      <c r="C16" s="1">
        <v>7.4</v>
      </c>
      <c r="D16" s="1">
        <v>8.3</v>
      </c>
      <c r="E16" s="1">
        <v>20.5</v>
      </c>
      <c r="F16" s="1">
        <v>3.6</v>
      </c>
      <c r="G16" s="1">
        <v>8.4</v>
      </c>
    </row>
    <row r="17" ht="15.75" customHeight="1">
      <c r="A17" s="2">
        <v>2019.0</v>
      </c>
      <c r="B17" s="1">
        <v>7.3</v>
      </c>
      <c r="C17" s="1">
        <v>7.7</v>
      </c>
      <c r="D17" s="1">
        <v>8.9</v>
      </c>
      <c r="E17" s="1">
        <v>21.2</v>
      </c>
      <c r="F17" s="1">
        <v>3.7</v>
      </c>
      <c r="G17" s="1">
        <v>8.7</v>
      </c>
    </row>
    <row r="18" ht="15.75" customHeight="1">
      <c r="A18" s="2">
        <v>2020.0</v>
      </c>
      <c r="B18" s="1">
        <v>7.6</v>
      </c>
      <c r="C18" s="1">
        <v>8.0</v>
      </c>
      <c r="D18" s="1">
        <v>9.5</v>
      </c>
      <c r="E18" s="1">
        <v>21.9</v>
      </c>
      <c r="F18" s="1">
        <v>3.8</v>
      </c>
      <c r="G18" s="1">
        <v>9.0</v>
      </c>
    </row>
    <row r="19" ht="15.75" customHeight="1">
      <c r="A19" s="2">
        <v>2021.0</v>
      </c>
      <c r="B19" s="1">
        <v>7.9</v>
      </c>
      <c r="C19" s="1">
        <v>8.3</v>
      </c>
      <c r="D19" s="1">
        <v>10.1</v>
      </c>
      <c r="E19" s="1">
        <v>22.6</v>
      </c>
      <c r="F19" s="1">
        <v>3.9</v>
      </c>
      <c r="G19" s="1">
        <v>8.9</v>
      </c>
    </row>
    <row r="20" ht="15.75" customHeight="1">
      <c r="A20" s="2">
        <v>2022.0</v>
      </c>
      <c r="B20" s="1">
        <v>8.2</v>
      </c>
      <c r="C20" s="1">
        <v>8.6</v>
      </c>
      <c r="D20" s="1">
        <v>10.7</v>
      </c>
      <c r="E20" s="1">
        <v>23.3</v>
      </c>
      <c r="F20" s="1">
        <v>4.0</v>
      </c>
      <c r="G20" s="1">
        <v>8.8</v>
      </c>
    </row>
    <row r="21" ht="15.75" customHeight="1">
      <c r="A21" s="2">
        <v>2023.0</v>
      </c>
      <c r="B21" s="1">
        <v>10.1</v>
      </c>
      <c r="C21" s="1">
        <v>11.3</v>
      </c>
      <c r="D21" s="1">
        <v>13.7</v>
      </c>
      <c r="E21" s="1">
        <v>24.0</v>
      </c>
      <c r="F21" s="1">
        <v>4.1</v>
      </c>
      <c r="G21" s="1">
        <v>8.9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63"/>
    <col customWidth="1" min="3" max="6" width="12.63"/>
  </cols>
  <sheetData>
    <row r="1" ht="15.75" customHeight="1">
      <c r="A1" s="1" t="s">
        <v>0</v>
      </c>
      <c r="B1" s="1" t="s">
        <v>1</v>
      </c>
      <c r="J1" s="3" t="s">
        <v>7</v>
      </c>
    </row>
    <row r="2" ht="15.75" customHeight="1">
      <c r="A2" s="2">
        <v>2004.0</v>
      </c>
      <c r="B2" s="1">
        <v>2.8</v>
      </c>
    </row>
    <row r="3" ht="15.75" customHeight="1">
      <c r="A3" s="2">
        <v>2005.0</v>
      </c>
      <c r="B3" s="1">
        <v>3.1</v>
      </c>
      <c r="J3" s="4" t="s">
        <v>8</v>
      </c>
      <c r="K3" s="5"/>
    </row>
    <row r="4" ht="15.75" customHeight="1">
      <c r="A4" s="2">
        <v>2006.0</v>
      </c>
      <c r="B4" s="1">
        <v>3.4</v>
      </c>
      <c r="J4" s="6" t="s">
        <v>9</v>
      </c>
      <c r="K4" s="6">
        <v>0.9852944430533943</v>
      </c>
    </row>
    <row r="5" ht="15.75" customHeight="1">
      <c r="A5" s="2">
        <v>2007.0</v>
      </c>
      <c r="B5" s="1">
        <v>3.7</v>
      </c>
      <c r="J5" s="6" t="s">
        <v>10</v>
      </c>
      <c r="K5" s="6">
        <v>0.9708051395118985</v>
      </c>
    </row>
    <row r="6" ht="15.75" customHeight="1">
      <c r="A6" s="2">
        <v>2008.0</v>
      </c>
      <c r="B6" s="1">
        <v>4.0</v>
      </c>
      <c r="J6" s="6" t="s">
        <v>11</v>
      </c>
      <c r="K6" s="6">
        <v>0.9691832028181151</v>
      </c>
    </row>
    <row r="7" ht="15.75" customHeight="1">
      <c r="A7" s="2">
        <v>2009.0</v>
      </c>
      <c r="B7" s="1">
        <v>4.3</v>
      </c>
      <c r="J7" s="6" t="s">
        <v>12</v>
      </c>
      <c r="K7" s="6">
        <v>0.34030798375813015</v>
      </c>
    </row>
    <row r="8" ht="15.75" customHeight="1">
      <c r="A8" s="2">
        <v>2010.0</v>
      </c>
      <c r="B8" s="1">
        <v>4.6</v>
      </c>
      <c r="J8" s="7" t="s">
        <v>13</v>
      </c>
      <c r="K8" s="7">
        <v>20.0</v>
      </c>
    </row>
    <row r="9" ht="15.75" customHeight="1">
      <c r="A9" s="2">
        <v>2011.0</v>
      </c>
      <c r="B9" s="1">
        <v>4.9</v>
      </c>
    </row>
    <row r="10" ht="15.75" customHeight="1">
      <c r="A10" s="2">
        <v>2012.0</v>
      </c>
      <c r="B10" s="1">
        <v>5.2</v>
      </c>
      <c r="J10" s="3" t="s">
        <v>14</v>
      </c>
    </row>
    <row r="11" ht="15.75" customHeight="1">
      <c r="A11" s="2">
        <v>2013.0</v>
      </c>
      <c r="B11" s="1">
        <v>5.5</v>
      </c>
      <c r="J11" s="4"/>
      <c r="K11" s="4" t="s">
        <v>15</v>
      </c>
      <c r="L11" s="4" t="s">
        <v>16</v>
      </c>
      <c r="M11" s="4" t="s">
        <v>17</v>
      </c>
      <c r="N11" s="4" t="s">
        <v>18</v>
      </c>
      <c r="O11" s="4" t="s">
        <v>19</v>
      </c>
    </row>
    <row r="12" ht="15.75" customHeight="1">
      <c r="A12" s="2">
        <v>2014.0</v>
      </c>
      <c r="B12" s="1">
        <v>5.8</v>
      </c>
      <c r="J12" s="6" t="s">
        <v>20</v>
      </c>
      <c r="K12" s="6">
        <v>1.0</v>
      </c>
      <c r="L12" s="6">
        <v>69.31742857142858</v>
      </c>
      <c r="M12" s="6">
        <v>69.31742857142858</v>
      </c>
      <c r="N12" s="6">
        <v>598.5468750000002</v>
      </c>
      <c r="O12" s="6">
        <v>2.896114899969841E-15</v>
      </c>
    </row>
    <row r="13" ht="15.75" customHeight="1">
      <c r="A13" s="2">
        <v>2015.0</v>
      </c>
      <c r="B13" s="1">
        <v>6.1</v>
      </c>
      <c r="J13" s="6" t="s">
        <v>21</v>
      </c>
      <c r="K13" s="6">
        <v>18.0</v>
      </c>
      <c r="L13" s="6">
        <v>2.084571428571428</v>
      </c>
      <c r="M13" s="6">
        <v>0.11580952380952378</v>
      </c>
      <c r="N13" s="6"/>
      <c r="O13" s="6"/>
    </row>
    <row r="14" ht="15.75" customHeight="1">
      <c r="A14" s="2">
        <v>2016.0</v>
      </c>
      <c r="B14" s="1">
        <v>6.4</v>
      </c>
      <c r="J14" s="7" t="s">
        <v>22</v>
      </c>
      <c r="K14" s="7">
        <v>19.0</v>
      </c>
      <c r="L14" s="7">
        <v>71.402</v>
      </c>
      <c r="M14" s="7"/>
      <c r="N14" s="7"/>
      <c r="O14" s="7"/>
    </row>
    <row r="15" ht="15.75" customHeight="1">
      <c r="A15" s="2">
        <v>2017.0</v>
      </c>
      <c r="B15" s="1">
        <v>6.7</v>
      </c>
    </row>
    <row r="16" ht="15.75" customHeight="1">
      <c r="A16" s="2">
        <v>2018.0</v>
      </c>
      <c r="B16" s="1">
        <v>7.0</v>
      </c>
      <c r="J16" s="4"/>
      <c r="K16" s="4" t="s">
        <v>23</v>
      </c>
      <c r="L16" s="4" t="s">
        <v>12</v>
      </c>
      <c r="M16" s="4" t="s">
        <v>24</v>
      </c>
      <c r="N16" s="4" t="s">
        <v>25</v>
      </c>
      <c r="O16" s="4" t="s">
        <v>26</v>
      </c>
      <c r="P16" s="4" t="s">
        <v>27</v>
      </c>
      <c r="Q16" s="4" t="s">
        <v>28</v>
      </c>
      <c r="R16" s="4" t="s">
        <v>29</v>
      </c>
    </row>
    <row r="17" ht="15.75" customHeight="1">
      <c r="A17" s="2">
        <v>2019.0</v>
      </c>
      <c r="B17" s="1">
        <v>7.3</v>
      </c>
      <c r="J17" s="6" t="s">
        <v>30</v>
      </c>
      <c r="K17" s="6">
        <v>-644.3428571428569</v>
      </c>
      <c r="L17" s="6">
        <v>26.571417921144814</v>
      </c>
      <c r="M17" s="6">
        <v>-24.24947208519521</v>
      </c>
      <c r="N17" s="6">
        <v>3.3815887579798487E-15</v>
      </c>
      <c r="O17" s="6">
        <v>-700.1673346938458</v>
      </c>
      <c r="P17" s="6">
        <v>-588.5183795918681</v>
      </c>
      <c r="Q17" s="6">
        <v>-700.1673346938458</v>
      </c>
      <c r="R17" s="6">
        <v>-588.5183795918681</v>
      </c>
    </row>
    <row r="18" ht="15.75" customHeight="1">
      <c r="A18" s="2">
        <v>2020.0</v>
      </c>
      <c r="B18" s="1">
        <v>7.6</v>
      </c>
      <c r="J18" s="7" t="s">
        <v>31</v>
      </c>
      <c r="K18" s="7">
        <v>0.3228571428571428</v>
      </c>
      <c r="L18" s="7">
        <v>0.013196577581477157</v>
      </c>
      <c r="M18" s="7">
        <v>24.465217656910394</v>
      </c>
      <c r="N18" s="7">
        <v>2.8961148999698513E-15</v>
      </c>
      <c r="O18" s="7">
        <v>0.29513216216046667</v>
      </c>
      <c r="P18" s="7">
        <v>0.3505821235538189</v>
      </c>
      <c r="Q18" s="7">
        <v>0.29513216216046667</v>
      </c>
      <c r="R18" s="7">
        <v>0.3505821235538189</v>
      </c>
    </row>
    <row r="19" ht="15.75" customHeight="1">
      <c r="A19" s="2">
        <v>2021.0</v>
      </c>
      <c r="B19" s="1">
        <v>7.9</v>
      </c>
    </row>
    <row r="20" ht="15.75" customHeight="1">
      <c r="A20" s="2">
        <v>2022.0</v>
      </c>
      <c r="B20" s="1">
        <v>8.2</v>
      </c>
    </row>
    <row r="21" ht="15.75" customHeight="1">
      <c r="A21" s="2">
        <v>2023.0</v>
      </c>
      <c r="B21" s="1">
        <v>10.1</v>
      </c>
    </row>
    <row r="22" ht="15.75" customHeight="1">
      <c r="A22" s="8">
        <v>2024.0</v>
      </c>
      <c r="B22" s="9">
        <f t="shared" ref="B22:B26" si="1">$K$17+$K$18*A22</f>
        <v>9.12</v>
      </c>
    </row>
    <row r="23" ht="15.75" customHeight="1">
      <c r="A23" s="8">
        <v>2025.0</v>
      </c>
      <c r="B23" s="9">
        <f t="shared" si="1"/>
        <v>9.442857143</v>
      </c>
    </row>
    <row r="24" ht="15.75" customHeight="1">
      <c r="A24" s="8">
        <v>2026.0</v>
      </c>
      <c r="B24" s="9">
        <f t="shared" si="1"/>
        <v>9.765714286</v>
      </c>
    </row>
    <row r="25" ht="15.75" customHeight="1">
      <c r="A25" s="8">
        <v>2027.0</v>
      </c>
      <c r="B25" s="9">
        <f t="shared" si="1"/>
        <v>10.08857143</v>
      </c>
    </row>
    <row r="26" ht="15.75" customHeight="1">
      <c r="A26" s="8">
        <v>2028.0</v>
      </c>
      <c r="B26" s="9">
        <f t="shared" si="1"/>
        <v>10.41142857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3:K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J1" s="10" t="s">
        <v>7</v>
      </c>
      <c r="L1" s="11"/>
      <c r="M1" s="11"/>
      <c r="N1" s="11"/>
      <c r="O1" s="11"/>
      <c r="P1" s="11"/>
      <c r="Q1" s="11"/>
      <c r="R1" s="11"/>
    </row>
    <row r="2">
      <c r="A2" s="2">
        <v>2004.0</v>
      </c>
      <c r="B2" s="1">
        <v>3.2</v>
      </c>
      <c r="J2" s="11"/>
      <c r="K2" s="11"/>
      <c r="L2" s="11"/>
      <c r="M2" s="11"/>
      <c r="N2" s="11"/>
      <c r="O2" s="11"/>
      <c r="P2" s="11"/>
      <c r="Q2" s="11"/>
      <c r="R2" s="11"/>
    </row>
    <row r="3">
      <c r="A3" s="2">
        <v>2005.0</v>
      </c>
      <c r="B3" s="1">
        <v>3.5</v>
      </c>
      <c r="J3" s="12" t="s">
        <v>8</v>
      </c>
      <c r="K3" s="13"/>
      <c r="L3" s="11"/>
      <c r="M3" s="11"/>
      <c r="N3" s="11"/>
      <c r="O3" s="11"/>
      <c r="P3" s="11"/>
      <c r="Q3" s="11"/>
      <c r="R3" s="11"/>
    </row>
    <row r="4">
      <c r="A4" s="2">
        <v>2006.0</v>
      </c>
      <c r="B4" s="1">
        <v>3.8</v>
      </c>
      <c r="J4" s="10" t="s">
        <v>9</v>
      </c>
      <c r="K4" s="14">
        <v>0.96986123</v>
      </c>
      <c r="L4" s="11"/>
      <c r="M4" s="11"/>
      <c r="N4" s="11"/>
      <c r="O4" s="11"/>
      <c r="P4" s="11"/>
      <c r="Q4" s="11"/>
      <c r="R4" s="11"/>
    </row>
    <row r="5">
      <c r="A5" s="2">
        <v>2007.0</v>
      </c>
      <c r="B5" s="1">
        <v>4.1</v>
      </c>
      <c r="J5" s="10" t="s">
        <v>10</v>
      </c>
      <c r="K5" s="14">
        <v>0.9406308</v>
      </c>
      <c r="L5" s="11"/>
      <c r="M5" s="11"/>
      <c r="N5" s="11"/>
      <c r="O5" s="11"/>
      <c r="P5" s="11"/>
      <c r="Q5" s="11"/>
      <c r="R5" s="11"/>
    </row>
    <row r="6">
      <c r="A6" s="2">
        <v>2008.0</v>
      </c>
      <c r="B6" s="1">
        <v>4.4</v>
      </c>
      <c r="J6" s="10" t="s">
        <v>11</v>
      </c>
      <c r="K6" s="14">
        <v>0.93733251</v>
      </c>
      <c r="L6" s="11"/>
      <c r="M6" s="11"/>
      <c r="N6" s="11"/>
      <c r="O6" s="11"/>
      <c r="P6" s="11"/>
      <c r="Q6" s="11"/>
      <c r="R6" s="11"/>
    </row>
    <row r="7">
      <c r="A7" s="2">
        <v>2009.0</v>
      </c>
      <c r="B7" s="1">
        <v>4.7</v>
      </c>
      <c r="J7" s="10" t="s">
        <v>12</v>
      </c>
      <c r="K7" s="14">
        <v>0.51046198</v>
      </c>
      <c r="L7" s="11"/>
      <c r="M7" s="11"/>
      <c r="N7" s="11"/>
      <c r="O7" s="11"/>
      <c r="P7" s="11"/>
      <c r="Q7" s="11"/>
      <c r="R7" s="11"/>
    </row>
    <row r="8">
      <c r="A8" s="2">
        <v>2010.0</v>
      </c>
      <c r="B8" s="1">
        <v>5.0</v>
      </c>
      <c r="J8" s="15" t="s">
        <v>13</v>
      </c>
      <c r="K8" s="16">
        <v>20.0</v>
      </c>
      <c r="L8" s="11"/>
      <c r="M8" s="11"/>
      <c r="N8" s="11"/>
      <c r="O8" s="11"/>
      <c r="P8" s="11"/>
      <c r="Q8" s="11"/>
      <c r="R8" s="11"/>
    </row>
    <row r="9">
      <c r="A9" s="2">
        <v>2011.0</v>
      </c>
      <c r="B9" s="1">
        <v>5.3</v>
      </c>
      <c r="J9" s="11"/>
      <c r="K9" s="11"/>
      <c r="L9" s="11"/>
      <c r="M9" s="11"/>
      <c r="N9" s="11"/>
      <c r="O9" s="11"/>
      <c r="P9" s="11"/>
      <c r="Q9" s="11"/>
      <c r="R9" s="11"/>
    </row>
    <row r="10">
      <c r="A10" s="2">
        <v>2012.0</v>
      </c>
      <c r="B10" s="1">
        <v>5.6</v>
      </c>
      <c r="J10" s="10" t="s">
        <v>14</v>
      </c>
      <c r="K10" s="11"/>
      <c r="L10" s="11"/>
      <c r="M10" s="11"/>
      <c r="N10" s="11"/>
      <c r="O10" s="11"/>
      <c r="P10" s="11"/>
      <c r="Q10" s="11"/>
      <c r="R10" s="11"/>
    </row>
    <row r="11">
      <c r="A11" s="2">
        <v>2013.0</v>
      </c>
      <c r="B11" s="1">
        <v>5.9</v>
      </c>
      <c r="J11" s="17"/>
      <c r="K11" s="12" t="s">
        <v>15</v>
      </c>
      <c r="L11" s="12" t="s">
        <v>16</v>
      </c>
      <c r="M11" s="12" t="s">
        <v>17</v>
      </c>
      <c r="N11" s="12" t="s">
        <v>18</v>
      </c>
      <c r="O11" s="12" t="s">
        <v>19</v>
      </c>
      <c r="P11" s="11"/>
      <c r="Q11" s="11"/>
      <c r="R11" s="11"/>
    </row>
    <row r="12">
      <c r="A12" s="2">
        <v>2014.0</v>
      </c>
      <c r="B12" s="1">
        <v>6.2</v>
      </c>
      <c r="J12" s="10" t="s">
        <v>20</v>
      </c>
      <c r="K12" s="14">
        <v>1.0</v>
      </c>
      <c r="L12" s="14">
        <v>74.3117143</v>
      </c>
      <c r="M12" s="14">
        <v>74.3117143</v>
      </c>
      <c r="N12" s="14">
        <v>285.1875</v>
      </c>
      <c r="O12" s="18">
        <v>1.7468E-12</v>
      </c>
      <c r="P12" s="11"/>
      <c r="Q12" s="11"/>
      <c r="R12" s="11"/>
    </row>
    <row r="13">
      <c r="A13" s="2">
        <v>2015.0</v>
      </c>
      <c r="B13" s="1">
        <v>6.5</v>
      </c>
      <c r="J13" s="10" t="s">
        <v>21</v>
      </c>
      <c r="K13" s="14">
        <v>18.0</v>
      </c>
      <c r="L13" s="14">
        <v>4.69028571</v>
      </c>
      <c r="M13" s="14">
        <v>0.26057143</v>
      </c>
      <c r="N13" s="11"/>
      <c r="O13" s="11"/>
      <c r="P13" s="11"/>
      <c r="Q13" s="11"/>
      <c r="R13" s="11"/>
    </row>
    <row r="14">
      <c r="A14" s="2">
        <v>2016.0</v>
      </c>
      <c r="B14" s="1">
        <v>6.8</v>
      </c>
      <c r="J14" s="15" t="s">
        <v>22</v>
      </c>
      <c r="K14" s="16">
        <v>19.0</v>
      </c>
      <c r="L14" s="16">
        <v>79.002</v>
      </c>
      <c r="M14" s="19"/>
      <c r="N14" s="19"/>
      <c r="O14" s="19"/>
      <c r="P14" s="11"/>
      <c r="Q14" s="11"/>
      <c r="R14" s="11"/>
    </row>
    <row r="15">
      <c r="A15" s="2">
        <v>2017.0</v>
      </c>
      <c r="B15" s="1">
        <v>7.1</v>
      </c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2">
        <v>2018.0</v>
      </c>
      <c r="B16" s="1">
        <v>7.4</v>
      </c>
      <c r="J16" s="17"/>
      <c r="K16" s="12" t="s">
        <v>23</v>
      </c>
      <c r="L16" s="12" t="s">
        <v>12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</row>
    <row r="17">
      <c r="A17" s="2">
        <v>2019.0</v>
      </c>
      <c r="B17" s="1">
        <v>7.7</v>
      </c>
      <c r="J17" s="10" t="s">
        <v>30</v>
      </c>
      <c r="K17" s="14">
        <v>-666.91429</v>
      </c>
      <c r="L17" s="14">
        <v>39.8571269</v>
      </c>
      <c r="M17" s="14">
        <v>-16.732623</v>
      </c>
      <c r="N17" s="18">
        <v>2.0426E-12</v>
      </c>
      <c r="O17" s="14">
        <v>-750.651</v>
      </c>
      <c r="P17" s="14">
        <v>-583.17757</v>
      </c>
      <c r="Q17" s="14">
        <v>-750.651</v>
      </c>
      <c r="R17" s="14">
        <v>-583.17757</v>
      </c>
    </row>
    <row r="18">
      <c r="A18" s="2">
        <v>2020.0</v>
      </c>
      <c r="B18" s="1">
        <v>8.0</v>
      </c>
      <c r="J18" s="15" t="s">
        <v>0</v>
      </c>
      <c r="K18" s="16">
        <v>0.33428571</v>
      </c>
      <c r="L18" s="16">
        <v>0.01979487</v>
      </c>
      <c r="M18" s="16">
        <v>16.8874954</v>
      </c>
      <c r="N18" s="20">
        <v>1.7468E-12</v>
      </c>
      <c r="O18" s="16">
        <v>0.29269824</v>
      </c>
      <c r="P18" s="16">
        <v>0.37587319</v>
      </c>
      <c r="Q18" s="16">
        <v>0.29269824</v>
      </c>
      <c r="R18" s="16">
        <v>0.37587319</v>
      </c>
    </row>
    <row r="19">
      <c r="A19" s="2">
        <v>2021.0</v>
      </c>
      <c r="B19" s="1">
        <v>8.3</v>
      </c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2">
        <v>2022.0</v>
      </c>
      <c r="B20" s="1">
        <v>8.6</v>
      </c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2">
        <v>2023.0</v>
      </c>
      <c r="B21" s="1">
        <v>11.3</v>
      </c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8">
        <v>2024.0</v>
      </c>
      <c r="B22" s="21">
        <f t="shared" ref="B22:B26" si="1">$K$17+$K$18*A22</f>
        <v>9.67998704</v>
      </c>
    </row>
    <row r="23">
      <c r="A23" s="8">
        <v>2025.0</v>
      </c>
      <c r="B23" s="21">
        <f t="shared" si="1"/>
        <v>10.01427275</v>
      </c>
    </row>
    <row r="24">
      <c r="A24" s="8">
        <v>2026.0</v>
      </c>
      <c r="B24" s="21">
        <f t="shared" si="1"/>
        <v>10.34855846</v>
      </c>
    </row>
    <row r="25">
      <c r="A25" s="8">
        <v>2027.0</v>
      </c>
      <c r="B25" s="21">
        <f t="shared" si="1"/>
        <v>10.68284417</v>
      </c>
    </row>
    <row r="26">
      <c r="A26" s="8">
        <v>2028.0</v>
      </c>
      <c r="B26" s="21">
        <f t="shared" si="1"/>
        <v>11.01712988</v>
      </c>
    </row>
  </sheetData>
  <mergeCells count="2">
    <mergeCell ref="J1:K1"/>
    <mergeCell ref="J3:K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6" t="s">
        <v>3</v>
      </c>
      <c r="J1" s="10" t="s">
        <v>7</v>
      </c>
      <c r="L1" s="11"/>
      <c r="M1" s="11"/>
      <c r="N1" s="11"/>
      <c r="O1" s="11"/>
      <c r="P1" s="11"/>
      <c r="Q1" s="11"/>
      <c r="R1" s="11"/>
    </row>
    <row r="2">
      <c r="A2" s="22">
        <v>2004.0</v>
      </c>
      <c r="B2" s="6">
        <v>6.5</v>
      </c>
      <c r="J2" s="11"/>
      <c r="K2" s="11"/>
      <c r="L2" s="11"/>
      <c r="M2" s="11"/>
      <c r="N2" s="11"/>
      <c r="O2" s="11"/>
      <c r="P2" s="11"/>
      <c r="Q2" s="11"/>
      <c r="R2" s="11"/>
    </row>
    <row r="3">
      <c r="A3" s="22">
        <v>2005.0</v>
      </c>
      <c r="B3" s="6">
        <v>7.1</v>
      </c>
      <c r="J3" s="12" t="s">
        <v>8</v>
      </c>
      <c r="K3" s="13"/>
      <c r="L3" s="11"/>
      <c r="M3" s="11"/>
      <c r="N3" s="11"/>
      <c r="O3" s="11"/>
      <c r="P3" s="11"/>
      <c r="Q3" s="11"/>
      <c r="R3" s="11"/>
    </row>
    <row r="4">
      <c r="A4" s="22">
        <v>2006.0</v>
      </c>
      <c r="B4" s="6">
        <v>7.7</v>
      </c>
      <c r="J4" s="10" t="s">
        <v>9</v>
      </c>
      <c r="K4" s="14">
        <v>0.49808942</v>
      </c>
      <c r="L4" s="11"/>
      <c r="M4" s="11"/>
      <c r="N4" s="11"/>
      <c r="O4" s="11"/>
      <c r="P4" s="11"/>
      <c r="Q4" s="11"/>
      <c r="R4" s="11"/>
    </row>
    <row r="5">
      <c r="A5" s="22">
        <v>2007.0</v>
      </c>
      <c r="B5" s="6">
        <v>8.3</v>
      </c>
      <c r="J5" s="10" t="s">
        <v>10</v>
      </c>
      <c r="K5" s="14">
        <v>0.24809308</v>
      </c>
      <c r="L5" s="11"/>
      <c r="M5" s="11"/>
      <c r="N5" s="11"/>
      <c r="O5" s="11"/>
      <c r="P5" s="11"/>
      <c r="Q5" s="11"/>
      <c r="R5" s="11"/>
    </row>
    <row r="6">
      <c r="A6" s="22">
        <v>2008.0</v>
      </c>
      <c r="B6" s="6">
        <v>8.9</v>
      </c>
      <c r="J6" s="10" t="s">
        <v>11</v>
      </c>
      <c r="K6" s="14">
        <v>0.20632047</v>
      </c>
      <c r="L6" s="11"/>
      <c r="M6" s="11"/>
      <c r="N6" s="11"/>
      <c r="O6" s="11"/>
      <c r="P6" s="11"/>
      <c r="Q6" s="11"/>
      <c r="R6" s="11"/>
    </row>
    <row r="7">
      <c r="A7" s="22">
        <v>2009.0</v>
      </c>
      <c r="B7" s="6">
        <v>9.5</v>
      </c>
      <c r="J7" s="10" t="s">
        <v>12</v>
      </c>
      <c r="K7" s="14">
        <v>1.9333208</v>
      </c>
      <c r="L7" s="11"/>
      <c r="M7" s="11"/>
      <c r="N7" s="11"/>
      <c r="O7" s="11"/>
      <c r="P7" s="11"/>
      <c r="Q7" s="11"/>
      <c r="R7" s="11"/>
    </row>
    <row r="8">
      <c r="A8" s="22">
        <v>2010.0</v>
      </c>
      <c r="B8" s="6">
        <v>10.1</v>
      </c>
      <c r="J8" s="15" t="s">
        <v>13</v>
      </c>
      <c r="K8" s="16">
        <v>20.0</v>
      </c>
      <c r="L8" s="11"/>
      <c r="M8" s="11"/>
      <c r="N8" s="11"/>
      <c r="O8" s="11"/>
      <c r="P8" s="11"/>
      <c r="Q8" s="11"/>
      <c r="R8" s="11"/>
    </row>
    <row r="9">
      <c r="A9" s="22">
        <v>2011.0</v>
      </c>
      <c r="B9" s="6">
        <v>10.7</v>
      </c>
      <c r="J9" s="11"/>
      <c r="K9" s="11"/>
      <c r="L9" s="11"/>
      <c r="M9" s="11"/>
      <c r="N9" s="11"/>
      <c r="O9" s="11"/>
      <c r="P9" s="11"/>
      <c r="Q9" s="11"/>
      <c r="R9" s="11"/>
    </row>
    <row r="10">
      <c r="A10" s="22">
        <v>2012.0</v>
      </c>
      <c r="B10" s="6">
        <v>11.3</v>
      </c>
      <c r="J10" s="10" t="s">
        <v>14</v>
      </c>
      <c r="K10" s="11"/>
      <c r="L10" s="11"/>
      <c r="M10" s="11"/>
      <c r="N10" s="11"/>
      <c r="O10" s="11"/>
      <c r="P10" s="11"/>
      <c r="Q10" s="11"/>
      <c r="R10" s="11"/>
    </row>
    <row r="11">
      <c r="A11" s="22">
        <v>2013.0</v>
      </c>
      <c r="B11" s="6">
        <v>11.9</v>
      </c>
      <c r="J11" s="17"/>
      <c r="K11" s="12" t="s">
        <v>15</v>
      </c>
      <c r="L11" s="12" t="s">
        <v>16</v>
      </c>
      <c r="M11" s="12" t="s">
        <v>17</v>
      </c>
      <c r="N11" s="12" t="s">
        <v>18</v>
      </c>
      <c r="O11" s="12" t="s">
        <v>19</v>
      </c>
      <c r="P11" s="11"/>
      <c r="Q11" s="11"/>
      <c r="R11" s="11"/>
    </row>
    <row r="12">
      <c r="A12" s="22">
        <v>2014.0</v>
      </c>
      <c r="B12" s="6">
        <v>12.5</v>
      </c>
      <c r="J12" s="10" t="s">
        <v>20</v>
      </c>
      <c r="K12" s="14">
        <v>1.0</v>
      </c>
      <c r="L12" s="14">
        <v>22.1988722</v>
      </c>
      <c r="M12" s="14">
        <v>22.1988722</v>
      </c>
      <c r="N12" s="14">
        <v>5.93913316</v>
      </c>
      <c r="O12" s="14">
        <v>0.02541466</v>
      </c>
      <c r="P12" s="11"/>
      <c r="Q12" s="11"/>
      <c r="R12" s="11"/>
    </row>
    <row r="13">
      <c r="A13" s="22">
        <v>2015.0</v>
      </c>
      <c r="B13" s="6">
        <v>13.1</v>
      </c>
      <c r="J13" s="10" t="s">
        <v>21</v>
      </c>
      <c r="K13" s="14">
        <v>18.0</v>
      </c>
      <c r="L13" s="14">
        <v>67.2791278</v>
      </c>
      <c r="M13" s="14">
        <v>3.73772932</v>
      </c>
      <c r="N13" s="11"/>
      <c r="O13" s="11"/>
      <c r="P13" s="11"/>
      <c r="Q13" s="11"/>
      <c r="R13" s="11"/>
    </row>
    <row r="14">
      <c r="A14" s="22">
        <v>2016.0</v>
      </c>
      <c r="B14" s="6">
        <v>13.7</v>
      </c>
      <c r="J14" s="15" t="s">
        <v>22</v>
      </c>
      <c r="K14" s="16">
        <v>19.0</v>
      </c>
      <c r="L14" s="16">
        <v>89.478</v>
      </c>
      <c r="M14" s="19"/>
      <c r="N14" s="19"/>
      <c r="O14" s="19"/>
      <c r="P14" s="11"/>
      <c r="Q14" s="11"/>
      <c r="R14" s="11"/>
    </row>
    <row r="15">
      <c r="A15" s="22">
        <v>2017.0</v>
      </c>
      <c r="B15" s="6">
        <v>7.7</v>
      </c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22">
        <v>2018.0</v>
      </c>
      <c r="B16" s="6">
        <v>8.3</v>
      </c>
      <c r="J16" s="17"/>
      <c r="K16" s="12" t="s">
        <v>23</v>
      </c>
      <c r="L16" s="12" t="s">
        <v>12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</row>
    <row r="17">
      <c r="A17" s="22">
        <v>2019.0</v>
      </c>
      <c r="B17" s="6">
        <v>8.9</v>
      </c>
      <c r="J17" s="10" t="s">
        <v>30</v>
      </c>
      <c r="K17" s="14">
        <v>-357.87008</v>
      </c>
      <c r="L17" s="14">
        <v>150.954657</v>
      </c>
      <c r="M17" s="14">
        <v>-2.3707124</v>
      </c>
      <c r="N17" s="18">
        <v>0.02912269</v>
      </c>
      <c r="O17" s="14">
        <v>-675.01404</v>
      </c>
      <c r="P17" s="14">
        <v>-40.726109</v>
      </c>
      <c r="Q17" s="14">
        <v>-675.01404</v>
      </c>
      <c r="R17" s="14">
        <v>-40.726109</v>
      </c>
    </row>
    <row r="18">
      <c r="A18" s="22">
        <v>2020.0</v>
      </c>
      <c r="B18" s="6">
        <v>9.5</v>
      </c>
      <c r="J18" s="15" t="s">
        <v>0</v>
      </c>
      <c r="K18" s="16">
        <v>0.18270677</v>
      </c>
      <c r="L18" s="16">
        <v>0.07497097</v>
      </c>
      <c r="M18" s="16">
        <v>2.43703368</v>
      </c>
      <c r="N18" s="16">
        <v>0.02541466</v>
      </c>
      <c r="O18" s="16">
        <v>0.02519861</v>
      </c>
      <c r="P18" s="16">
        <v>0.34021492</v>
      </c>
      <c r="Q18" s="16">
        <v>0.02519861</v>
      </c>
      <c r="R18" s="16">
        <v>0.34021492</v>
      </c>
    </row>
    <row r="19">
      <c r="A19" s="22">
        <v>2021.0</v>
      </c>
      <c r="B19" s="6">
        <v>10.1</v>
      </c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22">
        <v>2022.0</v>
      </c>
      <c r="B20" s="6">
        <v>10.7</v>
      </c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22">
        <v>2023.0</v>
      </c>
      <c r="B21" s="6">
        <v>13.7</v>
      </c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23">
        <v>2024.0</v>
      </c>
      <c r="B22" s="24">
        <f t="shared" ref="B22:B26" si="1">$K$17+$K$18*A22</f>
        <v>11.92842248</v>
      </c>
    </row>
    <row r="23">
      <c r="A23" s="23">
        <v>2025.0</v>
      </c>
      <c r="B23" s="24">
        <f t="shared" si="1"/>
        <v>12.11112925</v>
      </c>
    </row>
    <row r="24">
      <c r="A24" s="23">
        <v>2026.0</v>
      </c>
      <c r="B24" s="24">
        <f t="shared" si="1"/>
        <v>12.29383602</v>
      </c>
    </row>
    <row r="25">
      <c r="A25" s="23">
        <v>2027.0</v>
      </c>
      <c r="B25" s="24">
        <f t="shared" si="1"/>
        <v>12.47654279</v>
      </c>
    </row>
    <row r="26">
      <c r="A26" s="23">
        <v>2028.0</v>
      </c>
      <c r="B26" s="24">
        <f t="shared" si="1"/>
        <v>12.65924956</v>
      </c>
    </row>
  </sheetData>
  <mergeCells count="2">
    <mergeCell ref="J1:K1"/>
    <mergeCell ref="J3:K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4</v>
      </c>
      <c r="J1" s="10" t="s">
        <v>7</v>
      </c>
      <c r="L1" s="11"/>
      <c r="M1" s="11"/>
      <c r="N1" s="11"/>
      <c r="O1" s="11"/>
      <c r="P1" s="11"/>
      <c r="Q1" s="11"/>
      <c r="R1" s="11"/>
    </row>
    <row r="2">
      <c r="A2" s="2">
        <v>2004.0</v>
      </c>
      <c r="B2" s="1">
        <v>10.7</v>
      </c>
      <c r="J2" s="11"/>
      <c r="K2" s="11"/>
      <c r="L2" s="11"/>
      <c r="M2" s="11"/>
      <c r="N2" s="11"/>
      <c r="O2" s="11"/>
      <c r="P2" s="11"/>
      <c r="Q2" s="11"/>
      <c r="R2" s="11"/>
    </row>
    <row r="3">
      <c r="A3" s="2">
        <v>2005.0</v>
      </c>
      <c r="B3" s="1">
        <v>11.4</v>
      </c>
      <c r="J3" s="12" t="s">
        <v>8</v>
      </c>
      <c r="K3" s="13"/>
      <c r="L3" s="11"/>
      <c r="M3" s="11"/>
      <c r="N3" s="11"/>
      <c r="O3" s="11"/>
      <c r="P3" s="11"/>
      <c r="Q3" s="11"/>
      <c r="R3" s="11"/>
    </row>
    <row r="4">
      <c r="A4" s="2">
        <v>2006.0</v>
      </c>
      <c r="B4" s="1">
        <v>12.1</v>
      </c>
      <c r="J4" s="10" t="s">
        <v>9</v>
      </c>
      <c r="K4" s="14">
        <v>1.0</v>
      </c>
      <c r="L4" s="11"/>
      <c r="M4" s="11"/>
      <c r="N4" s="11"/>
      <c r="O4" s="11"/>
      <c r="P4" s="11"/>
      <c r="Q4" s="11"/>
      <c r="R4" s="11"/>
    </row>
    <row r="5">
      <c r="A5" s="2">
        <v>2007.0</v>
      </c>
      <c r="B5" s="1">
        <v>12.8</v>
      </c>
      <c r="J5" s="10" t="s">
        <v>10</v>
      </c>
      <c r="K5" s="14">
        <v>1.0</v>
      </c>
      <c r="L5" s="11"/>
      <c r="M5" s="11"/>
      <c r="N5" s="11"/>
      <c r="O5" s="11"/>
      <c r="P5" s="11"/>
      <c r="Q5" s="11"/>
      <c r="R5" s="11"/>
    </row>
    <row r="6">
      <c r="A6" s="2">
        <v>2008.0</v>
      </c>
      <c r="B6" s="1">
        <v>13.5</v>
      </c>
      <c r="J6" s="10" t="s">
        <v>11</v>
      </c>
      <c r="K6" s="14">
        <v>1.0</v>
      </c>
      <c r="L6" s="11"/>
      <c r="M6" s="11"/>
      <c r="N6" s="11"/>
      <c r="O6" s="11"/>
      <c r="P6" s="11"/>
      <c r="Q6" s="11"/>
      <c r="R6" s="11"/>
    </row>
    <row r="7">
      <c r="A7" s="2">
        <v>2009.0</v>
      </c>
      <c r="B7" s="1">
        <v>14.2</v>
      </c>
      <c r="J7" s="10" t="s">
        <v>12</v>
      </c>
      <c r="K7" s="18">
        <v>1.1892E-15</v>
      </c>
      <c r="L7" s="11"/>
      <c r="M7" s="11"/>
      <c r="N7" s="11"/>
      <c r="O7" s="11"/>
      <c r="P7" s="11"/>
      <c r="Q7" s="11"/>
      <c r="R7" s="11"/>
    </row>
    <row r="8">
      <c r="A8" s="2">
        <v>2010.0</v>
      </c>
      <c r="B8" s="1">
        <v>14.9</v>
      </c>
      <c r="J8" s="15" t="s">
        <v>13</v>
      </c>
      <c r="K8" s="16">
        <v>20.0</v>
      </c>
      <c r="L8" s="11"/>
      <c r="M8" s="11"/>
      <c r="N8" s="11"/>
      <c r="O8" s="11"/>
      <c r="P8" s="11"/>
      <c r="Q8" s="11"/>
      <c r="R8" s="11"/>
    </row>
    <row r="9">
      <c r="A9" s="2">
        <v>2011.0</v>
      </c>
      <c r="B9" s="1">
        <v>15.6</v>
      </c>
      <c r="J9" s="11"/>
      <c r="K9" s="11"/>
      <c r="L9" s="11"/>
      <c r="M9" s="11"/>
      <c r="N9" s="11"/>
      <c r="O9" s="11"/>
      <c r="P9" s="11"/>
      <c r="Q9" s="11"/>
      <c r="R9" s="11"/>
    </row>
    <row r="10">
      <c r="A10" s="2">
        <v>2012.0</v>
      </c>
      <c r="B10" s="1">
        <v>16.3</v>
      </c>
      <c r="J10" s="10" t="s">
        <v>14</v>
      </c>
      <c r="K10" s="11"/>
      <c r="L10" s="11"/>
      <c r="M10" s="11"/>
      <c r="N10" s="11"/>
      <c r="O10" s="11"/>
      <c r="P10" s="11"/>
      <c r="Q10" s="11"/>
      <c r="R10" s="11"/>
    </row>
    <row r="11">
      <c r="A11" s="2">
        <v>2013.0</v>
      </c>
      <c r="B11" s="1">
        <v>17.0</v>
      </c>
      <c r="J11" s="17"/>
      <c r="K11" s="12" t="s">
        <v>15</v>
      </c>
      <c r="L11" s="12" t="s">
        <v>16</v>
      </c>
      <c r="M11" s="12" t="s">
        <v>17</v>
      </c>
      <c r="N11" s="12" t="s">
        <v>18</v>
      </c>
      <c r="O11" s="12" t="s">
        <v>19</v>
      </c>
      <c r="P11" s="11"/>
      <c r="Q11" s="11"/>
      <c r="R11" s="11"/>
    </row>
    <row r="12">
      <c r="A12" s="2">
        <v>2014.0</v>
      </c>
      <c r="B12" s="1">
        <v>17.7</v>
      </c>
      <c r="J12" s="10" t="s">
        <v>20</v>
      </c>
      <c r="K12" s="14">
        <v>1.0</v>
      </c>
      <c r="L12" s="14">
        <v>325.85</v>
      </c>
      <c r="M12" s="14">
        <v>325.85</v>
      </c>
      <c r="N12" s="18">
        <v>2.3043E32</v>
      </c>
      <c r="O12" s="18">
        <v>2.009E-281</v>
      </c>
      <c r="P12" s="11"/>
      <c r="Q12" s="11"/>
      <c r="R12" s="11"/>
    </row>
    <row r="13">
      <c r="A13" s="2">
        <v>2015.0</v>
      </c>
      <c r="B13" s="1">
        <v>18.4</v>
      </c>
      <c r="J13" s="10" t="s">
        <v>21</v>
      </c>
      <c r="K13" s="14">
        <v>18.0</v>
      </c>
      <c r="L13" s="18">
        <v>2.5454E-29</v>
      </c>
      <c r="M13" s="18">
        <v>1.4141E-30</v>
      </c>
      <c r="N13" s="11"/>
      <c r="O13" s="11"/>
      <c r="P13" s="11"/>
      <c r="Q13" s="11"/>
      <c r="R13" s="11"/>
    </row>
    <row r="14">
      <c r="A14" s="2">
        <v>2016.0</v>
      </c>
      <c r="B14" s="1">
        <v>19.1</v>
      </c>
      <c r="J14" s="15" t="s">
        <v>22</v>
      </c>
      <c r="K14" s="16">
        <v>19.0</v>
      </c>
      <c r="L14" s="16">
        <v>325.85</v>
      </c>
      <c r="M14" s="19"/>
      <c r="N14" s="19"/>
      <c r="O14" s="19"/>
      <c r="P14" s="11"/>
      <c r="Q14" s="11"/>
      <c r="R14" s="11"/>
    </row>
    <row r="15">
      <c r="A15" s="2">
        <v>2017.0</v>
      </c>
      <c r="B15" s="1">
        <v>19.8</v>
      </c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2">
        <v>2018.0</v>
      </c>
      <c r="B16" s="1">
        <v>20.5</v>
      </c>
      <c r="J16" s="17"/>
      <c r="K16" s="12" t="s">
        <v>23</v>
      </c>
      <c r="L16" s="12" t="s">
        <v>12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</row>
    <row r="17">
      <c r="A17" s="2">
        <v>2019.0</v>
      </c>
      <c r="B17" s="1">
        <v>21.2</v>
      </c>
      <c r="J17" s="10" t="s">
        <v>30</v>
      </c>
      <c r="K17" s="14">
        <v>-1392.1</v>
      </c>
      <c r="L17" s="18">
        <v>9.285E-14</v>
      </c>
      <c r="M17" s="18">
        <v>-1.499E16</v>
      </c>
      <c r="N17" s="18">
        <v>2.51E-281</v>
      </c>
      <c r="O17" s="14">
        <v>-1392.1</v>
      </c>
      <c r="P17" s="14">
        <v>-1392.1</v>
      </c>
      <c r="Q17" s="14">
        <v>-1392.1</v>
      </c>
      <c r="R17" s="14">
        <v>-1392.1</v>
      </c>
    </row>
    <row r="18">
      <c r="A18" s="2">
        <v>2020.0</v>
      </c>
      <c r="B18" s="1">
        <v>21.9</v>
      </c>
      <c r="J18" s="15" t="s">
        <v>0</v>
      </c>
      <c r="K18" s="16">
        <v>0.7</v>
      </c>
      <c r="L18" s="20">
        <v>4.6114E-17</v>
      </c>
      <c r="M18" s="20">
        <v>1.518E16</v>
      </c>
      <c r="N18" s="20">
        <v>2.009E-281</v>
      </c>
      <c r="O18" s="16">
        <v>0.7</v>
      </c>
      <c r="P18" s="16">
        <v>0.7</v>
      </c>
      <c r="Q18" s="16">
        <v>0.7</v>
      </c>
      <c r="R18" s="16">
        <v>0.7</v>
      </c>
    </row>
    <row r="19">
      <c r="A19" s="2">
        <v>2021.0</v>
      </c>
      <c r="B19" s="1">
        <v>22.6</v>
      </c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2">
        <v>2022.0</v>
      </c>
      <c r="B20" s="1">
        <v>23.3</v>
      </c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2">
        <v>2023.0</v>
      </c>
      <c r="B21" s="1">
        <v>24.0</v>
      </c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8">
        <v>2024.0</v>
      </c>
      <c r="B22" s="3">
        <f t="shared" ref="B22:B26" si="1">$K$17+$K$18*A22</f>
        <v>24.7</v>
      </c>
    </row>
    <row r="23">
      <c r="A23" s="8">
        <v>2025.0</v>
      </c>
      <c r="B23" s="3">
        <f t="shared" si="1"/>
        <v>25.4</v>
      </c>
    </row>
    <row r="24">
      <c r="A24" s="8">
        <v>2026.0</v>
      </c>
      <c r="B24" s="3">
        <f t="shared" si="1"/>
        <v>26.1</v>
      </c>
    </row>
    <row r="25">
      <c r="A25" s="8">
        <v>2027.0</v>
      </c>
      <c r="B25" s="3">
        <f t="shared" si="1"/>
        <v>26.8</v>
      </c>
    </row>
    <row r="26">
      <c r="A26" s="8">
        <v>2028.0</v>
      </c>
      <c r="B26" s="3">
        <f t="shared" si="1"/>
        <v>27.5</v>
      </c>
    </row>
  </sheetData>
  <mergeCells count="2">
    <mergeCell ref="J1:K1"/>
    <mergeCell ref="J3:K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5</v>
      </c>
      <c r="J1" s="10" t="s">
        <v>7</v>
      </c>
      <c r="L1" s="11"/>
      <c r="M1" s="11"/>
      <c r="N1" s="11"/>
      <c r="O1" s="11"/>
      <c r="P1" s="11"/>
      <c r="Q1" s="11"/>
      <c r="R1" s="11"/>
    </row>
    <row r="2">
      <c r="A2" s="2">
        <v>2004.0</v>
      </c>
      <c r="B2" s="1">
        <v>2.2</v>
      </c>
      <c r="J2" s="11"/>
      <c r="K2" s="11"/>
      <c r="L2" s="11"/>
      <c r="M2" s="11"/>
      <c r="N2" s="11"/>
      <c r="O2" s="11"/>
      <c r="P2" s="11"/>
      <c r="Q2" s="11"/>
      <c r="R2" s="11"/>
    </row>
    <row r="3">
      <c r="A3" s="2">
        <v>2005.0</v>
      </c>
      <c r="B3" s="1">
        <v>2.3</v>
      </c>
      <c r="J3" s="12" t="s">
        <v>8</v>
      </c>
      <c r="K3" s="13"/>
      <c r="L3" s="11"/>
      <c r="M3" s="11"/>
      <c r="N3" s="11"/>
      <c r="O3" s="11"/>
      <c r="P3" s="11"/>
      <c r="Q3" s="11"/>
      <c r="R3" s="11"/>
    </row>
    <row r="4">
      <c r="A4" s="2">
        <v>2006.0</v>
      </c>
      <c r="B4" s="1">
        <v>2.4</v>
      </c>
      <c r="J4" s="10" t="s">
        <v>9</v>
      </c>
      <c r="K4" s="14">
        <v>1.0</v>
      </c>
      <c r="L4" s="11"/>
      <c r="M4" s="11"/>
      <c r="N4" s="11"/>
      <c r="O4" s="11"/>
      <c r="P4" s="11"/>
      <c r="Q4" s="11"/>
      <c r="R4" s="11"/>
    </row>
    <row r="5">
      <c r="A5" s="2">
        <v>2007.0</v>
      </c>
      <c r="B5" s="1">
        <v>2.5</v>
      </c>
      <c r="J5" s="10" t="s">
        <v>10</v>
      </c>
      <c r="K5" s="14">
        <v>1.0</v>
      </c>
      <c r="L5" s="11"/>
      <c r="M5" s="11"/>
      <c r="N5" s="11"/>
      <c r="O5" s="11"/>
      <c r="P5" s="11"/>
      <c r="Q5" s="11"/>
      <c r="R5" s="11"/>
    </row>
    <row r="6">
      <c r="A6" s="2">
        <v>2008.0</v>
      </c>
      <c r="B6" s="1">
        <v>2.6</v>
      </c>
      <c r="J6" s="10" t="s">
        <v>11</v>
      </c>
      <c r="K6" s="14">
        <v>1.0</v>
      </c>
      <c r="L6" s="11"/>
      <c r="M6" s="11"/>
      <c r="N6" s="11"/>
      <c r="O6" s="11"/>
      <c r="P6" s="11"/>
      <c r="Q6" s="11"/>
      <c r="R6" s="11"/>
    </row>
    <row r="7">
      <c r="A7" s="2">
        <v>2009.0</v>
      </c>
      <c r="B7" s="1">
        <v>2.7</v>
      </c>
      <c r="J7" s="10" t="s">
        <v>12</v>
      </c>
      <c r="K7" s="18">
        <v>1.5958E-16</v>
      </c>
      <c r="L7" s="11"/>
      <c r="M7" s="11"/>
      <c r="N7" s="11"/>
      <c r="O7" s="11"/>
      <c r="P7" s="11"/>
      <c r="Q7" s="11"/>
      <c r="R7" s="11"/>
    </row>
    <row r="8">
      <c r="A8" s="2">
        <v>2010.0</v>
      </c>
      <c r="B8" s="1">
        <v>2.8</v>
      </c>
      <c r="J8" s="15" t="s">
        <v>13</v>
      </c>
      <c r="K8" s="16">
        <v>20.0</v>
      </c>
      <c r="L8" s="11"/>
      <c r="M8" s="11"/>
      <c r="N8" s="11"/>
      <c r="O8" s="11"/>
      <c r="P8" s="11"/>
      <c r="Q8" s="11"/>
      <c r="R8" s="11"/>
    </row>
    <row r="9">
      <c r="A9" s="2">
        <v>2011.0</v>
      </c>
      <c r="B9" s="1">
        <v>2.9</v>
      </c>
      <c r="J9" s="11"/>
      <c r="K9" s="11"/>
      <c r="L9" s="11"/>
      <c r="M9" s="11"/>
      <c r="N9" s="11"/>
      <c r="O9" s="11"/>
      <c r="P9" s="11"/>
      <c r="Q9" s="11"/>
      <c r="R9" s="11"/>
    </row>
    <row r="10">
      <c r="A10" s="2">
        <v>2012.0</v>
      </c>
      <c r="B10" s="1">
        <v>3.0</v>
      </c>
      <c r="J10" s="10" t="s">
        <v>14</v>
      </c>
      <c r="K10" s="11"/>
      <c r="L10" s="11"/>
      <c r="M10" s="11"/>
      <c r="N10" s="11"/>
      <c r="O10" s="11"/>
      <c r="P10" s="11"/>
      <c r="Q10" s="11"/>
      <c r="R10" s="11"/>
    </row>
    <row r="11">
      <c r="A11" s="2">
        <v>2013.0</v>
      </c>
      <c r="B11" s="1">
        <v>3.1</v>
      </c>
      <c r="J11" s="17"/>
      <c r="K11" s="12" t="s">
        <v>15</v>
      </c>
      <c r="L11" s="12" t="s">
        <v>16</v>
      </c>
      <c r="M11" s="12" t="s">
        <v>17</v>
      </c>
      <c r="N11" s="12" t="s">
        <v>18</v>
      </c>
      <c r="O11" s="12" t="s">
        <v>19</v>
      </c>
      <c r="P11" s="11"/>
      <c r="Q11" s="11"/>
      <c r="R11" s="11"/>
    </row>
    <row r="12">
      <c r="A12" s="2">
        <v>2014.0</v>
      </c>
      <c r="B12" s="1">
        <v>3.2</v>
      </c>
      <c r="J12" s="10" t="s">
        <v>20</v>
      </c>
      <c r="K12" s="14">
        <v>1.0</v>
      </c>
      <c r="L12" s="14">
        <v>6.65</v>
      </c>
      <c r="M12" s="14">
        <v>6.65</v>
      </c>
      <c r="N12" s="18">
        <v>2.6114E32</v>
      </c>
      <c r="O12" s="18">
        <v>6.514E-282</v>
      </c>
      <c r="P12" s="11"/>
      <c r="Q12" s="11"/>
      <c r="R12" s="11"/>
    </row>
    <row r="13">
      <c r="A13" s="2">
        <v>2015.0</v>
      </c>
      <c r="B13" s="1">
        <v>3.3</v>
      </c>
      <c r="J13" s="10" t="s">
        <v>21</v>
      </c>
      <c r="K13" s="14">
        <v>18.0</v>
      </c>
      <c r="L13" s="18">
        <v>4.5837E-31</v>
      </c>
      <c r="M13" s="18">
        <v>2.5465E-32</v>
      </c>
      <c r="N13" s="11"/>
      <c r="O13" s="11"/>
      <c r="P13" s="11"/>
      <c r="Q13" s="11"/>
      <c r="R13" s="11"/>
    </row>
    <row r="14">
      <c r="A14" s="2">
        <v>2016.0</v>
      </c>
      <c r="B14" s="1">
        <v>3.4</v>
      </c>
      <c r="J14" s="15" t="s">
        <v>22</v>
      </c>
      <c r="K14" s="16">
        <v>19.0</v>
      </c>
      <c r="L14" s="16">
        <v>6.65</v>
      </c>
      <c r="M14" s="19"/>
      <c r="N14" s="19"/>
      <c r="O14" s="19"/>
      <c r="P14" s="11"/>
      <c r="Q14" s="11"/>
      <c r="R14" s="11"/>
    </row>
    <row r="15">
      <c r="A15" s="2">
        <v>2017.0</v>
      </c>
      <c r="B15" s="1">
        <v>3.5</v>
      </c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2">
        <v>2018.0</v>
      </c>
      <c r="B16" s="1">
        <v>3.6</v>
      </c>
      <c r="J16" s="17"/>
      <c r="K16" s="12" t="s">
        <v>23</v>
      </c>
      <c r="L16" s="12" t="s">
        <v>12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</row>
    <row r="17">
      <c r="A17" s="2">
        <v>2019.0</v>
      </c>
      <c r="B17" s="1">
        <v>3.7</v>
      </c>
      <c r="J17" s="10" t="s">
        <v>30</v>
      </c>
      <c r="K17" s="14">
        <v>-198.2</v>
      </c>
      <c r="L17" s="18">
        <v>1.246E-14</v>
      </c>
      <c r="M17" s="18">
        <v>-1.591E16</v>
      </c>
      <c r="N17" s="18">
        <v>8.652E-282</v>
      </c>
      <c r="O17" s="14">
        <v>-198.2</v>
      </c>
      <c r="P17" s="14">
        <v>-198.2</v>
      </c>
      <c r="Q17" s="14">
        <v>-198.2</v>
      </c>
      <c r="R17" s="14">
        <v>-198.2</v>
      </c>
    </row>
    <row r="18">
      <c r="A18" s="2">
        <v>2020.0</v>
      </c>
      <c r="B18" s="1">
        <v>3.8</v>
      </c>
      <c r="J18" s="15" t="s">
        <v>0</v>
      </c>
      <c r="K18" s="16">
        <v>0.1</v>
      </c>
      <c r="L18" s="20">
        <v>6.1882E-18</v>
      </c>
      <c r="M18" s="20">
        <v>1.616E16</v>
      </c>
      <c r="N18" s="20">
        <v>6.514E-282</v>
      </c>
      <c r="O18" s="16">
        <v>0.1</v>
      </c>
      <c r="P18" s="16">
        <v>0.1</v>
      </c>
      <c r="Q18" s="16">
        <v>0.1</v>
      </c>
      <c r="R18" s="16">
        <v>0.1</v>
      </c>
    </row>
    <row r="19">
      <c r="A19" s="2">
        <v>2021.0</v>
      </c>
      <c r="B19" s="1">
        <v>3.9</v>
      </c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2">
        <v>2022.0</v>
      </c>
      <c r="B20" s="1">
        <v>4.0</v>
      </c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2">
        <v>2023.0</v>
      </c>
      <c r="B21" s="1">
        <v>4.1</v>
      </c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8">
        <v>2024.0</v>
      </c>
      <c r="B22" s="3">
        <f t="shared" ref="B22:B26" si="1">$K$17+$K$18*A22</f>
        <v>4.2</v>
      </c>
    </row>
    <row r="23">
      <c r="A23" s="8">
        <v>2025.0</v>
      </c>
      <c r="B23" s="3">
        <f t="shared" si="1"/>
        <v>4.3</v>
      </c>
    </row>
    <row r="24">
      <c r="A24" s="8">
        <v>2026.0</v>
      </c>
      <c r="B24" s="3">
        <f t="shared" si="1"/>
        <v>4.4</v>
      </c>
    </row>
    <row r="25">
      <c r="A25" s="8">
        <v>2027.0</v>
      </c>
      <c r="B25" s="3">
        <f t="shared" si="1"/>
        <v>4.5</v>
      </c>
    </row>
    <row r="26">
      <c r="A26" s="8">
        <v>2028.0</v>
      </c>
      <c r="B26" s="3">
        <f t="shared" si="1"/>
        <v>4.6</v>
      </c>
    </row>
  </sheetData>
  <mergeCells count="2">
    <mergeCell ref="J1:K1"/>
    <mergeCell ref="J3:K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5" t="s">
        <v>32</v>
      </c>
      <c r="B1" s="1" t="s">
        <v>6</v>
      </c>
      <c r="J1" s="10" t="s">
        <v>7</v>
      </c>
      <c r="L1" s="11"/>
      <c r="M1" s="11"/>
      <c r="N1" s="11"/>
      <c r="O1" s="11"/>
      <c r="P1" s="11"/>
      <c r="Q1" s="11"/>
      <c r="R1" s="11"/>
    </row>
    <row r="2">
      <c r="A2" s="2">
        <v>2004.0</v>
      </c>
      <c r="B2" s="1">
        <v>4.2</v>
      </c>
      <c r="J2" s="11"/>
      <c r="K2" s="11"/>
      <c r="L2" s="11"/>
      <c r="M2" s="11"/>
      <c r="N2" s="11"/>
      <c r="O2" s="11"/>
      <c r="P2" s="11"/>
      <c r="Q2" s="11"/>
      <c r="R2" s="11"/>
    </row>
    <row r="3">
      <c r="A3" s="2">
        <v>2005.0</v>
      </c>
      <c r="B3" s="1">
        <v>4.5</v>
      </c>
      <c r="J3" s="12" t="s">
        <v>8</v>
      </c>
      <c r="K3" s="13"/>
      <c r="L3" s="11"/>
      <c r="M3" s="11"/>
      <c r="N3" s="11"/>
      <c r="O3" s="11"/>
      <c r="P3" s="11"/>
      <c r="Q3" s="11"/>
      <c r="R3" s="11"/>
    </row>
    <row r="4">
      <c r="A4" s="2">
        <v>2006.0</v>
      </c>
      <c r="B4" s="1">
        <v>4.8</v>
      </c>
      <c r="J4" s="10" t="s">
        <v>9</v>
      </c>
      <c r="K4" s="14">
        <v>0.98993627</v>
      </c>
      <c r="L4" s="11"/>
      <c r="M4" s="11"/>
      <c r="N4" s="11"/>
      <c r="O4" s="11"/>
      <c r="P4" s="11"/>
      <c r="Q4" s="11"/>
      <c r="R4" s="11"/>
    </row>
    <row r="5">
      <c r="A5" s="2">
        <v>2007.0</v>
      </c>
      <c r="B5" s="1">
        <v>5.1</v>
      </c>
      <c r="J5" s="10" t="s">
        <v>10</v>
      </c>
      <c r="K5" s="14">
        <v>0.97997382</v>
      </c>
      <c r="L5" s="11"/>
      <c r="M5" s="11"/>
      <c r="N5" s="11"/>
      <c r="O5" s="11"/>
      <c r="P5" s="11"/>
      <c r="Q5" s="11"/>
      <c r="R5" s="11"/>
    </row>
    <row r="6">
      <c r="A6" s="2">
        <v>2008.0</v>
      </c>
      <c r="B6" s="1">
        <v>5.4</v>
      </c>
      <c r="J6" s="10" t="s">
        <v>11</v>
      </c>
      <c r="K6" s="14">
        <v>0.97886125</v>
      </c>
      <c r="L6" s="11"/>
      <c r="M6" s="11"/>
      <c r="N6" s="11"/>
      <c r="O6" s="11"/>
      <c r="P6" s="11"/>
      <c r="Q6" s="11"/>
      <c r="R6" s="11"/>
    </row>
    <row r="7">
      <c r="A7" s="2">
        <v>2009.0</v>
      </c>
      <c r="B7" s="1">
        <v>5.7</v>
      </c>
      <c r="J7" s="10" t="s">
        <v>12</v>
      </c>
      <c r="K7" s="14">
        <v>0.23545047</v>
      </c>
      <c r="L7" s="11"/>
      <c r="M7" s="11"/>
      <c r="N7" s="11"/>
      <c r="O7" s="11"/>
      <c r="P7" s="11"/>
      <c r="Q7" s="11"/>
      <c r="R7" s="11"/>
    </row>
    <row r="8">
      <c r="A8" s="2">
        <v>2010.0</v>
      </c>
      <c r="B8" s="1">
        <v>6.0</v>
      </c>
      <c r="J8" s="15" t="s">
        <v>13</v>
      </c>
      <c r="K8" s="16">
        <v>20.0</v>
      </c>
      <c r="L8" s="11"/>
      <c r="M8" s="11"/>
      <c r="N8" s="11"/>
      <c r="O8" s="11"/>
      <c r="P8" s="11"/>
      <c r="Q8" s="11"/>
      <c r="R8" s="11"/>
    </row>
    <row r="9">
      <c r="A9" s="2">
        <v>2011.0</v>
      </c>
      <c r="B9" s="1">
        <v>6.3</v>
      </c>
      <c r="J9" s="11"/>
      <c r="K9" s="11"/>
      <c r="L9" s="11"/>
      <c r="M9" s="11"/>
      <c r="N9" s="11"/>
      <c r="O9" s="11"/>
      <c r="P9" s="11"/>
      <c r="Q9" s="11"/>
      <c r="R9" s="11"/>
    </row>
    <row r="10">
      <c r="A10" s="2">
        <v>2012.0</v>
      </c>
      <c r="B10" s="1">
        <v>6.6</v>
      </c>
      <c r="J10" s="10" t="s">
        <v>14</v>
      </c>
      <c r="K10" s="11"/>
      <c r="L10" s="11"/>
      <c r="M10" s="11"/>
      <c r="N10" s="11"/>
      <c r="O10" s="11"/>
      <c r="P10" s="11"/>
      <c r="Q10" s="11"/>
      <c r="R10" s="11"/>
    </row>
    <row r="11">
      <c r="A11" s="2">
        <v>2013.0</v>
      </c>
      <c r="B11" s="1">
        <v>6.9</v>
      </c>
      <c r="J11" s="17"/>
      <c r="K11" s="12" t="s">
        <v>15</v>
      </c>
      <c r="L11" s="12" t="s">
        <v>16</v>
      </c>
      <c r="M11" s="12" t="s">
        <v>17</v>
      </c>
      <c r="N11" s="12" t="s">
        <v>18</v>
      </c>
      <c r="O11" s="12" t="s">
        <v>19</v>
      </c>
      <c r="P11" s="11"/>
      <c r="Q11" s="11"/>
      <c r="R11" s="11"/>
    </row>
    <row r="12">
      <c r="A12" s="2">
        <v>2014.0</v>
      </c>
      <c r="B12" s="1">
        <v>7.2</v>
      </c>
      <c r="J12" s="10" t="s">
        <v>20</v>
      </c>
      <c r="K12" s="14">
        <v>1.0</v>
      </c>
      <c r="L12" s="14">
        <v>48.8301353</v>
      </c>
      <c r="M12" s="14">
        <v>48.8301353</v>
      </c>
      <c r="N12" s="14">
        <v>880.823292</v>
      </c>
      <c r="O12" s="18">
        <v>9.6964E-17</v>
      </c>
      <c r="P12" s="11"/>
      <c r="Q12" s="11"/>
      <c r="R12" s="11"/>
    </row>
    <row r="13">
      <c r="A13" s="2">
        <v>2015.0</v>
      </c>
      <c r="B13" s="1">
        <v>7.5</v>
      </c>
      <c r="J13" s="10" t="s">
        <v>21</v>
      </c>
      <c r="K13" s="14">
        <v>18.0</v>
      </c>
      <c r="L13" s="14">
        <v>0.99786466</v>
      </c>
      <c r="M13" s="14">
        <v>0.05543693</v>
      </c>
      <c r="N13" s="11"/>
      <c r="O13" s="11"/>
      <c r="P13" s="11"/>
      <c r="Q13" s="11"/>
      <c r="R13" s="11"/>
    </row>
    <row r="14">
      <c r="A14" s="2">
        <v>2016.0</v>
      </c>
      <c r="B14" s="1">
        <v>7.8</v>
      </c>
      <c r="J14" s="15" t="s">
        <v>22</v>
      </c>
      <c r="K14" s="16">
        <v>19.0</v>
      </c>
      <c r="L14" s="16">
        <v>49.828</v>
      </c>
      <c r="M14" s="19"/>
      <c r="N14" s="19"/>
      <c r="O14" s="19"/>
      <c r="P14" s="11"/>
      <c r="Q14" s="11"/>
      <c r="R14" s="11"/>
    </row>
    <row r="15">
      <c r="A15" s="2">
        <v>2017.0</v>
      </c>
      <c r="B15" s="1">
        <v>8.1</v>
      </c>
      <c r="J15" s="11"/>
      <c r="K15" s="11"/>
      <c r="L15" s="11"/>
      <c r="M15" s="11"/>
      <c r="N15" s="11"/>
      <c r="O15" s="11"/>
      <c r="P15" s="11"/>
      <c r="Q15" s="11"/>
      <c r="R15" s="11"/>
    </row>
    <row r="16">
      <c r="A16" s="2">
        <v>2018.0</v>
      </c>
      <c r="B16" s="1">
        <v>8.4</v>
      </c>
      <c r="J16" s="17"/>
      <c r="K16" s="12" t="s">
        <v>23</v>
      </c>
      <c r="L16" s="12" t="s">
        <v>12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</row>
    <row r="17">
      <c r="A17" s="2">
        <v>2019.0</v>
      </c>
      <c r="B17" s="1">
        <v>8.7</v>
      </c>
      <c r="J17" s="10" t="s">
        <v>30</v>
      </c>
      <c r="K17" s="14">
        <v>-538.67308</v>
      </c>
      <c r="L17" s="14">
        <v>18.384091</v>
      </c>
      <c r="M17" s="14">
        <v>-29.301045</v>
      </c>
      <c r="N17" s="18">
        <v>1.2156E-16</v>
      </c>
      <c r="O17" s="14">
        <v>-577.29662</v>
      </c>
      <c r="P17" s="14">
        <v>-500.04954</v>
      </c>
      <c r="Q17" s="14">
        <v>-577.29662</v>
      </c>
      <c r="R17" s="14">
        <v>-500.04954</v>
      </c>
    </row>
    <row r="18">
      <c r="A18" s="2">
        <v>2020.0</v>
      </c>
      <c r="B18" s="1">
        <v>9.0</v>
      </c>
      <c r="J18" s="15" t="s">
        <v>0</v>
      </c>
      <c r="K18" s="16">
        <v>0.27097744</v>
      </c>
      <c r="L18" s="16">
        <v>0.00913038</v>
      </c>
      <c r="M18" s="16">
        <v>29.6786673</v>
      </c>
      <c r="N18" s="20">
        <v>9.6964E-17</v>
      </c>
      <c r="O18" s="16">
        <v>0.25179523</v>
      </c>
      <c r="P18" s="16">
        <v>0.29015966</v>
      </c>
      <c r="Q18" s="16">
        <v>0.25179523</v>
      </c>
      <c r="R18" s="16">
        <v>0.29015966</v>
      </c>
    </row>
    <row r="19">
      <c r="A19" s="2">
        <v>2021.0</v>
      </c>
      <c r="B19" s="1">
        <v>8.9</v>
      </c>
      <c r="J19" s="11"/>
      <c r="K19" s="11"/>
      <c r="L19" s="11"/>
      <c r="M19" s="11"/>
      <c r="N19" s="11"/>
      <c r="O19" s="11"/>
      <c r="P19" s="11"/>
      <c r="Q19" s="11"/>
      <c r="R19" s="11"/>
    </row>
    <row r="20">
      <c r="A20" s="2">
        <v>2022.0</v>
      </c>
      <c r="B20" s="1">
        <v>8.8</v>
      </c>
      <c r="J20" s="11"/>
      <c r="K20" s="11"/>
      <c r="L20" s="11"/>
      <c r="M20" s="11"/>
      <c r="N20" s="11"/>
      <c r="O20" s="11"/>
      <c r="P20" s="11"/>
      <c r="Q20" s="11"/>
      <c r="R20" s="11"/>
    </row>
    <row r="21">
      <c r="A21" s="2">
        <v>2023.0</v>
      </c>
      <c r="B21" s="1">
        <v>8.9</v>
      </c>
      <c r="J21" s="11"/>
      <c r="K21" s="11"/>
      <c r="L21" s="11"/>
      <c r="M21" s="11"/>
      <c r="N21" s="11"/>
      <c r="O21" s="11"/>
      <c r="P21" s="11"/>
      <c r="Q21" s="11"/>
      <c r="R21" s="11"/>
    </row>
    <row r="22">
      <c r="A22" s="8">
        <v>2024.0</v>
      </c>
      <c r="B22" s="26">
        <f t="shared" ref="B22:B26" si="1">$K$17+$K$18*A22</f>
        <v>9.78525856</v>
      </c>
    </row>
    <row r="23">
      <c r="A23" s="8">
        <v>2025.0</v>
      </c>
      <c r="B23" s="26">
        <f t="shared" si="1"/>
        <v>10.056236</v>
      </c>
    </row>
    <row r="24">
      <c r="A24" s="8">
        <v>2026.0</v>
      </c>
      <c r="B24" s="26">
        <f t="shared" si="1"/>
        <v>10.32721344</v>
      </c>
    </row>
    <row r="25">
      <c r="A25" s="8">
        <v>2027.0</v>
      </c>
      <c r="B25" s="26">
        <f t="shared" si="1"/>
        <v>10.59819088</v>
      </c>
    </row>
    <row r="26">
      <c r="A26" s="8">
        <v>2028.0</v>
      </c>
      <c r="B26" s="26">
        <f t="shared" si="1"/>
        <v>10.86916832</v>
      </c>
    </row>
  </sheetData>
  <mergeCells count="2">
    <mergeCell ref="J1:K1"/>
    <mergeCell ref="J3:K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2023-11-11T01:12:03Z</dcterms:created>
  <dc:creator>Ozdogru, Unsal</dc:creator>
</cp:coreProperties>
</file>