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IDS 420/"/>
    </mc:Choice>
  </mc:AlternateContent>
  <xr:revisionPtr revIDLastSave="0" documentId="13_ncr:1_{F76DE6CB-25E7-A34F-8DB9-92DE5865C4B4}" xr6:coauthVersionLast="47" xr6:coauthVersionMax="47" xr10:uidLastSave="{00000000-0000-0000-0000-000000000000}"/>
  <bookViews>
    <workbookView xWindow="0" yWindow="500" windowWidth="28800" windowHeight="16420" firstSheet="2" activeTab="5" xr2:uid="{00000000-000D-0000-FFFF-FFFF00000000}"/>
  </bookViews>
  <sheets>
    <sheet name="create random numbers" sheetId="1" r:id="rId1"/>
    <sheet name="use static data" sheetId="2" r:id="rId2"/>
    <sheet name="failure times" sheetId="8" r:id="rId3"/>
    <sheet name="histograms" sheetId="3" r:id="rId4"/>
    <sheet name="Generating random numbers" sheetId="5" r:id="rId5"/>
    <sheet name="Rudiments of RNG" sheetId="6" r:id="rId6"/>
    <sheet name="mod examples" sheetId="7" r:id="rId7"/>
  </sheets>
  <definedNames>
    <definedName name="a">'Rudiments of RNG'!$B$6</definedName>
    <definedName name="b">'Rudiments of RNG'!$B$8</definedName>
    <definedName name="m">'Rudiments of RNG'!$B$7</definedName>
    <definedName name="period">'Rudiments of RNG'!$N$2</definedName>
    <definedName name="solver_eng" localSheetId="2" hidden="1">1</definedName>
    <definedName name="solver_eng" localSheetId="1" hidden="1">1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'failure times'!$G$6</definedName>
    <definedName name="solver_opt" localSheetId="1" hidden="1">'use static data'!#REF!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  <definedName name="x0">'Rudiments of RNG'!$B$9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2" i="5"/>
  <c r="K503" i="5" l="1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2" i="5"/>
  <c r="J503" i="5" l="1"/>
  <c r="C7" i="7" l="1"/>
  <c r="C6" i="7"/>
  <c r="C5" i="7"/>
  <c r="C4" i="7"/>
  <c r="C3" i="7"/>
  <c r="C2" i="7"/>
  <c r="L11" i="5" l="1"/>
  <c r="L19" i="5"/>
  <c r="L27" i="5"/>
  <c r="L35" i="5"/>
  <c r="L43" i="5"/>
  <c r="L51" i="5"/>
  <c r="L59" i="5"/>
  <c r="L67" i="5"/>
  <c r="L75" i="5"/>
  <c r="L83" i="5"/>
  <c r="L91" i="5"/>
  <c r="L99" i="5"/>
  <c r="L107" i="5"/>
  <c r="L115" i="5"/>
  <c r="L123" i="5"/>
  <c r="L131" i="5"/>
  <c r="L139" i="5"/>
  <c r="L147" i="5"/>
  <c r="L155" i="5"/>
  <c r="L163" i="5"/>
  <c r="L171" i="5"/>
  <c r="L179" i="5"/>
  <c r="L187" i="5"/>
  <c r="L195" i="5"/>
  <c r="L203" i="5"/>
  <c r="L211" i="5"/>
  <c r="L219" i="5"/>
  <c r="L227" i="5"/>
  <c r="L235" i="5"/>
  <c r="L243" i="5"/>
  <c r="L251" i="5"/>
  <c r="L259" i="5"/>
  <c r="L267" i="5"/>
  <c r="L275" i="5"/>
  <c r="L283" i="5"/>
  <c r="L291" i="5"/>
  <c r="L299" i="5"/>
  <c r="L307" i="5"/>
  <c r="L315" i="5"/>
  <c r="L323" i="5"/>
  <c r="L331" i="5"/>
  <c r="L339" i="5"/>
  <c r="L347" i="5"/>
  <c r="L355" i="5"/>
  <c r="L363" i="5"/>
  <c r="L371" i="5"/>
  <c r="L379" i="5"/>
  <c r="L387" i="5"/>
  <c r="L395" i="5"/>
  <c r="L403" i="5"/>
  <c r="L411" i="5"/>
  <c r="L419" i="5"/>
  <c r="L427" i="5"/>
  <c r="L435" i="5"/>
  <c r="L443" i="5"/>
  <c r="L3" i="5"/>
  <c r="M3" i="5"/>
  <c r="M4" i="5" s="1"/>
  <c r="M5" i="5" s="1"/>
  <c r="M6" i="5" s="1"/>
  <c r="M7" i="5" s="1"/>
  <c r="S12" i="3"/>
  <c r="T6" i="3" s="1"/>
  <c r="N12" i="3"/>
  <c r="O4" i="3" s="1"/>
  <c r="I12" i="3"/>
  <c r="J10" i="3" s="1"/>
  <c r="D12" i="3"/>
  <c r="E5" i="3" s="1"/>
  <c r="H2" i="6"/>
  <c r="I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T11" i="3" l="1"/>
  <c r="T10" i="3"/>
  <c r="E8" i="3"/>
  <c r="E2" i="3"/>
  <c r="F2" i="3" s="1"/>
  <c r="E7" i="3"/>
  <c r="E10" i="3"/>
  <c r="E6" i="3"/>
  <c r="T3" i="3"/>
  <c r="E9" i="3"/>
  <c r="E4" i="3"/>
  <c r="O9" i="3"/>
  <c r="L451" i="5"/>
  <c r="L491" i="5"/>
  <c r="L475" i="5"/>
  <c r="L467" i="5"/>
  <c r="L499" i="5"/>
  <c r="L483" i="5"/>
  <c r="L459" i="5"/>
  <c r="L497" i="5"/>
  <c r="L465" i="5"/>
  <c r="L441" i="5"/>
  <c r="L409" i="5"/>
  <c r="L385" i="5"/>
  <c r="L361" i="5"/>
  <c r="L329" i="5"/>
  <c r="L305" i="5"/>
  <c r="L273" i="5"/>
  <c r="L249" i="5"/>
  <c r="L217" i="5"/>
  <c r="L185" i="5"/>
  <c r="L153" i="5"/>
  <c r="L137" i="5"/>
  <c r="L105" i="5"/>
  <c r="L73" i="5"/>
  <c r="L33" i="5"/>
  <c r="L473" i="5"/>
  <c r="L433" i="5"/>
  <c r="L401" i="5"/>
  <c r="L369" i="5"/>
  <c r="L337" i="5"/>
  <c r="L297" i="5"/>
  <c r="L265" i="5"/>
  <c r="L233" i="5"/>
  <c r="L193" i="5"/>
  <c r="L161" i="5"/>
  <c r="L121" i="5"/>
  <c r="L89" i="5"/>
  <c r="L65" i="5"/>
  <c r="L25" i="5"/>
  <c r="L489" i="5"/>
  <c r="L457" i="5"/>
  <c r="L425" i="5"/>
  <c r="L393" i="5"/>
  <c r="L353" i="5"/>
  <c r="L321" i="5"/>
  <c r="L289" i="5"/>
  <c r="L257" i="5"/>
  <c r="L225" i="5"/>
  <c r="L201" i="5"/>
  <c r="L177" i="5"/>
  <c r="L145" i="5"/>
  <c r="L113" i="5"/>
  <c r="L81" i="5"/>
  <c r="L57" i="5"/>
  <c r="L41" i="5"/>
  <c r="L481" i="5"/>
  <c r="L449" i="5"/>
  <c r="L417" i="5"/>
  <c r="L377" i="5"/>
  <c r="L345" i="5"/>
  <c r="L313" i="5"/>
  <c r="L281" i="5"/>
  <c r="L241" i="5"/>
  <c r="L209" i="5"/>
  <c r="L169" i="5"/>
  <c r="L129" i="5"/>
  <c r="L97" i="5"/>
  <c r="L49" i="5"/>
  <c r="L17" i="5"/>
  <c r="L487" i="5"/>
  <c r="L455" i="5"/>
  <c r="L415" i="5"/>
  <c r="L391" i="5"/>
  <c r="L367" i="5"/>
  <c r="L335" i="5"/>
  <c r="L311" i="5"/>
  <c r="L279" i="5"/>
  <c r="L247" i="5"/>
  <c r="L199" i="5"/>
  <c r="L79" i="5"/>
  <c r="L479" i="5"/>
  <c r="L463" i="5"/>
  <c r="L439" i="5"/>
  <c r="L423" i="5"/>
  <c r="L383" i="5"/>
  <c r="L351" i="5"/>
  <c r="L319" i="5"/>
  <c r="L287" i="5"/>
  <c r="L255" i="5"/>
  <c r="L223" i="5"/>
  <c r="L175" i="5"/>
  <c r="L87" i="5"/>
  <c r="L9" i="5"/>
  <c r="L471" i="5"/>
  <c r="L431" i="5"/>
  <c r="L399" i="5"/>
  <c r="L359" i="5"/>
  <c r="L327" i="5"/>
  <c r="L295" i="5"/>
  <c r="L263" i="5"/>
  <c r="L231" i="5"/>
  <c r="L207" i="5"/>
  <c r="L191" i="5"/>
  <c r="L167" i="5"/>
  <c r="L151" i="5"/>
  <c r="L135" i="5"/>
  <c r="L119" i="5"/>
  <c r="L103" i="5"/>
  <c r="L71" i="5"/>
  <c r="L55" i="5"/>
  <c r="L39" i="5"/>
  <c r="L31" i="5"/>
  <c r="L23" i="5"/>
  <c r="L7" i="5"/>
  <c r="L246" i="5"/>
  <c r="L222" i="5"/>
  <c r="L495" i="5"/>
  <c r="L447" i="5"/>
  <c r="L407" i="5"/>
  <c r="L375" i="5"/>
  <c r="L343" i="5"/>
  <c r="L303" i="5"/>
  <c r="L271" i="5"/>
  <c r="L239" i="5"/>
  <c r="L215" i="5"/>
  <c r="L183" i="5"/>
  <c r="L159" i="5"/>
  <c r="L143" i="5"/>
  <c r="L127" i="5"/>
  <c r="L111" i="5"/>
  <c r="L95" i="5"/>
  <c r="L63" i="5"/>
  <c r="L47" i="5"/>
  <c r="L15" i="5"/>
  <c r="J6" i="3"/>
  <c r="O7" i="3"/>
  <c r="J9" i="3"/>
  <c r="O11" i="3"/>
  <c r="O3" i="3"/>
  <c r="T5" i="3"/>
  <c r="E11" i="3"/>
  <c r="E3" i="3"/>
  <c r="F3" i="3" s="1"/>
  <c r="F4" i="3" s="1"/>
  <c r="F5" i="3" s="1"/>
  <c r="F6" i="3" s="1"/>
  <c r="F7" i="3" s="1"/>
  <c r="F8" i="3" s="1"/>
  <c r="F9" i="3" s="1"/>
  <c r="J8" i="3"/>
  <c r="O10" i="3"/>
  <c r="T2" i="3"/>
  <c r="U2" i="3" s="1"/>
  <c r="T4" i="3"/>
  <c r="J4" i="3"/>
  <c r="J3" i="3"/>
  <c r="T7" i="3"/>
  <c r="J7" i="3"/>
  <c r="O8" i="3"/>
  <c r="J5" i="3"/>
  <c r="T9" i="3"/>
  <c r="J2" i="3"/>
  <c r="K2" i="3" s="1"/>
  <c r="O6" i="3"/>
  <c r="T8" i="3"/>
  <c r="J11" i="3"/>
  <c r="O5" i="3"/>
  <c r="O2" i="3"/>
  <c r="P2" i="3" s="1"/>
  <c r="L486" i="5"/>
  <c r="L470" i="5"/>
  <c r="L454" i="5"/>
  <c r="L430" i="5"/>
  <c r="L414" i="5"/>
  <c r="L398" i="5"/>
  <c r="L382" i="5"/>
  <c r="L366" i="5"/>
  <c r="L350" i="5"/>
  <c r="L334" i="5"/>
  <c r="L318" i="5"/>
  <c r="L310" i="5"/>
  <c r="L294" i="5"/>
  <c r="L278" i="5"/>
  <c r="L262" i="5"/>
  <c r="L230" i="5"/>
  <c r="L446" i="5"/>
  <c r="L238" i="5"/>
  <c r="L494" i="5"/>
  <c r="L478" i="5"/>
  <c r="L462" i="5"/>
  <c r="L438" i="5"/>
  <c r="L422" i="5"/>
  <c r="L406" i="5"/>
  <c r="L390" i="5"/>
  <c r="L374" i="5"/>
  <c r="L358" i="5"/>
  <c r="L342" i="5"/>
  <c r="L326" i="5"/>
  <c r="L302" i="5"/>
  <c r="L286" i="5"/>
  <c r="L270" i="5"/>
  <c r="L254" i="5"/>
  <c r="L214" i="5"/>
  <c r="L206" i="5"/>
  <c r="L174" i="5"/>
  <c r="L150" i="5"/>
  <c r="L126" i="5"/>
  <c r="L94" i="5"/>
  <c r="L70" i="5"/>
  <c r="L38" i="5"/>
  <c r="L6" i="5"/>
  <c r="L485" i="5"/>
  <c r="L453" i="5"/>
  <c r="L421" i="5"/>
  <c r="L397" i="5"/>
  <c r="L357" i="5"/>
  <c r="L333" i="5"/>
  <c r="L309" i="5"/>
  <c r="L285" i="5"/>
  <c r="L261" i="5"/>
  <c r="L229" i="5"/>
  <c r="L149" i="5"/>
  <c r="L190" i="5"/>
  <c r="L166" i="5"/>
  <c r="L134" i="5"/>
  <c r="L110" i="5"/>
  <c r="L86" i="5"/>
  <c r="L62" i="5"/>
  <c r="L46" i="5"/>
  <c r="L14" i="5"/>
  <c r="L501" i="5"/>
  <c r="L477" i="5"/>
  <c r="L461" i="5"/>
  <c r="L445" i="5"/>
  <c r="L429" i="5"/>
  <c r="L405" i="5"/>
  <c r="L381" i="5"/>
  <c r="L373" i="5"/>
  <c r="L349" i="5"/>
  <c r="L325" i="5"/>
  <c r="L301" i="5"/>
  <c r="L277" i="5"/>
  <c r="L253" i="5"/>
  <c r="L221" i="5"/>
  <c r="L133" i="5"/>
  <c r="L498" i="5"/>
  <c r="L490" i="5"/>
  <c r="L482" i="5"/>
  <c r="L474" i="5"/>
  <c r="L466" i="5"/>
  <c r="L458" i="5"/>
  <c r="L450" i="5"/>
  <c r="L442" i="5"/>
  <c r="L434" i="5"/>
  <c r="L426" i="5"/>
  <c r="L418" i="5"/>
  <c r="L410" i="5"/>
  <c r="L402" i="5"/>
  <c r="L394" i="5"/>
  <c r="L386" i="5"/>
  <c r="L378" i="5"/>
  <c r="L370" i="5"/>
  <c r="L362" i="5"/>
  <c r="L354" i="5"/>
  <c r="L346" i="5"/>
  <c r="L338" i="5"/>
  <c r="L330" i="5"/>
  <c r="L322" i="5"/>
  <c r="L314" i="5"/>
  <c r="L306" i="5"/>
  <c r="L298" i="5"/>
  <c r="L290" i="5"/>
  <c r="L282" i="5"/>
  <c r="L274" i="5"/>
  <c r="L266" i="5"/>
  <c r="L258" i="5"/>
  <c r="L250" i="5"/>
  <c r="L242" i="5"/>
  <c r="L234" i="5"/>
  <c r="L226" i="5"/>
  <c r="L218" i="5"/>
  <c r="L210" i="5"/>
  <c r="L202" i="5"/>
  <c r="L194" i="5"/>
  <c r="L186" i="5"/>
  <c r="L178" i="5"/>
  <c r="L170" i="5"/>
  <c r="L162" i="5"/>
  <c r="L154" i="5"/>
  <c r="L146" i="5"/>
  <c r="L138" i="5"/>
  <c r="L130" i="5"/>
  <c r="L122" i="5"/>
  <c r="L114" i="5"/>
  <c r="L106" i="5"/>
  <c r="L98" i="5"/>
  <c r="L90" i="5"/>
  <c r="L82" i="5"/>
  <c r="L74" i="5"/>
  <c r="L66" i="5"/>
  <c r="L58" i="5"/>
  <c r="L50" i="5"/>
  <c r="L42" i="5"/>
  <c r="L34" i="5"/>
  <c r="L26" i="5"/>
  <c r="L18" i="5"/>
  <c r="L10" i="5"/>
  <c r="L496" i="5"/>
  <c r="L488" i="5"/>
  <c r="L480" i="5"/>
  <c r="L472" i="5"/>
  <c r="L464" i="5"/>
  <c r="L456" i="5"/>
  <c r="L448" i="5"/>
  <c r="L440" i="5"/>
  <c r="L432" i="5"/>
  <c r="L424" i="5"/>
  <c r="L416" i="5"/>
  <c r="L408" i="5"/>
  <c r="L400" i="5"/>
  <c r="L392" i="5"/>
  <c r="L384" i="5"/>
  <c r="L376" i="5"/>
  <c r="L368" i="5"/>
  <c r="L360" i="5"/>
  <c r="L352" i="5"/>
  <c r="L344" i="5"/>
  <c r="L336" i="5"/>
  <c r="L328" i="5"/>
  <c r="L320" i="5"/>
  <c r="L312" i="5"/>
  <c r="L304" i="5"/>
  <c r="L296" i="5"/>
  <c r="L288" i="5"/>
  <c r="L280" i="5"/>
  <c r="L272" i="5"/>
  <c r="L264" i="5"/>
  <c r="L256" i="5"/>
  <c r="L248" i="5"/>
  <c r="L240" i="5"/>
  <c r="L232" i="5"/>
  <c r="L224" i="5"/>
  <c r="L216" i="5"/>
  <c r="L208" i="5"/>
  <c r="L200" i="5"/>
  <c r="L192" i="5"/>
  <c r="L184" i="5"/>
  <c r="L176" i="5"/>
  <c r="L168" i="5"/>
  <c r="L160" i="5"/>
  <c r="L152" i="5"/>
  <c r="L144" i="5"/>
  <c r="L136" i="5"/>
  <c r="L128" i="5"/>
  <c r="L120" i="5"/>
  <c r="L112" i="5"/>
  <c r="L104" i="5"/>
  <c r="L96" i="5"/>
  <c r="L88" i="5"/>
  <c r="L80" i="5"/>
  <c r="L72" i="5"/>
  <c r="L64" i="5"/>
  <c r="L56" i="5"/>
  <c r="L48" i="5"/>
  <c r="L40" i="5"/>
  <c r="L32" i="5"/>
  <c r="L24" i="5"/>
  <c r="L16" i="5"/>
  <c r="L8" i="5"/>
  <c r="L198" i="5"/>
  <c r="L182" i="5"/>
  <c r="L158" i="5"/>
  <c r="L142" i="5"/>
  <c r="L118" i="5"/>
  <c r="L102" i="5"/>
  <c r="L78" i="5"/>
  <c r="L54" i="5"/>
  <c r="L30" i="5"/>
  <c r="L22" i="5"/>
  <c r="L493" i="5"/>
  <c r="L469" i="5"/>
  <c r="L437" i="5"/>
  <c r="L413" i="5"/>
  <c r="L389" i="5"/>
  <c r="L365" i="5"/>
  <c r="L341" i="5"/>
  <c r="L317" i="5"/>
  <c r="L293" i="5"/>
  <c r="L269" i="5"/>
  <c r="L245" i="5"/>
  <c r="L237" i="5"/>
  <c r="L213" i="5"/>
  <c r="L205" i="5"/>
  <c r="L197" i="5"/>
  <c r="L189" i="5"/>
  <c r="L181" i="5"/>
  <c r="L173" i="5"/>
  <c r="L165" i="5"/>
  <c r="L157" i="5"/>
  <c r="L141" i="5"/>
  <c r="L125" i="5"/>
  <c r="L117" i="5"/>
  <c r="L109" i="5"/>
  <c r="L101" i="5"/>
  <c r="L93" i="5"/>
  <c r="L85" i="5"/>
  <c r="L77" i="5"/>
  <c r="L69" i="5"/>
  <c r="L61" i="5"/>
  <c r="L53" i="5"/>
  <c r="L45" i="5"/>
  <c r="L37" i="5"/>
  <c r="L29" i="5"/>
  <c r="L21" i="5"/>
  <c r="L13" i="5"/>
  <c r="L5" i="5"/>
  <c r="L500" i="5"/>
  <c r="L492" i="5"/>
  <c r="L484" i="5"/>
  <c r="L476" i="5"/>
  <c r="L468" i="5"/>
  <c r="L460" i="5"/>
  <c r="L452" i="5"/>
  <c r="L444" i="5"/>
  <c r="L436" i="5"/>
  <c r="L428" i="5"/>
  <c r="L420" i="5"/>
  <c r="L412" i="5"/>
  <c r="L404" i="5"/>
  <c r="L396" i="5"/>
  <c r="L388" i="5"/>
  <c r="L380" i="5"/>
  <c r="L372" i="5"/>
  <c r="L364" i="5"/>
  <c r="L356" i="5"/>
  <c r="L348" i="5"/>
  <c r="L340" i="5"/>
  <c r="L332" i="5"/>
  <c r="L324" i="5"/>
  <c r="L316" i="5"/>
  <c r="L308" i="5"/>
  <c r="L300" i="5"/>
  <c r="L292" i="5"/>
  <c r="L284" i="5"/>
  <c r="L276" i="5"/>
  <c r="L268" i="5"/>
  <c r="L260" i="5"/>
  <c r="L252" i="5"/>
  <c r="L244" i="5"/>
  <c r="L236" i="5"/>
  <c r="L228" i="5"/>
  <c r="L220" i="5"/>
  <c r="L212" i="5"/>
  <c r="L204" i="5"/>
  <c r="L196" i="5"/>
  <c r="L188" i="5"/>
  <c r="L180" i="5"/>
  <c r="L172" i="5"/>
  <c r="L164" i="5"/>
  <c r="L156" i="5"/>
  <c r="L148" i="5"/>
  <c r="L140" i="5"/>
  <c r="L132" i="5"/>
  <c r="L124" i="5"/>
  <c r="L116" i="5"/>
  <c r="L108" i="5"/>
  <c r="L100" i="5"/>
  <c r="L92" i="5"/>
  <c r="L84" i="5"/>
  <c r="L76" i="5"/>
  <c r="L68" i="5"/>
  <c r="L60" i="5"/>
  <c r="L52" i="5"/>
  <c r="L44" i="5"/>
  <c r="L36" i="5"/>
  <c r="L28" i="5"/>
  <c r="L20" i="5"/>
  <c r="L12" i="5"/>
  <c r="L4" i="5"/>
  <c r="H3" i="6"/>
  <c r="B22" i="1"/>
  <c r="C22" i="1"/>
  <c r="D22" i="1"/>
  <c r="E22" i="1"/>
  <c r="F22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C13" i="1"/>
  <c r="D13" i="1"/>
  <c r="E13" i="1"/>
  <c r="F13" i="1"/>
  <c r="B13" i="1"/>
  <c r="F10" i="3" l="1"/>
  <c r="F11" i="3" s="1"/>
  <c r="K3" i="3"/>
  <c r="U3" i="3"/>
  <c r="U4" i="3" s="1"/>
  <c r="U5" i="3" s="1"/>
  <c r="U6" i="3" s="1"/>
  <c r="U7" i="3" s="1"/>
  <c r="U8" i="3" s="1"/>
  <c r="U9" i="3" s="1"/>
  <c r="U10" i="3" s="1"/>
  <c r="U11" i="3" s="1"/>
  <c r="L503" i="5"/>
  <c r="K4" i="3"/>
  <c r="K5" i="3" s="1"/>
  <c r="K6" i="3" s="1"/>
  <c r="K7" i="3" s="1"/>
  <c r="K8" i="3" s="1"/>
  <c r="K9" i="3" s="1"/>
  <c r="K10" i="3" s="1"/>
  <c r="K11" i="3" s="1"/>
  <c r="P3" i="3"/>
  <c r="P4" i="3" s="1"/>
  <c r="P5" i="3" s="1"/>
  <c r="P6" i="3" s="1"/>
  <c r="P7" i="3" s="1"/>
  <c r="P8" i="3" s="1"/>
  <c r="P9" i="3" s="1"/>
  <c r="P10" i="3" s="1"/>
  <c r="P11" i="3" s="1"/>
  <c r="I3" i="6"/>
  <c r="H4" i="6"/>
  <c r="H5" i="6" l="1"/>
  <c r="I4" i="6"/>
  <c r="H6" i="6" l="1"/>
  <c r="I5" i="6"/>
  <c r="H7" i="6" l="1"/>
  <c r="I6" i="6"/>
  <c r="H8" i="6" l="1"/>
  <c r="I7" i="6"/>
  <c r="H9" i="6" l="1"/>
  <c r="I8" i="6"/>
  <c r="H10" i="6" l="1"/>
  <c r="I9" i="6"/>
  <c r="H11" i="6" l="1"/>
  <c r="I10" i="6"/>
  <c r="H12" i="6" l="1"/>
  <c r="I11" i="6"/>
  <c r="H13" i="6" l="1"/>
  <c r="I12" i="6"/>
  <c r="H14" i="6" l="1"/>
  <c r="I13" i="6"/>
  <c r="H15" i="6" l="1"/>
  <c r="I14" i="6"/>
  <c r="H16" i="6" l="1"/>
  <c r="I15" i="6"/>
  <c r="I16" i="6" l="1"/>
  <c r="H17" i="6"/>
  <c r="I1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</author>
  </authors>
  <commentList>
    <comment ref="J50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Satisfies uniformity</t>
        </r>
      </text>
    </comment>
    <comment ref="L50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Lara:</t>
        </r>
        <r>
          <rPr>
            <sz val="9"/>
            <color indexed="81"/>
            <rFont val="Tahoma"/>
            <family val="2"/>
          </rPr>
          <t xml:space="preserve">
Satisfies independence</t>
        </r>
      </text>
    </comment>
  </commentList>
</comments>
</file>

<file path=xl/sharedStrings.xml><?xml version="1.0" encoding="utf-8"?>
<sst xmlns="http://schemas.openxmlformats.org/spreadsheetml/2006/main" count="83" uniqueCount="65">
  <si>
    <t>Bin</t>
  </si>
  <si>
    <t>More</t>
  </si>
  <si>
    <t>Frequency</t>
  </si>
  <si>
    <t>Notice the numbers keep changing</t>
  </si>
  <si>
    <t>Creating Static data:</t>
  </si>
  <si>
    <t>Select the range of numbers</t>
  </si>
  <si>
    <t xml:space="preserve">Choose a cell and paste the copied numbers by selecting "special paste with values option" </t>
  </si>
  <si>
    <t>Frequency A</t>
  </si>
  <si>
    <t>Frequency B</t>
  </si>
  <si>
    <t>Frequency C</t>
  </si>
  <si>
    <t>Frequency D</t>
  </si>
  <si>
    <t>2. Number of Variables = 1</t>
  </si>
  <si>
    <t>4. Distribution = Uniform between 0 and 1</t>
  </si>
  <si>
    <t>Generate 500 random numbers between 0 and 1:</t>
  </si>
  <si>
    <t>3. Number of Random Numbers = 500</t>
  </si>
  <si>
    <t>1. Data Analysis--&gt; Random Number Generation</t>
  </si>
  <si>
    <t>R</t>
  </si>
  <si>
    <t>Rudiments of Random Number Generation (RNG)</t>
  </si>
  <si>
    <t>a=</t>
  </si>
  <si>
    <t>m=</t>
  </si>
  <si>
    <t>b=</t>
  </si>
  <si>
    <t>X</t>
  </si>
  <si>
    <t>X0=</t>
  </si>
  <si>
    <t>MOD</t>
  </si>
  <si>
    <t>returns the remainder after a number is divided by a divisor</t>
  </si>
  <si>
    <t>Rename cells B6:B9 as a,m,b &amp; x0</t>
  </si>
  <si>
    <t>Either use "Name Manager" located under tab "Formulas" OR Click on "Name Box"</t>
  </si>
  <si>
    <t>total</t>
  </si>
  <si>
    <t>BINs</t>
  </si>
  <si>
    <t>Plot Histogram: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</si>
  <si>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Data Analysis--&gt;Histograms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</si>
  <si>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Chart Output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</si>
  <si>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Edit Title:  “Distribution of 500 Random Numbers”</t>
    </r>
  </si>
  <si>
    <t>Periodicity = 4</t>
  </si>
  <si>
    <t>Then right click, and choose copy</t>
  </si>
  <si>
    <t>Click on any cell; and type in rand=()</t>
  </si>
  <si>
    <t>Expand the function across 10X10 matrix</t>
  </si>
  <si>
    <t>mod(number, divisor)</t>
  </si>
  <si>
    <t>number</t>
  </si>
  <si>
    <t>divisor</t>
  </si>
  <si>
    <t>cumulative</t>
  </si>
  <si>
    <t>PCT A</t>
  </si>
  <si>
    <t>PCT B</t>
  </si>
  <si>
    <t>PCT C</t>
  </si>
  <si>
    <t>PCT D</t>
  </si>
  <si>
    <t xml:space="preserve">Periodicity = </t>
  </si>
  <si>
    <r>
      <t>X</t>
    </r>
    <r>
      <rPr>
        <vertAlign val="subscript"/>
        <sz val="14"/>
        <color theme="1"/>
        <rFont val="Times New Roman"/>
        <family val="1"/>
      </rPr>
      <t>i+1</t>
    </r>
    <r>
      <rPr>
        <sz val="14"/>
        <color theme="1"/>
        <rFont val="Times New Roman"/>
        <family val="1"/>
      </rPr>
      <t xml:space="preserve">  =  (a X</t>
    </r>
    <r>
      <rPr>
        <vertAlign val="subscript"/>
        <sz val="14"/>
        <color theme="1"/>
        <rFont val="Times New Roman"/>
        <family val="1"/>
      </rPr>
      <t xml:space="preserve">i </t>
    </r>
    <r>
      <rPr>
        <sz val="14"/>
        <color theme="1"/>
        <rFont val="Times New Roman"/>
        <family val="1"/>
      </rPr>
      <t xml:space="preserve">  +  b )  MOD  m,    i = 0, 1, 2, …</t>
    </r>
  </si>
  <si>
    <r>
      <t>R</t>
    </r>
    <r>
      <rPr>
        <vertAlign val="subscript"/>
        <sz val="14"/>
        <color theme="1"/>
        <rFont val="Times New Roman"/>
        <family val="1"/>
      </rPr>
      <t xml:space="preserve">i </t>
    </r>
    <r>
      <rPr>
        <sz val="14"/>
        <color theme="1"/>
        <rFont val="Times New Roman"/>
        <family val="1"/>
      </rPr>
      <t xml:space="preserve">  =  X</t>
    </r>
    <r>
      <rPr>
        <vertAlign val="subscript"/>
        <sz val="14"/>
        <color theme="1"/>
        <rFont val="Times New Roman"/>
        <family val="1"/>
      </rPr>
      <t>i</t>
    </r>
    <r>
      <rPr>
        <sz val="14"/>
        <color theme="1"/>
        <rFont val="Times New Roman"/>
        <family val="1"/>
      </rPr>
      <t xml:space="preserve"> / m</t>
    </r>
  </si>
  <si>
    <t>test uniformity</t>
  </si>
  <si>
    <t>test independence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</si>
  <si>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Input Range = $I$2:$I$501</t>
    </r>
  </si>
  <si>
    <t>5. Output range = $I$2</t>
  </si>
  <si>
    <t>random #s</t>
  </si>
  <si>
    <t>Specify six “BINS” of width 0.2:   Enter 0.0, 0.2, 0.4, 0.6, 0.8, 1.0 in M2..M7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</si>
  <si>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Bin Range = $M$2:$M$7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</si>
  <si>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Output Range = $P$1</t>
    </r>
  </si>
  <si>
    <r>
      <t>TRY: X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 xml:space="preserve"> = 123457, a =7^5=16807, b=0, m=2^31 -1=2147483647</t>
    </r>
  </si>
  <si>
    <t>Failure time</t>
  </si>
  <si>
    <t>Time to failure of an electronic part is given in colum A. Construct a histogram</t>
  </si>
  <si>
    <t>Bin range is given in cells c4:c9</t>
  </si>
  <si>
    <t>BIN</t>
  </si>
  <si>
    <r>
      <t>X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 xml:space="preserve"> = 27, a =17, b=43, m=100</t>
    </r>
  </si>
  <si>
    <t>Cumulative %</t>
  </si>
  <si>
    <t>test uniformity .10&lt;X&lt;.40</t>
  </si>
  <si>
    <t>Satisfies uniformity and independence mostly!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</si>
</sst>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7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6" fillId="2" borderId="0" xfId="0" applyFont="1" applyFill="1"/>
    <xf numFmtId="0" fontId="6" fillId="7" borderId="0" xfId="0" applyFont="1" applyFill="1"/>
    <xf numFmtId="0" fontId="7" fillId="6" borderId="0" xfId="0" applyFont="1" applyFill="1"/>
    <xf numFmtId="0" fontId="6" fillId="6" borderId="0" xfId="0" applyFont="1" applyFill="1"/>
    <xf numFmtId="0" fontId="7" fillId="5" borderId="0" xfId="0" applyFont="1" applyFill="1"/>
    <xf numFmtId="0" fontId="6" fillId="5" borderId="0" xfId="0" applyFont="1" applyFill="1"/>
    <xf numFmtId="0" fontId="6" fillId="8" borderId="0" xfId="0" applyFont="1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wrapText="1"/>
    </xf>
    <xf numFmtId="0" fontId="9" fillId="0" borderId="0" xfId="0" applyFont="1"/>
    <xf numFmtId="2" fontId="6" fillId="0" borderId="0" xfId="0" applyNumberFormat="1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>
      <alignment horizontal="center" wrapText="1"/>
    </xf>
    <xf numFmtId="10" fontId="0" fillId="0" borderId="0" xfId="1" applyNumberFormat="1" applyFont="1"/>
    <xf numFmtId="0" fontId="6" fillId="12" borderId="0" xfId="0" applyFont="1" applyFill="1"/>
    <xf numFmtId="0" fontId="0" fillId="1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'failure times'!$L$3:$L$7</c:f>
              <c:strCach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More</c:v>
                </c:pt>
              </c:strCache>
            </c:strRef>
          </c:cat>
          <c:val>
            <c:numRef>
              <c:f>'failure times'!$M$3:$M$7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4-4D10-B3DF-F69E8D35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269000"/>
        <c:axId val="7282726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'failure times'!$L$3:$L$7</c:f>
              <c:strCache>
                <c:ptCount val="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More</c:v>
                </c:pt>
              </c:strCache>
            </c:strRef>
          </c:cat>
          <c:val>
            <c:numRef>
              <c:f>'failure times'!$N$3:$N$7</c:f>
              <c:numCache>
                <c:formatCode>0.00%</c:formatCode>
                <c:ptCount val="5"/>
                <c:pt idx="0">
                  <c:v>0</c:v>
                </c:pt>
                <c:pt idx="1">
                  <c:v>7.4999999999999997E-2</c:v>
                </c:pt>
                <c:pt idx="2">
                  <c:v>0.625</c:v>
                </c:pt>
                <c:pt idx="3">
                  <c:v>0.875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4-4D10-B3DF-F69E8D355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278840"/>
        <c:axId val="728280808"/>
      </c:lineChart>
      <c:catAx>
        <c:axId val="72826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272608"/>
        <c:crosses val="autoZero"/>
        <c:auto val="1"/>
        <c:lblAlgn val="ctr"/>
        <c:lblOffset val="100"/>
        <c:noMultiLvlLbl val="0"/>
      </c:catAx>
      <c:valAx>
        <c:axId val="72827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269000"/>
        <c:crosses val="autoZero"/>
        <c:crossBetween val="between"/>
      </c:valAx>
      <c:valAx>
        <c:axId val="7282808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28278840"/>
        <c:crosses val="max"/>
        <c:crossBetween val="between"/>
      </c:valAx>
      <c:catAx>
        <c:axId val="728278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2808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histograms!$E$1</c:f>
              <c:strCache>
                <c:ptCount val="1"/>
                <c:pt idx="0">
                  <c:v>PCT A</c:v>
                </c:pt>
              </c:strCache>
            </c:strRef>
          </c:tx>
          <c:invertIfNegative val="0"/>
          <c:val>
            <c:numRef>
              <c:f>histograms!$E$2:$E$11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0.05</c:v>
                </c:pt>
                <c:pt idx="2">
                  <c:v>0.12</c:v>
                </c:pt>
                <c:pt idx="3">
                  <c:v>0.13</c:v>
                </c:pt>
                <c:pt idx="4">
                  <c:v>0.12</c:v>
                </c:pt>
                <c:pt idx="5">
                  <c:v>0.1</c:v>
                </c:pt>
                <c:pt idx="6">
                  <c:v>0.04</c:v>
                </c:pt>
                <c:pt idx="7">
                  <c:v>0.08</c:v>
                </c:pt>
                <c:pt idx="8">
                  <c:v>0.15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3-46E4-8D1D-8162EBAB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87776"/>
        <c:axId val="180989312"/>
      </c:barChart>
      <c:catAx>
        <c:axId val="180987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989312"/>
        <c:crosses val="autoZero"/>
        <c:auto val="1"/>
        <c:lblAlgn val="ctr"/>
        <c:lblOffset val="100"/>
        <c:noMultiLvlLbl val="0"/>
      </c:catAx>
      <c:valAx>
        <c:axId val="18098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098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histograms!$J$1</c:f>
              <c:strCache>
                <c:ptCount val="1"/>
                <c:pt idx="0">
                  <c:v>PCT B</c:v>
                </c:pt>
              </c:strCache>
            </c:strRef>
          </c:tx>
          <c:invertIfNegative val="0"/>
          <c:val>
            <c:numRef>
              <c:f>histograms!$J$2:$J$12</c:f>
              <c:numCache>
                <c:formatCode>0.00</c:formatCode>
                <c:ptCount val="11"/>
                <c:pt idx="0">
                  <c:v>9.5000000000000001E-2</c:v>
                </c:pt>
                <c:pt idx="1">
                  <c:v>0.115</c:v>
                </c:pt>
                <c:pt idx="2">
                  <c:v>0.12</c:v>
                </c:pt>
                <c:pt idx="3">
                  <c:v>0.105</c:v>
                </c:pt>
                <c:pt idx="4">
                  <c:v>0.11</c:v>
                </c:pt>
                <c:pt idx="5">
                  <c:v>9.5000000000000001E-2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0.13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3-495E-8B1D-0E13436B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97120"/>
        <c:axId val="182194944"/>
      </c:barChart>
      <c:catAx>
        <c:axId val="18099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94944"/>
        <c:crosses val="autoZero"/>
        <c:auto val="1"/>
        <c:lblAlgn val="ctr"/>
        <c:lblOffset val="100"/>
        <c:noMultiLvlLbl val="0"/>
      </c:catAx>
      <c:valAx>
        <c:axId val="182194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099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 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histograms!$O$1</c:f>
              <c:strCache>
                <c:ptCount val="1"/>
                <c:pt idx="0">
                  <c:v>PCT C</c:v>
                </c:pt>
              </c:strCache>
            </c:strRef>
          </c:tx>
          <c:invertIfNegative val="0"/>
          <c:val>
            <c:numRef>
              <c:f>histograms!$O$2:$O$11</c:f>
              <c:numCache>
                <c:formatCode>0.00</c:formatCode>
                <c:ptCount val="10"/>
                <c:pt idx="0">
                  <c:v>0.1</c:v>
                </c:pt>
                <c:pt idx="1">
                  <c:v>0.11333333333333333</c:v>
                </c:pt>
                <c:pt idx="2">
                  <c:v>0.11</c:v>
                </c:pt>
                <c:pt idx="3">
                  <c:v>0.10333333333333333</c:v>
                </c:pt>
                <c:pt idx="4">
                  <c:v>0.11</c:v>
                </c:pt>
                <c:pt idx="5">
                  <c:v>0.10333333333333333</c:v>
                </c:pt>
                <c:pt idx="6">
                  <c:v>7.6666666666666661E-2</c:v>
                </c:pt>
                <c:pt idx="7">
                  <c:v>7.3333333333333334E-2</c:v>
                </c:pt>
                <c:pt idx="8">
                  <c:v>0.12666666666666668</c:v>
                </c:pt>
                <c:pt idx="9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D-4C5C-B232-B3AB84CBD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23232"/>
        <c:axId val="182224768"/>
      </c:barChart>
      <c:catAx>
        <c:axId val="1822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24768"/>
        <c:crosses val="autoZero"/>
        <c:auto val="1"/>
        <c:lblAlgn val="ctr"/>
        <c:lblOffset val="100"/>
        <c:noMultiLvlLbl val="0"/>
      </c:catAx>
      <c:valAx>
        <c:axId val="18222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223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PCT</a:t>
            </a:r>
            <a:r>
              <a:rPr lang="en-US" baseline="0"/>
              <a:t> </a:t>
            </a:r>
            <a:r>
              <a:rPr lang="en-US"/>
              <a:t>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histograms!$T$1</c:f>
              <c:strCache>
                <c:ptCount val="1"/>
                <c:pt idx="0">
                  <c:v>PCT D</c:v>
                </c:pt>
              </c:strCache>
            </c:strRef>
          </c:tx>
          <c:invertIfNegative val="0"/>
          <c:val>
            <c:numRef>
              <c:f>histograms!$T$2:$T$11</c:f>
              <c:numCache>
                <c:formatCode>0.00</c:formatCode>
                <c:ptCount val="10"/>
                <c:pt idx="0">
                  <c:v>9.4E-2</c:v>
                </c:pt>
                <c:pt idx="1">
                  <c:v>9.4E-2</c:v>
                </c:pt>
                <c:pt idx="2">
                  <c:v>0.11600000000000001</c:v>
                </c:pt>
                <c:pt idx="3">
                  <c:v>9.8000000000000004E-2</c:v>
                </c:pt>
                <c:pt idx="4">
                  <c:v>0.106</c:v>
                </c:pt>
                <c:pt idx="5">
                  <c:v>0.104</c:v>
                </c:pt>
                <c:pt idx="6">
                  <c:v>0.1</c:v>
                </c:pt>
                <c:pt idx="7">
                  <c:v>0.08</c:v>
                </c:pt>
                <c:pt idx="8">
                  <c:v>0.12</c:v>
                </c:pt>
                <c:pt idx="9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1-40EE-80C4-E7D4BCDB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34112"/>
        <c:axId val="181871360"/>
      </c:barChart>
      <c:catAx>
        <c:axId val="18223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71360"/>
        <c:crosses val="autoZero"/>
        <c:auto val="1"/>
        <c:lblAlgn val="ctr"/>
        <c:lblOffset val="100"/>
        <c:noMultiLvlLbl val="0"/>
      </c:catAx>
      <c:valAx>
        <c:axId val="181871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234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Distribution of 500 Random Numbers</a:t>
            </a:r>
          </a:p>
        </c:rich>
      </c:tx>
      <c:layout>
        <c:manualLayout>
          <c:xMode val="edge"/>
          <c:yMode val="edge"/>
          <c:x val="0.16050747051380945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'Generating random numbers'!$P$2:$P$8</c:f>
              <c:strCach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More</c:v>
                </c:pt>
              </c:strCache>
            </c:strRef>
          </c:cat>
          <c:val>
            <c:numRef>
              <c:f>'Generating random numbers'!$Q$2:$Q$8</c:f>
              <c:numCache>
                <c:formatCode>General</c:formatCode>
                <c:ptCount val="7"/>
                <c:pt idx="0">
                  <c:v>0</c:v>
                </c:pt>
                <c:pt idx="1">
                  <c:v>107</c:v>
                </c:pt>
                <c:pt idx="2">
                  <c:v>95</c:v>
                </c:pt>
                <c:pt idx="3">
                  <c:v>84</c:v>
                </c:pt>
                <c:pt idx="4">
                  <c:v>101</c:v>
                </c:pt>
                <c:pt idx="5">
                  <c:v>113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5-4411-94C6-32055B434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26144"/>
        <c:axId val="179928064"/>
      </c:barChart>
      <c:catAx>
        <c:axId val="1799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928064"/>
        <c:crosses val="autoZero"/>
        <c:auto val="1"/>
        <c:lblAlgn val="ctr"/>
        <c:lblOffset val="100"/>
        <c:noMultiLvlLbl val="0"/>
      </c:catAx>
      <c:valAx>
        <c:axId val="17992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26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3</xdr:row>
      <xdr:rowOff>82550</xdr:rowOff>
    </xdr:from>
    <xdr:to>
      <xdr:col>13</xdr:col>
      <xdr:colOff>165100</xdr:colOff>
      <xdr:row>18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379DE-0AD6-4F38-8CFD-6CCF2980A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12</xdr:row>
      <xdr:rowOff>87630</xdr:rowOff>
    </xdr:from>
    <xdr:to>
      <xdr:col>5</xdr:col>
      <xdr:colOff>601980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12</xdr:row>
      <xdr:rowOff>95250</xdr:rowOff>
    </xdr:from>
    <xdr:to>
      <xdr:col>11</xdr:col>
      <xdr:colOff>495300</xdr:colOff>
      <xdr:row>25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12</xdr:row>
      <xdr:rowOff>95250</xdr:rowOff>
    </xdr:from>
    <xdr:to>
      <xdr:col>16</xdr:col>
      <xdr:colOff>464820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12</xdr:row>
      <xdr:rowOff>102870</xdr:rowOff>
    </xdr:from>
    <xdr:to>
      <xdr:col>21</xdr:col>
      <xdr:colOff>266700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491490</xdr:colOff>
      <xdr:row>8</xdr:row>
      <xdr:rowOff>96520</xdr:rowOff>
    </xdr:from>
    <xdr:to>
      <xdr:col>19</xdr:col>
      <xdr:colOff>152400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A6" workbookViewId="0">
      <selection activeCell="A6" sqref="A6"/>
    </sheetView>
  </sheetViews>
  <sheetFormatPr baseColWidth="10" defaultColWidth="8.83203125" defaultRowHeight="15" x14ac:dyDescent="0.2"/>
  <sheetData>
    <row r="1" spans="1:16" s="15" customFormat="1" ht="19" x14ac:dyDescent="0.25">
      <c r="A1" s="15" t="s">
        <v>35</v>
      </c>
    </row>
    <row r="2" spans="1:16" s="15" customFormat="1" ht="19" x14ac:dyDescent="0.25">
      <c r="A2" s="15" t="s">
        <v>36</v>
      </c>
    </row>
    <row r="3" spans="1:16" s="15" customFormat="1" ht="19" x14ac:dyDescent="0.25"/>
    <row r="4" spans="1:16" s="15" customFormat="1" ht="19" x14ac:dyDescent="0.25">
      <c r="A4" s="15" t="s">
        <v>3</v>
      </c>
    </row>
    <row r="5" spans="1:16" s="15" customFormat="1" ht="19" x14ac:dyDescent="0.25"/>
    <row r="6" spans="1:16" s="15" customFormat="1" ht="19" x14ac:dyDescent="0.25">
      <c r="A6" s="15" t="s">
        <v>4</v>
      </c>
    </row>
    <row r="7" spans="1:16" s="15" customFormat="1" ht="19" x14ac:dyDescent="0.25"/>
    <row r="8" spans="1:16" s="15" customFormat="1" ht="19" x14ac:dyDescent="0.25">
      <c r="A8" s="15" t="s">
        <v>5</v>
      </c>
    </row>
    <row r="9" spans="1:16" s="15" customFormat="1" ht="19" x14ac:dyDescent="0.25">
      <c r="A9" s="15" t="s">
        <v>34</v>
      </c>
    </row>
    <row r="10" spans="1:16" s="15" customFormat="1" ht="19" x14ac:dyDescent="0.25">
      <c r="A10" s="15" t="s">
        <v>6</v>
      </c>
    </row>
    <row r="11" spans="1:16" s="15" customFormat="1" ht="19" x14ac:dyDescent="0.25"/>
    <row r="13" spans="1:16" ht="16" x14ac:dyDescent="0.2">
      <c r="B13" s="29">
        <f t="shared" ref="B13:K22" ca="1" si="0">RAND()</f>
        <v>8.5866476630885535E-2</v>
      </c>
      <c r="C13" s="29">
        <f t="shared" ca="1" si="0"/>
        <v>0.45028840879686571</v>
      </c>
      <c r="D13" s="29">
        <f t="shared" ca="1" si="0"/>
        <v>0.15850335706325536</v>
      </c>
      <c r="E13" s="29">
        <f t="shared" ca="1" si="0"/>
        <v>0.9027078822751825</v>
      </c>
      <c r="F13" s="29">
        <f t="shared" ca="1" si="0"/>
        <v>0.18120004063029582</v>
      </c>
      <c r="G13" s="29">
        <f t="shared" ca="1" si="0"/>
        <v>9.4429020564835708E-2</v>
      </c>
      <c r="H13" s="29">
        <f t="shared" ca="1" si="0"/>
        <v>0.9045649999238764</v>
      </c>
      <c r="I13" s="29">
        <f t="shared" ca="1" si="0"/>
        <v>0.55268515214442071</v>
      </c>
      <c r="J13" s="29">
        <f t="shared" ca="1" si="0"/>
        <v>9.2030468536230869E-2</v>
      </c>
      <c r="K13" s="29">
        <f t="shared" ca="1" si="0"/>
        <v>3.5228575745619217E-2</v>
      </c>
      <c r="M13" s="29"/>
      <c r="N13" s="29"/>
      <c r="O13" s="29"/>
      <c r="P13" s="29"/>
    </row>
    <row r="14" spans="1:16" ht="16" x14ac:dyDescent="0.2">
      <c r="B14" s="29">
        <f t="shared" ca="1" si="0"/>
        <v>0.53600028633370378</v>
      </c>
      <c r="C14" s="29">
        <f t="shared" ca="1" si="0"/>
        <v>6.8537731482607445E-2</v>
      </c>
      <c r="D14" s="29">
        <f t="shared" ca="1" si="0"/>
        <v>0.9201156622444987</v>
      </c>
      <c r="E14" s="29">
        <f t="shared" ca="1" si="0"/>
        <v>0.90763447093054861</v>
      </c>
      <c r="F14" s="29">
        <f t="shared" ca="1" si="0"/>
        <v>0.83377998343220272</v>
      </c>
      <c r="G14" s="29">
        <f t="shared" ca="1" si="0"/>
        <v>8.2246251946897164E-2</v>
      </c>
      <c r="H14" s="29">
        <f t="shared" ca="1" si="0"/>
        <v>0.13291378297292367</v>
      </c>
      <c r="I14" s="29">
        <f t="shared" ca="1" si="0"/>
        <v>7.0235438591344068E-2</v>
      </c>
      <c r="J14" s="29">
        <f t="shared" ca="1" si="0"/>
        <v>0.5258048641292139</v>
      </c>
      <c r="K14" s="29">
        <f t="shared" ca="1" si="0"/>
        <v>0.34989065533296271</v>
      </c>
      <c r="M14" s="29"/>
      <c r="N14" s="29"/>
      <c r="O14" s="29"/>
      <c r="P14" s="29"/>
    </row>
    <row r="15" spans="1:16" ht="16" x14ac:dyDescent="0.2">
      <c r="B15" s="29">
        <f t="shared" ca="1" si="0"/>
        <v>0.8622540296987673</v>
      </c>
      <c r="C15" s="29">
        <f t="shared" ca="1" si="0"/>
        <v>0.16553003424254442</v>
      </c>
      <c r="D15" s="29">
        <f t="shared" ca="1" si="0"/>
        <v>0.49701882322945512</v>
      </c>
      <c r="E15" s="29">
        <f t="shared" ca="1" si="0"/>
        <v>0.13762059926150871</v>
      </c>
      <c r="F15" s="29">
        <f t="shared" ca="1" si="0"/>
        <v>0.228466442361142</v>
      </c>
      <c r="G15" s="29">
        <f t="shared" ca="1" si="0"/>
        <v>0.17584786554904819</v>
      </c>
      <c r="H15" s="29">
        <f t="shared" ca="1" si="0"/>
        <v>0.41470725824536281</v>
      </c>
      <c r="I15" s="29">
        <f t="shared" ca="1" si="0"/>
        <v>0.14513581893455207</v>
      </c>
      <c r="J15" s="29">
        <f t="shared" ca="1" si="0"/>
        <v>4.3763692336347582E-2</v>
      </c>
      <c r="K15" s="29">
        <f t="shared" ca="1" si="0"/>
        <v>0.71767224414762454</v>
      </c>
      <c r="M15" s="29"/>
      <c r="N15" s="29"/>
      <c r="O15" s="29"/>
      <c r="P15" s="29"/>
    </row>
    <row r="16" spans="1:16" ht="16" x14ac:dyDescent="0.2">
      <c r="B16" s="29">
        <f t="shared" ca="1" si="0"/>
        <v>0.80149366816245882</v>
      </c>
      <c r="C16" s="29">
        <f t="shared" ca="1" si="0"/>
        <v>0.65447810326719857</v>
      </c>
      <c r="D16" s="29">
        <f t="shared" ca="1" si="0"/>
        <v>0.68441938558783932</v>
      </c>
      <c r="E16" s="29">
        <f t="shared" ca="1" si="0"/>
        <v>0.59602958394242156</v>
      </c>
      <c r="F16" s="29">
        <f t="shared" ca="1" si="0"/>
        <v>0.23119956407886577</v>
      </c>
      <c r="G16" s="29">
        <f t="shared" ca="1" si="0"/>
        <v>0.98208071885762571</v>
      </c>
      <c r="H16" s="29">
        <f t="shared" ca="1" si="0"/>
        <v>0.87771461725641442</v>
      </c>
      <c r="I16" s="29">
        <f t="shared" ca="1" si="0"/>
        <v>0.86245270922692363</v>
      </c>
      <c r="J16" s="29">
        <f t="shared" ca="1" si="0"/>
        <v>7.5428133182963597E-2</v>
      </c>
      <c r="K16" s="29">
        <f t="shared" ca="1" si="0"/>
        <v>1.7355469154937686E-2</v>
      </c>
      <c r="M16" s="29"/>
      <c r="N16" s="29"/>
      <c r="O16" s="29"/>
      <c r="P16" s="29"/>
    </row>
    <row r="17" spans="2:16" ht="16" x14ac:dyDescent="0.2">
      <c r="B17" s="29">
        <f t="shared" ca="1" si="0"/>
        <v>0.79210830074208727</v>
      </c>
      <c r="C17" s="29">
        <f t="shared" ca="1" si="0"/>
        <v>0.34720728591522387</v>
      </c>
      <c r="D17" s="29">
        <f t="shared" ca="1" si="0"/>
        <v>0.40649151361873903</v>
      </c>
      <c r="E17" s="29">
        <f t="shared" ca="1" si="0"/>
        <v>0.44254578215197304</v>
      </c>
      <c r="F17" s="29">
        <f t="shared" ca="1" si="0"/>
        <v>5.5261282702832148E-2</v>
      </c>
      <c r="G17" s="29">
        <f t="shared" ca="1" si="0"/>
        <v>0.57379037236448105</v>
      </c>
      <c r="H17" s="29">
        <f t="shared" ca="1" si="0"/>
        <v>0.3677130731072491</v>
      </c>
      <c r="I17" s="29">
        <f t="shared" ca="1" si="0"/>
        <v>0.66859233923275352</v>
      </c>
      <c r="J17" s="29">
        <f t="shared" ca="1" si="0"/>
        <v>0.31448627276040131</v>
      </c>
      <c r="K17" s="29">
        <f t="shared" ca="1" si="0"/>
        <v>0.86617438272651637</v>
      </c>
      <c r="M17" s="29"/>
      <c r="N17" s="29"/>
      <c r="O17" s="29"/>
      <c r="P17" s="29"/>
    </row>
    <row r="18" spans="2:16" ht="16" x14ac:dyDescent="0.2">
      <c r="B18" s="29">
        <f t="shared" ca="1" si="0"/>
        <v>0.24280985710877567</v>
      </c>
      <c r="C18" s="29">
        <f t="shared" ca="1" si="0"/>
        <v>0.91256671118289501</v>
      </c>
      <c r="D18" s="29">
        <f t="shared" ca="1" si="0"/>
        <v>0.8068294492711382</v>
      </c>
      <c r="E18" s="29">
        <f t="shared" ca="1" si="0"/>
        <v>0.70873955006479483</v>
      </c>
      <c r="F18" s="29">
        <f t="shared" ca="1" si="0"/>
        <v>0.84511448246016674</v>
      </c>
      <c r="G18" s="29">
        <f t="shared" ca="1" si="0"/>
        <v>0.97382074699458021</v>
      </c>
      <c r="H18" s="29">
        <f t="shared" ca="1" si="0"/>
        <v>0.77728115890805138</v>
      </c>
      <c r="I18" s="29">
        <f t="shared" ca="1" si="0"/>
        <v>0.99863813808480473</v>
      </c>
      <c r="J18" s="29">
        <f t="shared" ca="1" si="0"/>
        <v>0.5291114809969012</v>
      </c>
      <c r="K18" s="29">
        <f t="shared" ca="1" si="0"/>
        <v>0.47290828806511198</v>
      </c>
      <c r="M18" s="29"/>
      <c r="N18" s="29"/>
      <c r="O18" s="29"/>
      <c r="P18" s="29"/>
    </row>
    <row r="19" spans="2:16" ht="16" x14ac:dyDescent="0.2">
      <c r="B19" s="29">
        <f t="shared" ca="1" si="0"/>
        <v>0.83794679746997336</v>
      </c>
      <c r="C19" s="29">
        <f t="shared" ca="1" si="0"/>
        <v>0.85642593427812108</v>
      </c>
      <c r="D19" s="29">
        <f t="shared" ca="1" si="0"/>
        <v>0.27268597297357933</v>
      </c>
      <c r="E19" s="29">
        <f t="shared" ca="1" si="0"/>
        <v>0.86739971276089767</v>
      </c>
      <c r="F19" s="29">
        <f t="shared" ca="1" si="0"/>
        <v>0.97056127429710071</v>
      </c>
      <c r="G19" s="29">
        <f t="shared" ca="1" si="0"/>
        <v>0.80120010412644238</v>
      </c>
      <c r="H19" s="29">
        <f t="shared" ca="1" si="0"/>
        <v>0.68573627254769676</v>
      </c>
      <c r="I19" s="29">
        <f t="shared" ca="1" si="0"/>
        <v>0.69946858705539616</v>
      </c>
      <c r="J19" s="29">
        <f t="shared" ca="1" si="0"/>
        <v>0.24866837885112525</v>
      </c>
      <c r="K19" s="29">
        <f t="shared" ca="1" si="0"/>
        <v>0.25750418669187058</v>
      </c>
      <c r="M19" s="29"/>
      <c r="N19" s="29"/>
      <c r="O19" s="29"/>
      <c r="P19" s="29"/>
    </row>
    <row r="20" spans="2:16" ht="16" x14ac:dyDescent="0.2">
      <c r="B20" s="29">
        <f t="shared" ca="1" si="0"/>
        <v>0.73691773763172896</v>
      </c>
      <c r="C20" s="29">
        <f t="shared" ca="1" si="0"/>
        <v>0.21147085309801961</v>
      </c>
      <c r="D20" s="29">
        <f t="shared" ca="1" si="0"/>
        <v>0.23311635436451628</v>
      </c>
      <c r="E20" s="29">
        <f t="shared" ca="1" si="0"/>
        <v>0.13711562306896086</v>
      </c>
      <c r="F20" s="29">
        <f t="shared" ca="1" si="0"/>
        <v>0.41582246906045561</v>
      </c>
      <c r="G20" s="29">
        <f t="shared" ca="1" si="0"/>
        <v>0.8108612542172623</v>
      </c>
      <c r="H20" s="29">
        <f t="shared" ca="1" si="0"/>
        <v>0.67158172909730218</v>
      </c>
      <c r="I20" s="29">
        <f t="shared" ca="1" si="0"/>
        <v>0.11338691884454355</v>
      </c>
      <c r="J20" s="29">
        <f t="shared" ca="1" si="0"/>
        <v>0.17743019812536243</v>
      </c>
      <c r="K20" s="29">
        <f t="shared" ca="1" si="0"/>
        <v>0.26254515540107315</v>
      </c>
      <c r="M20" s="29"/>
      <c r="N20" s="29"/>
      <c r="O20" s="29"/>
      <c r="P20" s="29"/>
    </row>
    <row r="21" spans="2:16" ht="16" x14ac:dyDescent="0.2">
      <c r="B21" s="29">
        <f t="shared" ca="1" si="0"/>
        <v>0.48821934317898041</v>
      </c>
      <c r="C21" s="29">
        <f t="shared" ca="1" si="0"/>
        <v>7.4073383532669013E-2</v>
      </c>
      <c r="D21" s="29">
        <f t="shared" ca="1" si="0"/>
        <v>0.43360663236274144</v>
      </c>
      <c r="E21" s="29">
        <f t="shared" ca="1" si="0"/>
        <v>0.42114811584440404</v>
      </c>
      <c r="F21" s="29">
        <f t="shared" ca="1" si="0"/>
        <v>0.4958062775405464</v>
      </c>
      <c r="G21" s="29">
        <f t="shared" ca="1" si="0"/>
        <v>0.84146205465980395</v>
      </c>
      <c r="H21" s="29">
        <f t="shared" ca="1" si="0"/>
        <v>0.12233069186822521</v>
      </c>
      <c r="I21" s="29">
        <f t="shared" ca="1" si="0"/>
        <v>0.10770046615838036</v>
      </c>
      <c r="J21" s="29">
        <f t="shared" ca="1" si="0"/>
        <v>0.80337743714076959</v>
      </c>
      <c r="K21" s="29">
        <f t="shared" ca="1" si="0"/>
        <v>0.11944529115615665</v>
      </c>
      <c r="M21" s="29"/>
      <c r="N21" s="29"/>
      <c r="O21" s="29"/>
      <c r="P21" s="29"/>
    </row>
    <row r="22" spans="2:16" ht="16" x14ac:dyDescent="0.2">
      <c r="B22" s="29">
        <f t="shared" ca="1" si="0"/>
        <v>0.31413520846102061</v>
      </c>
      <c r="C22" s="29">
        <f t="shared" ca="1" si="0"/>
        <v>0.75404045441116219</v>
      </c>
      <c r="D22" s="29">
        <f t="shared" ca="1" si="0"/>
        <v>0.85865979205757581</v>
      </c>
      <c r="E22" s="29">
        <f t="shared" ca="1" si="0"/>
        <v>0.36614475154509252</v>
      </c>
      <c r="F22" s="29">
        <f t="shared" ca="1" si="0"/>
        <v>0.39227872968655653</v>
      </c>
      <c r="G22" s="29">
        <f t="shared" ca="1" si="0"/>
        <v>0.2981011202371926</v>
      </c>
      <c r="H22" s="29">
        <f t="shared" ca="1" si="0"/>
        <v>0.12890846208604478</v>
      </c>
      <c r="I22" s="29">
        <f t="shared" ca="1" si="0"/>
        <v>0.78463095431870256</v>
      </c>
      <c r="J22" s="29">
        <f t="shared" ca="1" si="0"/>
        <v>0.72105245264528639</v>
      </c>
      <c r="K22" s="29">
        <f t="shared" ca="1" si="0"/>
        <v>0.53952415330362946</v>
      </c>
      <c r="M22" s="29"/>
      <c r="N22" s="29"/>
      <c r="O22" s="29"/>
      <c r="P2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Normal="100" workbookViewId="0">
      <selection activeCell="I13" sqref="I13"/>
    </sheetView>
  </sheetViews>
  <sheetFormatPr baseColWidth="10" defaultColWidth="8.83203125" defaultRowHeight="15" x14ac:dyDescent="0.2"/>
  <sheetData>
    <row r="1" spans="1:10" x14ac:dyDescent="0.2">
      <c r="A1" s="3">
        <v>1.298511344711184E-2</v>
      </c>
      <c r="B1" s="3">
        <v>0.42040527179777065</v>
      </c>
      <c r="C1" s="3">
        <v>0.75344703274963176</v>
      </c>
      <c r="D1" s="3">
        <v>0.88969647283499231</v>
      </c>
      <c r="E1" s="3">
        <v>0.91332559962971349</v>
      </c>
      <c r="F1" s="3">
        <v>0.88748912300810023</v>
      </c>
      <c r="G1" s="3">
        <v>0.5403206531240663</v>
      </c>
      <c r="H1" s="3">
        <v>0.41998108778936283</v>
      </c>
      <c r="I1" s="3">
        <v>1.0271102924357844E-2</v>
      </c>
      <c r="J1" s="3">
        <v>0.92826639699948243</v>
      </c>
    </row>
    <row r="2" spans="1:10" x14ac:dyDescent="0.2">
      <c r="A2" s="3">
        <v>0.46968543944053864</v>
      </c>
      <c r="B2" s="3">
        <v>0.80485401828492997</v>
      </c>
      <c r="C2" s="3">
        <v>0.56476806087280751</v>
      </c>
      <c r="D2" s="3">
        <v>0.55002359494740072</v>
      </c>
      <c r="E2" s="3">
        <v>0.59699190073393837</v>
      </c>
      <c r="F2" s="3">
        <v>0.8794413909442419</v>
      </c>
      <c r="G2" s="3">
        <v>0.14279512787420401</v>
      </c>
      <c r="H2" s="3">
        <v>0.77087712570416278</v>
      </c>
      <c r="I2" s="3">
        <v>0.27845668936523182</v>
      </c>
      <c r="J2" s="3">
        <v>0.87892869688373021</v>
      </c>
    </row>
    <row r="3" spans="1:10" x14ac:dyDescent="0.2">
      <c r="A3" s="3">
        <v>0.22865588261695724</v>
      </c>
      <c r="B3" s="3">
        <v>0.37618249743404475</v>
      </c>
      <c r="C3" s="3">
        <v>0.36641613414037033</v>
      </c>
      <c r="D3" s="3">
        <v>0.37000498483335909</v>
      </c>
      <c r="E3" s="3">
        <v>0.47130766403085744</v>
      </c>
      <c r="F3" s="3">
        <v>0.79464354194272679</v>
      </c>
      <c r="G3" s="3">
        <v>0.25330795259643379</v>
      </c>
      <c r="H3" s="3">
        <v>0.39261753324946291</v>
      </c>
      <c r="I3" s="3">
        <v>0.69687491725696038</v>
      </c>
      <c r="J3" s="3">
        <v>0.23914707407885138</v>
      </c>
    </row>
    <row r="4" spans="1:10" x14ac:dyDescent="0.2">
      <c r="A4" s="3">
        <v>0.30977045723096486</v>
      </c>
      <c r="B4" s="3">
        <v>0.6625638291762117</v>
      </c>
      <c r="C4" s="3">
        <v>2.3791779374018551E-2</v>
      </c>
      <c r="D4" s="3">
        <v>0.87326955628742109</v>
      </c>
      <c r="E4" s="3">
        <v>0.52483353293853197</v>
      </c>
      <c r="F4" s="3">
        <v>0.56395153366372808</v>
      </c>
      <c r="G4" s="3">
        <v>0.81451128610501722</v>
      </c>
      <c r="H4" s="3">
        <v>0.45532158744794282</v>
      </c>
      <c r="I4" s="3">
        <v>0.75895041907825755</v>
      </c>
      <c r="J4" s="3">
        <v>0.99328040941750473</v>
      </c>
    </row>
    <row r="5" spans="1:10" x14ac:dyDescent="0.2">
      <c r="A5" s="3">
        <v>9.5761991840811356E-2</v>
      </c>
      <c r="B5" s="3">
        <v>0.43256191682709222</v>
      </c>
      <c r="C5" s="3">
        <v>6.2464918100057942E-2</v>
      </c>
      <c r="D5" s="3">
        <v>0.67064376203924458</v>
      </c>
      <c r="E5" s="3">
        <v>0.34180273801883365</v>
      </c>
      <c r="F5" s="3">
        <v>0.41893750031191312</v>
      </c>
      <c r="G5" s="3">
        <v>0.55317037157955007</v>
      </c>
      <c r="H5" s="3">
        <v>0.64831568564014974</v>
      </c>
      <c r="I5" s="3">
        <v>3.9771992813709356E-2</v>
      </c>
      <c r="J5" s="3">
        <v>0.20673891558664625</v>
      </c>
    </row>
    <row r="6" spans="1:10" x14ac:dyDescent="0.2">
      <c r="A6" s="3">
        <v>2.544412921941408E-2</v>
      </c>
      <c r="B6" s="3">
        <v>0.46635438402778762</v>
      </c>
      <c r="C6" s="3">
        <v>0.87999316325473897</v>
      </c>
      <c r="D6" s="3">
        <v>0.18538517920952557</v>
      </c>
      <c r="E6" s="3">
        <v>0.8002151566615352</v>
      </c>
      <c r="F6" s="3">
        <v>0.17886475542202995</v>
      </c>
      <c r="G6" s="3">
        <v>0.9331979350427313</v>
      </c>
      <c r="H6" s="3">
        <v>6.2173291251336749E-2</v>
      </c>
      <c r="I6" s="3">
        <v>0.35121350449916011</v>
      </c>
      <c r="J6" s="3">
        <v>0.3801380301671391</v>
      </c>
    </row>
    <row r="7" spans="1:10" x14ac:dyDescent="0.2">
      <c r="A7" s="3">
        <v>0.10169574808046422</v>
      </c>
      <c r="B7" s="3">
        <v>0.33387950997365667</v>
      </c>
      <c r="C7" s="3">
        <v>0.38994414295968416</v>
      </c>
      <c r="D7" s="3">
        <v>0.82141211371111078</v>
      </c>
      <c r="E7" s="3">
        <v>0.1154849282581758</v>
      </c>
      <c r="F7" s="3">
        <v>0.29649233756565985</v>
      </c>
      <c r="G7" s="3">
        <v>0.99554567325944421</v>
      </c>
      <c r="H7" s="3">
        <v>0.24245518467654603</v>
      </c>
      <c r="I7" s="3">
        <v>0.2733900786382597</v>
      </c>
      <c r="J7" s="3">
        <v>0.72422542080187202</v>
      </c>
    </row>
    <row r="8" spans="1:10" x14ac:dyDescent="0.2">
      <c r="A8" s="3">
        <v>0.23695924825162296</v>
      </c>
      <c r="B8" s="3">
        <v>0.20350660659576025</v>
      </c>
      <c r="C8" s="3">
        <v>2.9646201290921326E-2</v>
      </c>
      <c r="D8" s="3">
        <v>0.74186215913103726</v>
      </c>
      <c r="E8" s="3">
        <v>0.87588834227037027</v>
      </c>
      <c r="F8" s="3">
        <v>0.41118904079269636</v>
      </c>
      <c r="G8" s="3">
        <v>0.71074621437680185</v>
      </c>
      <c r="H8" s="3">
        <v>9.3610019660905985E-2</v>
      </c>
      <c r="I8" s="3">
        <v>0.89108895092432761</v>
      </c>
      <c r="J8" s="3">
        <v>0.98306079094918775</v>
      </c>
    </row>
    <row r="9" spans="1:10" x14ac:dyDescent="0.2">
      <c r="A9" s="3">
        <v>0.39196131059915074</v>
      </c>
      <c r="B9" s="3">
        <v>0.96370152226940731</v>
      </c>
      <c r="C9" s="3">
        <v>0.45018367991926989</v>
      </c>
      <c r="D9" s="3">
        <v>0.96466499824395113</v>
      </c>
      <c r="E9" s="3">
        <v>0.55826314684786216</v>
      </c>
      <c r="F9" s="3">
        <v>0.51366791426210512</v>
      </c>
      <c r="G9" s="3">
        <v>0.58599562460917565</v>
      </c>
      <c r="H9" s="3">
        <v>0.86207284285815478</v>
      </c>
      <c r="I9" s="3">
        <v>0.38940132400927341</v>
      </c>
      <c r="J9" s="3">
        <v>0.42718969096880066</v>
      </c>
    </row>
    <row r="10" spans="1:10" x14ac:dyDescent="0.2">
      <c r="A10" s="3">
        <v>0.25702315399877651</v>
      </c>
      <c r="B10" s="3">
        <v>0.72399217559820961</v>
      </c>
      <c r="C10" s="3">
        <v>3.8067477317346721E-2</v>
      </c>
      <c r="D10" s="3">
        <v>0.83542195192448698</v>
      </c>
      <c r="E10" s="3">
        <v>0.92639590679562656</v>
      </c>
      <c r="F10" s="3">
        <v>6.4956097792586265E-2</v>
      </c>
      <c r="G10" s="3">
        <v>0.80898710298905996</v>
      </c>
      <c r="H10" s="3">
        <v>0.30438189524965187</v>
      </c>
      <c r="I10" s="3">
        <v>0.22079037694910364</v>
      </c>
      <c r="J10" s="3">
        <v>0.46669220629976915</v>
      </c>
    </row>
    <row r="11" spans="1:10" x14ac:dyDescent="0.2">
      <c r="A11" s="4">
        <v>0.11230936321266793</v>
      </c>
      <c r="B11" s="4">
        <v>0.99970242654553909</v>
      </c>
      <c r="C11" s="4">
        <v>0.41871197758065426</v>
      </c>
      <c r="D11" s="4">
        <v>0.48717736956245827</v>
      </c>
      <c r="E11" s="4">
        <v>0.81299110680891273</v>
      </c>
      <c r="F11" s="4">
        <v>0.12214203586103101</v>
      </c>
      <c r="G11" s="4">
        <v>0.79771819200714489</v>
      </c>
      <c r="H11" s="4">
        <v>0.93383990909079717</v>
      </c>
      <c r="I11" s="4">
        <v>0.69679109958402086</v>
      </c>
      <c r="J11" s="4">
        <v>0.87530737820736115</v>
      </c>
    </row>
    <row r="12" spans="1:10" x14ac:dyDescent="0.2">
      <c r="A12" s="4">
        <v>0.82473418389856412</v>
      </c>
      <c r="B12" s="4">
        <v>0.46458154995169776</v>
      </c>
      <c r="C12" s="4">
        <v>0.35427841200481636</v>
      </c>
      <c r="D12" s="4">
        <v>0.16405389939224491</v>
      </c>
      <c r="E12" s="4">
        <v>0.88035500688221902</v>
      </c>
      <c r="F12" s="4">
        <v>0.26540374620462892</v>
      </c>
      <c r="G12" s="4">
        <v>0.95917913379496056</v>
      </c>
      <c r="H12" s="4">
        <v>0.68590119322877896</v>
      </c>
      <c r="I12" s="4">
        <v>0.23043291463708171</v>
      </c>
      <c r="J12" s="4">
        <v>1.4020448053494339E-2</v>
      </c>
    </row>
    <row r="13" spans="1:10" x14ac:dyDescent="0.2">
      <c r="A13" s="4">
        <v>0.15912892777676924</v>
      </c>
      <c r="B13" s="4">
        <v>0.51625109338876374</v>
      </c>
      <c r="C13" s="4">
        <v>0.34299709036577963</v>
      </c>
      <c r="D13" s="4">
        <v>0.28376390209084723</v>
      </c>
      <c r="E13" s="4">
        <v>0.63774869703967507</v>
      </c>
      <c r="F13" s="4">
        <v>0.67423185685337028</v>
      </c>
      <c r="G13" s="4">
        <v>0.78929021964304169</v>
      </c>
      <c r="H13" s="4">
        <v>0.89739031886828746</v>
      </c>
      <c r="I13" s="4">
        <v>0.22308314400435802</v>
      </c>
      <c r="J13" s="4">
        <v>0.41017645779948986</v>
      </c>
    </row>
    <row r="14" spans="1:10" x14ac:dyDescent="0.2">
      <c r="A14" s="4">
        <v>0.65037672513090661</v>
      </c>
      <c r="B14" s="4">
        <v>0.31337352396472518</v>
      </c>
      <c r="C14" s="4">
        <v>0.17587703139017064</v>
      </c>
      <c r="D14" s="4">
        <v>0.11358438728182452</v>
      </c>
      <c r="E14" s="4">
        <v>0.63010655362650492</v>
      </c>
      <c r="F14" s="4">
        <v>0.15355932146865736</v>
      </c>
      <c r="G14" s="4">
        <v>0.59958374901050648</v>
      </c>
      <c r="H14" s="4">
        <v>0.16804894654079272</v>
      </c>
      <c r="I14" s="4">
        <v>0.40769834700506735</v>
      </c>
      <c r="J14" s="4">
        <v>0.84239831956410671</v>
      </c>
    </row>
    <row r="15" spans="1:10" x14ac:dyDescent="0.2">
      <c r="A15" s="4">
        <v>0.3054316689671811</v>
      </c>
      <c r="B15" s="4">
        <v>0.98223405529274677</v>
      </c>
      <c r="C15" s="4">
        <v>0.57097176692126483</v>
      </c>
      <c r="D15" s="4">
        <v>0.11189512579265259</v>
      </c>
      <c r="E15" s="4">
        <v>0.42879158570936549</v>
      </c>
      <c r="F15" s="4">
        <v>0.89599617036826762</v>
      </c>
      <c r="G15" s="4">
        <v>0.5543067313865111</v>
      </c>
      <c r="H15" s="4">
        <v>0.28326671298980333</v>
      </c>
      <c r="I15" s="4">
        <v>0.77646627299559345</v>
      </c>
      <c r="J15" s="4">
        <v>0.26554264730170007</v>
      </c>
    </row>
    <row r="16" spans="1:10" x14ac:dyDescent="0.2">
      <c r="A16" s="4">
        <v>0.59229541102137084</v>
      </c>
      <c r="B16" s="4">
        <v>0.46205500398792454</v>
      </c>
      <c r="C16" s="4">
        <v>0.24203343481602091</v>
      </c>
      <c r="D16" s="4">
        <v>0.61267664890835116</v>
      </c>
      <c r="E16" s="4">
        <v>0.88187059623612718</v>
      </c>
      <c r="F16" s="4">
        <v>0.35220317750912322</v>
      </c>
      <c r="G16" s="4">
        <v>0.75554573556645677</v>
      </c>
      <c r="H16" s="4">
        <v>0.16864723656883962</v>
      </c>
      <c r="I16" s="4">
        <v>0.2185322328152246</v>
      </c>
      <c r="J16" s="4">
        <v>0.42721844170493106</v>
      </c>
    </row>
    <row r="17" spans="1:10" x14ac:dyDescent="0.2">
      <c r="A17" s="4">
        <v>0.10917059818777131</v>
      </c>
      <c r="B17" s="4">
        <v>0.95861297617896346</v>
      </c>
      <c r="C17" s="4">
        <v>6.4619188134230843E-2</v>
      </c>
      <c r="D17" s="4">
        <v>0.58190806640312431</v>
      </c>
      <c r="E17" s="4">
        <v>0.95079890948793688</v>
      </c>
      <c r="F17" s="4">
        <v>0.50012727140071755</v>
      </c>
      <c r="G17" s="4">
        <v>0.10363541521341824</v>
      </c>
      <c r="H17" s="4">
        <v>0.71352555066068246</v>
      </c>
      <c r="I17" s="4">
        <v>0.89407684096770135</v>
      </c>
      <c r="J17" s="4">
        <v>0.25503836280789527</v>
      </c>
    </row>
    <row r="18" spans="1:10" x14ac:dyDescent="0.2">
      <c r="A18" s="4">
        <v>0.14990962000026409</v>
      </c>
      <c r="B18" s="4">
        <v>0.96048325094941045</v>
      </c>
      <c r="C18" s="4">
        <v>0.505824267968074</v>
      </c>
      <c r="D18" s="4">
        <v>0.29714483843266926</v>
      </c>
      <c r="E18" s="4">
        <v>5.1983323606759835E-2</v>
      </c>
      <c r="F18" s="4">
        <v>0.11856253717142506</v>
      </c>
      <c r="G18" s="4">
        <v>0.8353960279751711</v>
      </c>
      <c r="H18" s="4">
        <v>0.30642221113952306</v>
      </c>
      <c r="I18" s="4">
        <v>0.32275065449737939</v>
      </c>
      <c r="J18" s="4">
        <v>0.11094715221230411</v>
      </c>
    </row>
    <row r="19" spans="1:10" x14ac:dyDescent="0.2">
      <c r="A19" s="4">
        <v>0.25362499333463151</v>
      </c>
      <c r="B19" s="4">
        <v>0.41225288297726126</v>
      </c>
      <c r="C19" s="4">
        <v>0.25649040462490014</v>
      </c>
      <c r="D19" s="4">
        <v>0.6058532876983459</v>
      </c>
      <c r="E19" s="4">
        <v>7.356925049652574E-3</v>
      </c>
      <c r="F19" s="4">
        <v>2.9342509325625765E-2</v>
      </c>
      <c r="G19" s="4">
        <v>0.10607430977280385</v>
      </c>
      <c r="H19" s="4">
        <v>0.11752680599616272</v>
      </c>
      <c r="I19" s="4">
        <v>0.70816789106997724</v>
      </c>
      <c r="J19" s="4">
        <v>0.36021815775001487</v>
      </c>
    </row>
    <row r="20" spans="1:10" x14ac:dyDescent="0.2">
      <c r="A20" s="4">
        <v>2.8356292622827017E-2</v>
      </c>
      <c r="B20" s="4">
        <v>0.79245242459911225</v>
      </c>
      <c r="C20" s="4">
        <v>0.91106369009812593</v>
      </c>
      <c r="D20" s="4">
        <v>6.5310382007878198E-3</v>
      </c>
      <c r="E20" s="4">
        <v>0.80358509738701789</v>
      </c>
      <c r="F20" s="4">
        <v>0.14703934032221144</v>
      </c>
      <c r="G20" s="4">
        <v>0.60544709819607589</v>
      </c>
      <c r="H20" s="4">
        <v>0.53332894263649122</v>
      </c>
      <c r="I20" s="4">
        <v>0.99193417134485529</v>
      </c>
      <c r="J20" s="4">
        <v>0.43831706974737439</v>
      </c>
    </row>
    <row r="21" spans="1:10" x14ac:dyDescent="0.2">
      <c r="A21" s="5">
        <v>0.48909708002822183</v>
      </c>
      <c r="B21" s="5">
        <v>0.12381723805605727</v>
      </c>
      <c r="C21" s="5">
        <v>0.20085528338992797</v>
      </c>
      <c r="D21" s="5">
        <v>0.77391527317456621</v>
      </c>
      <c r="E21" s="5">
        <v>8.7202572263041733E-2</v>
      </c>
      <c r="F21" s="5">
        <v>0.54204228036686675</v>
      </c>
      <c r="G21" s="5">
        <v>9.2733209788489424E-2</v>
      </c>
      <c r="H21" s="5">
        <v>0.27012459485577178</v>
      </c>
      <c r="I21" s="5">
        <v>0.28625898397729865</v>
      </c>
      <c r="J21" s="5">
        <v>0.31943581473662441</v>
      </c>
    </row>
    <row r="22" spans="1:10" x14ac:dyDescent="0.2">
      <c r="A22" s="5">
        <v>8.4908138728702398E-2</v>
      </c>
      <c r="B22" s="5">
        <v>8.9744438948506811E-2</v>
      </c>
      <c r="C22" s="5">
        <v>0.34723930190934649</v>
      </c>
      <c r="D22" s="5">
        <v>0.65118458419019065</v>
      </c>
      <c r="E22" s="5">
        <v>0.69622958399963675</v>
      </c>
      <c r="F22" s="5">
        <v>0.65358575501250349</v>
      </c>
      <c r="G22" s="5">
        <v>0.72263390061750143</v>
      </c>
      <c r="H22" s="5">
        <v>0.45939219371791873</v>
      </c>
      <c r="I22" s="5">
        <v>0.82674120078150348</v>
      </c>
      <c r="J22" s="5">
        <v>0.42292153595132909</v>
      </c>
    </row>
    <row r="23" spans="1:10" x14ac:dyDescent="0.2">
      <c r="A23" s="5">
        <v>0.71585181815368892</v>
      </c>
      <c r="B23" s="5">
        <v>0.74554915249586018</v>
      </c>
      <c r="C23" s="5">
        <v>0.43362341796450143</v>
      </c>
      <c r="D23" s="5">
        <v>0.41040778147041257</v>
      </c>
      <c r="E23" s="5">
        <v>0.66067866932881869</v>
      </c>
      <c r="F23" s="5">
        <v>0.76237431827023394</v>
      </c>
      <c r="G23" s="5">
        <v>0.57626388270305995</v>
      </c>
      <c r="H23" s="5">
        <v>0.83187693421271924</v>
      </c>
      <c r="I23" s="5">
        <v>0.14978353030842695</v>
      </c>
      <c r="J23" s="5">
        <v>0.57868872361217438</v>
      </c>
    </row>
    <row r="24" spans="1:10" x14ac:dyDescent="0.2">
      <c r="A24" s="5">
        <v>0.94451320926268933</v>
      </c>
      <c r="B24" s="5">
        <v>0.31807843431069749</v>
      </c>
      <c r="C24" s="5">
        <v>0.84584441313235936</v>
      </c>
      <c r="D24" s="5">
        <v>0.84616682132738241</v>
      </c>
      <c r="E24" s="5">
        <v>0.71297335948858898</v>
      </c>
      <c r="F24" s="5">
        <v>0.38583047241682999</v>
      </c>
      <c r="G24" s="5">
        <v>0.15153294957268826</v>
      </c>
      <c r="H24" s="5">
        <v>0.52295584984457877</v>
      </c>
      <c r="I24" s="5">
        <v>0.68299756077699347</v>
      </c>
      <c r="J24" s="5">
        <v>0.17612122595083324</v>
      </c>
    </row>
    <row r="25" spans="1:10" x14ac:dyDescent="0.2">
      <c r="A25" s="5">
        <v>0.755329396063527</v>
      </c>
      <c r="B25" s="5">
        <v>0.50883229956499432</v>
      </c>
      <c r="C25" s="5">
        <v>0.89110590219336294</v>
      </c>
      <c r="D25" s="5">
        <v>0.35992524340668008</v>
      </c>
      <c r="E25" s="5">
        <v>0.39916681669409204</v>
      </c>
      <c r="F25" s="5">
        <v>0.37174018419739208</v>
      </c>
      <c r="G25" s="5">
        <v>0.67509620118943248</v>
      </c>
      <c r="H25" s="5">
        <v>0.40173785066404533</v>
      </c>
      <c r="I25" s="5">
        <v>1.9718669692475599E-2</v>
      </c>
      <c r="J25" s="5">
        <v>0.65061045379525828</v>
      </c>
    </row>
    <row r="26" spans="1:10" x14ac:dyDescent="0.2">
      <c r="A26" s="5">
        <v>0.14015657646900725</v>
      </c>
      <c r="B26" s="5">
        <v>5.731213930936685E-2</v>
      </c>
      <c r="C26" s="5">
        <v>0.59599989754721994</v>
      </c>
      <c r="D26" s="5">
        <v>0.90897298081336686</v>
      </c>
      <c r="E26" s="5">
        <v>0.11949497860502123</v>
      </c>
      <c r="F26" s="5">
        <v>0.45351009133040432</v>
      </c>
      <c r="G26" s="5">
        <v>0.24918942581184222</v>
      </c>
      <c r="H26" s="5">
        <v>0.96291028963437586</v>
      </c>
      <c r="I26" s="5">
        <v>0.56001947384506523</v>
      </c>
      <c r="J26" s="5">
        <v>0.82160106408255851</v>
      </c>
    </row>
    <row r="27" spans="1:10" x14ac:dyDescent="0.2">
      <c r="A27" s="5">
        <v>0.66747051147120584</v>
      </c>
      <c r="B27" s="5">
        <v>0.97337953143274725</v>
      </c>
      <c r="C27" s="5">
        <v>0.88683340328899207</v>
      </c>
      <c r="D27" s="5">
        <v>9.0110950234304155E-2</v>
      </c>
      <c r="E27" s="5">
        <v>0.26241416528836947</v>
      </c>
      <c r="F27" s="5">
        <v>0.69465903173411092</v>
      </c>
      <c r="G27" s="5">
        <v>0.93793497707751383</v>
      </c>
      <c r="H27" s="5">
        <v>0.25485758807214443</v>
      </c>
      <c r="I27" s="5">
        <v>0.38299359873698924</v>
      </c>
      <c r="J27" s="5">
        <v>0.1523630140062584</v>
      </c>
    </row>
    <row r="28" spans="1:10" x14ac:dyDescent="0.2">
      <c r="A28" s="5">
        <v>0.52297056795001728</v>
      </c>
      <c r="B28" s="5">
        <v>5.0506276896145508E-2</v>
      </c>
      <c r="C28" s="5">
        <v>0.81445196051845592</v>
      </c>
      <c r="D28" s="5">
        <v>0.88169814513292855</v>
      </c>
      <c r="E28" s="5">
        <v>0.49379378182299405</v>
      </c>
      <c r="F28" s="5">
        <v>3.6837663740181603E-2</v>
      </c>
      <c r="G28" s="5">
        <v>0.54330437310465041</v>
      </c>
      <c r="H28" s="5">
        <v>0.86271337642568968</v>
      </c>
      <c r="I28" s="5">
        <v>0.59987797737522852</v>
      </c>
      <c r="J28" s="5">
        <v>0.54243371646199234</v>
      </c>
    </row>
    <row r="29" spans="1:10" x14ac:dyDescent="0.2">
      <c r="A29" s="5">
        <v>0.10058110607705406</v>
      </c>
      <c r="B29" s="5">
        <v>0.59930409902487547</v>
      </c>
      <c r="C29" s="5">
        <v>0.16628599711428849</v>
      </c>
      <c r="D29" s="5">
        <v>4.7206357482959316E-2</v>
      </c>
      <c r="E29" s="5">
        <v>0.66962321458520668</v>
      </c>
      <c r="F29" s="5">
        <v>5.8303850896708975E-2</v>
      </c>
      <c r="G29" s="5">
        <v>0.98532168235571449</v>
      </c>
      <c r="H29" s="5">
        <v>0.39023245290302433</v>
      </c>
      <c r="I29" s="5">
        <v>0.43436040385472663</v>
      </c>
      <c r="J29" s="5">
        <v>0.46479704574370839</v>
      </c>
    </row>
    <row r="30" spans="1:10" x14ac:dyDescent="0.2">
      <c r="A30" s="5">
        <v>0.20371510352349842</v>
      </c>
      <c r="B30" s="5">
        <v>0.99606917785340154</v>
      </c>
      <c r="C30" s="5">
        <v>0.19837833695764939</v>
      </c>
      <c r="D30" s="5">
        <v>0.85967835261969361</v>
      </c>
      <c r="E30" s="5">
        <v>0.80879435877008443</v>
      </c>
      <c r="F30" s="5">
        <v>0.3759738982603531</v>
      </c>
      <c r="G30" s="5">
        <v>0.24735469318259684</v>
      </c>
      <c r="H30" s="5">
        <v>0.23650144274372076</v>
      </c>
      <c r="I30" s="5">
        <v>0.46637561071357092</v>
      </c>
      <c r="J30" s="5">
        <v>0.14426772706735269</v>
      </c>
    </row>
    <row r="31" spans="1:10" x14ac:dyDescent="0.2">
      <c r="A31" s="26">
        <v>0.64181016784149658</v>
      </c>
      <c r="B31" s="26">
        <v>0.78394109909398524</v>
      </c>
      <c r="C31" s="26">
        <v>3.8637788869922085E-2</v>
      </c>
      <c r="D31" s="26">
        <v>0.44550871718092044</v>
      </c>
      <c r="E31" s="26">
        <v>0.12449130944313169</v>
      </c>
      <c r="F31" s="26">
        <v>0.75702971139798547</v>
      </c>
      <c r="G31" s="26">
        <v>1.8426465991013607E-2</v>
      </c>
      <c r="H31" s="26">
        <v>0.77711498670209633</v>
      </c>
      <c r="I31" s="26">
        <v>0.56520578621702522</v>
      </c>
      <c r="J31" s="26">
        <v>0.31639395331145248</v>
      </c>
    </row>
    <row r="32" spans="1:10" x14ac:dyDescent="0.2">
      <c r="A32" s="26">
        <v>0.87966048872111013</v>
      </c>
      <c r="B32" s="26">
        <v>0.97604850482528949</v>
      </c>
      <c r="C32" s="26">
        <v>1.2995306877747748E-3</v>
      </c>
      <c r="D32" s="26">
        <v>0.3404334728653774</v>
      </c>
      <c r="E32" s="26">
        <v>0.6894431404682283</v>
      </c>
      <c r="F32" s="26">
        <v>0.21249212164459119</v>
      </c>
      <c r="G32" s="26">
        <v>0.61655183559346416</v>
      </c>
      <c r="H32" s="26">
        <v>1.0920583345234047E-2</v>
      </c>
      <c r="I32" s="26">
        <v>0.53509487717216253</v>
      </c>
      <c r="J32" s="26">
        <v>0.5986806533387109</v>
      </c>
    </row>
    <row r="33" spans="1:10" x14ac:dyDescent="0.2">
      <c r="A33" s="26">
        <v>0.79388931889031977</v>
      </c>
      <c r="B33" s="26">
        <v>0.97464559527408434</v>
      </c>
      <c r="C33" s="26">
        <v>0.89428604874206619</v>
      </c>
      <c r="D33" s="26">
        <v>0.86452557303957855</v>
      </c>
      <c r="E33" s="26">
        <v>0.58347539415328697</v>
      </c>
      <c r="F33" s="26">
        <v>0.60702761004483463</v>
      </c>
      <c r="G33" s="26">
        <v>0.98884804157992767</v>
      </c>
      <c r="H33" s="26">
        <v>0.47778640130347727</v>
      </c>
      <c r="I33" s="26">
        <v>0.40816761025109349</v>
      </c>
      <c r="J33" s="26">
        <v>0.11870127972860711</v>
      </c>
    </row>
    <row r="34" spans="1:10" x14ac:dyDescent="0.2">
      <c r="A34" s="26">
        <v>0.2719152082919053</v>
      </c>
      <c r="B34" s="26">
        <v>0.48960481301830672</v>
      </c>
      <c r="C34" s="26">
        <v>0.36316170572100015</v>
      </c>
      <c r="D34" s="26">
        <v>0.5148530070255628</v>
      </c>
      <c r="E34" s="26">
        <v>0.75366010619449708</v>
      </c>
      <c r="F34" s="26">
        <v>0.51807408532769439</v>
      </c>
      <c r="G34" s="26">
        <v>3.8902073972725382E-2</v>
      </c>
      <c r="H34" s="26">
        <v>0.36336444392313916</v>
      </c>
      <c r="I34" s="26">
        <v>0.18479025837447782</v>
      </c>
      <c r="J34" s="26">
        <v>0.93063210122842055</v>
      </c>
    </row>
    <row r="35" spans="1:10" x14ac:dyDescent="0.2">
      <c r="A35" s="26">
        <v>0.98995057705759215</v>
      </c>
      <c r="B35" s="26">
        <v>0.42428554926328954</v>
      </c>
      <c r="C35" s="26">
        <v>0.6867867785394175</v>
      </c>
      <c r="D35" s="26">
        <v>0.4574673860323003</v>
      </c>
      <c r="E35" s="26">
        <v>0.35093592641427696</v>
      </c>
      <c r="F35" s="26">
        <v>1.8173125900799558E-2</v>
      </c>
      <c r="G35" s="26">
        <v>0.70789505050320434</v>
      </c>
      <c r="H35" s="26">
        <v>0.84399591711329347</v>
      </c>
      <c r="I35" s="26">
        <v>0.66087465030863457</v>
      </c>
      <c r="J35" s="26">
        <v>0.19611736489020803</v>
      </c>
    </row>
    <row r="36" spans="1:10" x14ac:dyDescent="0.2">
      <c r="A36" s="26">
        <v>0.99044311464524959</v>
      </c>
      <c r="B36" s="26">
        <v>4.2911744053866219E-3</v>
      </c>
      <c r="C36" s="26">
        <v>0.40198388979039346</v>
      </c>
      <c r="D36" s="26">
        <v>0.46245333250078202</v>
      </c>
      <c r="E36" s="26">
        <v>0.27546407793170524</v>
      </c>
      <c r="F36" s="26">
        <v>0.62065144765899605</v>
      </c>
      <c r="G36" s="26">
        <v>0.68675044409265107</v>
      </c>
      <c r="H36" s="26">
        <v>0.61737406107397519</v>
      </c>
      <c r="I36" s="26">
        <v>0.25495179683547531</v>
      </c>
      <c r="J36" s="26">
        <v>0.80262514026209342</v>
      </c>
    </row>
    <row r="37" spans="1:10" x14ac:dyDescent="0.2">
      <c r="A37" s="26">
        <v>9.0180734390843065E-2</v>
      </c>
      <c r="B37" s="26">
        <v>0.22919209975992483</v>
      </c>
      <c r="C37" s="26">
        <v>0.60334034062585928</v>
      </c>
      <c r="D37" s="26">
        <v>0.92073502641468719</v>
      </c>
      <c r="E37" s="26">
        <v>0.77923071306081193</v>
      </c>
      <c r="F37" s="26">
        <v>0.2533272345919888</v>
      </c>
      <c r="G37" s="26">
        <v>0.89220827009015158</v>
      </c>
      <c r="H37" s="26">
        <v>0.69551048869654164</v>
      </c>
      <c r="I37" s="26">
        <v>0.52236891554587894</v>
      </c>
      <c r="J37" s="26">
        <v>6.7772185301175902E-2</v>
      </c>
    </row>
    <row r="38" spans="1:10" x14ac:dyDescent="0.2">
      <c r="A38" s="26">
        <v>0.2244078568451221</v>
      </c>
      <c r="B38" s="26">
        <v>0.96912256295117061</v>
      </c>
      <c r="C38" s="26">
        <v>0.35693685057735203</v>
      </c>
      <c r="D38" s="26">
        <v>0.26713630738155481</v>
      </c>
      <c r="E38" s="26">
        <v>0.18869755554150514</v>
      </c>
      <c r="F38" s="26">
        <v>0.4298555272529383</v>
      </c>
      <c r="G38" s="26">
        <v>0.86214731895198937</v>
      </c>
      <c r="H38" s="26">
        <v>0.99326186969201746</v>
      </c>
      <c r="I38" s="26">
        <v>0.93276127371789985</v>
      </c>
      <c r="J38" s="26">
        <v>0.58682791812067703</v>
      </c>
    </row>
    <row r="39" spans="1:10" x14ac:dyDescent="0.2">
      <c r="A39" s="26">
        <v>0.62017496094532676</v>
      </c>
      <c r="B39" s="26">
        <v>0.38015067211048414</v>
      </c>
      <c r="C39" s="26">
        <v>0.85049753792419591</v>
      </c>
      <c r="D39" s="26">
        <v>0.62729368584157452</v>
      </c>
      <c r="E39" s="26">
        <v>0.15967384024757436</v>
      </c>
      <c r="F39" s="26">
        <v>0.30957766898094774</v>
      </c>
      <c r="G39" s="26">
        <v>0.72470432166001308</v>
      </c>
      <c r="H39" s="26">
        <v>0.99794197198156309</v>
      </c>
      <c r="I39" s="26">
        <v>0.53079611452507713</v>
      </c>
      <c r="J39" s="26">
        <v>0.95881898240609542</v>
      </c>
    </row>
    <row r="40" spans="1:10" x14ac:dyDescent="0.2">
      <c r="A40" s="26">
        <v>0.74639071896880516</v>
      </c>
      <c r="B40" s="26">
        <v>0.21850067471413248</v>
      </c>
      <c r="C40" s="26">
        <v>0.538347028310453</v>
      </c>
      <c r="D40" s="26">
        <v>0.37644794120282221</v>
      </c>
      <c r="E40" s="26">
        <v>0.46833118227114245</v>
      </c>
      <c r="F40" s="26">
        <v>0.6346602686608438</v>
      </c>
      <c r="G40" s="26">
        <v>0.5232841991207634</v>
      </c>
      <c r="H40" s="26">
        <v>0.3310369111430489</v>
      </c>
      <c r="I40" s="26">
        <v>0.24846004260639432</v>
      </c>
      <c r="J40" s="26">
        <v>0.15853262504671628</v>
      </c>
    </row>
    <row r="41" spans="1:10" x14ac:dyDescent="0.2">
      <c r="A41" s="27">
        <v>0.24948339068671432</v>
      </c>
      <c r="B41" s="27">
        <v>8.891545395394429E-2</v>
      </c>
      <c r="C41" s="27">
        <v>0.6170754627908589</v>
      </c>
      <c r="D41" s="27">
        <v>0.14774217810419388</v>
      </c>
      <c r="E41" s="27">
        <v>0.78231822510748228</v>
      </c>
      <c r="F41" s="27">
        <v>0.82669798766550584</v>
      </c>
      <c r="G41" s="27">
        <v>0.28227302648342689</v>
      </c>
      <c r="H41" s="27">
        <v>0.86053318724600958</v>
      </c>
      <c r="I41" s="27">
        <v>0.38446852852610047</v>
      </c>
      <c r="J41" s="27">
        <v>0.21225627261877655</v>
      </c>
    </row>
    <row r="42" spans="1:10" x14ac:dyDescent="0.2">
      <c r="A42" s="27">
        <v>0.89751308074929081</v>
      </c>
      <c r="B42" s="27">
        <v>0.42892012889946451</v>
      </c>
      <c r="C42" s="27">
        <v>0.6208601296972539</v>
      </c>
      <c r="D42" s="27">
        <v>0.9638543502673711</v>
      </c>
      <c r="E42" s="27">
        <v>0.64073010272851216</v>
      </c>
      <c r="F42" s="27">
        <v>0.66847757240933847</v>
      </c>
      <c r="G42" s="27">
        <v>0.26839480539879579</v>
      </c>
      <c r="H42" s="27">
        <v>0.71536638040225098</v>
      </c>
      <c r="I42" s="27">
        <v>0.25392934505419396</v>
      </c>
      <c r="J42" s="27">
        <v>0.49541767024697514</v>
      </c>
    </row>
    <row r="43" spans="1:10" x14ac:dyDescent="0.2">
      <c r="A43" s="27">
        <v>0.88153144031923847</v>
      </c>
      <c r="B43" s="27">
        <v>0.55144372833902511</v>
      </c>
      <c r="C43" s="27">
        <v>0.73410947699244022</v>
      </c>
      <c r="D43" s="27">
        <v>0.52815481891403249</v>
      </c>
      <c r="E43" s="27">
        <v>0.32942957937921113</v>
      </c>
      <c r="F43" s="27">
        <v>0.8652184722720192</v>
      </c>
      <c r="G43" s="27">
        <v>0.68807914353924782</v>
      </c>
      <c r="H43" s="27">
        <v>0.33184609222704542</v>
      </c>
      <c r="I43" s="27">
        <v>0.72515128301710163</v>
      </c>
      <c r="J43" s="27">
        <v>0.40693368904659444</v>
      </c>
    </row>
    <row r="44" spans="1:10" x14ac:dyDescent="0.2">
      <c r="A44" s="27">
        <v>0.46803926556507514</v>
      </c>
      <c r="B44" s="27">
        <v>6.4223597790066034E-2</v>
      </c>
      <c r="C44" s="27">
        <v>0.80222369268080351</v>
      </c>
      <c r="D44" s="27">
        <v>6.8413939670566526E-2</v>
      </c>
      <c r="E44" s="27">
        <v>0.81834447144251943</v>
      </c>
      <c r="F44" s="27">
        <v>0.88766542695518957</v>
      </c>
      <c r="G44" s="27">
        <v>0.33775153049244644</v>
      </c>
      <c r="H44" s="27">
        <v>0.75395087545372053</v>
      </c>
      <c r="I44" s="27">
        <v>0.20674351832876037</v>
      </c>
      <c r="J44" s="27">
        <v>0.9669292474981569</v>
      </c>
    </row>
    <row r="45" spans="1:10" x14ac:dyDescent="0.2">
      <c r="A45" s="27">
        <v>5.7244863339704133E-2</v>
      </c>
      <c r="B45" s="27">
        <v>0.56045537282749891</v>
      </c>
      <c r="C45" s="27">
        <v>0.50539189918729488</v>
      </c>
      <c r="D45" s="27">
        <v>0.90245548722224667</v>
      </c>
      <c r="E45" s="27">
        <v>0.84231578364308135</v>
      </c>
      <c r="F45" s="27">
        <v>0.65061941312496852</v>
      </c>
      <c r="G45" s="27">
        <v>0.27621146510487482</v>
      </c>
      <c r="H45" s="27">
        <v>1.3359375605993318E-2</v>
      </c>
      <c r="I45" s="27">
        <v>0.64220763552544324</v>
      </c>
      <c r="J45" s="27">
        <v>0.95206225121094157</v>
      </c>
    </row>
    <row r="46" spans="1:10" x14ac:dyDescent="0.2">
      <c r="A46" s="27">
        <v>6.7660960741487197E-2</v>
      </c>
      <c r="B46" s="27">
        <v>0.11848318047578477</v>
      </c>
      <c r="C46" s="27">
        <v>0.11781514322796394</v>
      </c>
      <c r="D46" s="27">
        <v>0.90371323314203822</v>
      </c>
      <c r="E46" s="27">
        <v>0.40817212704973094</v>
      </c>
      <c r="F46" s="27">
        <v>0.42623125593726263</v>
      </c>
      <c r="G46" s="27">
        <v>0.19966765228810524</v>
      </c>
      <c r="H46" s="27">
        <v>0.2762910422108763</v>
      </c>
      <c r="I46" s="27">
        <v>0.26376904381494348</v>
      </c>
      <c r="J46" s="27">
        <v>0.20513153210635549</v>
      </c>
    </row>
    <row r="47" spans="1:10" x14ac:dyDescent="0.2">
      <c r="A47" s="27">
        <v>0.87299197077600998</v>
      </c>
      <c r="B47" s="27">
        <v>0.81992530405217368</v>
      </c>
      <c r="C47" s="27">
        <v>0.58254267096076562</v>
      </c>
      <c r="D47" s="27">
        <v>0.23642217108270258</v>
      </c>
      <c r="E47" s="27">
        <v>0.60690754593829077</v>
      </c>
      <c r="F47" s="27">
        <v>0.75595796396015036</v>
      </c>
      <c r="G47" s="27">
        <v>0.66560319123722567</v>
      </c>
      <c r="H47" s="27">
        <v>0.78701052067987698</v>
      </c>
      <c r="I47" s="27">
        <v>0.3601783961170989</v>
      </c>
      <c r="J47" s="27">
        <v>0.65632920619499069</v>
      </c>
    </row>
    <row r="48" spans="1:10" x14ac:dyDescent="0.2">
      <c r="A48" s="27">
        <v>0.53727984914575333</v>
      </c>
      <c r="B48" s="27">
        <v>0.19740112857413772</v>
      </c>
      <c r="C48" s="27">
        <v>0.30591651575718293</v>
      </c>
      <c r="D48" s="27">
        <v>0.92780073633458449</v>
      </c>
      <c r="E48" s="27">
        <v>0.63167241714934019</v>
      </c>
      <c r="F48" s="27">
        <v>0.29149709811964941</v>
      </c>
      <c r="G48" s="27">
        <v>0.72866010172944773</v>
      </c>
      <c r="H48" s="27">
        <v>0.19928087446338394</v>
      </c>
      <c r="I48" s="27">
        <v>3.6079044477028699E-2</v>
      </c>
      <c r="J48" s="27">
        <v>0.55568400238182203</v>
      </c>
    </row>
    <row r="49" spans="1:10" x14ac:dyDescent="0.2">
      <c r="A49" s="27">
        <v>0.49430050198648967</v>
      </c>
      <c r="B49" s="27">
        <v>0.86580819221490302</v>
      </c>
      <c r="C49" s="27">
        <v>0.5877023559490081</v>
      </c>
      <c r="D49" s="27">
        <v>0.41150161105955796</v>
      </c>
      <c r="E49" s="27">
        <v>0.71150850291703638</v>
      </c>
      <c r="F49" s="27">
        <v>7.1747277772558959E-2</v>
      </c>
      <c r="G49" s="27">
        <v>0.48625932499926172</v>
      </c>
      <c r="H49" s="27">
        <v>0.20981749218138179</v>
      </c>
      <c r="I49" s="27">
        <v>0.69776670868762392</v>
      </c>
      <c r="J49" s="27">
        <v>0.5701153930108066</v>
      </c>
    </row>
    <row r="50" spans="1:10" x14ac:dyDescent="0.2">
      <c r="A50" s="27">
        <v>0.41714170672004991</v>
      </c>
      <c r="B50" s="27">
        <v>0.54231915353903115</v>
      </c>
      <c r="C50" s="27">
        <v>0.2943336484326291</v>
      </c>
      <c r="D50" s="27">
        <v>0.96863800950757717</v>
      </c>
      <c r="E50" s="27">
        <v>0.30065034301929716</v>
      </c>
      <c r="F50" s="27">
        <v>0.80525260182327174</v>
      </c>
      <c r="G50" s="27">
        <v>0.84819351373657059</v>
      </c>
      <c r="H50" s="27">
        <v>0.33865452487531722</v>
      </c>
      <c r="I50" s="27">
        <v>0.25438713410218838</v>
      </c>
      <c r="J50" s="27">
        <v>0.68392577970765278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zoomScaleNormal="100" workbookViewId="0"/>
  </sheetViews>
  <sheetFormatPr baseColWidth="10" defaultColWidth="8.83203125" defaultRowHeight="16" x14ac:dyDescent="0.2"/>
  <cols>
    <col min="1" max="1" width="11.33203125" style="31" customWidth="1"/>
    <col min="2" max="12" width="9.1640625" style="32"/>
  </cols>
  <sheetData>
    <row r="1" spans="1:14" ht="19" thickBot="1" x14ac:dyDescent="0.25">
      <c r="A1" s="31" t="s">
        <v>57</v>
      </c>
      <c r="C1" s="16" t="s">
        <v>58</v>
      </c>
      <c r="D1" s="16"/>
      <c r="E1" s="16"/>
      <c r="F1" s="16"/>
      <c r="G1" s="16"/>
      <c r="H1" s="16"/>
      <c r="I1" s="16"/>
      <c r="J1" s="16"/>
    </row>
    <row r="2" spans="1:14" ht="18" x14ac:dyDescent="0.2">
      <c r="A2" s="33">
        <v>127</v>
      </c>
      <c r="C2" s="16" t="s">
        <v>59</v>
      </c>
      <c r="D2" s="16"/>
      <c r="E2" s="16"/>
      <c r="F2" s="16"/>
      <c r="I2" s="16"/>
      <c r="J2" s="16"/>
      <c r="L2" s="2" t="s">
        <v>60</v>
      </c>
      <c r="M2" s="2" t="s">
        <v>2</v>
      </c>
      <c r="N2" s="2" t="s">
        <v>62</v>
      </c>
    </row>
    <row r="3" spans="1:14" x14ac:dyDescent="0.2">
      <c r="A3" s="33">
        <v>125</v>
      </c>
      <c r="C3" s="32" t="s">
        <v>60</v>
      </c>
      <c r="L3">
        <v>110</v>
      </c>
      <c r="M3">
        <v>0</v>
      </c>
      <c r="N3" s="36">
        <v>0</v>
      </c>
    </row>
    <row r="4" spans="1:14" x14ac:dyDescent="0.2">
      <c r="A4" s="33">
        <v>131</v>
      </c>
      <c r="C4" s="32">
        <v>110</v>
      </c>
      <c r="L4">
        <v>120</v>
      </c>
      <c r="M4">
        <v>3</v>
      </c>
      <c r="N4" s="36">
        <v>7.4999999999999997E-2</v>
      </c>
    </row>
    <row r="5" spans="1:14" x14ac:dyDescent="0.2">
      <c r="A5" s="33">
        <v>124</v>
      </c>
      <c r="C5" s="32">
        <v>120</v>
      </c>
      <c r="L5">
        <v>130</v>
      </c>
      <c r="M5">
        <v>22</v>
      </c>
      <c r="N5" s="36">
        <v>0.625</v>
      </c>
    </row>
    <row r="6" spans="1:14" x14ac:dyDescent="0.2">
      <c r="A6" s="33">
        <v>129</v>
      </c>
      <c r="C6" s="32">
        <v>130</v>
      </c>
      <c r="L6">
        <v>140</v>
      </c>
      <c r="M6">
        <v>10</v>
      </c>
      <c r="N6" s="36">
        <v>0.875</v>
      </c>
    </row>
    <row r="7" spans="1:14" ht="17" thickBot="1" x14ac:dyDescent="0.25">
      <c r="A7" s="33">
        <v>121</v>
      </c>
      <c r="C7" s="32">
        <v>140</v>
      </c>
      <c r="L7" s="1" t="s">
        <v>1</v>
      </c>
      <c r="M7" s="1">
        <v>5</v>
      </c>
      <c r="N7" s="37">
        <v>1</v>
      </c>
    </row>
    <row r="8" spans="1:14" x14ac:dyDescent="0.2">
      <c r="A8" s="33">
        <v>142</v>
      </c>
    </row>
    <row r="9" spans="1:14" x14ac:dyDescent="0.2">
      <c r="A9" s="33">
        <v>151</v>
      </c>
    </row>
    <row r="10" spans="1:14" x14ac:dyDescent="0.2">
      <c r="A10" s="33">
        <v>160</v>
      </c>
    </row>
    <row r="11" spans="1:14" x14ac:dyDescent="0.2">
      <c r="A11" s="33">
        <v>125</v>
      </c>
    </row>
    <row r="12" spans="1:14" x14ac:dyDescent="0.2">
      <c r="A12" s="33">
        <v>124</v>
      </c>
    </row>
    <row r="13" spans="1:14" x14ac:dyDescent="0.2">
      <c r="A13" s="33">
        <v>123</v>
      </c>
    </row>
    <row r="14" spans="1:14" x14ac:dyDescent="0.2">
      <c r="A14" s="33">
        <v>120</v>
      </c>
    </row>
    <row r="15" spans="1:14" x14ac:dyDescent="0.2">
      <c r="A15" s="33">
        <v>119</v>
      </c>
    </row>
    <row r="16" spans="1:14" x14ac:dyDescent="0.2">
      <c r="A16" s="33">
        <v>128</v>
      </c>
    </row>
    <row r="17" spans="1:1" x14ac:dyDescent="0.2">
      <c r="A17" s="33">
        <v>133</v>
      </c>
    </row>
    <row r="18" spans="1:1" x14ac:dyDescent="0.2">
      <c r="A18" s="33">
        <v>137</v>
      </c>
    </row>
    <row r="19" spans="1:1" x14ac:dyDescent="0.2">
      <c r="A19" s="33">
        <v>124</v>
      </c>
    </row>
    <row r="20" spans="1:1" x14ac:dyDescent="0.2">
      <c r="A20" s="33">
        <v>142</v>
      </c>
    </row>
    <row r="21" spans="1:1" x14ac:dyDescent="0.2">
      <c r="A21" s="33">
        <v>123</v>
      </c>
    </row>
    <row r="22" spans="1:1" x14ac:dyDescent="0.2">
      <c r="A22" s="33">
        <v>121</v>
      </c>
    </row>
    <row r="23" spans="1:1" x14ac:dyDescent="0.2">
      <c r="A23" s="33">
        <v>136</v>
      </c>
    </row>
    <row r="24" spans="1:1" x14ac:dyDescent="0.2">
      <c r="A24" s="33">
        <v>140</v>
      </c>
    </row>
    <row r="25" spans="1:1" x14ac:dyDescent="0.2">
      <c r="A25" s="33">
        <v>137</v>
      </c>
    </row>
    <row r="26" spans="1:1" x14ac:dyDescent="0.2">
      <c r="A26" s="33">
        <v>125</v>
      </c>
    </row>
    <row r="27" spans="1:1" x14ac:dyDescent="0.2">
      <c r="A27" s="33">
        <v>124</v>
      </c>
    </row>
    <row r="28" spans="1:1" x14ac:dyDescent="0.2">
      <c r="A28" s="33">
        <v>128</v>
      </c>
    </row>
    <row r="29" spans="1:1" x14ac:dyDescent="0.2">
      <c r="A29" s="33">
        <v>129</v>
      </c>
    </row>
    <row r="30" spans="1:1" x14ac:dyDescent="0.2">
      <c r="A30" s="33">
        <v>130</v>
      </c>
    </row>
    <row r="31" spans="1:1" x14ac:dyDescent="0.2">
      <c r="A31" s="33">
        <v>122</v>
      </c>
    </row>
    <row r="32" spans="1:1" x14ac:dyDescent="0.2">
      <c r="A32" s="33">
        <v>118</v>
      </c>
    </row>
    <row r="33" spans="1:1" x14ac:dyDescent="0.2">
      <c r="A33" s="33">
        <v>131</v>
      </c>
    </row>
    <row r="34" spans="1:1" x14ac:dyDescent="0.2">
      <c r="A34" s="33">
        <v>125</v>
      </c>
    </row>
    <row r="35" spans="1:1" x14ac:dyDescent="0.2">
      <c r="A35" s="33">
        <v>133</v>
      </c>
    </row>
    <row r="36" spans="1:1" x14ac:dyDescent="0.2">
      <c r="A36" s="33">
        <v>141</v>
      </c>
    </row>
    <row r="37" spans="1:1" x14ac:dyDescent="0.2">
      <c r="A37" s="33">
        <v>125</v>
      </c>
    </row>
    <row r="38" spans="1:1" x14ac:dyDescent="0.2">
      <c r="A38" s="33">
        <v>140</v>
      </c>
    </row>
    <row r="39" spans="1:1" x14ac:dyDescent="0.2">
      <c r="A39" s="33">
        <v>131</v>
      </c>
    </row>
    <row r="40" spans="1:1" x14ac:dyDescent="0.2">
      <c r="A40" s="33">
        <v>129</v>
      </c>
    </row>
    <row r="41" spans="1:1" x14ac:dyDescent="0.2">
      <c r="A41" s="33">
        <v>126</v>
      </c>
    </row>
  </sheetData>
  <sortState xmlns:xlrd2="http://schemas.microsoft.com/office/spreadsheetml/2017/richdata2" ref="L3:L6">
    <sortCondition ref="L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"/>
  <sheetViews>
    <sheetView workbookViewId="0"/>
  </sheetViews>
  <sheetFormatPr baseColWidth="10" defaultColWidth="8.83203125" defaultRowHeight="15" x14ac:dyDescent="0.2"/>
  <cols>
    <col min="2" max="2" width="6" customWidth="1"/>
  </cols>
  <sheetData>
    <row r="1" spans="1:21" x14ac:dyDescent="0.2">
      <c r="A1" s="6" t="s">
        <v>0</v>
      </c>
      <c r="B1" s="6"/>
      <c r="C1" s="7" t="s">
        <v>0</v>
      </c>
      <c r="D1" s="7" t="s">
        <v>7</v>
      </c>
      <c r="E1" s="10" t="s">
        <v>41</v>
      </c>
      <c r="F1" s="6" t="s">
        <v>40</v>
      </c>
      <c r="G1" s="6"/>
      <c r="H1" s="7" t="s">
        <v>0</v>
      </c>
      <c r="I1" s="7" t="s">
        <v>8</v>
      </c>
      <c r="J1" s="10" t="s">
        <v>42</v>
      </c>
      <c r="K1" s="6" t="s">
        <v>40</v>
      </c>
      <c r="L1" s="6"/>
      <c r="M1" s="7" t="s">
        <v>0</v>
      </c>
      <c r="N1" s="7" t="s">
        <v>9</v>
      </c>
      <c r="O1" s="10" t="s">
        <v>43</v>
      </c>
      <c r="P1" s="6" t="s">
        <v>40</v>
      </c>
      <c r="Q1" s="6"/>
      <c r="R1" s="7" t="s">
        <v>0</v>
      </c>
      <c r="S1" s="7" t="s">
        <v>10</v>
      </c>
      <c r="T1" s="10" t="s">
        <v>44</v>
      </c>
      <c r="U1" s="6" t="s">
        <v>40</v>
      </c>
    </row>
    <row r="2" spans="1:21" x14ac:dyDescent="0.2">
      <c r="A2">
        <v>0.1</v>
      </c>
      <c r="C2">
        <v>0.1</v>
      </c>
      <c r="D2">
        <v>12</v>
      </c>
      <c r="E2">
        <f>D2/$D$12</f>
        <v>0.12</v>
      </c>
      <c r="F2">
        <f>E2</f>
        <v>0.12</v>
      </c>
      <c r="H2">
        <v>0.1</v>
      </c>
      <c r="I2">
        <v>19</v>
      </c>
      <c r="J2" s="11">
        <f>I2/$I$12</f>
        <v>9.5000000000000001E-2</v>
      </c>
      <c r="K2" s="11">
        <f>J2</f>
        <v>9.5000000000000001E-2</v>
      </c>
      <c r="M2">
        <v>0.1</v>
      </c>
      <c r="N2">
        <v>30</v>
      </c>
      <c r="O2" s="11">
        <f>N2/$N$12</f>
        <v>0.1</v>
      </c>
      <c r="P2" s="11">
        <f>O2</f>
        <v>0.1</v>
      </c>
      <c r="R2">
        <v>0.1</v>
      </c>
      <c r="S2">
        <v>47</v>
      </c>
      <c r="T2" s="11">
        <f>S2/$S$12</f>
        <v>9.4E-2</v>
      </c>
      <c r="U2" s="11">
        <f>T2</f>
        <v>9.4E-2</v>
      </c>
    </row>
    <row r="3" spans="1:21" x14ac:dyDescent="0.2">
      <c r="A3">
        <v>0.2</v>
      </c>
      <c r="C3">
        <v>0.2</v>
      </c>
      <c r="D3">
        <v>5</v>
      </c>
      <c r="E3">
        <f t="shared" ref="E3:E11" si="0">D3/$D$12</f>
        <v>0.05</v>
      </c>
      <c r="F3">
        <f>F2+E3</f>
        <v>0.16999999999999998</v>
      </c>
      <c r="H3">
        <v>0.2</v>
      </c>
      <c r="I3">
        <v>23</v>
      </c>
      <c r="J3" s="11">
        <f t="shared" ref="J3:J11" si="1">I3/$I$12</f>
        <v>0.115</v>
      </c>
      <c r="K3" s="11">
        <f>K2+J3</f>
        <v>0.21000000000000002</v>
      </c>
      <c r="M3">
        <v>0.2</v>
      </c>
      <c r="N3">
        <v>34</v>
      </c>
      <c r="O3" s="11">
        <f t="shared" ref="O3:O11" si="2">N3/$N$12</f>
        <v>0.11333333333333333</v>
      </c>
      <c r="P3" s="11">
        <f>P2+O3</f>
        <v>0.21333333333333332</v>
      </c>
      <c r="R3">
        <v>0.2</v>
      </c>
      <c r="S3">
        <v>47</v>
      </c>
      <c r="T3" s="11">
        <f t="shared" ref="T3:T11" si="3">S3/$S$12</f>
        <v>9.4E-2</v>
      </c>
      <c r="U3" s="11">
        <f>U2+T3</f>
        <v>0.188</v>
      </c>
    </row>
    <row r="4" spans="1:21" x14ac:dyDescent="0.2">
      <c r="A4">
        <v>0.3</v>
      </c>
      <c r="C4">
        <v>0.3</v>
      </c>
      <c r="D4">
        <v>12</v>
      </c>
      <c r="E4">
        <f t="shared" si="0"/>
        <v>0.12</v>
      </c>
      <c r="F4">
        <f t="shared" ref="F4:F11" si="4">F3+E4</f>
        <v>0.28999999999999998</v>
      </c>
      <c r="H4">
        <v>0.3</v>
      </c>
      <c r="I4">
        <v>24</v>
      </c>
      <c r="J4" s="11">
        <f t="shared" si="1"/>
        <v>0.12</v>
      </c>
      <c r="K4" s="11">
        <f t="shared" ref="K4:K11" si="5">K3+J4</f>
        <v>0.33</v>
      </c>
      <c r="M4">
        <v>0.3</v>
      </c>
      <c r="N4">
        <v>33</v>
      </c>
      <c r="O4" s="11">
        <f t="shared" si="2"/>
        <v>0.11</v>
      </c>
      <c r="P4" s="11">
        <f t="shared" ref="P4:P11" si="6">P3+O4</f>
        <v>0.32333333333333331</v>
      </c>
      <c r="R4">
        <v>0.3</v>
      </c>
      <c r="S4">
        <v>58</v>
      </c>
      <c r="T4" s="11">
        <f t="shared" si="3"/>
        <v>0.11600000000000001</v>
      </c>
      <c r="U4" s="11">
        <f t="shared" ref="U4:U11" si="7">U3+T4</f>
        <v>0.30399999999999999</v>
      </c>
    </row>
    <row r="5" spans="1:21" x14ac:dyDescent="0.2">
      <c r="A5">
        <v>0.4</v>
      </c>
      <c r="C5">
        <v>0.4</v>
      </c>
      <c r="D5">
        <v>13</v>
      </c>
      <c r="E5">
        <f t="shared" si="0"/>
        <v>0.13</v>
      </c>
      <c r="F5">
        <f t="shared" si="4"/>
        <v>0.42</v>
      </c>
      <c r="H5">
        <v>0.4</v>
      </c>
      <c r="I5">
        <v>21</v>
      </c>
      <c r="J5" s="11">
        <f t="shared" si="1"/>
        <v>0.105</v>
      </c>
      <c r="K5" s="11">
        <f t="shared" si="5"/>
        <v>0.435</v>
      </c>
      <c r="M5">
        <v>0.4</v>
      </c>
      <c r="N5">
        <v>31</v>
      </c>
      <c r="O5" s="11">
        <f t="shared" si="2"/>
        <v>0.10333333333333333</v>
      </c>
      <c r="P5" s="11">
        <f t="shared" si="6"/>
        <v>0.42666666666666664</v>
      </c>
      <c r="R5">
        <v>0.4</v>
      </c>
      <c r="S5">
        <v>49</v>
      </c>
      <c r="T5" s="11">
        <f t="shared" si="3"/>
        <v>9.8000000000000004E-2</v>
      </c>
      <c r="U5" s="11">
        <f t="shared" si="7"/>
        <v>0.40200000000000002</v>
      </c>
    </row>
    <row r="6" spans="1:21" x14ac:dyDescent="0.2">
      <c r="A6">
        <v>0.5</v>
      </c>
      <c r="C6">
        <v>0.5</v>
      </c>
      <c r="D6">
        <v>12</v>
      </c>
      <c r="E6">
        <f t="shared" si="0"/>
        <v>0.12</v>
      </c>
      <c r="F6">
        <f t="shared" si="4"/>
        <v>0.54</v>
      </c>
      <c r="H6">
        <v>0.5</v>
      </c>
      <c r="I6">
        <v>22</v>
      </c>
      <c r="J6" s="11">
        <f t="shared" si="1"/>
        <v>0.11</v>
      </c>
      <c r="K6" s="11">
        <f t="shared" si="5"/>
        <v>0.54500000000000004</v>
      </c>
      <c r="M6">
        <v>0.5</v>
      </c>
      <c r="N6">
        <v>33</v>
      </c>
      <c r="O6" s="11">
        <f t="shared" si="2"/>
        <v>0.11</v>
      </c>
      <c r="P6" s="11">
        <f t="shared" si="6"/>
        <v>0.53666666666666663</v>
      </c>
      <c r="R6">
        <v>0.5</v>
      </c>
      <c r="S6">
        <v>53</v>
      </c>
      <c r="T6" s="11">
        <f t="shared" si="3"/>
        <v>0.106</v>
      </c>
      <c r="U6" s="11">
        <f t="shared" si="7"/>
        <v>0.50800000000000001</v>
      </c>
    </row>
    <row r="7" spans="1:21" x14ac:dyDescent="0.2">
      <c r="A7">
        <v>0.6</v>
      </c>
      <c r="C7">
        <v>0.6</v>
      </c>
      <c r="D7">
        <v>10</v>
      </c>
      <c r="E7">
        <f t="shared" si="0"/>
        <v>0.1</v>
      </c>
      <c r="F7">
        <f t="shared" si="4"/>
        <v>0.64</v>
      </c>
      <c r="H7">
        <v>0.6</v>
      </c>
      <c r="I7">
        <v>19</v>
      </c>
      <c r="J7" s="11">
        <f t="shared" si="1"/>
        <v>9.5000000000000001E-2</v>
      </c>
      <c r="K7" s="11">
        <f t="shared" si="5"/>
        <v>0.64</v>
      </c>
      <c r="M7">
        <v>0.6</v>
      </c>
      <c r="N7">
        <v>31</v>
      </c>
      <c r="O7" s="11">
        <f t="shared" si="2"/>
        <v>0.10333333333333333</v>
      </c>
      <c r="P7" s="11">
        <f t="shared" si="6"/>
        <v>0.6399999999999999</v>
      </c>
      <c r="R7">
        <v>0.6</v>
      </c>
      <c r="S7">
        <v>52</v>
      </c>
      <c r="T7" s="11">
        <f t="shared" si="3"/>
        <v>0.104</v>
      </c>
      <c r="U7" s="11">
        <f t="shared" si="7"/>
        <v>0.61199999999999999</v>
      </c>
    </row>
    <row r="8" spans="1:21" x14ac:dyDescent="0.2">
      <c r="A8">
        <v>0.7</v>
      </c>
      <c r="C8">
        <v>0.7</v>
      </c>
      <c r="D8">
        <v>4</v>
      </c>
      <c r="E8">
        <f t="shared" si="0"/>
        <v>0.04</v>
      </c>
      <c r="F8">
        <f t="shared" si="4"/>
        <v>0.68</v>
      </c>
      <c r="H8">
        <v>0.7</v>
      </c>
      <c r="I8">
        <v>13</v>
      </c>
      <c r="J8" s="11">
        <f t="shared" si="1"/>
        <v>6.5000000000000002E-2</v>
      </c>
      <c r="K8" s="11">
        <f t="shared" si="5"/>
        <v>0.70500000000000007</v>
      </c>
      <c r="M8">
        <v>0.7</v>
      </c>
      <c r="N8">
        <v>23</v>
      </c>
      <c r="O8" s="11">
        <f t="shared" si="2"/>
        <v>7.6666666666666661E-2</v>
      </c>
      <c r="P8" s="11">
        <f t="shared" si="6"/>
        <v>0.71666666666666656</v>
      </c>
      <c r="R8">
        <v>0.7</v>
      </c>
      <c r="S8">
        <v>50</v>
      </c>
      <c r="T8" s="11">
        <f t="shared" si="3"/>
        <v>0.1</v>
      </c>
      <c r="U8" s="11">
        <f t="shared" si="7"/>
        <v>0.71199999999999997</v>
      </c>
    </row>
    <row r="9" spans="1:21" x14ac:dyDescent="0.2">
      <c r="A9">
        <v>0.8</v>
      </c>
      <c r="C9">
        <v>0.8</v>
      </c>
      <c r="D9">
        <v>8</v>
      </c>
      <c r="E9">
        <f t="shared" si="0"/>
        <v>0.08</v>
      </c>
      <c r="F9">
        <f t="shared" si="4"/>
        <v>0.76</v>
      </c>
      <c r="H9">
        <v>0.8</v>
      </c>
      <c r="I9">
        <v>15</v>
      </c>
      <c r="J9" s="11">
        <f t="shared" si="1"/>
        <v>7.4999999999999997E-2</v>
      </c>
      <c r="K9" s="11">
        <f t="shared" si="5"/>
        <v>0.78</v>
      </c>
      <c r="M9">
        <v>0.8</v>
      </c>
      <c r="N9">
        <v>22</v>
      </c>
      <c r="O9" s="11">
        <f t="shared" si="2"/>
        <v>7.3333333333333334E-2</v>
      </c>
      <c r="P9" s="11">
        <f t="shared" si="6"/>
        <v>0.78999999999999992</v>
      </c>
      <c r="R9">
        <v>0.8</v>
      </c>
      <c r="S9">
        <v>40</v>
      </c>
      <c r="T9" s="11">
        <f t="shared" si="3"/>
        <v>0.08</v>
      </c>
      <c r="U9" s="11">
        <f t="shared" si="7"/>
        <v>0.79199999999999993</v>
      </c>
    </row>
    <row r="10" spans="1:21" x14ac:dyDescent="0.2">
      <c r="A10">
        <v>0.9</v>
      </c>
      <c r="C10">
        <v>0.9</v>
      </c>
      <c r="D10">
        <v>15</v>
      </c>
      <c r="E10">
        <f t="shared" si="0"/>
        <v>0.15</v>
      </c>
      <c r="F10">
        <f t="shared" si="4"/>
        <v>0.91</v>
      </c>
      <c r="H10">
        <v>0.9</v>
      </c>
      <c r="I10">
        <v>26</v>
      </c>
      <c r="J10" s="11">
        <f t="shared" si="1"/>
        <v>0.13</v>
      </c>
      <c r="K10" s="11">
        <f t="shared" si="5"/>
        <v>0.91</v>
      </c>
      <c r="M10">
        <v>0.9</v>
      </c>
      <c r="N10">
        <v>38</v>
      </c>
      <c r="O10" s="11">
        <f t="shared" si="2"/>
        <v>0.12666666666666668</v>
      </c>
      <c r="P10" s="11">
        <f t="shared" si="6"/>
        <v>0.91666666666666663</v>
      </c>
      <c r="R10">
        <v>0.9</v>
      </c>
      <c r="S10">
        <v>60</v>
      </c>
      <c r="T10" s="11">
        <f t="shared" si="3"/>
        <v>0.12</v>
      </c>
      <c r="U10" s="11">
        <f t="shared" si="7"/>
        <v>0.91199999999999992</v>
      </c>
    </row>
    <row r="11" spans="1:21" ht="16" thickBot="1" x14ac:dyDescent="0.25">
      <c r="C11" s="1" t="s">
        <v>1</v>
      </c>
      <c r="D11" s="1">
        <v>9</v>
      </c>
      <c r="E11">
        <f t="shared" si="0"/>
        <v>0.09</v>
      </c>
      <c r="F11">
        <f t="shared" si="4"/>
        <v>1</v>
      </c>
      <c r="H11" s="1" t="s">
        <v>1</v>
      </c>
      <c r="I11" s="1">
        <v>18</v>
      </c>
      <c r="J11" s="11">
        <f t="shared" si="1"/>
        <v>0.09</v>
      </c>
      <c r="K11" s="11">
        <f t="shared" si="5"/>
        <v>1</v>
      </c>
      <c r="M11" s="1" t="s">
        <v>1</v>
      </c>
      <c r="N11" s="1">
        <v>25</v>
      </c>
      <c r="O11" s="11">
        <f t="shared" si="2"/>
        <v>8.3333333333333329E-2</v>
      </c>
      <c r="P11" s="11">
        <f t="shared" si="6"/>
        <v>1</v>
      </c>
      <c r="R11" s="1" t="s">
        <v>1</v>
      </c>
      <c r="S11" s="1">
        <v>44</v>
      </c>
      <c r="T11" s="11">
        <f t="shared" si="3"/>
        <v>8.7999999999999995E-2</v>
      </c>
      <c r="U11" s="11">
        <f t="shared" si="7"/>
        <v>0.99999999999999989</v>
      </c>
    </row>
    <row r="12" spans="1:21" x14ac:dyDescent="0.2">
      <c r="C12" t="s">
        <v>27</v>
      </c>
      <c r="D12">
        <f>SUM(D2:D11)</f>
        <v>100</v>
      </c>
      <c r="H12" t="s">
        <v>27</v>
      </c>
      <c r="I12">
        <f>SUM(I2:I11)</f>
        <v>200</v>
      </c>
      <c r="M12" t="s">
        <v>27</v>
      </c>
      <c r="N12">
        <f>SUM(N2:N11)</f>
        <v>300</v>
      </c>
      <c r="R12" t="s">
        <v>27</v>
      </c>
      <c r="S12">
        <f>SUM(S2:S11)</f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04"/>
  <sheetViews>
    <sheetView zoomScaleNormal="100" workbookViewId="0"/>
  </sheetViews>
  <sheetFormatPr baseColWidth="10" defaultColWidth="8.83203125" defaultRowHeight="15" x14ac:dyDescent="0.2"/>
  <cols>
    <col min="9" max="10" width="9.6640625" customWidth="1"/>
    <col min="11" max="11" width="11.1640625" customWidth="1"/>
    <col min="12" max="12" width="13.83203125" customWidth="1"/>
  </cols>
  <sheetData>
    <row r="1" spans="1:17" ht="48" x14ac:dyDescent="0.2">
      <c r="I1" s="28" t="s">
        <v>52</v>
      </c>
      <c r="J1" s="34" t="s">
        <v>48</v>
      </c>
      <c r="K1" s="38" t="s">
        <v>63</v>
      </c>
      <c r="L1" s="35" t="s">
        <v>49</v>
      </c>
      <c r="M1" t="s">
        <v>28</v>
      </c>
      <c r="P1" s="2" t="s">
        <v>0</v>
      </c>
      <c r="Q1" s="2" t="s">
        <v>2</v>
      </c>
    </row>
    <row r="2" spans="1:17" ht="16" x14ac:dyDescent="0.2">
      <c r="A2" s="8" t="s">
        <v>13</v>
      </c>
      <c r="I2" s="11">
        <v>0.66560869167149905</v>
      </c>
      <c r="J2" s="41">
        <f t="shared" ref="J2:J65" si="0">IF(I2&lt;0.5,1,0)</f>
        <v>0</v>
      </c>
      <c r="K2" s="41">
        <f t="shared" ref="K2:K65" si="1">IF(AND(I2&gt;0.1, I2&lt;0.4),1,0)</f>
        <v>0</v>
      </c>
      <c r="L2" s="41"/>
      <c r="M2">
        <v>0</v>
      </c>
      <c r="P2">
        <v>0</v>
      </c>
      <c r="Q2">
        <v>0</v>
      </c>
    </row>
    <row r="3" spans="1:17" ht="16" x14ac:dyDescent="0.2">
      <c r="A3" s="8"/>
      <c r="I3" s="11">
        <v>0.51762443922238843</v>
      </c>
      <c r="J3" s="41">
        <f t="shared" si="0"/>
        <v>0</v>
      </c>
      <c r="K3" s="41">
        <f t="shared" si="1"/>
        <v>0</v>
      </c>
      <c r="L3" s="41">
        <f>IF(J2=J3,1,0)</f>
        <v>1</v>
      </c>
      <c r="M3">
        <f>0.2+M2</f>
        <v>0.2</v>
      </c>
      <c r="P3">
        <v>0.2</v>
      </c>
      <c r="Q3">
        <v>107</v>
      </c>
    </row>
    <row r="4" spans="1:17" ht="16" x14ac:dyDescent="0.2">
      <c r="A4" s="9" t="s">
        <v>15</v>
      </c>
      <c r="I4" s="11">
        <v>0.42298654133732111</v>
      </c>
      <c r="J4" s="41">
        <f t="shared" si="0"/>
        <v>1</v>
      </c>
      <c r="K4" s="41">
        <f t="shared" si="1"/>
        <v>0</v>
      </c>
      <c r="L4" s="41">
        <f t="shared" ref="L4:L67" si="2">IF(J3=J4,1,0)</f>
        <v>0</v>
      </c>
      <c r="M4">
        <f t="shared" ref="M4:M6" si="3">0.2+M3</f>
        <v>0.4</v>
      </c>
      <c r="P4">
        <v>0.4</v>
      </c>
      <c r="Q4">
        <v>95</v>
      </c>
    </row>
    <row r="5" spans="1:17" ht="16" x14ac:dyDescent="0.2">
      <c r="A5" s="9" t="s">
        <v>11</v>
      </c>
      <c r="I5" s="11">
        <v>4.6754356517227702E-2</v>
      </c>
      <c r="J5" s="41">
        <f t="shared" si="0"/>
        <v>1</v>
      </c>
      <c r="K5" s="41">
        <f t="shared" si="1"/>
        <v>0</v>
      </c>
      <c r="L5" s="41">
        <f t="shared" si="2"/>
        <v>1</v>
      </c>
      <c r="M5">
        <f t="shared" si="3"/>
        <v>0.60000000000000009</v>
      </c>
      <c r="P5">
        <v>0.60000000000000009</v>
      </c>
      <c r="Q5">
        <v>84</v>
      </c>
    </row>
    <row r="6" spans="1:17" ht="16" x14ac:dyDescent="0.2">
      <c r="A6" s="9" t="s">
        <v>14</v>
      </c>
      <c r="I6" s="11">
        <v>0.48335215308084351</v>
      </c>
      <c r="J6" s="41">
        <f t="shared" si="0"/>
        <v>1</v>
      </c>
      <c r="K6" s="41">
        <f t="shared" si="1"/>
        <v>0</v>
      </c>
      <c r="L6" s="41">
        <f t="shared" si="2"/>
        <v>1</v>
      </c>
      <c r="M6">
        <f t="shared" si="3"/>
        <v>0.8</v>
      </c>
      <c r="P6">
        <v>0.8</v>
      </c>
      <c r="Q6">
        <v>101</v>
      </c>
    </row>
    <row r="7" spans="1:17" ht="16" x14ac:dyDescent="0.2">
      <c r="A7" s="9" t="s">
        <v>12</v>
      </c>
      <c r="I7" s="11">
        <v>0.76686910611285741</v>
      </c>
      <c r="J7" s="41">
        <f t="shared" si="0"/>
        <v>0</v>
      </c>
      <c r="K7" s="41">
        <f t="shared" si="1"/>
        <v>0</v>
      </c>
      <c r="L7" s="41">
        <f t="shared" si="2"/>
        <v>0</v>
      </c>
      <c r="M7">
        <f>0.2+M6</f>
        <v>1</v>
      </c>
      <c r="P7">
        <v>1</v>
      </c>
      <c r="Q7">
        <v>113</v>
      </c>
    </row>
    <row r="8" spans="1:17" ht="17" thickBot="1" x14ac:dyDescent="0.25">
      <c r="A8" s="9" t="s">
        <v>51</v>
      </c>
      <c r="I8" s="11">
        <v>8.5238196966460164E-2</v>
      </c>
      <c r="J8" s="41">
        <f t="shared" si="0"/>
        <v>1</v>
      </c>
      <c r="K8" s="41">
        <f t="shared" si="1"/>
        <v>0</v>
      </c>
      <c r="L8" s="41">
        <f t="shared" si="2"/>
        <v>0</v>
      </c>
      <c r="P8" s="1" t="s">
        <v>1</v>
      </c>
      <c r="Q8" s="1">
        <v>0</v>
      </c>
    </row>
    <row r="9" spans="1:17" ht="16" x14ac:dyDescent="0.2">
      <c r="A9" s="8"/>
      <c r="I9" s="11">
        <v>0.27695547349467453</v>
      </c>
      <c r="J9" s="41">
        <f t="shared" si="0"/>
        <v>1</v>
      </c>
      <c r="K9" s="41">
        <f t="shared" si="1"/>
        <v>1</v>
      </c>
      <c r="L9" s="41">
        <f t="shared" si="2"/>
        <v>1</v>
      </c>
    </row>
    <row r="10" spans="1:17" ht="16" x14ac:dyDescent="0.2">
      <c r="A10" s="8" t="s">
        <v>53</v>
      </c>
      <c r="I10" s="11">
        <v>0.79985961485641044</v>
      </c>
      <c r="J10" s="41">
        <f t="shared" si="0"/>
        <v>0</v>
      </c>
      <c r="K10" s="41">
        <f t="shared" si="1"/>
        <v>0</v>
      </c>
      <c r="L10" s="41">
        <f t="shared" si="2"/>
        <v>0</v>
      </c>
    </row>
    <row r="11" spans="1:17" x14ac:dyDescent="0.2">
      <c r="I11" s="11">
        <v>0.82155827509384438</v>
      </c>
      <c r="J11" s="41">
        <f t="shared" si="0"/>
        <v>0</v>
      </c>
      <c r="K11" s="41">
        <f t="shared" si="1"/>
        <v>0</v>
      </c>
      <c r="L11" s="41">
        <f t="shared" si="2"/>
        <v>1</v>
      </c>
    </row>
    <row r="12" spans="1:17" x14ac:dyDescent="0.2">
      <c r="I12" s="11">
        <v>0.83254493850520339</v>
      </c>
      <c r="J12" s="41">
        <f t="shared" si="0"/>
        <v>0</v>
      </c>
      <c r="K12" s="41">
        <f t="shared" si="1"/>
        <v>0</v>
      </c>
      <c r="L12" s="41">
        <f t="shared" si="2"/>
        <v>1</v>
      </c>
    </row>
    <row r="13" spans="1:17" x14ac:dyDescent="0.2">
      <c r="I13" s="11">
        <v>0.52967925046540731</v>
      </c>
      <c r="J13" s="41">
        <f t="shared" si="0"/>
        <v>0</v>
      </c>
      <c r="K13" s="41">
        <f t="shared" si="1"/>
        <v>0</v>
      </c>
      <c r="L13" s="41">
        <f t="shared" si="2"/>
        <v>1</v>
      </c>
    </row>
    <row r="14" spans="1:17" ht="16" x14ac:dyDescent="0.2">
      <c r="A14" s="12" t="s">
        <v>29</v>
      </c>
      <c r="I14" s="11">
        <v>0.87258522293771168</v>
      </c>
      <c r="J14" s="41">
        <f t="shared" si="0"/>
        <v>0</v>
      </c>
      <c r="K14" s="41">
        <f t="shared" si="1"/>
        <v>0</v>
      </c>
      <c r="L14" s="41">
        <f t="shared" si="2"/>
        <v>1</v>
      </c>
    </row>
    <row r="15" spans="1:17" ht="16" x14ac:dyDescent="0.2">
      <c r="A15" s="13"/>
      <c r="I15" s="11">
        <v>0.1675160985137486</v>
      </c>
      <c r="J15" s="41">
        <f t="shared" si="0"/>
        <v>1</v>
      </c>
      <c r="K15" s="41">
        <f t="shared" si="1"/>
        <v>1</v>
      </c>
      <c r="L15" s="41">
        <f t="shared" si="2"/>
        <v>0</v>
      </c>
    </row>
    <row r="16" spans="1:17" ht="16" x14ac:dyDescent="0.2">
      <c r="A16" s="14" t="s">
        <v>30</v>
      </c>
      <c r="I16" s="11">
        <v>0.93230994598223826</v>
      </c>
      <c r="J16" s="41">
        <f t="shared" si="0"/>
        <v>0</v>
      </c>
      <c r="K16" s="41">
        <f t="shared" si="1"/>
        <v>0</v>
      </c>
      <c r="L16" s="41">
        <f t="shared" si="2"/>
        <v>0</v>
      </c>
    </row>
    <row r="17" spans="1:12" ht="16" x14ac:dyDescent="0.2">
      <c r="A17" s="14" t="s">
        <v>50</v>
      </c>
      <c r="I17" s="11">
        <v>0.32712790307321388</v>
      </c>
      <c r="J17" s="41">
        <f t="shared" si="0"/>
        <v>1</v>
      </c>
      <c r="K17" s="41">
        <f t="shared" si="1"/>
        <v>1</v>
      </c>
      <c r="L17" s="41">
        <f t="shared" si="2"/>
        <v>0</v>
      </c>
    </row>
    <row r="18" spans="1:12" ht="16" x14ac:dyDescent="0.2">
      <c r="A18" s="14" t="s">
        <v>54</v>
      </c>
      <c r="I18" s="11">
        <v>0.6606952116458632</v>
      </c>
      <c r="J18" s="41">
        <f t="shared" si="0"/>
        <v>0</v>
      </c>
      <c r="K18" s="41">
        <f t="shared" si="1"/>
        <v>0</v>
      </c>
      <c r="L18" s="41">
        <f t="shared" si="2"/>
        <v>0</v>
      </c>
    </row>
    <row r="19" spans="1:12" ht="16" x14ac:dyDescent="0.2">
      <c r="A19" s="14" t="s">
        <v>55</v>
      </c>
      <c r="I19" s="11">
        <v>0.84963530381176189</v>
      </c>
      <c r="J19" s="41">
        <f t="shared" si="0"/>
        <v>0</v>
      </c>
      <c r="K19" s="41">
        <f t="shared" si="1"/>
        <v>0</v>
      </c>
      <c r="L19" s="41">
        <f t="shared" si="2"/>
        <v>1</v>
      </c>
    </row>
    <row r="20" spans="1:12" ht="16" x14ac:dyDescent="0.2">
      <c r="A20" s="14" t="s">
        <v>31</v>
      </c>
      <c r="I20" s="11">
        <v>0.98297067171239361</v>
      </c>
      <c r="J20" s="41">
        <f t="shared" si="0"/>
        <v>0</v>
      </c>
      <c r="K20" s="41">
        <f t="shared" si="1"/>
        <v>0</v>
      </c>
      <c r="L20" s="41">
        <f t="shared" si="2"/>
        <v>1</v>
      </c>
    </row>
    <row r="21" spans="1:12" ht="16" x14ac:dyDescent="0.2">
      <c r="A21" s="14" t="s">
        <v>32</v>
      </c>
      <c r="I21" s="11">
        <v>0.17535935544907988</v>
      </c>
      <c r="J21" s="41">
        <f t="shared" si="0"/>
        <v>1</v>
      </c>
      <c r="K21" s="41">
        <f t="shared" si="1"/>
        <v>1</v>
      </c>
      <c r="L21" s="41">
        <f t="shared" si="2"/>
        <v>0</v>
      </c>
    </row>
    <row r="22" spans="1:12" x14ac:dyDescent="0.2">
      <c r="I22" s="11">
        <v>0.24219489120151372</v>
      </c>
      <c r="J22" s="41">
        <f t="shared" si="0"/>
        <v>1</v>
      </c>
      <c r="K22" s="41">
        <f t="shared" si="1"/>
        <v>1</v>
      </c>
      <c r="L22" s="41">
        <f t="shared" si="2"/>
        <v>1</v>
      </c>
    </row>
    <row r="23" spans="1:12" x14ac:dyDescent="0.2">
      <c r="I23" s="11">
        <v>0.34528641621143225</v>
      </c>
      <c r="J23" s="41">
        <f t="shared" si="0"/>
        <v>1</v>
      </c>
      <c r="K23" s="41">
        <f t="shared" si="1"/>
        <v>1</v>
      </c>
      <c r="L23" s="41">
        <f t="shared" si="2"/>
        <v>1</v>
      </c>
    </row>
    <row r="24" spans="1:12" x14ac:dyDescent="0.2">
      <c r="I24" s="11">
        <v>0.91784417249061556</v>
      </c>
      <c r="J24" s="41">
        <f t="shared" si="0"/>
        <v>0</v>
      </c>
      <c r="K24" s="41">
        <f t="shared" si="1"/>
        <v>0</v>
      </c>
      <c r="L24" s="41">
        <f t="shared" si="2"/>
        <v>0</v>
      </c>
    </row>
    <row r="25" spans="1:12" x14ac:dyDescent="0.2">
      <c r="I25" s="11">
        <v>0.67729728080080565</v>
      </c>
      <c r="J25" s="41">
        <f t="shared" si="0"/>
        <v>0</v>
      </c>
      <c r="K25" s="41">
        <f t="shared" si="1"/>
        <v>0</v>
      </c>
      <c r="L25" s="41">
        <f t="shared" si="2"/>
        <v>1</v>
      </c>
    </row>
    <row r="26" spans="1:12" x14ac:dyDescent="0.2">
      <c r="I26" s="11">
        <v>0.10013122959074679</v>
      </c>
      <c r="J26" s="41">
        <f t="shared" si="0"/>
        <v>1</v>
      </c>
      <c r="K26" s="41">
        <f t="shared" si="1"/>
        <v>1</v>
      </c>
      <c r="L26" s="41">
        <f t="shared" si="2"/>
        <v>0</v>
      </c>
    </row>
    <row r="27" spans="1:12" x14ac:dyDescent="0.2">
      <c r="I27" s="11">
        <v>0.83089693899349959</v>
      </c>
      <c r="J27" s="41">
        <f t="shared" si="0"/>
        <v>0</v>
      </c>
      <c r="K27" s="41">
        <f t="shared" si="1"/>
        <v>0</v>
      </c>
      <c r="L27" s="41">
        <f t="shared" si="2"/>
        <v>0</v>
      </c>
    </row>
    <row r="28" spans="1:12" x14ac:dyDescent="0.2">
      <c r="I28" s="11">
        <v>0.83150730918301952</v>
      </c>
      <c r="J28" s="41">
        <f t="shared" si="0"/>
        <v>0</v>
      </c>
      <c r="K28" s="41">
        <f t="shared" si="1"/>
        <v>0</v>
      </c>
      <c r="L28" s="41">
        <f t="shared" si="2"/>
        <v>1</v>
      </c>
    </row>
    <row r="29" spans="1:12" x14ac:dyDescent="0.2">
      <c r="I29" s="11">
        <v>0.17847224341563159</v>
      </c>
      <c r="J29" s="41">
        <f t="shared" si="0"/>
        <v>1</v>
      </c>
      <c r="K29" s="41">
        <f t="shared" si="1"/>
        <v>1</v>
      </c>
      <c r="L29" s="41">
        <f t="shared" si="2"/>
        <v>0</v>
      </c>
    </row>
    <row r="30" spans="1:12" x14ac:dyDescent="0.2">
      <c r="I30" s="11">
        <v>0.80935087130344552</v>
      </c>
      <c r="J30" s="41">
        <f t="shared" si="0"/>
        <v>0</v>
      </c>
      <c r="K30" s="41">
        <f t="shared" si="1"/>
        <v>0</v>
      </c>
      <c r="L30" s="41">
        <f t="shared" si="2"/>
        <v>0</v>
      </c>
    </row>
    <row r="31" spans="1:12" x14ac:dyDescent="0.2">
      <c r="I31" s="11">
        <v>0.24662007507553332</v>
      </c>
      <c r="J31" s="41">
        <f t="shared" si="0"/>
        <v>1</v>
      </c>
      <c r="K31" s="41">
        <f t="shared" si="1"/>
        <v>1</v>
      </c>
      <c r="L31" s="41">
        <f t="shared" si="2"/>
        <v>0</v>
      </c>
    </row>
    <row r="32" spans="1:12" x14ac:dyDescent="0.2">
      <c r="I32" s="11">
        <v>0.40958891567735833</v>
      </c>
      <c r="J32" s="41">
        <f t="shared" si="0"/>
        <v>1</v>
      </c>
      <c r="K32" s="41">
        <f t="shared" si="1"/>
        <v>0</v>
      </c>
      <c r="L32" s="41">
        <f t="shared" si="2"/>
        <v>1</v>
      </c>
    </row>
    <row r="33" spans="9:12" x14ac:dyDescent="0.2">
      <c r="I33" s="11">
        <v>0.60313730277413247</v>
      </c>
      <c r="J33" s="41">
        <f t="shared" si="0"/>
        <v>0</v>
      </c>
      <c r="K33" s="41">
        <f t="shared" si="1"/>
        <v>0</v>
      </c>
      <c r="L33" s="41">
        <f t="shared" si="2"/>
        <v>0</v>
      </c>
    </row>
    <row r="34" spans="9:12" x14ac:dyDescent="0.2">
      <c r="I34" s="11">
        <v>0.15448469496749778</v>
      </c>
      <c r="J34" s="41">
        <f t="shared" si="0"/>
        <v>1</v>
      </c>
      <c r="K34" s="41">
        <f t="shared" si="1"/>
        <v>1</v>
      </c>
      <c r="L34" s="41">
        <f t="shared" si="2"/>
        <v>0</v>
      </c>
    </row>
    <row r="35" spans="9:12" x14ac:dyDescent="0.2">
      <c r="I35" s="11">
        <v>6.6805017242957856E-2</v>
      </c>
      <c r="J35" s="41">
        <f t="shared" si="0"/>
        <v>1</v>
      </c>
      <c r="K35" s="41">
        <f t="shared" si="1"/>
        <v>0</v>
      </c>
      <c r="L35" s="41">
        <f t="shared" si="2"/>
        <v>1</v>
      </c>
    </row>
    <row r="36" spans="9:12" x14ac:dyDescent="0.2">
      <c r="I36" s="11">
        <v>0.24329355754264961</v>
      </c>
      <c r="J36" s="41">
        <f t="shared" si="0"/>
        <v>1</v>
      </c>
      <c r="K36" s="41">
        <f t="shared" si="1"/>
        <v>1</v>
      </c>
      <c r="L36" s="41">
        <f t="shared" si="2"/>
        <v>1</v>
      </c>
    </row>
    <row r="37" spans="9:12" x14ac:dyDescent="0.2">
      <c r="I37" s="11">
        <v>0.63502914517654963</v>
      </c>
      <c r="J37" s="41">
        <f t="shared" si="0"/>
        <v>0</v>
      </c>
      <c r="K37" s="41">
        <f t="shared" si="1"/>
        <v>0</v>
      </c>
      <c r="L37" s="41">
        <f t="shared" si="2"/>
        <v>0</v>
      </c>
    </row>
    <row r="38" spans="9:12" x14ac:dyDescent="0.2">
      <c r="I38" s="11">
        <v>0.21155430768761255</v>
      </c>
      <c r="J38" s="41">
        <f t="shared" si="0"/>
        <v>1</v>
      </c>
      <c r="K38" s="41">
        <f t="shared" si="1"/>
        <v>1</v>
      </c>
      <c r="L38" s="41">
        <f t="shared" si="2"/>
        <v>0</v>
      </c>
    </row>
    <row r="39" spans="9:12" x14ac:dyDescent="0.2">
      <c r="I39" s="11">
        <v>0.18134098330637533</v>
      </c>
      <c r="J39" s="41">
        <f t="shared" si="0"/>
        <v>1</v>
      </c>
      <c r="K39" s="41">
        <f t="shared" si="1"/>
        <v>1</v>
      </c>
      <c r="L39" s="41">
        <f t="shared" si="2"/>
        <v>1</v>
      </c>
    </row>
    <row r="40" spans="9:12" x14ac:dyDescent="0.2">
      <c r="I40" s="11">
        <v>0.81008331553086943</v>
      </c>
      <c r="J40" s="41">
        <f t="shared" si="0"/>
        <v>0</v>
      </c>
      <c r="K40" s="41">
        <f t="shared" si="1"/>
        <v>0</v>
      </c>
      <c r="L40" s="41">
        <f t="shared" si="2"/>
        <v>0</v>
      </c>
    </row>
    <row r="41" spans="9:12" x14ac:dyDescent="0.2">
      <c r="I41" s="11">
        <v>0.90099795525986515</v>
      </c>
      <c r="J41" s="41">
        <f t="shared" si="0"/>
        <v>0</v>
      </c>
      <c r="K41" s="41">
        <f t="shared" si="1"/>
        <v>0</v>
      </c>
      <c r="L41" s="41">
        <f t="shared" si="2"/>
        <v>1</v>
      </c>
    </row>
    <row r="42" spans="9:12" x14ac:dyDescent="0.2">
      <c r="I42" s="11">
        <v>0.42301705984679711</v>
      </c>
      <c r="J42" s="41">
        <f t="shared" si="0"/>
        <v>1</v>
      </c>
      <c r="K42" s="41">
        <f t="shared" si="1"/>
        <v>0</v>
      </c>
      <c r="L42" s="41">
        <f t="shared" si="2"/>
        <v>0</v>
      </c>
    </row>
    <row r="43" spans="9:12" x14ac:dyDescent="0.2">
      <c r="I43" s="11">
        <v>0.79457991271706285</v>
      </c>
      <c r="J43" s="41">
        <f t="shared" si="0"/>
        <v>0</v>
      </c>
      <c r="K43" s="41">
        <f t="shared" si="1"/>
        <v>0</v>
      </c>
      <c r="L43" s="41">
        <f t="shared" si="2"/>
        <v>0</v>
      </c>
    </row>
    <row r="44" spans="9:12" x14ac:dyDescent="0.2">
      <c r="I44" s="11">
        <v>0.40144047364726709</v>
      </c>
      <c r="J44" s="41">
        <f t="shared" si="0"/>
        <v>1</v>
      </c>
      <c r="K44" s="41">
        <f t="shared" si="1"/>
        <v>0</v>
      </c>
      <c r="L44" s="41">
        <f t="shared" si="2"/>
        <v>0</v>
      </c>
    </row>
    <row r="45" spans="9:12" x14ac:dyDescent="0.2">
      <c r="I45" s="11">
        <v>0.3120822779015473</v>
      </c>
      <c r="J45" s="41">
        <f t="shared" si="0"/>
        <v>1</v>
      </c>
      <c r="K45" s="41">
        <f t="shared" si="1"/>
        <v>1</v>
      </c>
      <c r="L45" s="41">
        <f t="shared" si="2"/>
        <v>1</v>
      </c>
    </row>
    <row r="46" spans="9:12" x14ac:dyDescent="0.2">
      <c r="I46" s="11">
        <v>0.19843134861293374</v>
      </c>
      <c r="J46" s="41">
        <f t="shared" si="0"/>
        <v>1</v>
      </c>
      <c r="K46" s="41">
        <f t="shared" si="1"/>
        <v>1</v>
      </c>
      <c r="L46" s="41">
        <f t="shared" si="2"/>
        <v>1</v>
      </c>
    </row>
    <row r="47" spans="9:12" x14ac:dyDescent="0.2">
      <c r="I47" s="11">
        <v>0.74846644489883118</v>
      </c>
      <c r="J47" s="41">
        <f t="shared" si="0"/>
        <v>0</v>
      </c>
      <c r="K47" s="41">
        <f t="shared" si="1"/>
        <v>0</v>
      </c>
      <c r="L47" s="41">
        <f t="shared" si="2"/>
        <v>0</v>
      </c>
    </row>
    <row r="48" spans="9:12" x14ac:dyDescent="0.2">
      <c r="I48" s="11">
        <v>0.77932065797906436</v>
      </c>
      <c r="J48" s="41">
        <f t="shared" si="0"/>
        <v>0</v>
      </c>
      <c r="K48" s="41">
        <f t="shared" si="1"/>
        <v>0</v>
      </c>
      <c r="L48" s="41">
        <f t="shared" si="2"/>
        <v>1</v>
      </c>
    </row>
    <row r="49" spans="9:12" x14ac:dyDescent="0.2">
      <c r="I49" s="11">
        <v>0.21979430524613178</v>
      </c>
      <c r="J49" s="41">
        <f t="shared" si="0"/>
        <v>1</v>
      </c>
      <c r="K49" s="41">
        <f t="shared" si="1"/>
        <v>1</v>
      </c>
      <c r="L49" s="41">
        <f t="shared" si="2"/>
        <v>0</v>
      </c>
    </row>
    <row r="50" spans="9:12" x14ac:dyDescent="0.2">
      <c r="I50" s="11">
        <v>7.2084719382305373E-2</v>
      </c>
      <c r="J50" s="41">
        <f t="shared" si="0"/>
        <v>1</v>
      </c>
      <c r="K50" s="41">
        <f t="shared" si="1"/>
        <v>0</v>
      </c>
      <c r="L50" s="41">
        <f t="shared" si="2"/>
        <v>1</v>
      </c>
    </row>
    <row r="51" spans="9:12" x14ac:dyDescent="0.2">
      <c r="I51" s="11">
        <v>0.17523728141117587</v>
      </c>
      <c r="J51" s="41">
        <f t="shared" si="0"/>
        <v>1</v>
      </c>
      <c r="K51" s="41">
        <f t="shared" si="1"/>
        <v>1</v>
      </c>
      <c r="L51" s="41">
        <f t="shared" si="2"/>
        <v>1</v>
      </c>
    </row>
    <row r="52" spans="9:12" x14ac:dyDescent="0.2">
      <c r="I52" s="11">
        <v>0.84221930600909456</v>
      </c>
      <c r="J52" s="41">
        <f t="shared" si="0"/>
        <v>0</v>
      </c>
      <c r="K52" s="41">
        <f t="shared" si="1"/>
        <v>0</v>
      </c>
      <c r="L52" s="41">
        <f t="shared" si="2"/>
        <v>0</v>
      </c>
    </row>
    <row r="53" spans="9:12" x14ac:dyDescent="0.2">
      <c r="I53" s="11">
        <v>0.54231391338847013</v>
      </c>
      <c r="J53" s="41">
        <f t="shared" si="0"/>
        <v>0</v>
      </c>
      <c r="K53" s="41">
        <f t="shared" si="1"/>
        <v>0</v>
      </c>
      <c r="L53" s="41">
        <f t="shared" si="2"/>
        <v>1</v>
      </c>
    </row>
    <row r="54" spans="9:12" x14ac:dyDescent="0.2">
      <c r="I54" s="11">
        <v>0.94790490432447283</v>
      </c>
      <c r="J54" s="41">
        <f t="shared" si="0"/>
        <v>0</v>
      </c>
      <c r="K54" s="41">
        <f t="shared" si="1"/>
        <v>0</v>
      </c>
      <c r="L54" s="41">
        <f t="shared" si="2"/>
        <v>1</v>
      </c>
    </row>
    <row r="55" spans="9:12" x14ac:dyDescent="0.2">
      <c r="I55" s="11">
        <v>0.88695944090090639</v>
      </c>
      <c r="J55" s="41">
        <f t="shared" si="0"/>
        <v>0</v>
      </c>
      <c r="K55" s="41">
        <f t="shared" si="1"/>
        <v>0</v>
      </c>
      <c r="L55" s="41">
        <f t="shared" si="2"/>
        <v>1</v>
      </c>
    </row>
    <row r="56" spans="9:12" x14ac:dyDescent="0.2">
      <c r="I56" s="11">
        <v>8.2369457075716426E-2</v>
      </c>
      <c r="J56" s="41">
        <f t="shared" si="0"/>
        <v>1</v>
      </c>
      <c r="K56" s="41">
        <f t="shared" si="1"/>
        <v>0</v>
      </c>
      <c r="L56" s="41">
        <f t="shared" si="2"/>
        <v>0</v>
      </c>
    </row>
    <row r="57" spans="9:12" x14ac:dyDescent="0.2">
      <c r="I57" s="11">
        <v>0.51826532792138436</v>
      </c>
      <c r="J57" s="41">
        <f t="shared" si="0"/>
        <v>0</v>
      </c>
      <c r="K57" s="41">
        <f t="shared" si="1"/>
        <v>0</v>
      </c>
      <c r="L57" s="41">
        <f t="shared" si="2"/>
        <v>0</v>
      </c>
    </row>
    <row r="58" spans="9:12" x14ac:dyDescent="0.2">
      <c r="I58" s="11">
        <v>0.46397289956358534</v>
      </c>
      <c r="J58" s="41">
        <f t="shared" si="0"/>
        <v>1</v>
      </c>
      <c r="K58" s="41">
        <f t="shared" si="1"/>
        <v>0</v>
      </c>
      <c r="L58" s="41">
        <f t="shared" si="2"/>
        <v>0</v>
      </c>
    </row>
    <row r="59" spans="9:12" x14ac:dyDescent="0.2">
      <c r="I59" s="11">
        <v>0.40711691640980252</v>
      </c>
      <c r="J59" s="41">
        <f t="shared" si="0"/>
        <v>1</v>
      </c>
      <c r="K59" s="41">
        <f t="shared" si="1"/>
        <v>0</v>
      </c>
      <c r="L59" s="41">
        <f t="shared" si="2"/>
        <v>1</v>
      </c>
    </row>
    <row r="60" spans="9:12" x14ac:dyDescent="0.2">
      <c r="I60" s="11">
        <v>0.11514633625293741</v>
      </c>
      <c r="J60" s="41">
        <f t="shared" si="0"/>
        <v>1</v>
      </c>
      <c r="K60" s="41">
        <f t="shared" si="1"/>
        <v>1</v>
      </c>
      <c r="L60" s="41">
        <f t="shared" si="2"/>
        <v>1</v>
      </c>
    </row>
    <row r="61" spans="9:12" x14ac:dyDescent="0.2">
      <c r="I61" s="11">
        <v>0.2433851130710776</v>
      </c>
      <c r="J61" s="41">
        <f t="shared" si="0"/>
        <v>1</v>
      </c>
      <c r="K61" s="41">
        <f t="shared" si="1"/>
        <v>1</v>
      </c>
      <c r="L61" s="41">
        <f t="shared" si="2"/>
        <v>1</v>
      </c>
    </row>
    <row r="62" spans="9:12" x14ac:dyDescent="0.2">
      <c r="I62" s="11">
        <v>7.4770348216193121E-3</v>
      </c>
      <c r="J62" s="41">
        <f t="shared" si="0"/>
        <v>1</v>
      </c>
      <c r="K62" s="41">
        <f t="shared" si="1"/>
        <v>0</v>
      </c>
      <c r="L62" s="41">
        <f t="shared" si="2"/>
        <v>1</v>
      </c>
    </row>
    <row r="63" spans="9:12" x14ac:dyDescent="0.2">
      <c r="I63" s="11">
        <v>5.1576281014435253E-2</v>
      </c>
      <c r="J63" s="41">
        <f t="shared" si="0"/>
        <v>1</v>
      </c>
      <c r="K63" s="41">
        <f t="shared" si="1"/>
        <v>0</v>
      </c>
      <c r="L63" s="41">
        <f t="shared" si="2"/>
        <v>1</v>
      </c>
    </row>
    <row r="64" spans="9:12" x14ac:dyDescent="0.2">
      <c r="I64" s="11">
        <v>6.2044129764702291E-2</v>
      </c>
      <c r="J64" s="41">
        <f t="shared" si="0"/>
        <v>1</v>
      </c>
      <c r="K64" s="41">
        <f t="shared" si="1"/>
        <v>0</v>
      </c>
      <c r="L64" s="41">
        <f t="shared" si="2"/>
        <v>1</v>
      </c>
    </row>
    <row r="65" spans="9:12" x14ac:dyDescent="0.2">
      <c r="I65" s="11">
        <v>0.64677877132480854</v>
      </c>
      <c r="J65" s="41">
        <f t="shared" si="0"/>
        <v>0</v>
      </c>
      <c r="K65" s="41">
        <f t="shared" si="1"/>
        <v>0</v>
      </c>
      <c r="L65" s="41">
        <f t="shared" si="2"/>
        <v>0</v>
      </c>
    </row>
    <row r="66" spans="9:12" x14ac:dyDescent="0.2">
      <c r="I66" s="11">
        <v>0.41080965605639819</v>
      </c>
      <c r="J66" s="41">
        <f t="shared" ref="J66:J129" si="4">IF(I66&lt;0.5,1,0)</f>
        <v>1</v>
      </c>
      <c r="K66" s="41">
        <f t="shared" ref="K66:K129" si="5">IF(AND(I66&gt;0.1, I66&lt;0.4),1,0)</f>
        <v>0</v>
      </c>
      <c r="L66" s="41">
        <f t="shared" si="2"/>
        <v>0</v>
      </c>
    </row>
    <row r="67" spans="9:12" x14ac:dyDescent="0.2">
      <c r="I67" s="11">
        <v>0.96411023285622732</v>
      </c>
      <c r="J67" s="41">
        <f t="shared" si="4"/>
        <v>0</v>
      </c>
      <c r="K67" s="41">
        <f t="shared" si="5"/>
        <v>0</v>
      </c>
      <c r="L67" s="41">
        <f t="shared" si="2"/>
        <v>0</v>
      </c>
    </row>
    <row r="68" spans="9:12" x14ac:dyDescent="0.2">
      <c r="I68" s="11">
        <v>6.8300424207281718E-2</v>
      </c>
      <c r="J68" s="41">
        <f t="shared" si="4"/>
        <v>1</v>
      </c>
      <c r="K68" s="41">
        <f t="shared" si="5"/>
        <v>0</v>
      </c>
      <c r="L68" s="41">
        <f t="shared" ref="L68:L131" si="6">IF(J67=J68,1,0)</f>
        <v>0</v>
      </c>
    </row>
    <row r="69" spans="9:12" x14ac:dyDescent="0.2">
      <c r="I69" s="11">
        <v>6.2654499954222231E-2</v>
      </c>
      <c r="J69" s="41">
        <f t="shared" si="4"/>
        <v>1</v>
      </c>
      <c r="K69" s="41">
        <f t="shared" si="5"/>
        <v>0</v>
      </c>
      <c r="L69" s="41">
        <f t="shared" si="6"/>
        <v>1</v>
      </c>
    </row>
    <row r="70" spans="9:12" x14ac:dyDescent="0.2">
      <c r="I70" s="11">
        <v>0.86107974486526073</v>
      </c>
      <c r="J70" s="41">
        <f t="shared" si="4"/>
        <v>0</v>
      </c>
      <c r="K70" s="41">
        <f t="shared" si="5"/>
        <v>0</v>
      </c>
      <c r="L70" s="41">
        <f t="shared" si="6"/>
        <v>0</v>
      </c>
    </row>
    <row r="71" spans="9:12" x14ac:dyDescent="0.2">
      <c r="I71" s="11">
        <v>0.5135654774620807</v>
      </c>
      <c r="J71" s="41">
        <f t="shared" si="4"/>
        <v>0</v>
      </c>
      <c r="K71" s="41">
        <f t="shared" si="5"/>
        <v>0</v>
      </c>
      <c r="L71" s="41">
        <f t="shared" si="6"/>
        <v>1</v>
      </c>
    </row>
    <row r="72" spans="9:12" x14ac:dyDescent="0.2">
      <c r="I72" s="11">
        <v>0.73668630024109627</v>
      </c>
      <c r="J72" s="41">
        <f t="shared" si="4"/>
        <v>0</v>
      </c>
      <c r="K72" s="41">
        <f t="shared" si="5"/>
        <v>0</v>
      </c>
      <c r="L72" s="41">
        <f t="shared" si="6"/>
        <v>1</v>
      </c>
    </row>
    <row r="73" spans="9:12" x14ac:dyDescent="0.2">
      <c r="I73" s="11">
        <v>5.4445020905178991E-2</v>
      </c>
      <c r="J73" s="41">
        <f t="shared" si="4"/>
        <v>1</v>
      </c>
      <c r="K73" s="41">
        <f t="shared" si="5"/>
        <v>0</v>
      </c>
      <c r="L73" s="41">
        <f t="shared" si="6"/>
        <v>0</v>
      </c>
    </row>
    <row r="74" spans="9:12" x14ac:dyDescent="0.2">
      <c r="I74" s="11">
        <v>5.3437910092471085E-2</v>
      </c>
      <c r="J74" s="41">
        <f t="shared" si="4"/>
        <v>1</v>
      </c>
      <c r="K74" s="41">
        <f t="shared" si="5"/>
        <v>0</v>
      </c>
      <c r="L74" s="41">
        <f t="shared" si="6"/>
        <v>1</v>
      </c>
    </row>
    <row r="75" spans="9:12" x14ac:dyDescent="0.2">
      <c r="I75" s="11">
        <v>0.95873897518845175</v>
      </c>
      <c r="J75" s="41">
        <f t="shared" si="4"/>
        <v>0</v>
      </c>
      <c r="K75" s="41">
        <f t="shared" si="5"/>
        <v>0</v>
      </c>
      <c r="L75" s="41">
        <f t="shared" si="6"/>
        <v>0</v>
      </c>
    </row>
    <row r="76" spans="9:12" x14ac:dyDescent="0.2">
      <c r="I76" s="11">
        <v>0.75832392345957822</v>
      </c>
      <c r="J76" s="41">
        <f t="shared" si="4"/>
        <v>0</v>
      </c>
      <c r="K76" s="41">
        <f t="shared" si="5"/>
        <v>0</v>
      </c>
      <c r="L76" s="41">
        <f t="shared" si="6"/>
        <v>1</v>
      </c>
    </row>
    <row r="77" spans="9:12" x14ac:dyDescent="0.2">
      <c r="I77" s="11">
        <v>0.64662617877742856</v>
      </c>
      <c r="J77" s="41">
        <f t="shared" si="4"/>
        <v>0</v>
      </c>
      <c r="K77" s="41">
        <f t="shared" si="5"/>
        <v>0</v>
      </c>
      <c r="L77" s="41">
        <f t="shared" si="6"/>
        <v>1</v>
      </c>
    </row>
    <row r="78" spans="9:12" x14ac:dyDescent="0.2">
      <c r="I78" s="11">
        <v>0.11999877925962096</v>
      </c>
      <c r="J78" s="41">
        <f t="shared" si="4"/>
        <v>1</v>
      </c>
      <c r="K78" s="41">
        <f t="shared" si="5"/>
        <v>1</v>
      </c>
      <c r="L78" s="41">
        <f t="shared" si="6"/>
        <v>0</v>
      </c>
    </row>
    <row r="79" spans="9:12" x14ac:dyDescent="0.2">
      <c r="I79" s="11">
        <v>0.7865230262153996</v>
      </c>
      <c r="J79" s="41">
        <f t="shared" si="4"/>
        <v>0</v>
      </c>
      <c r="K79" s="41">
        <f t="shared" si="5"/>
        <v>0</v>
      </c>
      <c r="L79" s="41">
        <f t="shared" si="6"/>
        <v>0</v>
      </c>
    </row>
    <row r="80" spans="9:12" x14ac:dyDescent="0.2">
      <c r="I80" s="11">
        <v>0.52250740073854796</v>
      </c>
      <c r="J80" s="41">
        <f t="shared" si="4"/>
        <v>0</v>
      </c>
      <c r="K80" s="41">
        <f t="shared" si="5"/>
        <v>0</v>
      </c>
      <c r="L80" s="41">
        <f t="shared" si="6"/>
        <v>1</v>
      </c>
    </row>
    <row r="81" spans="9:12" x14ac:dyDescent="0.2">
      <c r="I81" s="11">
        <v>0.62126529740287484</v>
      </c>
      <c r="J81" s="41">
        <f t="shared" si="4"/>
        <v>0</v>
      </c>
      <c r="K81" s="41">
        <f t="shared" si="5"/>
        <v>0</v>
      </c>
      <c r="L81" s="41">
        <f t="shared" si="6"/>
        <v>1</v>
      </c>
    </row>
    <row r="82" spans="9:12" x14ac:dyDescent="0.2">
      <c r="I82" s="11">
        <v>0.36530655842768639</v>
      </c>
      <c r="J82" s="41">
        <f t="shared" si="4"/>
        <v>1</v>
      </c>
      <c r="K82" s="41">
        <f t="shared" si="5"/>
        <v>1</v>
      </c>
      <c r="L82" s="41">
        <f t="shared" si="6"/>
        <v>0</v>
      </c>
    </row>
    <row r="83" spans="9:12" x14ac:dyDescent="0.2">
      <c r="I83" s="11">
        <v>0.63078707235938591</v>
      </c>
      <c r="J83" s="41">
        <f t="shared" si="4"/>
        <v>0</v>
      </c>
      <c r="K83" s="41">
        <f t="shared" si="5"/>
        <v>0</v>
      </c>
      <c r="L83" s="41">
        <f t="shared" si="6"/>
        <v>0</v>
      </c>
    </row>
    <row r="84" spans="9:12" x14ac:dyDescent="0.2">
      <c r="I84" s="11">
        <v>0.98562578203680529</v>
      </c>
      <c r="J84" s="41">
        <f t="shared" si="4"/>
        <v>0</v>
      </c>
      <c r="K84" s="41">
        <f t="shared" si="5"/>
        <v>0</v>
      </c>
      <c r="L84" s="41">
        <f t="shared" si="6"/>
        <v>1</v>
      </c>
    </row>
    <row r="85" spans="9:12" x14ac:dyDescent="0.2">
      <c r="I85" s="11">
        <v>3.5370952482680747E-2</v>
      </c>
      <c r="J85" s="41">
        <f t="shared" si="4"/>
        <v>1</v>
      </c>
      <c r="K85" s="41">
        <f t="shared" si="5"/>
        <v>0</v>
      </c>
      <c r="L85" s="41">
        <f t="shared" si="6"/>
        <v>0</v>
      </c>
    </row>
    <row r="86" spans="9:12" x14ac:dyDescent="0.2">
      <c r="I86" s="11">
        <v>0.33960997344889676</v>
      </c>
      <c r="J86" s="41">
        <f t="shared" si="4"/>
        <v>1</v>
      </c>
      <c r="K86" s="41">
        <f t="shared" si="5"/>
        <v>1</v>
      </c>
      <c r="L86" s="41">
        <f t="shared" si="6"/>
        <v>1</v>
      </c>
    </row>
    <row r="87" spans="9:12" x14ac:dyDescent="0.2">
      <c r="I87" s="11">
        <v>0.1770683919797357</v>
      </c>
      <c r="J87" s="41">
        <f t="shared" si="4"/>
        <v>1</v>
      </c>
      <c r="K87" s="41">
        <f t="shared" si="5"/>
        <v>1</v>
      </c>
      <c r="L87" s="41">
        <f t="shared" si="6"/>
        <v>1</v>
      </c>
    </row>
    <row r="88" spans="9:12" x14ac:dyDescent="0.2">
      <c r="I88" s="11">
        <v>0.5816217535935545</v>
      </c>
      <c r="J88" s="41">
        <f t="shared" si="4"/>
        <v>0</v>
      </c>
      <c r="K88" s="41">
        <f t="shared" si="5"/>
        <v>0</v>
      </c>
      <c r="L88" s="41">
        <f t="shared" si="6"/>
        <v>0</v>
      </c>
    </row>
    <row r="89" spans="9:12" x14ac:dyDescent="0.2">
      <c r="I89" s="11">
        <v>0.61494796594134338</v>
      </c>
      <c r="J89" s="41">
        <f t="shared" si="4"/>
        <v>0</v>
      </c>
      <c r="K89" s="41">
        <f t="shared" si="5"/>
        <v>0</v>
      </c>
      <c r="L89" s="41">
        <f t="shared" si="6"/>
        <v>1</v>
      </c>
    </row>
    <row r="90" spans="9:12" x14ac:dyDescent="0.2">
      <c r="I90" s="11">
        <v>0.2814722128971221</v>
      </c>
      <c r="J90" s="41">
        <f t="shared" si="4"/>
        <v>1</v>
      </c>
      <c r="K90" s="41">
        <f t="shared" si="5"/>
        <v>1</v>
      </c>
      <c r="L90" s="41">
        <f t="shared" si="6"/>
        <v>0</v>
      </c>
    </row>
    <row r="91" spans="9:12" x14ac:dyDescent="0.2">
      <c r="I91" s="11">
        <v>0.96029541917172767</v>
      </c>
      <c r="J91" s="41">
        <f t="shared" si="4"/>
        <v>0</v>
      </c>
      <c r="K91" s="41">
        <f t="shared" si="5"/>
        <v>0</v>
      </c>
      <c r="L91" s="41">
        <f t="shared" si="6"/>
        <v>0</v>
      </c>
    </row>
    <row r="92" spans="9:12" x14ac:dyDescent="0.2">
      <c r="I92" s="11">
        <v>0.4545121616260262</v>
      </c>
      <c r="J92" s="41">
        <f t="shared" si="4"/>
        <v>1</v>
      </c>
      <c r="K92" s="41">
        <f t="shared" si="5"/>
        <v>0</v>
      </c>
      <c r="L92" s="41">
        <f t="shared" si="6"/>
        <v>0</v>
      </c>
    </row>
    <row r="93" spans="9:12" x14ac:dyDescent="0.2">
      <c r="I93" s="11">
        <v>0.18228705710013124</v>
      </c>
      <c r="J93" s="41">
        <f t="shared" si="4"/>
        <v>1</v>
      </c>
      <c r="K93" s="41">
        <f t="shared" si="5"/>
        <v>1</v>
      </c>
      <c r="L93" s="41">
        <f t="shared" si="6"/>
        <v>1</v>
      </c>
    </row>
    <row r="94" spans="9:12" x14ac:dyDescent="0.2">
      <c r="I94" s="11">
        <v>0.46061586352122563</v>
      </c>
      <c r="J94" s="41">
        <f t="shared" si="4"/>
        <v>1</v>
      </c>
      <c r="K94" s="41">
        <f t="shared" si="5"/>
        <v>0</v>
      </c>
      <c r="L94" s="41">
        <f t="shared" si="6"/>
        <v>1</v>
      </c>
    </row>
    <row r="95" spans="9:12" x14ac:dyDescent="0.2">
      <c r="I95" s="11">
        <v>0.46076845606860561</v>
      </c>
      <c r="J95" s="41">
        <f t="shared" si="4"/>
        <v>1</v>
      </c>
      <c r="K95" s="41">
        <f t="shared" si="5"/>
        <v>0</v>
      </c>
      <c r="L95" s="41">
        <f t="shared" si="6"/>
        <v>1</v>
      </c>
    </row>
    <row r="96" spans="9:12" x14ac:dyDescent="0.2">
      <c r="I96" s="11">
        <v>0.79442732016968287</v>
      </c>
      <c r="J96" s="41">
        <f t="shared" si="4"/>
        <v>0</v>
      </c>
      <c r="K96" s="41">
        <f t="shared" si="5"/>
        <v>0</v>
      </c>
      <c r="L96" s="41">
        <f t="shared" si="6"/>
        <v>0</v>
      </c>
    </row>
    <row r="97" spans="9:12" x14ac:dyDescent="0.2">
      <c r="I97" s="11">
        <v>0.77306436353648489</v>
      </c>
      <c r="J97" s="41">
        <f t="shared" si="4"/>
        <v>0</v>
      </c>
      <c r="K97" s="41">
        <f t="shared" si="5"/>
        <v>0</v>
      </c>
      <c r="L97" s="41">
        <f t="shared" si="6"/>
        <v>1</v>
      </c>
    </row>
    <row r="98" spans="9:12" x14ac:dyDescent="0.2">
      <c r="I98" s="11">
        <v>0.4524369029816584</v>
      </c>
      <c r="J98" s="41">
        <f t="shared" si="4"/>
        <v>1</v>
      </c>
      <c r="K98" s="41">
        <f t="shared" si="5"/>
        <v>0</v>
      </c>
      <c r="L98" s="41">
        <f t="shared" si="6"/>
        <v>0</v>
      </c>
    </row>
    <row r="99" spans="9:12" x14ac:dyDescent="0.2">
      <c r="I99" s="11">
        <v>0.40592669454023866</v>
      </c>
      <c r="J99" s="41">
        <f t="shared" si="4"/>
        <v>1</v>
      </c>
      <c r="K99" s="41">
        <f t="shared" si="5"/>
        <v>0</v>
      </c>
      <c r="L99" s="41">
        <f t="shared" si="6"/>
        <v>1</v>
      </c>
    </row>
    <row r="100" spans="9:12" x14ac:dyDescent="0.2">
      <c r="I100" s="11">
        <v>0.55845820490127263</v>
      </c>
      <c r="J100" s="41">
        <f t="shared" si="4"/>
        <v>0</v>
      </c>
      <c r="K100" s="41">
        <f t="shared" si="5"/>
        <v>0</v>
      </c>
      <c r="L100" s="41">
        <f t="shared" si="6"/>
        <v>0</v>
      </c>
    </row>
    <row r="101" spans="9:12" x14ac:dyDescent="0.2">
      <c r="I101" s="11">
        <v>0.59849848933378091</v>
      </c>
      <c r="J101" s="41">
        <f t="shared" si="4"/>
        <v>0</v>
      </c>
      <c r="K101" s="41">
        <f t="shared" si="5"/>
        <v>0</v>
      </c>
      <c r="L101" s="41">
        <f t="shared" si="6"/>
        <v>1</v>
      </c>
    </row>
    <row r="102" spans="9:12" x14ac:dyDescent="0.2">
      <c r="I102" s="11">
        <v>0.87548448133793144</v>
      </c>
      <c r="J102" s="41">
        <f t="shared" si="4"/>
        <v>0</v>
      </c>
      <c r="K102" s="41">
        <f t="shared" si="5"/>
        <v>0</v>
      </c>
      <c r="L102" s="41">
        <f t="shared" si="6"/>
        <v>1</v>
      </c>
    </row>
    <row r="103" spans="9:12" x14ac:dyDescent="0.2">
      <c r="I103" s="11">
        <v>0.68279061250648521</v>
      </c>
      <c r="J103" s="41">
        <f t="shared" si="4"/>
        <v>0</v>
      </c>
      <c r="K103" s="41">
        <f t="shared" si="5"/>
        <v>0</v>
      </c>
      <c r="L103" s="41">
        <f t="shared" si="6"/>
        <v>1</v>
      </c>
    </row>
    <row r="104" spans="9:12" x14ac:dyDescent="0.2">
      <c r="I104" s="11">
        <v>0.35743278298287912</v>
      </c>
      <c r="J104" s="41">
        <f t="shared" si="4"/>
        <v>1</v>
      </c>
      <c r="K104" s="41">
        <f t="shared" si="5"/>
        <v>1</v>
      </c>
      <c r="L104" s="41">
        <f t="shared" si="6"/>
        <v>0</v>
      </c>
    </row>
    <row r="105" spans="9:12" x14ac:dyDescent="0.2">
      <c r="I105" s="11">
        <v>0.51014740440076911</v>
      </c>
      <c r="J105" s="41">
        <f t="shared" si="4"/>
        <v>0</v>
      </c>
      <c r="K105" s="41">
        <f t="shared" si="5"/>
        <v>0</v>
      </c>
      <c r="L105" s="41">
        <f t="shared" si="6"/>
        <v>0</v>
      </c>
    </row>
    <row r="106" spans="9:12" x14ac:dyDescent="0.2">
      <c r="I106" s="11">
        <v>0.62300485244300663</v>
      </c>
      <c r="J106" s="41">
        <f t="shared" si="4"/>
        <v>0</v>
      </c>
      <c r="K106" s="41">
        <f t="shared" si="5"/>
        <v>0</v>
      </c>
      <c r="L106" s="41">
        <f t="shared" si="6"/>
        <v>1</v>
      </c>
    </row>
    <row r="107" spans="9:12" x14ac:dyDescent="0.2">
      <c r="I107" s="11">
        <v>0.76833399456770535</v>
      </c>
      <c r="J107" s="41">
        <f t="shared" si="4"/>
        <v>0</v>
      </c>
      <c r="K107" s="41">
        <f t="shared" si="5"/>
        <v>0</v>
      </c>
      <c r="L107" s="41">
        <f t="shared" si="6"/>
        <v>1</v>
      </c>
    </row>
    <row r="108" spans="9:12" x14ac:dyDescent="0.2">
      <c r="I108" s="11">
        <v>0.79015472884304327</v>
      </c>
      <c r="J108" s="41">
        <f t="shared" si="4"/>
        <v>0</v>
      </c>
      <c r="K108" s="41">
        <f t="shared" si="5"/>
        <v>0</v>
      </c>
      <c r="L108" s="41">
        <f t="shared" si="6"/>
        <v>1</v>
      </c>
    </row>
    <row r="109" spans="9:12" x14ac:dyDescent="0.2">
      <c r="I109" s="11">
        <v>0.12231818597979675</v>
      </c>
      <c r="J109" s="41">
        <f t="shared" si="4"/>
        <v>1</v>
      </c>
      <c r="K109" s="41">
        <f t="shared" si="5"/>
        <v>1</v>
      </c>
      <c r="L109" s="41">
        <f t="shared" si="6"/>
        <v>0</v>
      </c>
    </row>
    <row r="110" spans="9:12" x14ac:dyDescent="0.2">
      <c r="I110" s="11">
        <v>0.11990722373119297</v>
      </c>
      <c r="J110" s="41">
        <f t="shared" si="4"/>
        <v>1</v>
      </c>
      <c r="K110" s="41">
        <f t="shared" si="5"/>
        <v>1</v>
      </c>
      <c r="L110" s="41">
        <f t="shared" si="6"/>
        <v>1</v>
      </c>
    </row>
    <row r="111" spans="9:12" x14ac:dyDescent="0.2">
      <c r="I111" s="11">
        <v>8.3712271492660292E-2</v>
      </c>
      <c r="J111" s="41">
        <f t="shared" si="4"/>
        <v>1</v>
      </c>
      <c r="K111" s="41">
        <f t="shared" si="5"/>
        <v>0</v>
      </c>
      <c r="L111" s="41">
        <f t="shared" si="6"/>
        <v>1</v>
      </c>
    </row>
    <row r="112" spans="9:12" x14ac:dyDescent="0.2">
      <c r="I112" s="11">
        <v>5.7985168004394665E-3</v>
      </c>
      <c r="J112" s="41">
        <f t="shared" si="4"/>
        <v>1</v>
      </c>
      <c r="K112" s="41">
        <f t="shared" si="5"/>
        <v>0</v>
      </c>
      <c r="L112" s="41">
        <f t="shared" si="6"/>
        <v>1</v>
      </c>
    </row>
    <row r="113" spans="9:12" x14ac:dyDescent="0.2">
      <c r="I113" s="11">
        <v>0.24951933347575306</v>
      </c>
      <c r="J113" s="41">
        <f t="shared" si="4"/>
        <v>1</v>
      </c>
      <c r="K113" s="41">
        <f t="shared" si="5"/>
        <v>1</v>
      </c>
      <c r="L113" s="41">
        <f t="shared" si="6"/>
        <v>1</v>
      </c>
    </row>
    <row r="114" spans="9:12" x14ac:dyDescent="0.2">
      <c r="I114" s="11">
        <v>0.63634144108401747</v>
      </c>
      <c r="J114" s="41">
        <f t="shared" si="4"/>
        <v>0</v>
      </c>
      <c r="K114" s="41">
        <f t="shared" si="5"/>
        <v>0</v>
      </c>
      <c r="L114" s="41">
        <f t="shared" si="6"/>
        <v>0</v>
      </c>
    </row>
    <row r="115" spans="9:12" x14ac:dyDescent="0.2">
      <c r="I115" s="11">
        <v>0.1783501693777276</v>
      </c>
      <c r="J115" s="41">
        <f t="shared" si="4"/>
        <v>1</v>
      </c>
      <c r="K115" s="41">
        <f t="shared" si="5"/>
        <v>1</v>
      </c>
      <c r="L115" s="41">
        <f t="shared" si="6"/>
        <v>0</v>
      </c>
    </row>
    <row r="116" spans="9:12" x14ac:dyDescent="0.2">
      <c r="I116" s="11">
        <v>0.77666554765465257</v>
      </c>
      <c r="J116" s="41">
        <f t="shared" si="4"/>
        <v>0</v>
      </c>
      <c r="K116" s="41">
        <f t="shared" si="5"/>
        <v>0</v>
      </c>
      <c r="L116" s="41">
        <f t="shared" si="6"/>
        <v>0</v>
      </c>
    </row>
    <row r="117" spans="9:12" x14ac:dyDescent="0.2">
      <c r="I117" s="11">
        <v>0.81398968474379707</v>
      </c>
      <c r="J117" s="41">
        <f t="shared" si="4"/>
        <v>0</v>
      </c>
      <c r="K117" s="41">
        <f t="shared" si="5"/>
        <v>0</v>
      </c>
      <c r="L117" s="41">
        <f t="shared" si="6"/>
        <v>1</v>
      </c>
    </row>
    <row r="118" spans="9:12" x14ac:dyDescent="0.2">
      <c r="I118" s="11">
        <v>0.18915372173223061</v>
      </c>
      <c r="J118" s="41">
        <f t="shared" si="4"/>
        <v>1</v>
      </c>
      <c r="K118" s="41">
        <f t="shared" si="5"/>
        <v>1</v>
      </c>
      <c r="L118" s="41">
        <f t="shared" si="6"/>
        <v>0</v>
      </c>
    </row>
    <row r="119" spans="9:12" x14ac:dyDescent="0.2">
      <c r="I119" s="11">
        <v>0.15045625171666616</v>
      </c>
      <c r="J119" s="41">
        <f t="shared" si="4"/>
        <v>1</v>
      </c>
      <c r="K119" s="41">
        <f t="shared" si="5"/>
        <v>1</v>
      </c>
      <c r="L119" s="41">
        <f t="shared" si="6"/>
        <v>1</v>
      </c>
    </row>
    <row r="120" spans="9:12" x14ac:dyDescent="0.2">
      <c r="I120" s="11">
        <v>0.86111026337473673</v>
      </c>
      <c r="J120" s="41">
        <f t="shared" si="4"/>
        <v>0</v>
      </c>
      <c r="K120" s="41">
        <f t="shared" si="5"/>
        <v>0</v>
      </c>
      <c r="L120" s="41">
        <f t="shared" si="6"/>
        <v>0</v>
      </c>
    </row>
    <row r="121" spans="9:12" x14ac:dyDescent="0.2">
      <c r="I121" s="11">
        <v>0.88061159092989894</v>
      </c>
      <c r="J121" s="41">
        <f t="shared" si="4"/>
        <v>0</v>
      </c>
      <c r="K121" s="41">
        <f t="shared" si="5"/>
        <v>0</v>
      </c>
      <c r="L121" s="41">
        <f t="shared" si="6"/>
        <v>1</v>
      </c>
    </row>
    <row r="122" spans="9:12" x14ac:dyDescent="0.2">
      <c r="I122" s="11">
        <v>6.2654499954222231E-2</v>
      </c>
      <c r="J122" s="41">
        <f t="shared" si="4"/>
        <v>1</v>
      </c>
      <c r="K122" s="41">
        <f t="shared" si="5"/>
        <v>0</v>
      </c>
      <c r="L122" s="41">
        <f t="shared" si="6"/>
        <v>0</v>
      </c>
    </row>
    <row r="123" spans="9:12" x14ac:dyDescent="0.2">
      <c r="I123" s="11">
        <v>0.21024201178014465</v>
      </c>
      <c r="J123" s="41">
        <f t="shared" si="4"/>
        <v>1</v>
      </c>
      <c r="K123" s="41">
        <f t="shared" si="5"/>
        <v>1</v>
      </c>
      <c r="L123" s="41">
        <f t="shared" si="6"/>
        <v>1</v>
      </c>
    </row>
    <row r="124" spans="9:12" x14ac:dyDescent="0.2">
      <c r="I124" s="11">
        <v>0.9396343882564776</v>
      </c>
      <c r="J124" s="41">
        <f t="shared" si="4"/>
        <v>0</v>
      </c>
      <c r="K124" s="41">
        <f t="shared" si="5"/>
        <v>0</v>
      </c>
      <c r="L124" s="41">
        <f t="shared" si="6"/>
        <v>0</v>
      </c>
    </row>
    <row r="125" spans="9:12" x14ac:dyDescent="0.2">
      <c r="I125" s="11">
        <v>0.97494430372020635</v>
      </c>
      <c r="J125" s="41">
        <f t="shared" si="4"/>
        <v>0</v>
      </c>
      <c r="K125" s="41">
        <f t="shared" si="5"/>
        <v>0</v>
      </c>
      <c r="L125" s="41">
        <f t="shared" si="6"/>
        <v>1</v>
      </c>
    </row>
    <row r="126" spans="9:12" x14ac:dyDescent="0.2">
      <c r="I126" s="11">
        <v>0.47950682088686791</v>
      </c>
      <c r="J126" s="41">
        <f t="shared" si="4"/>
        <v>1</v>
      </c>
      <c r="K126" s="41">
        <f t="shared" si="5"/>
        <v>0</v>
      </c>
      <c r="L126" s="41">
        <f t="shared" si="6"/>
        <v>0</v>
      </c>
    </row>
    <row r="127" spans="9:12" x14ac:dyDescent="0.2">
      <c r="I127" s="11">
        <v>0.79180272835474719</v>
      </c>
      <c r="J127" s="41">
        <f t="shared" si="4"/>
        <v>0</v>
      </c>
      <c r="K127" s="41">
        <f t="shared" si="5"/>
        <v>0</v>
      </c>
      <c r="L127" s="41">
        <f t="shared" si="6"/>
        <v>0</v>
      </c>
    </row>
    <row r="128" spans="9:12" x14ac:dyDescent="0.2">
      <c r="I128" s="11">
        <v>0.90380565813165681</v>
      </c>
      <c r="J128" s="41">
        <f t="shared" si="4"/>
        <v>0</v>
      </c>
      <c r="K128" s="41">
        <f t="shared" si="5"/>
        <v>0</v>
      </c>
      <c r="L128" s="41">
        <f t="shared" si="6"/>
        <v>1</v>
      </c>
    </row>
    <row r="129" spans="9:12" x14ac:dyDescent="0.2">
      <c r="I129" s="11">
        <v>0.34064760277108064</v>
      </c>
      <c r="J129" s="41">
        <f t="shared" si="4"/>
        <v>1</v>
      </c>
      <c r="K129" s="41">
        <f t="shared" si="5"/>
        <v>1</v>
      </c>
      <c r="L129" s="41">
        <f t="shared" si="6"/>
        <v>0</v>
      </c>
    </row>
    <row r="130" spans="9:12" x14ac:dyDescent="0.2">
      <c r="I130" s="11">
        <v>0.45338297677541428</v>
      </c>
      <c r="J130" s="41">
        <f t="shared" ref="J130:J193" si="7">IF(I130&lt;0.5,1,0)</f>
        <v>1</v>
      </c>
      <c r="K130" s="41">
        <f t="shared" ref="K130:K193" si="8">IF(AND(I130&gt;0.1, I130&lt;0.4),1,0)</f>
        <v>0</v>
      </c>
      <c r="L130" s="41">
        <f t="shared" si="6"/>
        <v>1</v>
      </c>
    </row>
    <row r="131" spans="9:12" x14ac:dyDescent="0.2">
      <c r="I131" s="11">
        <v>0.12009033478804895</v>
      </c>
      <c r="J131" s="41">
        <f t="shared" si="7"/>
        <v>1</v>
      </c>
      <c r="K131" s="41">
        <f t="shared" si="8"/>
        <v>1</v>
      </c>
      <c r="L131" s="41">
        <f t="shared" si="6"/>
        <v>1</v>
      </c>
    </row>
    <row r="132" spans="9:12" x14ac:dyDescent="0.2">
      <c r="I132" s="11">
        <v>0.78035828730124823</v>
      </c>
      <c r="J132" s="41">
        <f t="shared" si="7"/>
        <v>0</v>
      </c>
      <c r="K132" s="41">
        <f t="shared" si="8"/>
        <v>0</v>
      </c>
      <c r="L132" s="41">
        <f t="shared" ref="L132:L195" si="9">IF(J131=J132,1,0)</f>
        <v>0</v>
      </c>
    </row>
    <row r="133" spans="9:12" x14ac:dyDescent="0.2">
      <c r="I133" s="11">
        <v>0.29258095034638509</v>
      </c>
      <c r="J133" s="41">
        <f t="shared" si="7"/>
        <v>1</v>
      </c>
      <c r="K133" s="41">
        <f t="shared" si="8"/>
        <v>1</v>
      </c>
      <c r="L133" s="41">
        <f t="shared" si="9"/>
        <v>0</v>
      </c>
    </row>
    <row r="134" spans="9:12" x14ac:dyDescent="0.2">
      <c r="I134" s="11">
        <v>0.3546250801110874</v>
      </c>
      <c r="J134" s="41">
        <f t="shared" si="7"/>
        <v>1</v>
      </c>
      <c r="K134" s="41">
        <f t="shared" si="8"/>
        <v>1</v>
      </c>
      <c r="L134" s="41">
        <f t="shared" si="9"/>
        <v>1</v>
      </c>
    </row>
    <row r="135" spans="9:12" x14ac:dyDescent="0.2">
      <c r="I135" s="11">
        <v>0.63936277352214121</v>
      </c>
      <c r="J135" s="41">
        <f t="shared" si="7"/>
        <v>0</v>
      </c>
      <c r="K135" s="41">
        <f t="shared" si="8"/>
        <v>0</v>
      </c>
      <c r="L135" s="41">
        <f t="shared" si="9"/>
        <v>0</v>
      </c>
    </row>
    <row r="136" spans="9:12" x14ac:dyDescent="0.2">
      <c r="I136" s="11">
        <v>7.1077608569597467E-2</v>
      </c>
      <c r="J136" s="41">
        <f t="shared" si="7"/>
        <v>1</v>
      </c>
      <c r="K136" s="41">
        <f t="shared" si="8"/>
        <v>0</v>
      </c>
      <c r="L136" s="41">
        <f t="shared" si="9"/>
        <v>0</v>
      </c>
    </row>
    <row r="137" spans="9:12" x14ac:dyDescent="0.2">
      <c r="I137" s="11">
        <v>0.32193975646229439</v>
      </c>
      <c r="J137" s="41">
        <f t="shared" si="7"/>
        <v>1</v>
      </c>
      <c r="K137" s="41">
        <f t="shared" si="8"/>
        <v>1</v>
      </c>
      <c r="L137" s="41">
        <f t="shared" si="9"/>
        <v>1</v>
      </c>
    </row>
    <row r="138" spans="9:12" x14ac:dyDescent="0.2">
      <c r="I138" s="11">
        <v>0.21985534226508377</v>
      </c>
      <c r="J138" s="41">
        <f t="shared" si="7"/>
        <v>1</v>
      </c>
      <c r="K138" s="41">
        <f t="shared" si="8"/>
        <v>1</v>
      </c>
      <c r="L138" s="41">
        <f t="shared" si="9"/>
        <v>1</v>
      </c>
    </row>
    <row r="139" spans="9:12" x14ac:dyDescent="0.2">
      <c r="I139" s="11">
        <v>0.20899075289162877</v>
      </c>
      <c r="J139" s="41">
        <f t="shared" si="7"/>
        <v>1</v>
      </c>
      <c r="K139" s="41">
        <f t="shared" si="8"/>
        <v>1</v>
      </c>
      <c r="L139" s="41">
        <f t="shared" si="9"/>
        <v>1</v>
      </c>
    </row>
    <row r="140" spans="9:12" x14ac:dyDescent="0.2">
      <c r="I140" s="11">
        <v>0.79012421033356728</v>
      </c>
      <c r="J140" s="41">
        <f t="shared" si="7"/>
        <v>0</v>
      </c>
      <c r="K140" s="41">
        <f t="shared" si="8"/>
        <v>0</v>
      </c>
      <c r="L140" s="41">
        <f t="shared" si="9"/>
        <v>0</v>
      </c>
    </row>
    <row r="141" spans="9:12" x14ac:dyDescent="0.2">
      <c r="I141" s="11">
        <v>0.10962248603778192</v>
      </c>
      <c r="J141" s="41">
        <f t="shared" si="7"/>
        <v>1</v>
      </c>
      <c r="K141" s="41">
        <f t="shared" si="8"/>
        <v>1</v>
      </c>
      <c r="L141" s="41">
        <f t="shared" si="9"/>
        <v>0</v>
      </c>
    </row>
    <row r="142" spans="9:12" x14ac:dyDescent="0.2">
      <c r="I142" s="11">
        <v>0.33704641865291302</v>
      </c>
      <c r="J142" s="41">
        <f t="shared" si="7"/>
        <v>1</v>
      </c>
      <c r="K142" s="41">
        <f t="shared" si="8"/>
        <v>1</v>
      </c>
      <c r="L142" s="41">
        <f t="shared" si="9"/>
        <v>1</v>
      </c>
    </row>
    <row r="143" spans="9:12" x14ac:dyDescent="0.2">
      <c r="I143" s="11">
        <v>0.47334208197271643</v>
      </c>
      <c r="J143" s="41">
        <f t="shared" si="7"/>
        <v>1</v>
      </c>
      <c r="K143" s="41">
        <f t="shared" si="8"/>
        <v>0</v>
      </c>
      <c r="L143" s="41">
        <f t="shared" si="9"/>
        <v>1</v>
      </c>
    </row>
    <row r="144" spans="9:12" x14ac:dyDescent="0.2">
      <c r="I144" s="11">
        <v>0.97955259865108191</v>
      </c>
      <c r="J144" s="41">
        <f t="shared" si="7"/>
        <v>0</v>
      </c>
      <c r="K144" s="41">
        <f t="shared" si="8"/>
        <v>0</v>
      </c>
      <c r="L144" s="41">
        <f t="shared" si="9"/>
        <v>0</v>
      </c>
    </row>
    <row r="145" spans="9:12" x14ac:dyDescent="0.2">
      <c r="I145" s="11">
        <v>0.10388500625629445</v>
      </c>
      <c r="J145" s="41">
        <f t="shared" si="7"/>
        <v>1</v>
      </c>
      <c r="K145" s="41">
        <f t="shared" si="8"/>
        <v>1</v>
      </c>
      <c r="L145" s="41">
        <f t="shared" si="9"/>
        <v>0</v>
      </c>
    </row>
    <row r="146" spans="9:12" x14ac:dyDescent="0.2">
      <c r="I146" s="11">
        <v>0.13730277413251138</v>
      </c>
      <c r="J146" s="41">
        <f t="shared" si="7"/>
        <v>1</v>
      </c>
      <c r="K146" s="41">
        <f t="shared" si="8"/>
        <v>1</v>
      </c>
      <c r="L146" s="41">
        <f t="shared" si="9"/>
        <v>1</v>
      </c>
    </row>
    <row r="147" spans="9:12" x14ac:dyDescent="0.2">
      <c r="I147" s="11">
        <v>0.31141087069307533</v>
      </c>
      <c r="J147" s="41">
        <f t="shared" si="7"/>
        <v>1</v>
      </c>
      <c r="K147" s="41">
        <f t="shared" si="8"/>
        <v>1</v>
      </c>
      <c r="L147" s="41">
        <f t="shared" si="9"/>
        <v>1</v>
      </c>
    </row>
    <row r="148" spans="9:12" x14ac:dyDescent="0.2">
      <c r="I148" s="11">
        <v>0.98513748588518935</v>
      </c>
      <c r="J148" s="41">
        <f t="shared" si="7"/>
        <v>0</v>
      </c>
      <c r="K148" s="41">
        <f t="shared" si="8"/>
        <v>0</v>
      </c>
      <c r="L148" s="41">
        <f t="shared" si="9"/>
        <v>0</v>
      </c>
    </row>
    <row r="149" spans="9:12" x14ac:dyDescent="0.2">
      <c r="I149" s="11">
        <v>0.81884212775048071</v>
      </c>
      <c r="J149" s="41">
        <f t="shared" si="7"/>
        <v>0</v>
      </c>
      <c r="K149" s="41">
        <f t="shared" si="8"/>
        <v>0</v>
      </c>
      <c r="L149" s="41">
        <f t="shared" si="9"/>
        <v>1</v>
      </c>
    </row>
    <row r="150" spans="9:12" x14ac:dyDescent="0.2">
      <c r="I150" s="11">
        <v>0.92446668904690699</v>
      </c>
      <c r="J150" s="41">
        <f t="shared" si="7"/>
        <v>0</v>
      </c>
      <c r="K150" s="41">
        <f t="shared" si="8"/>
        <v>0</v>
      </c>
      <c r="L150" s="41">
        <f t="shared" si="9"/>
        <v>1</v>
      </c>
    </row>
    <row r="151" spans="9:12" x14ac:dyDescent="0.2">
      <c r="I151" s="11">
        <v>0.77318643757438887</v>
      </c>
      <c r="J151" s="41">
        <f t="shared" si="7"/>
        <v>0</v>
      </c>
      <c r="K151" s="41">
        <f t="shared" si="8"/>
        <v>0</v>
      </c>
      <c r="L151" s="41">
        <f t="shared" si="9"/>
        <v>1</v>
      </c>
    </row>
    <row r="152" spans="9:12" x14ac:dyDescent="0.2">
      <c r="I152" s="11">
        <v>0.27265236365855894</v>
      </c>
      <c r="J152" s="41">
        <f t="shared" si="7"/>
        <v>1</v>
      </c>
      <c r="K152" s="41">
        <f t="shared" si="8"/>
        <v>1</v>
      </c>
      <c r="L152" s="41">
        <f t="shared" si="9"/>
        <v>0</v>
      </c>
    </row>
    <row r="153" spans="9:12" x14ac:dyDescent="0.2">
      <c r="I153" s="11">
        <v>0.50987273781548514</v>
      </c>
      <c r="J153" s="41">
        <f t="shared" si="7"/>
        <v>0</v>
      </c>
      <c r="K153" s="41">
        <f t="shared" si="8"/>
        <v>0</v>
      </c>
      <c r="L153" s="41">
        <f t="shared" si="9"/>
        <v>0</v>
      </c>
    </row>
    <row r="154" spans="9:12" x14ac:dyDescent="0.2">
      <c r="I154" s="11">
        <v>0.47376934110538044</v>
      </c>
      <c r="J154" s="41">
        <f t="shared" si="7"/>
        <v>1</v>
      </c>
      <c r="K154" s="41">
        <f t="shared" si="8"/>
        <v>0</v>
      </c>
      <c r="L154" s="41">
        <f t="shared" si="9"/>
        <v>0</v>
      </c>
    </row>
    <row r="155" spans="9:12" x14ac:dyDescent="0.2">
      <c r="I155" s="11">
        <v>0.40830713827936643</v>
      </c>
      <c r="J155" s="41">
        <f t="shared" si="7"/>
        <v>1</v>
      </c>
      <c r="K155" s="41">
        <f t="shared" si="8"/>
        <v>0</v>
      </c>
      <c r="L155" s="41">
        <f t="shared" si="9"/>
        <v>1</v>
      </c>
    </row>
    <row r="156" spans="9:12" x14ac:dyDescent="0.2">
      <c r="I156" s="11">
        <v>6.6805017242957856E-2</v>
      </c>
      <c r="J156" s="41">
        <f t="shared" si="7"/>
        <v>1</v>
      </c>
      <c r="K156" s="41">
        <f t="shared" si="8"/>
        <v>0</v>
      </c>
      <c r="L156" s="41">
        <f t="shared" si="9"/>
        <v>1</v>
      </c>
    </row>
    <row r="157" spans="9:12" x14ac:dyDescent="0.2">
      <c r="I157" s="11">
        <v>0.38230536820581684</v>
      </c>
      <c r="J157" s="41">
        <f t="shared" si="7"/>
        <v>1</v>
      </c>
      <c r="K157" s="41">
        <f t="shared" si="8"/>
        <v>1</v>
      </c>
      <c r="L157" s="41">
        <f t="shared" si="9"/>
        <v>1</v>
      </c>
    </row>
    <row r="158" spans="9:12" x14ac:dyDescent="0.2">
      <c r="I158" s="11">
        <v>3.1189916684469132E-2</v>
      </c>
      <c r="J158" s="41">
        <f t="shared" si="7"/>
        <v>1</v>
      </c>
      <c r="K158" s="41">
        <f t="shared" si="8"/>
        <v>0</v>
      </c>
      <c r="L158" s="41">
        <f t="shared" si="9"/>
        <v>1</v>
      </c>
    </row>
    <row r="159" spans="9:12" x14ac:dyDescent="0.2">
      <c r="I159" s="11">
        <v>0.39359721671193582</v>
      </c>
      <c r="J159" s="41">
        <f t="shared" si="7"/>
        <v>1</v>
      </c>
      <c r="K159" s="41">
        <f t="shared" si="8"/>
        <v>1</v>
      </c>
      <c r="L159" s="41">
        <f t="shared" si="9"/>
        <v>1</v>
      </c>
    </row>
    <row r="160" spans="9:12" x14ac:dyDescent="0.2">
      <c r="I160" s="11">
        <v>0.5935239722891934</v>
      </c>
      <c r="J160" s="41">
        <f t="shared" si="7"/>
        <v>0</v>
      </c>
      <c r="K160" s="41">
        <f t="shared" si="8"/>
        <v>0</v>
      </c>
      <c r="L160" s="41">
        <f t="shared" si="9"/>
        <v>0</v>
      </c>
    </row>
    <row r="161" spans="9:12" x14ac:dyDescent="0.2">
      <c r="I161" s="11">
        <v>0.98941007721182894</v>
      </c>
      <c r="J161" s="41">
        <f t="shared" si="7"/>
        <v>0</v>
      </c>
      <c r="K161" s="41">
        <f t="shared" si="8"/>
        <v>0</v>
      </c>
      <c r="L161" s="41">
        <f t="shared" si="9"/>
        <v>1</v>
      </c>
    </row>
    <row r="162" spans="9:12" x14ac:dyDescent="0.2">
      <c r="I162" s="11">
        <v>0.7440107425153355</v>
      </c>
      <c r="J162" s="41">
        <f t="shared" si="7"/>
        <v>0</v>
      </c>
      <c r="K162" s="41">
        <f t="shared" si="8"/>
        <v>0</v>
      </c>
      <c r="L162" s="41">
        <f t="shared" si="9"/>
        <v>1</v>
      </c>
    </row>
    <row r="163" spans="9:12" x14ac:dyDescent="0.2">
      <c r="I163" s="11">
        <v>0.36567278054139835</v>
      </c>
      <c r="J163" s="41">
        <f t="shared" si="7"/>
        <v>1</v>
      </c>
      <c r="K163" s="41">
        <f t="shared" si="8"/>
        <v>1</v>
      </c>
      <c r="L163" s="41">
        <f t="shared" si="9"/>
        <v>0</v>
      </c>
    </row>
    <row r="164" spans="9:12" x14ac:dyDescent="0.2">
      <c r="I164" s="11">
        <v>0.20691549424726097</v>
      </c>
      <c r="J164" s="41">
        <f t="shared" si="7"/>
        <v>1</v>
      </c>
      <c r="K164" s="41">
        <f t="shared" si="8"/>
        <v>1</v>
      </c>
      <c r="L164" s="41">
        <f t="shared" si="9"/>
        <v>1</v>
      </c>
    </row>
    <row r="165" spans="9:12" x14ac:dyDescent="0.2">
      <c r="I165" s="11">
        <v>0.9761955626087222</v>
      </c>
      <c r="J165" s="41">
        <f t="shared" si="7"/>
        <v>0</v>
      </c>
      <c r="K165" s="41">
        <f t="shared" si="8"/>
        <v>0</v>
      </c>
      <c r="L165" s="41">
        <f t="shared" si="9"/>
        <v>0</v>
      </c>
    </row>
    <row r="166" spans="9:12" x14ac:dyDescent="0.2">
      <c r="I166" s="11">
        <v>5.4628131962034976E-2</v>
      </c>
      <c r="J166" s="41">
        <f t="shared" si="7"/>
        <v>1</v>
      </c>
      <c r="K166" s="41">
        <f t="shared" si="8"/>
        <v>0</v>
      </c>
      <c r="L166" s="41">
        <f t="shared" si="9"/>
        <v>0</v>
      </c>
    </row>
    <row r="167" spans="9:12" x14ac:dyDescent="0.2">
      <c r="I167" s="11">
        <v>0.36506241035187842</v>
      </c>
      <c r="J167" s="41">
        <f t="shared" si="7"/>
        <v>1</v>
      </c>
      <c r="K167" s="41">
        <f t="shared" si="8"/>
        <v>1</v>
      </c>
      <c r="L167" s="41">
        <f t="shared" si="9"/>
        <v>1</v>
      </c>
    </row>
    <row r="168" spans="9:12" x14ac:dyDescent="0.2">
      <c r="I168" s="11">
        <v>0.18256172368541521</v>
      </c>
      <c r="J168" s="41">
        <f t="shared" si="7"/>
        <v>1</v>
      </c>
      <c r="K168" s="41">
        <f t="shared" si="8"/>
        <v>1</v>
      </c>
      <c r="L168" s="41">
        <f t="shared" si="9"/>
        <v>1</v>
      </c>
    </row>
    <row r="169" spans="9:12" x14ac:dyDescent="0.2">
      <c r="I169" s="11">
        <v>0.82512894070253606</v>
      </c>
      <c r="J169" s="41">
        <f t="shared" si="7"/>
        <v>0</v>
      </c>
      <c r="K169" s="41">
        <f t="shared" si="8"/>
        <v>0</v>
      </c>
      <c r="L169" s="41">
        <f t="shared" si="9"/>
        <v>0</v>
      </c>
    </row>
    <row r="170" spans="9:12" x14ac:dyDescent="0.2">
      <c r="I170" s="11">
        <v>8.8351084933011872E-2</v>
      </c>
      <c r="J170" s="41">
        <f t="shared" si="7"/>
        <v>1</v>
      </c>
      <c r="K170" s="41">
        <f t="shared" si="8"/>
        <v>0</v>
      </c>
      <c r="L170" s="41">
        <f t="shared" si="9"/>
        <v>0</v>
      </c>
    </row>
    <row r="171" spans="9:12" x14ac:dyDescent="0.2">
      <c r="I171" s="11">
        <v>0.7976012451551866</v>
      </c>
      <c r="J171" s="41">
        <f t="shared" si="7"/>
        <v>0</v>
      </c>
      <c r="K171" s="41">
        <f t="shared" si="8"/>
        <v>0</v>
      </c>
      <c r="L171" s="41">
        <f t="shared" si="9"/>
        <v>0</v>
      </c>
    </row>
    <row r="172" spans="9:12" x14ac:dyDescent="0.2">
      <c r="I172" s="11">
        <v>0.45768608661152987</v>
      </c>
      <c r="J172" s="41">
        <f t="shared" si="7"/>
        <v>1</v>
      </c>
      <c r="K172" s="41">
        <f t="shared" si="8"/>
        <v>0</v>
      </c>
      <c r="L172" s="41">
        <f t="shared" si="9"/>
        <v>0</v>
      </c>
    </row>
    <row r="173" spans="9:12" x14ac:dyDescent="0.2">
      <c r="I173" s="11">
        <v>0.76012451551866211</v>
      </c>
      <c r="J173" s="41">
        <f t="shared" si="7"/>
        <v>0</v>
      </c>
      <c r="K173" s="41">
        <f t="shared" si="8"/>
        <v>0</v>
      </c>
      <c r="L173" s="41">
        <f t="shared" si="9"/>
        <v>0</v>
      </c>
    </row>
    <row r="174" spans="9:12" x14ac:dyDescent="0.2">
      <c r="I174" s="11">
        <v>0.56660664693136387</v>
      </c>
      <c r="J174" s="41">
        <f t="shared" si="7"/>
        <v>0</v>
      </c>
      <c r="K174" s="41">
        <f t="shared" si="8"/>
        <v>0</v>
      </c>
      <c r="L174" s="41">
        <f t="shared" si="9"/>
        <v>1</v>
      </c>
    </row>
    <row r="175" spans="9:12" x14ac:dyDescent="0.2">
      <c r="I175" s="11">
        <v>0.81984923856318859</v>
      </c>
      <c r="J175" s="41">
        <f t="shared" si="7"/>
        <v>0</v>
      </c>
      <c r="K175" s="41">
        <f t="shared" si="8"/>
        <v>0</v>
      </c>
      <c r="L175" s="41">
        <f t="shared" si="9"/>
        <v>1</v>
      </c>
    </row>
    <row r="176" spans="9:12" x14ac:dyDescent="0.2">
      <c r="I176" s="11">
        <v>0.10016174810022278</v>
      </c>
      <c r="J176" s="41">
        <f t="shared" si="7"/>
        <v>1</v>
      </c>
      <c r="K176" s="41">
        <f t="shared" si="8"/>
        <v>1</v>
      </c>
      <c r="L176" s="41">
        <f t="shared" si="9"/>
        <v>0</v>
      </c>
    </row>
    <row r="177" spans="9:12" x14ac:dyDescent="0.2">
      <c r="I177" s="11">
        <v>0.46482741782891324</v>
      </c>
      <c r="J177" s="41">
        <f t="shared" si="7"/>
        <v>1</v>
      </c>
      <c r="K177" s="41">
        <f t="shared" si="8"/>
        <v>0</v>
      </c>
      <c r="L177" s="41">
        <f t="shared" si="9"/>
        <v>1</v>
      </c>
    </row>
    <row r="178" spans="9:12" x14ac:dyDescent="0.2">
      <c r="I178" s="11">
        <v>0.27671132541886656</v>
      </c>
      <c r="J178" s="41">
        <f t="shared" si="7"/>
        <v>1</v>
      </c>
      <c r="K178" s="41">
        <f t="shared" si="8"/>
        <v>1</v>
      </c>
      <c r="L178" s="41">
        <f t="shared" si="9"/>
        <v>1</v>
      </c>
    </row>
    <row r="179" spans="9:12" x14ac:dyDescent="0.2">
      <c r="I179" s="11">
        <v>5.4567094943082983E-2</v>
      </c>
      <c r="J179" s="41">
        <f t="shared" si="7"/>
        <v>1</v>
      </c>
      <c r="K179" s="41">
        <f t="shared" si="8"/>
        <v>0</v>
      </c>
      <c r="L179" s="41">
        <f t="shared" si="9"/>
        <v>1</v>
      </c>
    </row>
    <row r="180" spans="9:12" x14ac:dyDescent="0.2">
      <c r="I180" s="11">
        <v>0.78707235938596753</v>
      </c>
      <c r="J180" s="41">
        <f t="shared" si="7"/>
        <v>0</v>
      </c>
      <c r="K180" s="41">
        <f t="shared" si="8"/>
        <v>0</v>
      </c>
      <c r="L180" s="41">
        <f t="shared" si="9"/>
        <v>0</v>
      </c>
    </row>
    <row r="181" spans="9:12" x14ac:dyDescent="0.2">
      <c r="I181" s="11">
        <v>0.77184362315744504</v>
      </c>
      <c r="J181" s="41">
        <f t="shared" si="7"/>
        <v>0</v>
      </c>
      <c r="K181" s="41">
        <f t="shared" si="8"/>
        <v>0</v>
      </c>
      <c r="L181" s="41">
        <f t="shared" si="9"/>
        <v>1</v>
      </c>
    </row>
    <row r="182" spans="9:12" x14ac:dyDescent="0.2">
      <c r="I182" s="11">
        <v>0.62974944303720204</v>
      </c>
      <c r="J182" s="41">
        <f t="shared" si="7"/>
        <v>0</v>
      </c>
      <c r="K182" s="41">
        <f t="shared" si="8"/>
        <v>0</v>
      </c>
      <c r="L182" s="41">
        <f t="shared" si="9"/>
        <v>1</v>
      </c>
    </row>
    <row r="183" spans="9:12" x14ac:dyDescent="0.2">
      <c r="I183" s="11">
        <v>4.2573320719016081E-2</v>
      </c>
      <c r="J183" s="41">
        <f t="shared" si="7"/>
        <v>1</v>
      </c>
      <c r="K183" s="41">
        <f t="shared" si="8"/>
        <v>0</v>
      </c>
      <c r="L183" s="41">
        <f t="shared" si="9"/>
        <v>0</v>
      </c>
    </row>
    <row r="184" spans="9:12" x14ac:dyDescent="0.2">
      <c r="I184" s="11">
        <v>7.4282052064577164E-2</v>
      </c>
      <c r="J184" s="41">
        <f t="shared" si="7"/>
        <v>1</v>
      </c>
      <c r="K184" s="41">
        <f t="shared" si="8"/>
        <v>0</v>
      </c>
      <c r="L184" s="41">
        <f t="shared" si="9"/>
        <v>1</v>
      </c>
    </row>
    <row r="185" spans="9:12" x14ac:dyDescent="0.2">
      <c r="I185" s="11">
        <v>0.97857600634785002</v>
      </c>
      <c r="J185" s="41">
        <f t="shared" si="7"/>
        <v>0</v>
      </c>
      <c r="K185" s="41">
        <f t="shared" si="8"/>
        <v>0</v>
      </c>
      <c r="L185" s="41">
        <f t="shared" si="9"/>
        <v>0</v>
      </c>
    </row>
    <row r="186" spans="9:12" x14ac:dyDescent="0.2">
      <c r="I186" s="11">
        <v>0.33735160374767298</v>
      </c>
      <c r="J186" s="41">
        <f t="shared" si="7"/>
        <v>1</v>
      </c>
      <c r="K186" s="41">
        <f t="shared" si="8"/>
        <v>1</v>
      </c>
      <c r="L186" s="41">
        <f t="shared" si="9"/>
        <v>0</v>
      </c>
    </row>
    <row r="187" spans="9:12" x14ac:dyDescent="0.2">
      <c r="I187" s="11">
        <v>0.33692434461500903</v>
      </c>
      <c r="J187" s="41">
        <f t="shared" si="7"/>
        <v>1</v>
      </c>
      <c r="K187" s="41">
        <f t="shared" si="8"/>
        <v>1</v>
      </c>
      <c r="L187" s="41">
        <f t="shared" si="9"/>
        <v>1</v>
      </c>
    </row>
    <row r="188" spans="9:12" x14ac:dyDescent="0.2">
      <c r="I188" s="11">
        <v>0.73870052186651203</v>
      </c>
      <c r="J188" s="41">
        <f t="shared" si="7"/>
        <v>0</v>
      </c>
      <c r="K188" s="41">
        <f t="shared" si="8"/>
        <v>0</v>
      </c>
      <c r="L188" s="41">
        <f t="shared" si="9"/>
        <v>0</v>
      </c>
    </row>
    <row r="189" spans="9:12" x14ac:dyDescent="0.2">
      <c r="I189" s="11">
        <v>0.94662312692648087</v>
      </c>
      <c r="J189" s="41">
        <f t="shared" si="7"/>
        <v>0</v>
      </c>
      <c r="K189" s="41">
        <f t="shared" si="8"/>
        <v>0</v>
      </c>
      <c r="L189" s="41">
        <f t="shared" si="9"/>
        <v>1</v>
      </c>
    </row>
    <row r="190" spans="9:12" x14ac:dyDescent="0.2">
      <c r="I190" s="11">
        <v>0.73897518845179599</v>
      </c>
      <c r="J190" s="41">
        <f t="shared" si="7"/>
        <v>0</v>
      </c>
      <c r="K190" s="41">
        <f t="shared" si="8"/>
        <v>0</v>
      </c>
      <c r="L190" s="41">
        <f t="shared" si="9"/>
        <v>1</v>
      </c>
    </row>
    <row r="191" spans="9:12" x14ac:dyDescent="0.2">
      <c r="I191" s="11">
        <v>0.64625995666371649</v>
      </c>
      <c r="J191" s="41">
        <f t="shared" si="7"/>
        <v>0</v>
      </c>
      <c r="K191" s="41">
        <f t="shared" si="8"/>
        <v>0</v>
      </c>
      <c r="L191" s="41">
        <f t="shared" si="9"/>
        <v>1</v>
      </c>
    </row>
    <row r="192" spans="9:12" x14ac:dyDescent="0.2">
      <c r="I192" s="11">
        <v>0.97320474868007445</v>
      </c>
      <c r="J192" s="41">
        <f t="shared" si="7"/>
        <v>0</v>
      </c>
      <c r="K192" s="41">
        <f t="shared" si="8"/>
        <v>0</v>
      </c>
      <c r="L192" s="41">
        <f t="shared" si="9"/>
        <v>1</v>
      </c>
    </row>
    <row r="193" spans="9:12" x14ac:dyDescent="0.2">
      <c r="I193" s="11">
        <v>0.64049195837275308</v>
      </c>
      <c r="J193" s="41">
        <f t="shared" si="7"/>
        <v>0</v>
      </c>
      <c r="K193" s="41">
        <f t="shared" si="8"/>
        <v>0</v>
      </c>
      <c r="L193" s="41">
        <f t="shared" si="9"/>
        <v>1</v>
      </c>
    </row>
    <row r="194" spans="9:12" x14ac:dyDescent="0.2">
      <c r="I194" s="11">
        <v>0.81087679677724545</v>
      </c>
      <c r="J194" s="41">
        <f t="shared" ref="J194:J257" si="10">IF(I194&lt;0.5,1,0)</f>
        <v>0</v>
      </c>
      <c r="K194" s="41">
        <f t="shared" ref="K194:K257" si="11">IF(AND(I194&gt;0.1, I194&lt;0.4),1,0)</f>
        <v>0</v>
      </c>
      <c r="L194" s="41">
        <f t="shared" si="9"/>
        <v>1</v>
      </c>
    </row>
    <row r="195" spans="9:12" x14ac:dyDescent="0.2">
      <c r="I195" s="11">
        <v>0.93295083468123419</v>
      </c>
      <c r="J195" s="41">
        <f t="shared" si="10"/>
        <v>0</v>
      </c>
      <c r="K195" s="41">
        <f t="shared" si="11"/>
        <v>0</v>
      </c>
      <c r="L195" s="41">
        <f t="shared" si="9"/>
        <v>1</v>
      </c>
    </row>
    <row r="196" spans="9:12" x14ac:dyDescent="0.2">
      <c r="I196" s="11">
        <v>0.71727652821436205</v>
      </c>
      <c r="J196" s="41">
        <f t="shared" si="10"/>
        <v>0</v>
      </c>
      <c r="K196" s="41">
        <f t="shared" si="11"/>
        <v>0</v>
      </c>
      <c r="L196" s="41">
        <f t="shared" ref="L196:L259" si="12">IF(J195=J196,1,0)</f>
        <v>1</v>
      </c>
    </row>
    <row r="197" spans="9:12" x14ac:dyDescent="0.2">
      <c r="I197" s="11">
        <v>0.26184881130405591</v>
      </c>
      <c r="J197" s="41">
        <f t="shared" si="10"/>
        <v>1</v>
      </c>
      <c r="K197" s="41">
        <f t="shared" si="11"/>
        <v>1</v>
      </c>
      <c r="L197" s="41">
        <f t="shared" si="12"/>
        <v>0</v>
      </c>
    </row>
    <row r="198" spans="9:12" x14ac:dyDescent="0.2">
      <c r="I198" s="11">
        <v>0.38785973693044834</v>
      </c>
      <c r="J198" s="41">
        <f t="shared" si="10"/>
        <v>1</v>
      </c>
      <c r="K198" s="41">
        <f t="shared" si="11"/>
        <v>1</v>
      </c>
      <c r="L198" s="41">
        <f t="shared" si="12"/>
        <v>1</v>
      </c>
    </row>
    <row r="199" spans="9:12" x14ac:dyDescent="0.2">
      <c r="I199" s="11">
        <v>0.87279885250404365</v>
      </c>
      <c r="J199" s="41">
        <f t="shared" si="10"/>
        <v>0</v>
      </c>
      <c r="K199" s="41">
        <f t="shared" si="11"/>
        <v>0</v>
      </c>
      <c r="L199" s="41">
        <f t="shared" si="12"/>
        <v>0</v>
      </c>
    </row>
    <row r="200" spans="9:12" x14ac:dyDescent="0.2">
      <c r="I200" s="11">
        <v>0.9030121768852809</v>
      </c>
      <c r="J200" s="41">
        <f t="shared" si="10"/>
        <v>0</v>
      </c>
      <c r="K200" s="41">
        <f t="shared" si="11"/>
        <v>0</v>
      </c>
      <c r="L200" s="41">
        <f t="shared" si="12"/>
        <v>1</v>
      </c>
    </row>
    <row r="201" spans="9:12" x14ac:dyDescent="0.2">
      <c r="I201" s="11">
        <v>0.6360972930082095</v>
      </c>
      <c r="J201" s="41">
        <f t="shared" si="10"/>
        <v>0</v>
      </c>
      <c r="K201" s="41">
        <f t="shared" si="11"/>
        <v>0</v>
      </c>
      <c r="L201" s="41">
        <f t="shared" si="12"/>
        <v>1</v>
      </c>
    </row>
    <row r="202" spans="9:12" x14ac:dyDescent="0.2">
      <c r="I202" s="11">
        <v>0.62916959135715811</v>
      </c>
      <c r="J202" s="41">
        <f t="shared" si="10"/>
        <v>0</v>
      </c>
      <c r="K202" s="41">
        <f t="shared" si="11"/>
        <v>0</v>
      </c>
      <c r="L202" s="41">
        <f t="shared" si="12"/>
        <v>1</v>
      </c>
    </row>
    <row r="203" spans="9:12" x14ac:dyDescent="0.2">
      <c r="I203" s="11">
        <v>0.58217108676412244</v>
      </c>
      <c r="J203" s="41">
        <f t="shared" si="10"/>
        <v>0</v>
      </c>
      <c r="K203" s="41">
        <f t="shared" si="11"/>
        <v>0</v>
      </c>
      <c r="L203" s="41">
        <f t="shared" si="12"/>
        <v>1</v>
      </c>
    </row>
    <row r="204" spans="9:12" x14ac:dyDescent="0.2">
      <c r="I204" s="11">
        <v>0.89861751152073732</v>
      </c>
      <c r="J204" s="41">
        <f t="shared" si="10"/>
        <v>0</v>
      </c>
      <c r="K204" s="41">
        <f t="shared" si="11"/>
        <v>0</v>
      </c>
      <c r="L204" s="41">
        <f t="shared" si="12"/>
        <v>1</v>
      </c>
    </row>
    <row r="205" spans="9:12" x14ac:dyDescent="0.2">
      <c r="I205" s="11">
        <v>6.6225165562913907E-3</v>
      </c>
      <c r="J205" s="41">
        <f t="shared" si="10"/>
        <v>1</v>
      </c>
      <c r="K205" s="41">
        <f t="shared" si="11"/>
        <v>0</v>
      </c>
      <c r="L205" s="41">
        <f t="shared" si="12"/>
        <v>0</v>
      </c>
    </row>
    <row r="206" spans="9:12" x14ac:dyDescent="0.2">
      <c r="I206" s="11">
        <v>0.25998718222602007</v>
      </c>
      <c r="J206" s="41">
        <f t="shared" si="10"/>
        <v>1</v>
      </c>
      <c r="K206" s="41">
        <f t="shared" si="11"/>
        <v>1</v>
      </c>
      <c r="L206" s="41">
        <f t="shared" si="12"/>
        <v>1</v>
      </c>
    </row>
    <row r="207" spans="9:12" x14ac:dyDescent="0.2">
      <c r="I207" s="11">
        <v>1.8951994384594256E-2</v>
      </c>
      <c r="J207" s="41">
        <f t="shared" si="10"/>
        <v>1</v>
      </c>
      <c r="K207" s="41">
        <f t="shared" si="11"/>
        <v>0</v>
      </c>
      <c r="L207" s="41">
        <f t="shared" si="12"/>
        <v>1</v>
      </c>
    </row>
    <row r="208" spans="9:12" x14ac:dyDescent="0.2">
      <c r="I208" s="11">
        <v>0.93041779839472638</v>
      </c>
      <c r="J208" s="41">
        <f t="shared" si="10"/>
        <v>0</v>
      </c>
      <c r="K208" s="41">
        <f t="shared" si="11"/>
        <v>0</v>
      </c>
      <c r="L208" s="41">
        <f t="shared" si="12"/>
        <v>0</v>
      </c>
    </row>
    <row r="209" spans="9:12" x14ac:dyDescent="0.2">
      <c r="I209" s="11">
        <v>0.89416180913724175</v>
      </c>
      <c r="J209" s="41">
        <f t="shared" si="10"/>
        <v>0</v>
      </c>
      <c r="K209" s="41">
        <f t="shared" si="11"/>
        <v>0</v>
      </c>
      <c r="L209" s="41">
        <f t="shared" si="12"/>
        <v>1</v>
      </c>
    </row>
    <row r="210" spans="9:12" x14ac:dyDescent="0.2">
      <c r="I210" s="11">
        <v>0.61925107577745908</v>
      </c>
      <c r="J210" s="41">
        <f t="shared" si="10"/>
        <v>0</v>
      </c>
      <c r="K210" s="41">
        <f t="shared" si="11"/>
        <v>0</v>
      </c>
      <c r="L210" s="41">
        <f t="shared" si="12"/>
        <v>1</v>
      </c>
    </row>
    <row r="211" spans="9:12" x14ac:dyDescent="0.2">
      <c r="I211" s="11">
        <v>0.96380504776146736</v>
      </c>
      <c r="J211" s="41">
        <f t="shared" si="10"/>
        <v>0</v>
      </c>
      <c r="K211" s="41">
        <f t="shared" si="11"/>
        <v>0</v>
      </c>
      <c r="L211" s="41">
        <f t="shared" si="12"/>
        <v>1</v>
      </c>
    </row>
    <row r="212" spans="9:12" x14ac:dyDescent="0.2">
      <c r="I212" s="11">
        <v>0.76473281044953767</v>
      </c>
      <c r="J212" s="41">
        <f t="shared" si="10"/>
        <v>0</v>
      </c>
      <c r="K212" s="41">
        <f t="shared" si="11"/>
        <v>0</v>
      </c>
      <c r="L212" s="41">
        <f t="shared" si="12"/>
        <v>1</v>
      </c>
    </row>
    <row r="213" spans="9:12" x14ac:dyDescent="0.2">
      <c r="I213" s="11">
        <v>0.17615283669545578</v>
      </c>
      <c r="J213" s="41">
        <f t="shared" si="10"/>
        <v>1</v>
      </c>
      <c r="K213" s="41">
        <f t="shared" si="11"/>
        <v>1</v>
      </c>
      <c r="L213" s="41">
        <f t="shared" si="12"/>
        <v>0</v>
      </c>
    </row>
    <row r="214" spans="9:12" x14ac:dyDescent="0.2">
      <c r="I214" s="11">
        <v>4.5503097628711811E-2</v>
      </c>
      <c r="J214" s="41">
        <f t="shared" si="10"/>
        <v>1</v>
      </c>
      <c r="K214" s="41">
        <f t="shared" si="11"/>
        <v>0</v>
      </c>
      <c r="L214" s="41">
        <f t="shared" si="12"/>
        <v>1</v>
      </c>
    </row>
    <row r="215" spans="9:12" x14ac:dyDescent="0.2">
      <c r="I215" s="11">
        <v>0.98718222602008121</v>
      </c>
      <c r="J215" s="41">
        <f t="shared" si="10"/>
        <v>0</v>
      </c>
      <c r="K215" s="41">
        <f t="shared" si="11"/>
        <v>0</v>
      </c>
      <c r="L215" s="41">
        <f t="shared" si="12"/>
        <v>0</v>
      </c>
    </row>
    <row r="216" spans="9:12" x14ac:dyDescent="0.2">
      <c r="I216" s="11">
        <v>0.43040253913998838</v>
      </c>
      <c r="J216" s="41">
        <f t="shared" si="10"/>
        <v>1</v>
      </c>
      <c r="K216" s="41">
        <f t="shared" si="11"/>
        <v>0</v>
      </c>
      <c r="L216" s="41">
        <f t="shared" si="12"/>
        <v>0</v>
      </c>
    </row>
    <row r="217" spans="9:12" x14ac:dyDescent="0.2">
      <c r="I217" s="11">
        <v>4.3702505569627979E-2</v>
      </c>
      <c r="J217" s="41">
        <f t="shared" si="10"/>
        <v>1</v>
      </c>
      <c r="K217" s="41">
        <f t="shared" si="11"/>
        <v>0</v>
      </c>
      <c r="L217" s="41">
        <f t="shared" si="12"/>
        <v>1</v>
      </c>
    </row>
    <row r="218" spans="9:12" x14ac:dyDescent="0.2">
      <c r="I218" s="11">
        <v>0.63212988677632986</v>
      </c>
      <c r="J218" s="41">
        <f t="shared" si="10"/>
        <v>0</v>
      </c>
      <c r="K218" s="41">
        <f t="shared" si="11"/>
        <v>0</v>
      </c>
      <c r="L218" s="41">
        <f t="shared" si="12"/>
        <v>0</v>
      </c>
    </row>
    <row r="219" spans="9:12" x14ac:dyDescent="0.2">
      <c r="I219" s="11">
        <v>0.30979338969084752</v>
      </c>
      <c r="J219" s="41">
        <f t="shared" si="10"/>
        <v>1</v>
      </c>
      <c r="K219" s="41">
        <f t="shared" si="11"/>
        <v>1</v>
      </c>
      <c r="L219" s="41">
        <f t="shared" si="12"/>
        <v>0</v>
      </c>
    </row>
    <row r="220" spans="9:12" x14ac:dyDescent="0.2">
      <c r="I220" s="11">
        <v>0.26410718100527969</v>
      </c>
      <c r="J220" s="41">
        <f t="shared" si="10"/>
        <v>1</v>
      </c>
      <c r="K220" s="41">
        <f t="shared" si="11"/>
        <v>1</v>
      </c>
      <c r="L220" s="41">
        <f t="shared" si="12"/>
        <v>1</v>
      </c>
    </row>
    <row r="221" spans="9:12" x14ac:dyDescent="0.2">
      <c r="I221" s="11">
        <v>0.99136326181829282</v>
      </c>
      <c r="J221" s="41">
        <f t="shared" si="10"/>
        <v>0</v>
      </c>
      <c r="K221" s="41">
        <f t="shared" si="11"/>
        <v>0</v>
      </c>
      <c r="L221" s="41">
        <f t="shared" si="12"/>
        <v>0</v>
      </c>
    </row>
    <row r="222" spans="9:12" x14ac:dyDescent="0.2">
      <c r="I222" s="11">
        <v>0.88241218298898283</v>
      </c>
      <c r="J222" s="41">
        <f t="shared" si="10"/>
        <v>0</v>
      </c>
      <c r="K222" s="41">
        <f t="shared" si="11"/>
        <v>0</v>
      </c>
      <c r="L222" s="41">
        <f t="shared" si="12"/>
        <v>1</v>
      </c>
    </row>
    <row r="223" spans="9:12" x14ac:dyDescent="0.2">
      <c r="I223" s="11">
        <v>0.96114993743705557</v>
      </c>
      <c r="J223" s="41">
        <f t="shared" si="10"/>
        <v>0</v>
      </c>
      <c r="K223" s="41">
        <f t="shared" si="11"/>
        <v>0</v>
      </c>
      <c r="L223" s="41">
        <f t="shared" si="12"/>
        <v>1</v>
      </c>
    </row>
    <row r="224" spans="9:12" x14ac:dyDescent="0.2">
      <c r="I224" s="11">
        <v>5.8748130741294598E-2</v>
      </c>
      <c r="J224" s="41">
        <f t="shared" si="10"/>
        <v>1</v>
      </c>
      <c r="K224" s="41">
        <f t="shared" si="11"/>
        <v>0</v>
      </c>
      <c r="L224" s="41">
        <f t="shared" si="12"/>
        <v>0</v>
      </c>
    </row>
    <row r="225" spans="9:12" x14ac:dyDescent="0.2">
      <c r="I225" s="11">
        <v>0.49626148258919034</v>
      </c>
      <c r="J225" s="41">
        <f t="shared" si="10"/>
        <v>1</v>
      </c>
      <c r="K225" s="41">
        <f t="shared" si="11"/>
        <v>0</v>
      </c>
      <c r="L225" s="41">
        <f t="shared" si="12"/>
        <v>1</v>
      </c>
    </row>
    <row r="226" spans="9:12" x14ac:dyDescent="0.2">
      <c r="I226" s="11">
        <v>0.2967925046540727</v>
      </c>
      <c r="J226" s="41">
        <f t="shared" si="10"/>
        <v>1</v>
      </c>
      <c r="K226" s="41">
        <f t="shared" si="11"/>
        <v>1</v>
      </c>
      <c r="L226" s="41">
        <f t="shared" si="12"/>
        <v>1</v>
      </c>
    </row>
    <row r="227" spans="9:12" x14ac:dyDescent="0.2">
      <c r="I227" s="11">
        <v>0.14337595751823481</v>
      </c>
      <c r="J227" s="41">
        <f t="shared" si="10"/>
        <v>1</v>
      </c>
      <c r="K227" s="41">
        <f t="shared" si="11"/>
        <v>1</v>
      </c>
      <c r="L227" s="41">
        <f t="shared" si="12"/>
        <v>1</v>
      </c>
    </row>
    <row r="228" spans="9:12" x14ac:dyDescent="0.2">
      <c r="I228" s="11">
        <v>0.59685048982207711</v>
      </c>
      <c r="J228" s="41">
        <f t="shared" si="10"/>
        <v>0</v>
      </c>
      <c r="K228" s="41">
        <f t="shared" si="11"/>
        <v>0</v>
      </c>
      <c r="L228" s="41">
        <f t="shared" si="12"/>
        <v>0</v>
      </c>
    </row>
    <row r="229" spans="9:12" x14ac:dyDescent="0.2">
      <c r="I229" s="11">
        <v>0.54344309823908199</v>
      </c>
      <c r="J229" s="41">
        <f t="shared" si="10"/>
        <v>0</v>
      </c>
      <c r="K229" s="41">
        <f t="shared" si="11"/>
        <v>0</v>
      </c>
      <c r="L229" s="41">
        <f t="shared" si="12"/>
        <v>1</v>
      </c>
    </row>
    <row r="230" spans="9:12" x14ac:dyDescent="0.2">
      <c r="I230" s="11">
        <v>0.42286446729941712</v>
      </c>
      <c r="J230" s="41">
        <f t="shared" si="10"/>
        <v>1</v>
      </c>
      <c r="K230" s="41">
        <f t="shared" si="11"/>
        <v>0</v>
      </c>
      <c r="L230" s="41">
        <f t="shared" si="12"/>
        <v>0</v>
      </c>
    </row>
    <row r="231" spans="9:12" x14ac:dyDescent="0.2">
      <c r="I231" s="11">
        <v>0.20670186468092899</v>
      </c>
      <c r="J231" s="41">
        <f t="shared" si="10"/>
        <v>1</v>
      </c>
      <c r="K231" s="41">
        <f t="shared" si="11"/>
        <v>1</v>
      </c>
      <c r="L231" s="41">
        <f t="shared" si="12"/>
        <v>1</v>
      </c>
    </row>
    <row r="232" spans="9:12" x14ac:dyDescent="0.2">
      <c r="I232" s="11">
        <v>0.34986419263283181</v>
      </c>
      <c r="J232" s="41">
        <f t="shared" si="10"/>
        <v>1</v>
      </c>
      <c r="K232" s="41">
        <f t="shared" si="11"/>
        <v>1</v>
      </c>
      <c r="L232" s="41">
        <f t="shared" si="12"/>
        <v>1</v>
      </c>
    </row>
    <row r="233" spans="9:12" x14ac:dyDescent="0.2">
      <c r="I233" s="11">
        <v>0.65257728812524796</v>
      </c>
      <c r="J233" s="41">
        <f t="shared" si="10"/>
        <v>0</v>
      </c>
      <c r="K233" s="41">
        <f t="shared" si="11"/>
        <v>0</v>
      </c>
      <c r="L233" s="41">
        <f t="shared" si="12"/>
        <v>0</v>
      </c>
    </row>
    <row r="234" spans="9:12" x14ac:dyDescent="0.2">
      <c r="I234" s="11">
        <v>0.39915158543656726</v>
      </c>
      <c r="J234" s="41">
        <f t="shared" si="10"/>
        <v>1</v>
      </c>
      <c r="K234" s="41">
        <f t="shared" si="11"/>
        <v>1</v>
      </c>
      <c r="L234" s="41">
        <f t="shared" si="12"/>
        <v>0</v>
      </c>
    </row>
    <row r="235" spans="9:12" x14ac:dyDescent="0.2">
      <c r="I235" s="11">
        <v>0.14206366161076692</v>
      </c>
      <c r="J235" s="41">
        <f t="shared" si="10"/>
        <v>1</v>
      </c>
      <c r="K235" s="41">
        <f t="shared" si="11"/>
        <v>1</v>
      </c>
      <c r="L235" s="41">
        <f t="shared" si="12"/>
        <v>1</v>
      </c>
    </row>
    <row r="236" spans="9:12" x14ac:dyDescent="0.2">
      <c r="I236" s="11">
        <v>0.62480544450209052</v>
      </c>
      <c r="J236" s="41">
        <f t="shared" si="10"/>
        <v>0</v>
      </c>
      <c r="K236" s="41">
        <f t="shared" si="11"/>
        <v>0</v>
      </c>
      <c r="L236" s="41">
        <f t="shared" si="12"/>
        <v>0</v>
      </c>
    </row>
    <row r="237" spans="9:12" x14ac:dyDescent="0.2">
      <c r="I237" s="11">
        <v>0.56331064790795615</v>
      </c>
      <c r="J237" s="41">
        <f t="shared" si="10"/>
        <v>0</v>
      </c>
      <c r="K237" s="41">
        <f t="shared" si="11"/>
        <v>0</v>
      </c>
      <c r="L237" s="41">
        <f t="shared" si="12"/>
        <v>1</v>
      </c>
    </row>
    <row r="238" spans="9:12" x14ac:dyDescent="0.2">
      <c r="I238" s="11">
        <v>0.52488784447767567</v>
      </c>
      <c r="J238" s="41">
        <f t="shared" si="10"/>
        <v>0</v>
      </c>
      <c r="K238" s="41">
        <f t="shared" si="11"/>
        <v>0</v>
      </c>
      <c r="L238" s="41">
        <f t="shared" si="12"/>
        <v>1</v>
      </c>
    </row>
    <row r="239" spans="9:12" x14ac:dyDescent="0.2">
      <c r="I239" s="11">
        <v>0.99777214880825216</v>
      </c>
      <c r="J239" s="41">
        <f t="shared" si="10"/>
        <v>0</v>
      </c>
      <c r="K239" s="41">
        <f t="shared" si="11"/>
        <v>0</v>
      </c>
      <c r="L239" s="41">
        <f t="shared" si="12"/>
        <v>1</v>
      </c>
    </row>
    <row r="240" spans="9:12" x14ac:dyDescent="0.2">
      <c r="I240" s="11">
        <v>0.93929868465224153</v>
      </c>
      <c r="J240" s="41">
        <f t="shared" si="10"/>
        <v>0</v>
      </c>
      <c r="K240" s="41">
        <f t="shared" si="11"/>
        <v>0</v>
      </c>
      <c r="L240" s="41">
        <f t="shared" si="12"/>
        <v>1</v>
      </c>
    </row>
    <row r="241" spans="9:12" x14ac:dyDescent="0.2">
      <c r="I241" s="11">
        <v>0.23480941190832239</v>
      </c>
      <c r="J241" s="41">
        <f t="shared" si="10"/>
        <v>1</v>
      </c>
      <c r="K241" s="41">
        <f t="shared" si="11"/>
        <v>1</v>
      </c>
      <c r="L241" s="41">
        <f t="shared" si="12"/>
        <v>0</v>
      </c>
    </row>
    <row r="242" spans="9:12" x14ac:dyDescent="0.2">
      <c r="I242" s="11">
        <v>0.88586077455977053</v>
      </c>
      <c r="J242" s="41">
        <f t="shared" si="10"/>
        <v>0</v>
      </c>
      <c r="K242" s="41">
        <f t="shared" si="11"/>
        <v>0</v>
      </c>
      <c r="L242" s="41">
        <f t="shared" si="12"/>
        <v>0</v>
      </c>
    </row>
    <row r="243" spans="9:12" x14ac:dyDescent="0.2">
      <c r="I243" s="11">
        <v>0.12616351817377239</v>
      </c>
      <c r="J243" s="41">
        <f t="shared" si="10"/>
        <v>1</v>
      </c>
      <c r="K243" s="41">
        <f t="shared" si="11"/>
        <v>1</v>
      </c>
      <c r="L243" s="41">
        <f t="shared" si="12"/>
        <v>0</v>
      </c>
    </row>
    <row r="244" spans="9:12" x14ac:dyDescent="0.2">
      <c r="I244" s="11">
        <v>0.90664387951292458</v>
      </c>
      <c r="J244" s="41">
        <f t="shared" si="10"/>
        <v>0</v>
      </c>
      <c r="K244" s="41">
        <f t="shared" si="11"/>
        <v>0</v>
      </c>
      <c r="L244" s="41">
        <f t="shared" si="12"/>
        <v>0</v>
      </c>
    </row>
    <row r="245" spans="9:12" x14ac:dyDescent="0.2">
      <c r="I245" s="11">
        <v>0.31623279519028291</v>
      </c>
      <c r="J245" s="41">
        <f t="shared" si="10"/>
        <v>1</v>
      </c>
      <c r="K245" s="41">
        <f t="shared" si="11"/>
        <v>1</v>
      </c>
      <c r="L245" s="41">
        <f t="shared" si="12"/>
        <v>0</v>
      </c>
    </row>
    <row r="246" spans="9:12" x14ac:dyDescent="0.2">
      <c r="I246" s="11">
        <v>0.56849879451887575</v>
      </c>
      <c r="J246" s="41">
        <f t="shared" si="10"/>
        <v>0</v>
      </c>
      <c r="K246" s="41">
        <f t="shared" si="11"/>
        <v>0</v>
      </c>
      <c r="L246" s="41">
        <f t="shared" si="12"/>
        <v>0</v>
      </c>
    </row>
    <row r="247" spans="9:12" x14ac:dyDescent="0.2">
      <c r="I247" s="11">
        <v>0.66682943205053868</v>
      </c>
      <c r="J247" s="41">
        <f t="shared" si="10"/>
        <v>0</v>
      </c>
      <c r="K247" s="41">
        <f t="shared" si="11"/>
        <v>0</v>
      </c>
      <c r="L247" s="41">
        <f t="shared" si="12"/>
        <v>1</v>
      </c>
    </row>
    <row r="248" spans="9:12" x14ac:dyDescent="0.2">
      <c r="I248" s="11">
        <v>0.41145054475539417</v>
      </c>
      <c r="J248" s="41">
        <f t="shared" si="10"/>
        <v>1</v>
      </c>
      <c r="K248" s="41">
        <f t="shared" si="11"/>
        <v>0</v>
      </c>
      <c r="L248" s="41">
        <f t="shared" si="12"/>
        <v>0</v>
      </c>
    </row>
    <row r="249" spans="9:12" x14ac:dyDescent="0.2">
      <c r="I249" s="11">
        <v>0.74373607593005153</v>
      </c>
      <c r="J249" s="41">
        <f t="shared" si="10"/>
        <v>0</v>
      </c>
      <c r="K249" s="41">
        <f t="shared" si="11"/>
        <v>0</v>
      </c>
      <c r="L249" s="41">
        <f t="shared" si="12"/>
        <v>0</v>
      </c>
    </row>
    <row r="250" spans="9:12" x14ac:dyDescent="0.2">
      <c r="I250" s="11">
        <v>0.49311807611316261</v>
      </c>
      <c r="J250" s="41">
        <f t="shared" si="10"/>
        <v>1</v>
      </c>
      <c r="K250" s="41">
        <f t="shared" si="11"/>
        <v>0</v>
      </c>
      <c r="L250" s="41">
        <f t="shared" si="12"/>
        <v>0</v>
      </c>
    </row>
    <row r="251" spans="9:12" x14ac:dyDescent="0.2">
      <c r="I251" s="11">
        <v>0.17191076387829218</v>
      </c>
      <c r="J251" s="41">
        <f t="shared" si="10"/>
        <v>1</v>
      </c>
      <c r="K251" s="41">
        <f t="shared" si="11"/>
        <v>1</v>
      </c>
      <c r="L251" s="41">
        <f t="shared" si="12"/>
        <v>1</v>
      </c>
    </row>
    <row r="252" spans="9:12" x14ac:dyDescent="0.2">
      <c r="I252" s="11">
        <v>0.35813470870082703</v>
      </c>
      <c r="J252" s="41">
        <f t="shared" si="10"/>
        <v>1</v>
      </c>
      <c r="K252" s="41">
        <f t="shared" si="11"/>
        <v>1</v>
      </c>
      <c r="L252" s="41">
        <f t="shared" si="12"/>
        <v>1</v>
      </c>
    </row>
    <row r="253" spans="9:12" x14ac:dyDescent="0.2">
      <c r="I253" s="11">
        <v>0.62129581591235084</v>
      </c>
      <c r="J253" s="41">
        <f t="shared" si="10"/>
        <v>0</v>
      </c>
      <c r="K253" s="41">
        <f t="shared" si="11"/>
        <v>0</v>
      </c>
      <c r="L253" s="41">
        <f t="shared" si="12"/>
        <v>0</v>
      </c>
    </row>
    <row r="254" spans="9:12" x14ac:dyDescent="0.2">
      <c r="I254" s="11">
        <v>0.39722891933957943</v>
      </c>
      <c r="J254" s="41">
        <f t="shared" si="10"/>
        <v>1</v>
      </c>
      <c r="K254" s="41">
        <f t="shared" si="11"/>
        <v>1</v>
      </c>
      <c r="L254" s="41">
        <f t="shared" si="12"/>
        <v>0</v>
      </c>
    </row>
    <row r="255" spans="9:12" x14ac:dyDescent="0.2">
      <c r="I255" s="11">
        <v>0.78090762047181617</v>
      </c>
      <c r="J255" s="41">
        <f t="shared" si="10"/>
        <v>0</v>
      </c>
      <c r="K255" s="41">
        <f t="shared" si="11"/>
        <v>0</v>
      </c>
      <c r="L255" s="41">
        <f t="shared" si="12"/>
        <v>0</v>
      </c>
    </row>
    <row r="256" spans="9:12" x14ac:dyDescent="0.2">
      <c r="I256" s="11">
        <v>0.77227088229010898</v>
      </c>
      <c r="J256" s="41">
        <f t="shared" si="10"/>
        <v>0</v>
      </c>
      <c r="K256" s="41">
        <f t="shared" si="11"/>
        <v>0</v>
      </c>
      <c r="L256" s="41">
        <f t="shared" si="12"/>
        <v>1</v>
      </c>
    </row>
    <row r="257" spans="9:12" x14ac:dyDescent="0.2">
      <c r="I257" s="11">
        <v>4.0406506546220286E-2</v>
      </c>
      <c r="J257" s="41">
        <f t="shared" si="10"/>
        <v>1</v>
      </c>
      <c r="K257" s="41">
        <f t="shared" si="11"/>
        <v>0</v>
      </c>
      <c r="L257" s="41">
        <f t="shared" si="12"/>
        <v>0</v>
      </c>
    </row>
    <row r="258" spans="9:12" x14ac:dyDescent="0.2">
      <c r="I258" s="11">
        <v>8.5451826532792138E-4</v>
      </c>
      <c r="J258" s="41">
        <f t="shared" ref="J258:J321" si="13">IF(I258&lt;0.5,1,0)</f>
        <v>1</v>
      </c>
      <c r="K258" s="41">
        <f t="shared" ref="K258:K321" si="14">IF(AND(I258&gt;0.1, I258&lt;0.4),1,0)</f>
        <v>0</v>
      </c>
      <c r="L258" s="41">
        <f t="shared" si="12"/>
        <v>1</v>
      </c>
    </row>
    <row r="259" spans="9:12" x14ac:dyDescent="0.2">
      <c r="I259" s="11">
        <v>0.84984893337809386</v>
      </c>
      <c r="J259" s="41">
        <f t="shared" si="13"/>
        <v>0</v>
      </c>
      <c r="K259" s="41">
        <f t="shared" si="14"/>
        <v>0</v>
      </c>
      <c r="L259" s="41">
        <f t="shared" si="12"/>
        <v>0</v>
      </c>
    </row>
    <row r="260" spans="9:12" x14ac:dyDescent="0.2">
      <c r="I260" s="11">
        <v>0.53730887783440662</v>
      </c>
      <c r="J260" s="41">
        <f t="shared" si="13"/>
        <v>0</v>
      </c>
      <c r="K260" s="41">
        <f t="shared" si="14"/>
        <v>0</v>
      </c>
      <c r="L260" s="41">
        <f t="shared" ref="L260:L323" si="15">IF(J259=J260,1,0)</f>
        <v>1</v>
      </c>
    </row>
    <row r="261" spans="9:12" x14ac:dyDescent="0.2">
      <c r="I261" s="11">
        <v>0.99594103823969238</v>
      </c>
      <c r="J261" s="41">
        <f t="shared" si="13"/>
        <v>0</v>
      </c>
      <c r="K261" s="41">
        <f t="shared" si="14"/>
        <v>0</v>
      </c>
      <c r="L261" s="41">
        <f t="shared" si="15"/>
        <v>1</v>
      </c>
    </row>
    <row r="262" spans="9:12" x14ac:dyDescent="0.2">
      <c r="I262" s="11">
        <v>0.88454847865230257</v>
      </c>
      <c r="J262" s="41">
        <f t="shared" si="13"/>
        <v>0</v>
      </c>
      <c r="K262" s="41">
        <f t="shared" si="14"/>
        <v>0</v>
      </c>
      <c r="L262" s="41">
        <f t="shared" si="15"/>
        <v>1</v>
      </c>
    </row>
    <row r="263" spans="9:12" x14ac:dyDescent="0.2">
      <c r="I263" s="11">
        <v>0.44230475783562728</v>
      </c>
      <c r="J263" s="41">
        <f t="shared" si="13"/>
        <v>1</v>
      </c>
      <c r="K263" s="41">
        <f t="shared" si="14"/>
        <v>0</v>
      </c>
      <c r="L263" s="41">
        <f t="shared" si="15"/>
        <v>0</v>
      </c>
    </row>
    <row r="264" spans="9:12" x14ac:dyDescent="0.2">
      <c r="I264" s="11">
        <v>0.54683065279091769</v>
      </c>
      <c r="J264" s="41">
        <f t="shared" si="13"/>
        <v>0</v>
      </c>
      <c r="K264" s="41">
        <f t="shared" si="14"/>
        <v>0</v>
      </c>
      <c r="L264" s="41">
        <f t="shared" si="15"/>
        <v>0</v>
      </c>
    </row>
    <row r="265" spans="9:12" x14ac:dyDescent="0.2">
      <c r="I265" s="11">
        <v>5.3468428601947081E-2</v>
      </c>
      <c r="J265" s="41">
        <f t="shared" si="13"/>
        <v>1</v>
      </c>
      <c r="K265" s="41">
        <f t="shared" si="14"/>
        <v>0</v>
      </c>
      <c r="L265" s="41">
        <f t="shared" si="15"/>
        <v>0</v>
      </c>
    </row>
    <row r="266" spans="9:12" x14ac:dyDescent="0.2">
      <c r="I266" s="11">
        <v>0.11145359660634174</v>
      </c>
      <c r="J266" s="41">
        <f t="shared" si="13"/>
        <v>1</v>
      </c>
      <c r="K266" s="41">
        <f t="shared" si="14"/>
        <v>1</v>
      </c>
      <c r="L266" s="41">
        <f t="shared" si="15"/>
        <v>1</v>
      </c>
    </row>
    <row r="267" spans="9:12" x14ac:dyDescent="0.2">
      <c r="I267" s="11">
        <v>0.58793908505508596</v>
      </c>
      <c r="J267" s="41">
        <f t="shared" si="13"/>
        <v>0</v>
      </c>
      <c r="K267" s="41">
        <f t="shared" si="14"/>
        <v>0</v>
      </c>
      <c r="L267" s="41">
        <f t="shared" si="15"/>
        <v>0</v>
      </c>
    </row>
    <row r="268" spans="9:12" x14ac:dyDescent="0.2">
      <c r="I268" s="11">
        <v>0.55449079866939299</v>
      </c>
      <c r="J268" s="41">
        <f t="shared" si="13"/>
        <v>0</v>
      </c>
      <c r="K268" s="41">
        <f t="shared" si="14"/>
        <v>0</v>
      </c>
      <c r="L268" s="41">
        <f t="shared" si="15"/>
        <v>1</v>
      </c>
    </row>
    <row r="269" spans="9:12" x14ac:dyDescent="0.2">
      <c r="I269" s="11">
        <v>0.92550431836909086</v>
      </c>
      <c r="J269" s="41">
        <f t="shared" si="13"/>
        <v>0</v>
      </c>
      <c r="K269" s="41">
        <f t="shared" si="14"/>
        <v>0</v>
      </c>
      <c r="L269" s="41">
        <f t="shared" si="15"/>
        <v>1</v>
      </c>
    </row>
    <row r="270" spans="9:12" x14ac:dyDescent="0.2">
      <c r="I270" s="11">
        <v>0.12515640736106448</v>
      </c>
      <c r="J270" s="41">
        <f t="shared" si="13"/>
        <v>1</v>
      </c>
      <c r="K270" s="41">
        <f t="shared" si="14"/>
        <v>1</v>
      </c>
      <c r="L270" s="41">
        <f t="shared" si="15"/>
        <v>0</v>
      </c>
    </row>
    <row r="271" spans="9:12" x14ac:dyDescent="0.2">
      <c r="I271" s="11">
        <v>0.71446882534257028</v>
      </c>
      <c r="J271" s="41">
        <f t="shared" si="13"/>
        <v>0</v>
      </c>
      <c r="K271" s="41">
        <f t="shared" si="14"/>
        <v>0</v>
      </c>
      <c r="L271" s="41">
        <f t="shared" si="15"/>
        <v>0</v>
      </c>
    </row>
    <row r="272" spans="9:12" x14ac:dyDescent="0.2">
      <c r="I272" s="11">
        <v>0.50205999938962986</v>
      </c>
      <c r="J272" s="41">
        <f t="shared" si="13"/>
        <v>0</v>
      </c>
      <c r="K272" s="41">
        <f t="shared" si="14"/>
        <v>0</v>
      </c>
      <c r="L272" s="41">
        <f t="shared" si="15"/>
        <v>1</v>
      </c>
    </row>
    <row r="273" spans="9:12" x14ac:dyDescent="0.2">
      <c r="I273" s="11">
        <v>0.61116367076631972</v>
      </c>
      <c r="J273" s="41">
        <f t="shared" si="13"/>
        <v>0</v>
      </c>
      <c r="K273" s="41">
        <f t="shared" si="14"/>
        <v>0</v>
      </c>
      <c r="L273" s="41">
        <f t="shared" si="15"/>
        <v>1</v>
      </c>
    </row>
    <row r="274" spans="9:12" x14ac:dyDescent="0.2">
      <c r="I274" s="11">
        <v>0.95370342112491224</v>
      </c>
      <c r="J274" s="41">
        <f t="shared" si="13"/>
        <v>0</v>
      </c>
      <c r="K274" s="41">
        <f t="shared" si="14"/>
        <v>0</v>
      </c>
      <c r="L274" s="41">
        <f t="shared" si="15"/>
        <v>1</v>
      </c>
    </row>
    <row r="275" spans="9:12" x14ac:dyDescent="0.2">
      <c r="I275" s="11">
        <v>0.16016113773003327</v>
      </c>
      <c r="J275" s="41">
        <f t="shared" si="13"/>
        <v>1</v>
      </c>
      <c r="K275" s="41">
        <f t="shared" si="14"/>
        <v>1</v>
      </c>
      <c r="L275" s="41">
        <f t="shared" si="15"/>
        <v>0</v>
      </c>
    </row>
    <row r="276" spans="9:12" x14ac:dyDescent="0.2">
      <c r="I276" s="11">
        <v>0.60756248664815216</v>
      </c>
      <c r="J276" s="41">
        <f t="shared" si="13"/>
        <v>0</v>
      </c>
      <c r="K276" s="41">
        <f t="shared" si="14"/>
        <v>0</v>
      </c>
      <c r="L276" s="41">
        <f t="shared" si="15"/>
        <v>0</v>
      </c>
    </row>
    <row r="277" spans="9:12" x14ac:dyDescent="0.2">
      <c r="I277" s="11">
        <v>0.25772881252479629</v>
      </c>
      <c r="J277" s="41">
        <f t="shared" si="13"/>
        <v>1</v>
      </c>
      <c r="K277" s="41">
        <f t="shared" si="14"/>
        <v>1</v>
      </c>
      <c r="L277" s="41">
        <f t="shared" si="15"/>
        <v>0</v>
      </c>
    </row>
    <row r="278" spans="9:12" x14ac:dyDescent="0.2">
      <c r="I278" s="11">
        <v>0.25162511062959686</v>
      </c>
      <c r="J278" s="41">
        <f t="shared" si="13"/>
        <v>1</v>
      </c>
      <c r="K278" s="41">
        <f t="shared" si="14"/>
        <v>1</v>
      </c>
      <c r="L278" s="41">
        <f t="shared" si="15"/>
        <v>1</v>
      </c>
    </row>
    <row r="279" spans="9:12" x14ac:dyDescent="0.2">
      <c r="I279" s="11">
        <v>0.17255165257728813</v>
      </c>
      <c r="J279" s="41">
        <f t="shared" si="13"/>
        <v>1</v>
      </c>
      <c r="K279" s="41">
        <f t="shared" si="14"/>
        <v>1</v>
      </c>
      <c r="L279" s="41">
        <f t="shared" si="15"/>
        <v>1</v>
      </c>
    </row>
    <row r="280" spans="9:12" x14ac:dyDescent="0.2">
      <c r="I280" s="11">
        <v>0.99432355723746457</v>
      </c>
      <c r="J280" s="41">
        <f t="shared" si="13"/>
        <v>0</v>
      </c>
      <c r="K280" s="41">
        <f t="shared" si="14"/>
        <v>0</v>
      </c>
      <c r="L280" s="41">
        <f t="shared" si="15"/>
        <v>0</v>
      </c>
    </row>
    <row r="281" spans="9:12" x14ac:dyDescent="0.2">
      <c r="I281" s="11">
        <v>0.39814447462385938</v>
      </c>
      <c r="J281" s="41">
        <f t="shared" si="13"/>
        <v>1</v>
      </c>
      <c r="K281" s="41">
        <f t="shared" si="14"/>
        <v>1</v>
      </c>
      <c r="L281" s="41">
        <f t="shared" si="15"/>
        <v>0</v>
      </c>
    </row>
    <row r="282" spans="9:12" x14ac:dyDescent="0.2">
      <c r="I282" s="11">
        <v>0.21155430768761255</v>
      </c>
      <c r="J282" s="41">
        <f t="shared" si="13"/>
        <v>1</v>
      </c>
      <c r="K282" s="41">
        <f t="shared" si="14"/>
        <v>1</v>
      </c>
      <c r="L282" s="41">
        <f t="shared" si="15"/>
        <v>1</v>
      </c>
    </row>
    <row r="283" spans="9:12" x14ac:dyDescent="0.2">
      <c r="I283" s="11">
        <v>0.29947813348796043</v>
      </c>
      <c r="J283" s="41">
        <f t="shared" si="13"/>
        <v>1</v>
      </c>
      <c r="K283" s="41">
        <f t="shared" si="14"/>
        <v>1</v>
      </c>
      <c r="L283" s="41">
        <f t="shared" si="15"/>
        <v>1</v>
      </c>
    </row>
    <row r="284" spans="9:12" x14ac:dyDescent="0.2">
      <c r="I284" s="11">
        <v>0.14209418012024294</v>
      </c>
      <c r="J284" s="41">
        <f t="shared" si="13"/>
        <v>1</v>
      </c>
      <c r="K284" s="41">
        <f t="shared" si="14"/>
        <v>1</v>
      </c>
      <c r="L284" s="41">
        <f t="shared" si="15"/>
        <v>1</v>
      </c>
    </row>
    <row r="285" spans="9:12" x14ac:dyDescent="0.2">
      <c r="I285" s="11">
        <v>0.72237311929685355</v>
      </c>
      <c r="J285" s="41">
        <f t="shared" si="13"/>
        <v>0</v>
      </c>
      <c r="K285" s="41">
        <f t="shared" si="14"/>
        <v>0</v>
      </c>
      <c r="L285" s="41">
        <f t="shared" si="15"/>
        <v>0</v>
      </c>
    </row>
    <row r="286" spans="9:12" x14ac:dyDescent="0.2">
      <c r="I286" s="11">
        <v>0.87554551835688343</v>
      </c>
      <c r="J286" s="41">
        <f t="shared" si="13"/>
        <v>0</v>
      </c>
      <c r="K286" s="41">
        <f t="shared" si="14"/>
        <v>0</v>
      </c>
      <c r="L286" s="41">
        <f t="shared" si="15"/>
        <v>1</v>
      </c>
    </row>
    <row r="287" spans="9:12" x14ac:dyDescent="0.2">
      <c r="I287" s="11">
        <v>0.57939390240180666</v>
      </c>
      <c r="J287" s="41">
        <f t="shared" si="13"/>
        <v>0</v>
      </c>
      <c r="K287" s="41">
        <f t="shared" si="14"/>
        <v>0</v>
      </c>
      <c r="L287" s="41">
        <f t="shared" si="15"/>
        <v>1</v>
      </c>
    </row>
    <row r="288" spans="9:12" x14ac:dyDescent="0.2">
      <c r="I288" s="11">
        <v>0.9421369060335093</v>
      </c>
      <c r="J288" s="41">
        <f t="shared" si="13"/>
        <v>0</v>
      </c>
      <c r="K288" s="41">
        <f t="shared" si="14"/>
        <v>0</v>
      </c>
      <c r="L288" s="41">
        <f t="shared" si="15"/>
        <v>1</v>
      </c>
    </row>
    <row r="289" spans="9:12" x14ac:dyDescent="0.2">
      <c r="I289" s="11">
        <v>3.7781914731284526E-2</v>
      </c>
      <c r="J289" s="41">
        <f t="shared" si="13"/>
        <v>1</v>
      </c>
      <c r="K289" s="41">
        <f t="shared" si="14"/>
        <v>0</v>
      </c>
      <c r="L289" s="41">
        <f t="shared" si="15"/>
        <v>0</v>
      </c>
    </row>
    <row r="290" spans="9:12" x14ac:dyDescent="0.2">
      <c r="I290" s="11">
        <v>0.8783837397381512</v>
      </c>
      <c r="J290" s="41">
        <f t="shared" si="13"/>
        <v>0</v>
      </c>
      <c r="K290" s="41">
        <f t="shared" si="14"/>
        <v>0</v>
      </c>
      <c r="L290" s="41">
        <f t="shared" si="15"/>
        <v>0</v>
      </c>
    </row>
    <row r="291" spans="9:12" x14ac:dyDescent="0.2">
      <c r="I291" s="11">
        <v>0.43629261146885584</v>
      </c>
      <c r="J291" s="41">
        <f t="shared" si="13"/>
        <v>1</v>
      </c>
      <c r="K291" s="41">
        <f t="shared" si="14"/>
        <v>0</v>
      </c>
      <c r="L291" s="41">
        <f t="shared" si="15"/>
        <v>0</v>
      </c>
    </row>
    <row r="292" spans="9:12" x14ac:dyDescent="0.2">
      <c r="I292" s="11">
        <v>0.63649403363139745</v>
      </c>
      <c r="J292" s="41">
        <f t="shared" si="13"/>
        <v>0</v>
      </c>
      <c r="K292" s="41">
        <f t="shared" si="14"/>
        <v>0</v>
      </c>
      <c r="L292" s="41">
        <f t="shared" si="15"/>
        <v>0</v>
      </c>
    </row>
    <row r="293" spans="9:12" x14ac:dyDescent="0.2">
      <c r="I293" s="11">
        <v>0.575640125736259</v>
      </c>
      <c r="J293" s="41">
        <f t="shared" si="13"/>
        <v>0</v>
      </c>
      <c r="K293" s="41">
        <f t="shared" si="14"/>
        <v>0</v>
      </c>
      <c r="L293" s="41">
        <f t="shared" si="15"/>
        <v>1</v>
      </c>
    </row>
    <row r="294" spans="9:12" x14ac:dyDescent="0.2">
      <c r="I294" s="11">
        <v>0.15396588030640584</v>
      </c>
      <c r="J294" s="41">
        <f t="shared" si="13"/>
        <v>1</v>
      </c>
      <c r="K294" s="41">
        <f t="shared" si="14"/>
        <v>1</v>
      </c>
      <c r="L294" s="41">
        <f t="shared" si="15"/>
        <v>0</v>
      </c>
    </row>
    <row r="295" spans="9:12" x14ac:dyDescent="0.2">
      <c r="I295" s="11">
        <v>0.6862697225867489</v>
      </c>
      <c r="J295" s="41">
        <f t="shared" si="13"/>
        <v>0</v>
      </c>
      <c r="K295" s="41">
        <f t="shared" si="14"/>
        <v>0</v>
      </c>
      <c r="L295" s="41">
        <f t="shared" si="15"/>
        <v>0</v>
      </c>
    </row>
    <row r="296" spans="9:12" x14ac:dyDescent="0.2">
      <c r="I296" s="11">
        <v>0.42384105960264901</v>
      </c>
      <c r="J296" s="41">
        <f t="shared" si="13"/>
        <v>1</v>
      </c>
      <c r="K296" s="41">
        <f t="shared" si="14"/>
        <v>0</v>
      </c>
      <c r="L296" s="41">
        <f t="shared" si="15"/>
        <v>0</v>
      </c>
    </row>
    <row r="297" spans="9:12" x14ac:dyDescent="0.2">
      <c r="I297" s="11">
        <v>0.29908139286477248</v>
      </c>
      <c r="J297" s="41">
        <f t="shared" si="13"/>
        <v>1</v>
      </c>
      <c r="K297" s="41">
        <f t="shared" si="14"/>
        <v>1</v>
      </c>
      <c r="L297" s="41">
        <f t="shared" si="15"/>
        <v>1</v>
      </c>
    </row>
    <row r="298" spans="9:12" x14ac:dyDescent="0.2">
      <c r="I298" s="11">
        <v>0.63548692281868957</v>
      </c>
      <c r="J298" s="41">
        <f t="shared" si="13"/>
        <v>0</v>
      </c>
      <c r="K298" s="41">
        <f t="shared" si="14"/>
        <v>0</v>
      </c>
      <c r="L298" s="41">
        <f t="shared" si="15"/>
        <v>0</v>
      </c>
    </row>
    <row r="299" spans="9:12" x14ac:dyDescent="0.2">
      <c r="I299" s="11">
        <v>0.56160161137730036</v>
      </c>
      <c r="J299" s="41">
        <f t="shared" si="13"/>
        <v>0</v>
      </c>
      <c r="K299" s="41">
        <f t="shared" si="14"/>
        <v>0</v>
      </c>
      <c r="L299" s="41">
        <f t="shared" si="15"/>
        <v>1</v>
      </c>
    </row>
    <row r="300" spans="9:12" x14ac:dyDescent="0.2">
      <c r="I300" s="11">
        <v>1.2115848261970886E-2</v>
      </c>
      <c r="J300" s="41">
        <f t="shared" si="13"/>
        <v>1</v>
      </c>
      <c r="K300" s="41">
        <f t="shared" si="14"/>
        <v>0</v>
      </c>
      <c r="L300" s="41">
        <f t="shared" si="15"/>
        <v>0</v>
      </c>
    </row>
    <row r="301" spans="9:12" x14ac:dyDescent="0.2">
      <c r="I301" s="11">
        <v>0.36979277932065796</v>
      </c>
      <c r="J301" s="41">
        <f t="shared" si="13"/>
        <v>1</v>
      </c>
      <c r="K301" s="41">
        <f t="shared" si="14"/>
        <v>1</v>
      </c>
      <c r="L301" s="41">
        <f t="shared" si="15"/>
        <v>1</v>
      </c>
    </row>
    <row r="302" spans="9:12" x14ac:dyDescent="0.2">
      <c r="I302" s="11">
        <v>0.48106326487014373</v>
      </c>
      <c r="J302" s="41">
        <f t="shared" si="13"/>
        <v>1</v>
      </c>
      <c r="K302" s="41">
        <f t="shared" si="14"/>
        <v>0</v>
      </c>
      <c r="L302" s="41">
        <f t="shared" si="15"/>
        <v>1</v>
      </c>
    </row>
    <row r="303" spans="9:12" x14ac:dyDescent="0.2">
      <c r="I303" s="11">
        <v>0.1585436567278054</v>
      </c>
      <c r="J303" s="41">
        <f t="shared" si="13"/>
        <v>1</v>
      </c>
      <c r="K303" s="41">
        <f t="shared" si="14"/>
        <v>1</v>
      </c>
      <c r="L303" s="41">
        <f t="shared" si="15"/>
        <v>1</v>
      </c>
    </row>
    <row r="304" spans="9:12" x14ac:dyDescent="0.2">
      <c r="I304" s="11">
        <v>0.90017395550401313</v>
      </c>
      <c r="J304" s="41">
        <f t="shared" si="13"/>
        <v>0</v>
      </c>
      <c r="K304" s="41">
        <f t="shared" si="14"/>
        <v>0</v>
      </c>
      <c r="L304" s="41">
        <f t="shared" si="15"/>
        <v>0</v>
      </c>
    </row>
    <row r="305" spans="9:12" x14ac:dyDescent="0.2">
      <c r="I305" s="11">
        <v>0.42866298409985654</v>
      </c>
      <c r="J305" s="41">
        <f t="shared" si="13"/>
        <v>1</v>
      </c>
      <c r="K305" s="41">
        <f t="shared" si="14"/>
        <v>0</v>
      </c>
      <c r="L305" s="41">
        <f t="shared" si="15"/>
        <v>0</v>
      </c>
    </row>
    <row r="306" spans="9:12" x14ac:dyDescent="0.2">
      <c r="I306" s="11">
        <v>0.8562578203680532</v>
      </c>
      <c r="J306" s="41">
        <f t="shared" si="13"/>
        <v>0</v>
      </c>
      <c r="K306" s="41">
        <f t="shared" si="14"/>
        <v>0</v>
      </c>
      <c r="L306" s="41">
        <f t="shared" si="15"/>
        <v>0</v>
      </c>
    </row>
    <row r="307" spans="9:12" x14ac:dyDescent="0.2">
      <c r="I307" s="11">
        <v>0.21543015839106419</v>
      </c>
      <c r="J307" s="41">
        <f t="shared" si="13"/>
        <v>1</v>
      </c>
      <c r="K307" s="41">
        <f t="shared" si="14"/>
        <v>1</v>
      </c>
      <c r="L307" s="41">
        <f t="shared" si="15"/>
        <v>0</v>
      </c>
    </row>
    <row r="308" spans="9:12" x14ac:dyDescent="0.2">
      <c r="I308" s="11">
        <v>0.66856898709067047</v>
      </c>
      <c r="J308" s="41">
        <f t="shared" si="13"/>
        <v>0</v>
      </c>
      <c r="K308" s="41">
        <f t="shared" si="14"/>
        <v>0</v>
      </c>
      <c r="L308" s="41">
        <f t="shared" si="15"/>
        <v>0</v>
      </c>
    </row>
    <row r="309" spans="9:12" x14ac:dyDescent="0.2">
      <c r="I309" s="11">
        <v>0.84759056367687002</v>
      </c>
      <c r="J309" s="41">
        <f t="shared" si="13"/>
        <v>0</v>
      </c>
      <c r="K309" s="41">
        <f t="shared" si="14"/>
        <v>0</v>
      </c>
      <c r="L309" s="41">
        <f t="shared" si="15"/>
        <v>1</v>
      </c>
    </row>
    <row r="310" spans="9:12" x14ac:dyDescent="0.2">
      <c r="I310" s="11">
        <v>0.80422376171147802</v>
      </c>
      <c r="J310" s="41">
        <f t="shared" si="13"/>
        <v>0</v>
      </c>
      <c r="K310" s="41">
        <f t="shared" si="14"/>
        <v>0</v>
      </c>
      <c r="L310" s="41">
        <f t="shared" si="15"/>
        <v>1</v>
      </c>
    </row>
    <row r="311" spans="9:12" x14ac:dyDescent="0.2">
      <c r="I311" s="11">
        <v>0.6266975920896023</v>
      </c>
      <c r="J311" s="41">
        <f t="shared" si="13"/>
        <v>0</v>
      </c>
      <c r="K311" s="41">
        <f t="shared" si="14"/>
        <v>0</v>
      </c>
      <c r="L311" s="41">
        <f t="shared" si="15"/>
        <v>1</v>
      </c>
    </row>
    <row r="312" spans="9:12" x14ac:dyDescent="0.2">
      <c r="I312" s="11">
        <v>6.1983092745750298E-2</v>
      </c>
      <c r="J312" s="41">
        <f t="shared" si="13"/>
        <v>1</v>
      </c>
      <c r="K312" s="41">
        <f t="shared" si="14"/>
        <v>0</v>
      </c>
      <c r="L312" s="41">
        <f t="shared" si="15"/>
        <v>0</v>
      </c>
    </row>
    <row r="313" spans="9:12" x14ac:dyDescent="0.2">
      <c r="I313" s="11">
        <v>0.60780663472396013</v>
      </c>
      <c r="J313" s="41">
        <f t="shared" si="13"/>
        <v>0</v>
      </c>
      <c r="K313" s="41">
        <f t="shared" si="14"/>
        <v>0</v>
      </c>
      <c r="L313" s="41">
        <f t="shared" si="15"/>
        <v>0</v>
      </c>
    </row>
    <row r="314" spans="9:12" x14ac:dyDescent="0.2">
      <c r="I314" s="11">
        <v>0.23502304147465439</v>
      </c>
      <c r="J314" s="41">
        <f t="shared" si="13"/>
        <v>1</v>
      </c>
      <c r="K314" s="41">
        <f t="shared" si="14"/>
        <v>1</v>
      </c>
      <c r="L314" s="41">
        <f t="shared" si="15"/>
        <v>0</v>
      </c>
    </row>
    <row r="315" spans="9:12" x14ac:dyDescent="0.2">
      <c r="I315" s="11">
        <v>0.59999389629810485</v>
      </c>
      <c r="J315" s="41">
        <f t="shared" si="13"/>
        <v>0</v>
      </c>
      <c r="K315" s="41">
        <f t="shared" si="14"/>
        <v>0</v>
      </c>
      <c r="L315" s="41">
        <f t="shared" si="15"/>
        <v>0</v>
      </c>
    </row>
    <row r="316" spans="9:12" x14ac:dyDescent="0.2">
      <c r="I316" s="11">
        <v>0.14362010559404279</v>
      </c>
      <c r="J316" s="41">
        <f t="shared" si="13"/>
        <v>1</v>
      </c>
      <c r="K316" s="41">
        <f t="shared" si="14"/>
        <v>1</v>
      </c>
      <c r="L316" s="41">
        <f t="shared" si="15"/>
        <v>0</v>
      </c>
    </row>
    <row r="317" spans="9:12" x14ac:dyDescent="0.2">
      <c r="I317" s="11">
        <v>0.96188238166447948</v>
      </c>
      <c r="J317" s="41">
        <f t="shared" si="13"/>
        <v>0</v>
      </c>
      <c r="K317" s="41">
        <f t="shared" si="14"/>
        <v>0</v>
      </c>
      <c r="L317" s="41">
        <f t="shared" si="15"/>
        <v>0</v>
      </c>
    </row>
    <row r="318" spans="9:12" x14ac:dyDescent="0.2">
      <c r="I318" s="11">
        <v>0.56559953611865599</v>
      </c>
      <c r="J318" s="41">
        <f t="shared" si="13"/>
        <v>0</v>
      </c>
      <c r="K318" s="41">
        <f t="shared" si="14"/>
        <v>0</v>
      </c>
      <c r="L318" s="41">
        <f t="shared" si="15"/>
        <v>1</v>
      </c>
    </row>
    <row r="319" spans="9:12" x14ac:dyDescent="0.2">
      <c r="I319" s="11">
        <v>0.86178167058320876</v>
      </c>
      <c r="J319" s="41">
        <f t="shared" si="13"/>
        <v>0</v>
      </c>
      <c r="K319" s="41">
        <f t="shared" si="14"/>
        <v>0</v>
      </c>
      <c r="L319" s="41">
        <f t="shared" si="15"/>
        <v>1</v>
      </c>
    </row>
    <row r="320" spans="9:12" x14ac:dyDescent="0.2">
      <c r="I320" s="11">
        <v>0.30295724356822412</v>
      </c>
      <c r="J320" s="41">
        <f t="shared" si="13"/>
        <v>1</v>
      </c>
      <c r="K320" s="41">
        <f t="shared" si="14"/>
        <v>1</v>
      </c>
      <c r="L320" s="41">
        <f t="shared" si="15"/>
        <v>0</v>
      </c>
    </row>
    <row r="321" spans="9:12" x14ac:dyDescent="0.2">
      <c r="I321" s="11">
        <v>0.53459273049104283</v>
      </c>
      <c r="J321" s="41">
        <f t="shared" si="13"/>
        <v>0</v>
      </c>
      <c r="K321" s="41">
        <f t="shared" si="14"/>
        <v>0</v>
      </c>
      <c r="L321" s="41">
        <f t="shared" si="15"/>
        <v>0</v>
      </c>
    </row>
    <row r="322" spans="9:12" x14ac:dyDescent="0.2">
      <c r="I322" s="11">
        <v>4.0894802697836241E-2</v>
      </c>
      <c r="J322" s="41">
        <f t="shared" ref="J322:J385" si="16">IF(I322&lt;0.5,1,0)</f>
        <v>1</v>
      </c>
      <c r="K322" s="41">
        <f t="shared" ref="K322:K385" si="17">IF(AND(I322&gt;0.1, I322&lt;0.4),1,0)</f>
        <v>0</v>
      </c>
      <c r="L322" s="41">
        <f t="shared" si="15"/>
        <v>0</v>
      </c>
    </row>
    <row r="323" spans="9:12" x14ac:dyDescent="0.2">
      <c r="I323" s="11">
        <v>0.81807916501358069</v>
      </c>
      <c r="J323" s="41">
        <f t="shared" si="16"/>
        <v>0</v>
      </c>
      <c r="K323" s="41">
        <f t="shared" si="17"/>
        <v>0</v>
      </c>
      <c r="L323" s="41">
        <f t="shared" si="15"/>
        <v>0</v>
      </c>
    </row>
    <row r="324" spans="9:12" x14ac:dyDescent="0.2">
      <c r="I324" s="11">
        <v>0.39860225226599932</v>
      </c>
      <c r="J324" s="41">
        <f t="shared" si="16"/>
        <v>1</v>
      </c>
      <c r="K324" s="41">
        <f t="shared" si="17"/>
        <v>1</v>
      </c>
      <c r="L324" s="41">
        <f t="shared" ref="L324:L387" si="18">IF(J323=J324,1,0)</f>
        <v>0</v>
      </c>
    </row>
    <row r="325" spans="9:12" x14ac:dyDescent="0.2">
      <c r="I325" s="11">
        <v>2.0142216254158147E-2</v>
      </c>
      <c r="J325" s="41">
        <f t="shared" si="16"/>
        <v>1</v>
      </c>
      <c r="K325" s="41">
        <f t="shared" si="17"/>
        <v>0</v>
      </c>
      <c r="L325" s="41">
        <f t="shared" si="18"/>
        <v>1</v>
      </c>
    </row>
    <row r="326" spans="9:12" x14ac:dyDescent="0.2">
      <c r="I326" s="11">
        <v>0.26853236487929927</v>
      </c>
      <c r="J326" s="41">
        <f t="shared" si="16"/>
        <v>1</v>
      </c>
      <c r="K326" s="41">
        <f t="shared" si="17"/>
        <v>1</v>
      </c>
      <c r="L326" s="41">
        <f t="shared" si="18"/>
        <v>1</v>
      </c>
    </row>
    <row r="327" spans="9:12" x14ac:dyDescent="0.2">
      <c r="I327" s="11">
        <v>7.6479384746848969E-2</v>
      </c>
      <c r="J327" s="41">
        <f t="shared" si="16"/>
        <v>1</v>
      </c>
      <c r="K327" s="41">
        <f t="shared" si="17"/>
        <v>0</v>
      </c>
      <c r="L327" s="41">
        <f t="shared" si="18"/>
        <v>1</v>
      </c>
    </row>
    <row r="328" spans="9:12" x14ac:dyDescent="0.2">
      <c r="I328" s="11">
        <v>0.81707205420087281</v>
      </c>
      <c r="J328" s="41">
        <f t="shared" si="16"/>
        <v>0</v>
      </c>
      <c r="K328" s="41">
        <f t="shared" si="17"/>
        <v>0</v>
      </c>
      <c r="L328" s="41">
        <f t="shared" si="18"/>
        <v>0</v>
      </c>
    </row>
    <row r="329" spans="9:12" x14ac:dyDescent="0.2">
      <c r="I329" s="11">
        <v>0.13080233161412397</v>
      </c>
      <c r="J329" s="41">
        <f t="shared" si="16"/>
        <v>1</v>
      </c>
      <c r="K329" s="41">
        <f t="shared" si="17"/>
        <v>1</v>
      </c>
      <c r="L329" s="41">
        <f t="shared" si="18"/>
        <v>0</v>
      </c>
    </row>
    <row r="330" spans="9:12" x14ac:dyDescent="0.2">
      <c r="I330" s="11">
        <v>0.99682607501449627</v>
      </c>
      <c r="J330" s="41">
        <f t="shared" si="16"/>
        <v>0</v>
      </c>
      <c r="K330" s="41">
        <f t="shared" si="17"/>
        <v>0</v>
      </c>
      <c r="L330" s="41">
        <f t="shared" si="18"/>
        <v>0</v>
      </c>
    </row>
    <row r="331" spans="9:12" x14ac:dyDescent="0.2">
      <c r="I331" s="11">
        <v>0.23612170781579028</v>
      </c>
      <c r="J331" s="41">
        <f t="shared" si="16"/>
        <v>1</v>
      </c>
      <c r="K331" s="41">
        <f t="shared" si="17"/>
        <v>1</v>
      </c>
      <c r="L331" s="41">
        <f t="shared" si="18"/>
        <v>0</v>
      </c>
    </row>
    <row r="332" spans="9:12" x14ac:dyDescent="0.2">
      <c r="I332" s="11">
        <v>0.72847682119205293</v>
      </c>
      <c r="J332" s="41">
        <f t="shared" si="16"/>
        <v>0</v>
      </c>
      <c r="K332" s="41">
        <f t="shared" si="17"/>
        <v>0</v>
      </c>
      <c r="L332" s="41">
        <f t="shared" si="18"/>
        <v>0</v>
      </c>
    </row>
    <row r="333" spans="9:12" x14ac:dyDescent="0.2">
      <c r="I333" s="11">
        <v>0.9541001617481002</v>
      </c>
      <c r="J333" s="41">
        <f t="shared" si="16"/>
        <v>0</v>
      </c>
      <c r="K333" s="41">
        <f t="shared" si="17"/>
        <v>0</v>
      </c>
      <c r="L333" s="41">
        <f t="shared" si="18"/>
        <v>1</v>
      </c>
    </row>
    <row r="334" spans="9:12" x14ac:dyDescent="0.2">
      <c r="I334" s="11">
        <v>0.66893520920438243</v>
      </c>
      <c r="J334" s="41">
        <f t="shared" si="16"/>
        <v>0</v>
      </c>
      <c r="K334" s="41">
        <f t="shared" si="17"/>
        <v>0</v>
      </c>
      <c r="L334" s="41">
        <f t="shared" si="18"/>
        <v>1</v>
      </c>
    </row>
    <row r="335" spans="9:12" x14ac:dyDescent="0.2">
      <c r="I335" s="11">
        <v>0.35081026642658775</v>
      </c>
      <c r="J335" s="41">
        <f t="shared" si="16"/>
        <v>1</v>
      </c>
      <c r="K335" s="41">
        <f t="shared" si="17"/>
        <v>1</v>
      </c>
      <c r="L335" s="41">
        <f t="shared" si="18"/>
        <v>0</v>
      </c>
    </row>
    <row r="336" spans="9:12" x14ac:dyDescent="0.2">
      <c r="I336" s="11">
        <v>0.32139042329172646</v>
      </c>
      <c r="J336" s="41">
        <f t="shared" si="16"/>
        <v>1</v>
      </c>
      <c r="K336" s="41">
        <f t="shared" si="17"/>
        <v>1</v>
      </c>
      <c r="L336" s="41">
        <f t="shared" si="18"/>
        <v>1</v>
      </c>
    </row>
    <row r="337" spans="9:12" x14ac:dyDescent="0.2">
      <c r="I337" s="11">
        <v>0.37409588915677361</v>
      </c>
      <c r="J337" s="41">
        <f t="shared" si="16"/>
        <v>1</v>
      </c>
      <c r="K337" s="41">
        <f t="shared" si="17"/>
        <v>1</v>
      </c>
      <c r="L337" s="41">
        <f t="shared" si="18"/>
        <v>1</v>
      </c>
    </row>
    <row r="338" spans="9:12" x14ac:dyDescent="0.2">
      <c r="I338" s="11">
        <v>0.783227027191992</v>
      </c>
      <c r="J338" s="41">
        <f t="shared" si="16"/>
        <v>0</v>
      </c>
      <c r="K338" s="41">
        <f t="shared" si="17"/>
        <v>0</v>
      </c>
      <c r="L338" s="41">
        <f t="shared" si="18"/>
        <v>0</v>
      </c>
    </row>
    <row r="339" spans="9:12" x14ac:dyDescent="0.2">
      <c r="I339" s="11">
        <v>0.97286904507583849</v>
      </c>
      <c r="J339" s="41">
        <f t="shared" si="16"/>
        <v>0</v>
      </c>
      <c r="K339" s="41">
        <f t="shared" si="17"/>
        <v>0</v>
      </c>
      <c r="L339" s="41">
        <f t="shared" si="18"/>
        <v>1</v>
      </c>
    </row>
    <row r="340" spans="9:12" x14ac:dyDescent="0.2">
      <c r="I340" s="11">
        <v>0.29688406018250069</v>
      </c>
      <c r="J340" s="41">
        <f t="shared" si="16"/>
        <v>1</v>
      </c>
      <c r="K340" s="41">
        <f t="shared" si="17"/>
        <v>1</v>
      </c>
      <c r="L340" s="41">
        <f t="shared" si="18"/>
        <v>0</v>
      </c>
    </row>
    <row r="341" spans="9:12" x14ac:dyDescent="0.2">
      <c r="I341" s="11">
        <v>0.71395001068147834</v>
      </c>
      <c r="J341" s="41">
        <f t="shared" si="16"/>
        <v>0</v>
      </c>
      <c r="K341" s="41">
        <f t="shared" si="17"/>
        <v>0</v>
      </c>
      <c r="L341" s="41">
        <f t="shared" si="18"/>
        <v>0</v>
      </c>
    </row>
    <row r="342" spans="9:12" x14ac:dyDescent="0.2">
      <c r="I342" s="11">
        <v>0.59166234321115752</v>
      </c>
      <c r="J342" s="41">
        <f t="shared" si="16"/>
        <v>0</v>
      </c>
      <c r="K342" s="41">
        <f t="shared" si="17"/>
        <v>0</v>
      </c>
      <c r="L342" s="41">
        <f t="shared" si="18"/>
        <v>1</v>
      </c>
    </row>
    <row r="343" spans="9:12" x14ac:dyDescent="0.2">
      <c r="I343" s="11">
        <v>0.18280587176122318</v>
      </c>
      <c r="J343" s="41">
        <f t="shared" si="16"/>
        <v>1</v>
      </c>
      <c r="K343" s="41">
        <f t="shared" si="17"/>
        <v>1</v>
      </c>
      <c r="L343" s="41">
        <f t="shared" si="18"/>
        <v>0</v>
      </c>
    </row>
    <row r="344" spans="9:12" x14ac:dyDescent="0.2">
      <c r="I344" s="11">
        <v>0.40385143589587086</v>
      </c>
      <c r="J344" s="41">
        <f t="shared" si="16"/>
        <v>1</v>
      </c>
      <c r="K344" s="41">
        <f t="shared" si="17"/>
        <v>0</v>
      </c>
      <c r="L344" s="41">
        <f t="shared" si="18"/>
        <v>1</v>
      </c>
    </row>
    <row r="345" spans="9:12" x14ac:dyDescent="0.2">
      <c r="I345" s="11">
        <v>0.25476851710562454</v>
      </c>
      <c r="J345" s="41">
        <f t="shared" si="16"/>
        <v>1</v>
      </c>
      <c r="K345" s="41">
        <f t="shared" si="17"/>
        <v>1</v>
      </c>
      <c r="L345" s="41">
        <f t="shared" si="18"/>
        <v>1</v>
      </c>
    </row>
    <row r="346" spans="9:12" x14ac:dyDescent="0.2">
      <c r="I346" s="11">
        <v>0.16721091341898861</v>
      </c>
      <c r="J346" s="41">
        <f t="shared" si="16"/>
        <v>1</v>
      </c>
      <c r="K346" s="41">
        <f t="shared" si="17"/>
        <v>1</v>
      </c>
      <c r="L346" s="41">
        <f t="shared" si="18"/>
        <v>1</v>
      </c>
    </row>
    <row r="347" spans="9:12" x14ac:dyDescent="0.2">
      <c r="I347" s="11">
        <v>0.51216162602618487</v>
      </c>
      <c r="J347" s="41">
        <f t="shared" si="16"/>
        <v>0</v>
      </c>
      <c r="K347" s="41">
        <f t="shared" si="17"/>
        <v>0</v>
      </c>
      <c r="L347" s="41">
        <f t="shared" si="18"/>
        <v>0</v>
      </c>
    </row>
    <row r="348" spans="9:12" x14ac:dyDescent="0.2">
      <c r="I348" s="11">
        <v>0.29651783806878873</v>
      </c>
      <c r="J348" s="41">
        <f t="shared" si="16"/>
        <v>1</v>
      </c>
      <c r="K348" s="41">
        <f t="shared" si="17"/>
        <v>1</v>
      </c>
      <c r="L348" s="41">
        <f t="shared" si="18"/>
        <v>0</v>
      </c>
    </row>
    <row r="349" spans="9:12" x14ac:dyDescent="0.2">
      <c r="I349" s="11">
        <v>0.7882625812555315</v>
      </c>
      <c r="J349" s="41">
        <f t="shared" si="16"/>
        <v>0</v>
      </c>
      <c r="K349" s="41">
        <f t="shared" si="17"/>
        <v>0</v>
      </c>
      <c r="L349" s="41">
        <f t="shared" si="18"/>
        <v>0</v>
      </c>
    </row>
    <row r="350" spans="9:12" x14ac:dyDescent="0.2">
      <c r="I350" s="11">
        <v>0.37192907498397776</v>
      </c>
      <c r="J350" s="41">
        <f t="shared" si="16"/>
        <v>1</v>
      </c>
      <c r="K350" s="41">
        <f t="shared" si="17"/>
        <v>1</v>
      </c>
      <c r="L350" s="41">
        <f t="shared" si="18"/>
        <v>0</v>
      </c>
    </row>
    <row r="351" spans="9:12" x14ac:dyDescent="0.2">
      <c r="I351" s="11">
        <v>0.16440321054719687</v>
      </c>
      <c r="J351" s="41">
        <f t="shared" si="16"/>
        <v>1</v>
      </c>
      <c r="K351" s="41">
        <f t="shared" si="17"/>
        <v>1</v>
      </c>
      <c r="L351" s="41">
        <f t="shared" si="18"/>
        <v>1</v>
      </c>
    </row>
    <row r="352" spans="9:12" x14ac:dyDescent="0.2">
      <c r="I352" s="11">
        <v>0.49559007538071842</v>
      </c>
      <c r="J352" s="41">
        <f t="shared" si="16"/>
        <v>1</v>
      </c>
      <c r="K352" s="41">
        <f t="shared" si="17"/>
        <v>0</v>
      </c>
      <c r="L352" s="41">
        <f t="shared" si="18"/>
        <v>1</v>
      </c>
    </row>
    <row r="353" spans="9:12" x14ac:dyDescent="0.2">
      <c r="I353" s="11">
        <v>0.85818048646504108</v>
      </c>
      <c r="J353" s="41">
        <f t="shared" si="16"/>
        <v>0</v>
      </c>
      <c r="K353" s="41">
        <f t="shared" si="17"/>
        <v>0</v>
      </c>
      <c r="L353" s="41">
        <f t="shared" si="18"/>
        <v>0</v>
      </c>
    </row>
    <row r="354" spans="9:12" x14ac:dyDescent="0.2">
      <c r="I354" s="11">
        <v>0.75630970183416246</v>
      </c>
      <c r="J354" s="41">
        <f t="shared" si="16"/>
        <v>0</v>
      </c>
      <c r="K354" s="41">
        <f t="shared" si="17"/>
        <v>0</v>
      </c>
      <c r="L354" s="41">
        <f t="shared" si="18"/>
        <v>1</v>
      </c>
    </row>
    <row r="355" spans="9:12" x14ac:dyDescent="0.2">
      <c r="I355" s="11">
        <v>0.44166386913663136</v>
      </c>
      <c r="J355" s="41">
        <f t="shared" si="16"/>
        <v>1</v>
      </c>
      <c r="K355" s="41">
        <f t="shared" si="17"/>
        <v>0</v>
      </c>
      <c r="L355" s="41">
        <f t="shared" si="18"/>
        <v>0</v>
      </c>
    </row>
    <row r="356" spans="9:12" x14ac:dyDescent="0.2">
      <c r="I356" s="11">
        <v>0.73406170842616048</v>
      </c>
      <c r="J356" s="41">
        <f t="shared" si="16"/>
        <v>0</v>
      </c>
      <c r="K356" s="41">
        <f t="shared" si="17"/>
        <v>0</v>
      </c>
      <c r="L356" s="41">
        <f t="shared" si="18"/>
        <v>0</v>
      </c>
    </row>
    <row r="357" spans="9:12" x14ac:dyDescent="0.2">
      <c r="I357" s="11">
        <v>0.84826197088534194</v>
      </c>
      <c r="J357" s="41">
        <f t="shared" si="16"/>
        <v>0</v>
      </c>
      <c r="K357" s="41">
        <f t="shared" si="17"/>
        <v>0</v>
      </c>
      <c r="L357" s="41">
        <f t="shared" si="18"/>
        <v>1</v>
      </c>
    </row>
    <row r="358" spans="9:12" x14ac:dyDescent="0.2">
      <c r="I358" s="11">
        <v>0.9218115787224952</v>
      </c>
      <c r="J358" s="41">
        <f t="shared" si="16"/>
        <v>0</v>
      </c>
      <c r="K358" s="41">
        <f t="shared" si="17"/>
        <v>0</v>
      </c>
      <c r="L358" s="41">
        <f t="shared" si="18"/>
        <v>1</v>
      </c>
    </row>
    <row r="359" spans="9:12" x14ac:dyDescent="0.2">
      <c r="I359" s="11">
        <v>0.78221991637928401</v>
      </c>
      <c r="J359" s="41">
        <f t="shared" si="16"/>
        <v>0</v>
      </c>
      <c r="K359" s="41">
        <f t="shared" si="17"/>
        <v>0</v>
      </c>
      <c r="L359" s="41">
        <f t="shared" si="18"/>
        <v>1</v>
      </c>
    </row>
    <row r="360" spans="9:12" x14ac:dyDescent="0.2">
      <c r="I360" s="11">
        <v>0.46891689809869685</v>
      </c>
      <c r="J360" s="41">
        <f t="shared" si="16"/>
        <v>1</v>
      </c>
      <c r="K360" s="41">
        <f t="shared" si="17"/>
        <v>0</v>
      </c>
      <c r="L360" s="41">
        <f t="shared" si="18"/>
        <v>0</v>
      </c>
    </row>
    <row r="361" spans="9:12" x14ac:dyDescent="0.2">
      <c r="I361" s="11">
        <v>0.5713980529190954</v>
      </c>
      <c r="J361" s="41">
        <f t="shared" si="16"/>
        <v>0</v>
      </c>
      <c r="K361" s="41">
        <f t="shared" si="17"/>
        <v>0</v>
      </c>
      <c r="L361" s="41">
        <f t="shared" si="18"/>
        <v>0</v>
      </c>
    </row>
    <row r="362" spans="9:12" x14ac:dyDescent="0.2">
      <c r="I362" s="11">
        <v>0.37739188818018127</v>
      </c>
      <c r="J362" s="41">
        <f t="shared" si="16"/>
        <v>1</v>
      </c>
      <c r="K362" s="41">
        <f t="shared" si="17"/>
        <v>1</v>
      </c>
      <c r="L362" s="41">
        <f t="shared" si="18"/>
        <v>0</v>
      </c>
    </row>
    <row r="363" spans="9:12" x14ac:dyDescent="0.2">
      <c r="I363" s="11">
        <v>0.31589709158604695</v>
      </c>
      <c r="J363" s="41">
        <f t="shared" si="16"/>
        <v>1</v>
      </c>
      <c r="K363" s="41">
        <f t="shared" si="17"/>
        <v>1</v>
      </c>
      <c r="L363" s="41">
        <f t="shared" si="18"/>
        <v>1</v>
      </c>
    </row>
    <row r="364" spans="9:12" x14ac:dyDescent="0.2">
      <c r="I364" s="11">
        <v>0.84044923245948666</v>
      </c>
      <c r="J364" s="41">
        <f t="shared" si="16"/>
        <v>0</v>
      </c>
      <c r="K364" s="41">
        <f t="shared" si="17"/>
        <v>0</v>
      </c>
      <c r="L364" s="41">
        <f t="shared" si="18"/>
        <v>0</v>
      </c>
    </row>
    <row r="365" spans="9:12" x14ac:dyDescent="0.2">
      <c r="I365" s="11">
        <v>0.51747184667500834</v>
      </c>
      <c r="J365" s="41">
        <f t="shared" si="16"/>
        <v>0</v>
      </c>
      <c r="K365" s="41">
        <f t="shared" si="17"/>
        <v>0</v>
      </c>
      <c r="L365" s="41">
        <f t="shared" si="18"/>
        <v>1</v>
      </c>
    </row>
    <row r="366" spans="9:12" x14ac:dyDescent="0.2">
      <c r="I366" s="11">
        <v>0.42146061586352124</v>
      </c>
      <c r="J366" s="41">
        <f t="shared" si="16"/>
        <v>1</v>
      </c>
      <c r="K366" s="41">
        <f t="shared" si="17"/>
        <v>0</v>
      </c>
      <c r="L366" s="41">
        <f t="shared" si="18"/>
        <v>0</v>
      </c>
    </row>
    <row r="367" spans="9:12" x14ac:dyDescent="0.2">
      <c r="I367" s="11">
        <v>0.34324167607654044</v>
      </c>
      <c r="J367" s="41">
        <f t="shared" si="16"/>
        <v>1</v>
      </c>
      <c r="K367" s="41">
        <f t="shared" si="17"/>
        <v>1</v>
      </c>
      <c r="L367" s="41">
        <f t="shared" si="18"/>
        <v>1</v>
      </c>
    </row>
    <row r="368" spans="9:12" x14ac:dyDescent="0.2">
      <c r="I368" s="11">
        <v>0.85973693044831689</v>
      </c>
      <c r="J368" s="41">
        <f t="shared" si="16"/>
        <v>0</v>
      </c>
      <c r="K368" s="41">
        <f t="shared" si="17"/>
        <v>0</v>
      </c>
      <c r="L368" s="41">
        <f t="shared" si="18"/>
        <v>0</v>
      </c>
    </row>
    <row r="369" spans="9:12" x14ac:dyDescent="0.2">
      <c r="I369" s="11">
        <v>0.41544846949674979</v>
      </c>
      <c r="J369" s="41">
        <f t="shared" si="16"/>
        <v>1</v>
      </c>
      <c r="K369" s="41">
        <f t="shared" si="17"/>
        <v>0</v>
      </c>
      <c r="L369" s="41">
        <f t="shared" si="18"/>
        <v>0</v>
      </c>
    </row>
    <row r="370" spans="9:12" x14ac:dyDescent="0.2">
      <c r="I370" s="11">
        <v>8.0538346507156591E-2</v>
      </c>
      <c r="J370" s="41">
        <f t="shared" si="16"/>
        <v>1</v>
      </c>
      <c r="K370" s="41">
        <f t="shared" si="17"/>
        <v>0</v>
      </c>
      <c r="L370" s="41">
        <f t="shared" si="18"/>
        <v>1</v>
      </c>
    </row>
    <row r="371" spans="9:12" x14ac:dyDescent="0.2">
      <c r="I371" s="11">
        <v>0.6445814386425367</v>
      </c>
      <c r="J371" s="41">
        <f t="shared" si="16"/>
        <v>0</v>
      </c>
      <c r="K371" s="41">
        <f t="shared" si="17"/>
        <v>0</v>
      </c>
      <c r="L371" s="41">
        <f t="shared" si="18"/>
        <v>0</v>
      </c>
    </row>
    <row r="372" spans="9:12" x14ac:dyDescent="0.2">
      <c r="I372" s="11">
        <v>0.10608233893856624</v>
      </c>
      <c r="J372" s="41">
        <f t="shared" si="16"/>
        <v>1</v>
      </c>
      <c r="K372" s="41">
        <f t="shared" si="17"/>
        <v>1</v>
      </c>
      <c r="L372" s="41">
        <f t="shared" si="18"/>
        <v>0</v>
      </c>
    </row>
    <row r="373" spans="9:12" x14ac:dyDescent="0.2">
      <c r="I373" s="11">
        <v>0.26624347666859949</v>
      </c>
      <c r="J373" s="41">
        <f t="shared" si="16"/>
        <v>1</v>
      </c>
      <c r="K373" s="41">
        <f t="shared" si="17"/>
        <v>1</v>
      </c>
      <c r="L373" s="41">
        <f t="shared" si="18"/>
        <v>1</v>
      </c>
    </row>
    <row r="374" spans="9:12" x14ac:dyDescent="0.2">
      <c r="I374" s="11">
        <v>0.63573107089449754</v>
      </c>
      <c r="J374" s="41">
        <f t="shared" si="16"/>
        <v>0</v>
      </c>
      <c r="K374" s="41">
        <f t="shared" si="17"/>
        <v>0</v>
      </c>
      <c r="L374" s="41">
        <f t="shared" si="18"/>
        <v>0</v>
      </c>
    </row>
    <row r="375" spans="9:12" x14ac:dyDescent="0.2">
      <c r="I375" s="11">
        <v>2.5727103488265634E-2</v>
      </c>
      <c r="J375" s="41">
        <f t="shared" si="16"/>
        <v>1</v>
      </c>
      <c r="K375" s="41">
        <f t="shared" si="17"/>
        <v>0</v>
      </c>
      <c r="L375" s="41">
        <f t="shared" si="18"/>
        <v>0</v>
      </c>
    </row>
    <row r="376" spans="9:12" x14ac:dyDescent="0.2">
      <c r="I376" s="11">
        <v>0.71541489913632617</v>
      </c>
      <c r="J376" s="41">
        <f t="shared" si="16"/>
        <v>0</v>
      </c>
      <c r="K376" s="41">
        <f t="shared" si="17"/>
        <v>0</v>
      </c>
      <c r="L376" s="41">
        <f t="shared" si="18"/>
        <v>0</v>
      </c>
    </row>
    <row r="377" spans="9:12" x14ac:dyDescent="0.2">
      <c r="I377" s="11">
        <v>0.50239570299386582</v>
      </c>
      <c r="J377" s="41">
        <f t="shared" si="16"/>
        <v>0</v>
      </c>
      <c r="K377" s="41">
        <f t="shared" si="17"/>
        <v>0</v>
      </c>
      <c r="L377" s="41">
        <f t="shared" si="18"/>
        <v>1</v>
      </c>
    </row>
    <row r="378" spans="9:12" x14ac:dyDescent="0.2">
      <c r="I378" s="11">
        <v>0.76818140202032537</v>
      </c>
      <c r="J378" s="41">
        <f t="shared" si="16"/>
        <v>0</v>
      </c>
      <c r="K378" s="41">
        <f t="shared" si="17"/>
        <v>0</v>
      </c>
      <c r="L378" s="41">
        <f t="shared" si="18"/>
        <v>1</v>
      </c>
    </row>
    <row r="379" spans="9:12" x14ac:dyDescent="0.2">
      <c r="I379" s="11">
        <v>5.9205908383434553E-3</v>
      </c>
      <c r="J379" s="41">
        <f t="shared" si="16"/>
        <v>1</v>
      </c>
      <c r="K379" s="41">
        <f t="shared" si="17"/>
        <v>0</v>
      </c>
      <c r="L379" s="41">
        <f t="shared" si="18"/>
        <v>0</v>
      </c>
    </row>
    <row r="380" spans="9:12" x14ac:dyDescent="0.2">
      <c r="I380" s="11">
        <v>0.94088564714499345</v>
      </c>
      <c r="J380" s="41">
        <f t="shared" si="16"/>
        <v>0</v>
      </c>
      <c r="K380" s="41">
        <f t="shared" si="17"/>
        <v>0</v>
      </c>
      <c r="L380" s="41">
        <f t="shared" si="18"/>
        <v>0</v>
      </c>
    </row>
    <row r="381" spans="9:12" x14ac:dyDescent="0.2">
      <c r="I381" s="11">
        <v>0.43122653889584034</v>
      </c>
      <c r="J381" s="41">
        <f t="shared" si="16"/>
        <v>1</v>
      </c>
      <c r="K381" s="41">
        <f t="shared" si="17"/>
        <v>0</v>
      </c>
      <c r="L381" s="41">
        <f t="shared" si="18"/>
        <v>0</v>
      </c>
    </row>
    <row r="382" spans="9:12" x14ac:dyDescent="0.2">
      <c r="I382" s="11">
        <v>0.8554033021027253</v>
      </c>
      <c r="J382" s="41">
        <f t="shared" si="16"/>
        <v>0</v>
      </c>
      <c r="K382" s="41">
        <f t="shared" si="17"/>
        <v>0</v>
      </c>
      <c r="L382" s="41">
        <f t="shared" si="18"/>
        <v>0</v>
      </c>
    </row>
    <row r="383" spans="9:12" x14ac:dyDescent="0.2">
      <c r="I383" s="11">
        <v>5.490279854731895E-2</v>
      </c>
      <c r="J383" s="41">
        <f t="shared" si="16"/>
        <v>1</v>
      </c>
      <c r="K383" s="41">
        <f t="shared" si="17"/>
        <v>0</v>
      </c>
      <c r="L383" s="41">
        <f t="shared" si="18"/>
        <v>0</v>
      </c>
    </row>
    <row r="384" spans="9:12" x14ac:dyDescent="0.2">
      <c r="I384" s="11">
        <v>6.7171239356669826E-2</v>
      </c>
      <c r="J384" s="41">
        <f t="shared" si="16"/>
        <v>1</v>
      </c>
      <c r="K384" s="41">
        <f t="shared" si="17"/>
        <v>0</v>
      </c>
      <c r="L384" s="41">
        <f t="shared" si="18"/>
        <v>1</v>
      </c>
    </row>
    <row r="385" spans="9:12" x14ac:dyDescent="0.2">
      <c r="I385" s="11">
        <v>0.61717581713309122</v>
      </c>
      <c r="J385" s="41">
        <f t="shared" si="16"/>
        <v>0</v>
      </c>
      <c r="K385" s="41">
        <f t="shared" si="17"/>
        <v>0</v>
      </c>
      <c r="L385" s="41">
        <f t="shared" si="18"/>
        <v>0</v>
      </c>
    </row>
    <row r="386" spans="9:12" x14ac:dyDescent="0.2">
      <c r="I386" s="11">
        <v>0.44862208929715874</v>
      </c>
      <c r="J386" s="41">
        <f t="shared" ref="J386:J449" si="19">IF(I386&lt;0.5,1,0)</f>
        <v>1</v>
      </c>
      <c r="K386" s="41">
        <f t="shared" ref="K386:K449" si="20">IF(AND(I386&gt;0.1, I386&lt;0.4),1,0)</f>
        <v>0</v>
      </c>
      <c r="L386" s="41">
        <f t="shared" si="18"/>
        <v>0</v>
      </c>
    </row>
    <row r="387" spans="9:12" x14ac:dyDescent="0.2">
      <c r="I387" s="11">
        <v>0.2848902859584338</v>
      </c>
      <c r="J387" s="41">
        <f t="shared" si="19"/>
        <v>1</v>
      </c>
      <c r="K387" s="41">
        <f t="shared" si="20"/>
        <v>1</v>
      </c>
      <c r="L387" s="41">
        <f t="shared" si="18"/>
        <v>1</v>
      </c>
    </row>
    <row r="388" spans="9:12" x14ac:dyDescent="0.2">
      <c r="I388" s="11">
        <v>0.95944090090639977</v>
      </c>
      <c r="J388" s="41">
        <f t="shared" si="19"/>
        <v>0</v>
      </c>
      <c r="K388" s="41">
        <f t="shared" si="20"/>
        <v>0</v>
      </c>
      <c r="L388" s="41">
        <f t="shared" ref="L388:L451" si="21">IF(J387=J388,1,0)</f>
        <v>0</v>
      </c>
    </row>
    <row r="389" spans="9:12" x14ac:dyDescent="0.2">
      <c r="I389" s="11">
        <v>0.35993530075991087</v>
      </c>
      <c r="J389" s="41">
        <f t="shared" si="19"/>
        <v>1</v>
      </c>
      <c r="K389" s="41">
        <f t="shared" si="20"/>
        <v>1</v>
      </c>
      <c r="L389" s="41">
        <f t="shared" si="21"/>
        <v>0</v>
      </c>
    </row>
    <row r="390" spans="9:12" x14ac:dyDescent="0.2">
      <c r="I390" s="11">
        <v>0.46366771446882532</v>
      </c>
      <c r="J390" s="41">
        <f t="shared" si="19"/>
        <v>1</v>
      </c>
      <c r="K390" s="41">
        <f t="shared" si="20"/>
        <v>0</v>
      </c>
      <c r="L390" s="41">
        <f t="shared" si="21"/>
        <v>1</v>
      </c>
    </row>
    <row r="391" spans="9:12" x14ac:dyDescent="0.2">
      <c r="I391" s="11">
        <v>3.8453321939756462E-3</v>
      </c>
      <c r="J391" s="41">
        <f t="shared" si="19"/>
        <v>1</v>
      </c>
      <c r="K391" s="41">
        <f t="shared" si="20"/>
        <v>0</v>
      </c>
      <c r="L391" s="41">
        <f t="shared" si="21"/>
        <v>1</v>
      </c>
    </row>
    <row r="392" spans="9:12" x14ac:dyDescent="0.2">
      <c r="I392" s="11">
        <v>2.8077028717917417E-2</v>
      </c>
      <c r="J392" s="41">
        <f t="shared" si="19"/>
        <v>1</v>
      </c>
      <c r="K392" s="41">
        <f t="shared" si="20"/>
        <v>0</v>
      </c>
      <c r="L392" s="41">
        <f t="shared" si="21"/>
        <v>1</v>
      </c>
    </row>
    <row r="393" spans="9:12" x14ac:dyDescent="0.2">
      <c r="I393" s="11">
        <v>0.92474135563219095</v>
      </c>
      <c r="J393" s="41">
        <f t="shared" si="19"/>
        <v>0</v>
      </c>
      <c r="K393" s="41">
        <f t="shared" si="20"/>
        <v>0</v>
      </c>
      <c r="L393" s="41">
        <f t="shared" si="21"/>
        <v>0</v>
      </c>
    </row>
    <row r="394" spans="9:12" x14ac:dyDescent="0.2">
      <c r="I394" s="11">
        <v>0.11529892880031739</v>
      </c>
      <c r="J394" s="41">
        <f t="shared" si="19"/>
        <v>1</v>
      </c>
      <c r="K394" s="41">
        <f t="shared" si="20"/>
        <v>1</v>
      </c>
      <c r="L394" s="41">
        <f t="shared" si="21"/>
        <v>0</v>
      </c>
    </row>
    <row r="395" spans="9:12" x14ac:dyDescent="0.2">
      <c r="I395" s="11">
        <v>3.6469618823816642E-2</v>
      </c>
      <c r="J395" s="41">
        <f t="shared" si="19"/>
        <v>1</v>
      </c>
      <c r="K395" s="41">
        <f t="shared" si="20"/>
        <v>0</v>
      </c>
      <c r="L395" s="41">
        <f t="shared" si="21"/>
        <v>1</v>
      </c>
    </row>
    <row r="396" spans="9:12" x14ac:dyDescent="0.2">
      <c r="I396" s="11">
        <v>0.89129306924649798</v>
      </c>
      <c r="J396" s="41">
        <f t="shared" si="19"/>
        <v>0</v>
      </c>
      <c r="K396" s="41">
        <f t="shared" si="20"/>
        <v>0</v>
      </c>
      <c r="L396" s="41">
        <f t="shared" si="21"/>
        <v>0</v>
      </c>
    </row>
    <row r="397" spans="9:12" x14ac:dyDescent="0.2">
      <c r="I397" s="11">
        <v>0.68031861323892939</v>
      </c>
      <c r="J397" s="41">
        <f t="shared" si="19"/>
        <v>0</v>
      </c>
      <c r="K397" s="41">
        <f t="shared" si="20"/>
        <v>0</v>
      </c>
      <c r="L397" s="41">
        <f t="shared" si="21"/>
        <v>1</v>
      </c>
    </row>
    <row r="398" spans="9:12" x14ac:dyDescent="0.2">
      <c r="I398" s="11">
        <v>0.12756736960966827</v>
      </c>
      <c r="J398" s="41">
        <f t="shared" si="19"/>
        <v>1</v>
      </c>
      <c r="K398" s="41">
        <f t="shared" si="20"/>
        <v>1</v>
      </c>
      <c r="L398" s="41">
        <f t="shared" si="21"/>
        <v>0</v>
      </c>
    </row>
    <row r="399" spans="9:12" x14ac:dyDescent="0.2">
      <c r="I399" s="11">
        <v>0.21906186101870784</v>
      </c>
      <c r="J399" s="41">
        <f t="shared" si="19"/>
        <v>1</v>
      </c>
      <c r="K399" s="41">
        <f t="shared" si="20"/>
        <v>1</v>
      </c>
      <c r="L399" s="41">
        <f t="shared" si="21"/>
        <v>1</v>
      </c>
    </row>
    <row r="400" spans="9:12" x14ac:dyDescent="0.2">
      <c r="I400" s="11">
        <v>0.51542710654011659</v>
      </c>
      <c r="J400" s="41">
        <f t="shared" si="19"/>
        <v>0</v>
      </c>
      <c r="K400" s="41">
        <f t="shared" si="20"/>
        <v>0</v>
      </c>
      <c r="L400" s="41">
        <f t="shared" si="21"/>
        <v>0</v>
      </c>
    </row>
    <row r="401" spans="9:12" x14ac:dyDescent="0.2">
      <c r="I401" s="11">
        <v>0.80205694753868217</v>
      </c>
      <c r="J401" s="41">
        <f t="shared" si="19"/>
        <v>0</v>
      </c>
      <c r="K401" s="41">
        <f t="shared" si="20"/>
        <v>0</v>
      </c>
      <c r="L401" s="41">
        <f t="shared" si="21"/>
        <v>1</v>
      </c>
    </row>
    <row r="402" spans="9:12" x14ac:dyDescent="0.2">
      <c r="I402" s="11">
        <v>0.25043488876003295</v>
      </c>
      <c r="J402" s="41">
        <f t="shared" si="19"/>
        <v>1</v>
      </c>
      <c r="K402" s="41">
        <f t="shared" si="20"/>
        <v>1</v>
      </c>
      <c r="L402" s="41">
        <f t="shared" si="21"/>
        <v>0</v>
      </c>
    </row>
    <row r="403" spans="9:12" x14ac:dyDescent="0.2">
      <c r="I403" s="11">
        <v>0.97408978545487834</v>
      </c>
      <c r="J403" s="41">
        <f t="shared" si="19"/>
        <v>0</v>
      </c>
      <c r="K403" s="41">
        <f t="shared" si="20"/>
        <v>0</v>
      </c>
      <c r="L403" s="41">
        <f t="shared" si="21"/>
        <v>0</v>
      </c>
    </row>
    <row r="404" spans="9:12" x14ac:dyDescent="0.2">
      <c r="I404" s="11">
        <v>0.11587878048036133</v>
      </c>
      <c r="J404" s="41">
        <f t="shared" si="19"/>
        <v>1</v>
      </c>
      <c r="K404" s="41">
        <f t="shared" si="20"/>
        <v>1</v>
      </c>
      <c r="L404" s="41">
        <f t="shared" si="21"/>
        <v>0</v>
      </c>
    </row>
    <row r="405" spans="9:12" x14ac:dyDescent="0.2">
      <c r="I405" s="11">
        <v>0.69518112735374005</v>
      </c>
      <c r="J405" s="41">
        <f t="shared" si="19"/>
        <v>0</v>
      </c>
      <c r="K405" s="41">
        <f t="shared" si="20"/>
        <v>0</v>
      </c>
      <c r="L405" s="41">
        <f t="shared" si="21"/>
        <v>0</v>
      </c>
    </row>
    <row r="406" spans="9:12" x14ac:dyDescent="0.2">
      <c r="I406" s="11">
        <v>0.61439863277077544</v>
      </c>
      <c r="J406" s="41">
        <f t="shared" si="19"/>
        <v>0</v>
      </c>
      <c r="K406" s="41">
        <f t="shared" si="20"/>
        <v>0</v>
      </c>
      <c r="L406" s="41">
        <f t="shared" si="21"/>
        <v>1</v>
      </c>
    </row>
    <row r="407" spans="9:12" x14ac:dyDescent="0.2">
      <c r="I407" s="11">
        <v>0.37150181585131381</v>
      </c>
      <c r="J407" s="41">
        <f t="shared" si="19"/>
        <v>1</v>
      </c>
      <c r="K407" s="41">
        <f t="shared" si="20"/>
        <v>1</v>
      </c>
      <c r="L407" s="41">
        <f t="shared" si="21"/>
        <v>0</v>
      </c>
    </row>
    <row r="408" spans="9:12" x14ac:dyDescent="0.2">
      <c r="I408" s="11">
        <v>0.59846797082430492</v>
      </c>
      <c r="J408" s="41">
        <f t="shared" si="19"/>
        <v>0</v>
      </c>
      <c r="K408" s="41">
        <f t="shared" si="20"/>
        <v>0</v>
      </c>
      <c r="L408" s="41">
        <f t="shared" si="21"/>
        <v>0</v>
      </c>
    </row>
    <row r="409" spans="9:12" x14ac:dyDescent="0.2">
      <c r="I409" s="11">
        <v>0.79528183843501088</v>
      </c>
      <c r="J409" s="41">
        <f t="shared" si="19"/>
        <v>0</v>
      </c>
      <c r="K409" s="41">
        <f t="shared" si="20"/>
        <v>0</v>
      </c>
      <c r="L409" s="41">
        <f t="shared" si="21"/>
        <v>1</v>
      </c>
    </row>
    <row r="410" spans="9:12" x14ac:dyDescent="0.2">
      <c r="I410" s="11">
        <v>0.95416119876705219</v>
      </c>
      <c r="J410" s="41">
        <f t="shared" si="19"/>
        <v>0</v>
      </c>
      <c r="K410" s="41">
        <f t="shared" si="20"/>
        <v>0</v>
      </c>
      <c r="L410" s="41">
        <f t="shared" si="21"/>
        <v>1</v>
      </c>
    </row>
    <row r="411" spans="9:12" x14ac:dyDescent="0.2">
      <c r="I411" s="11">
        <v>0.58256782738731039</v>
      </c>
      <c r="J411" s="41">
        <f t="shared" si="19"/>
        <v>0</v>
      </c>
      <c r="K411" s="41">
        <f t="shared" si="20"/>
        <v>0</v>
      </c>
      <c r="L411" s="41">
        <f t="shared" si="21"/>
        <v>1</v>
      </c>
    </row>
    <row r="412" spans="9:12" x14ac:dyDescent="0.2">
      <c r="I412" s="11">
        <v>0.82305368205816831</v>
      </c>
      <c r="J412" s="41">
        <f t="shared" si="19"/>
        <v>0</v>
      </c>
      <c r="K412" s="41">
        <f t="shared" si="20"/>
        <v>0</v>
      </c>
      <c r="L412" s="41">
        <f t="shared" si="21"/>
        <v>1</v>
      </c>
    </row>
    <row r="413" spans="9:12" x14ac:dyDescent="0.2">
      <c r="I413" s="11">
        <v>0.90185247352519304</v>
      </c>
      <c r="J413" s="41">
        <f t="shared" si="19"/>
        <v>0</v>
      </c>
      <c r="K413" s="41">
        <f t="shared" si="20"/>
        <v>0</v>
      </c>
      <c r="L413" s="41">
        <f t="shared" si="21"/>
        <v>1</v>
      </c>
    </row>
    <row r="414" spans="9:12" x14ac:dyDescent="0.2">
      <c r="I414" s="11">
        <v>0.23294778283028658</v>
      </c>
      <c r="J414" s="41">
        <f t="shared" si="19"/>
        <v>1</v>
      </c>
      <c r="K414" s="41">
        <f t="shared" si="20"/>
        <v>1</v>
      </c>
      <c r="L414" s="41">
        <f t="shared" si="21"/>
        <v>0</v>
      </c>
    </row>
    <row r="415" spans="9:12" x14ac:dyDescent="0.2">
      <c r="I415" s="11">
        <v>0.13217566454054383</v>
      </c>
      <c r="J415" s="41">
        <f t="shared" si="19"/>
        <v>1</v>
      </c>
      <c r="K415" s="41">
        <f t="shared" si="20"/>
        <v>1</v>
      </c>
      <c r="L415" s="41">
        <f t="shared" si="21"/>
        <v>1</v>
      </c>
    </row>
    <row r="416" spans="9:12" x14ac:dyDescent="0.2">
      <c r="I416" s="11">
        <v>0.47108371227149265</v>
      </c>
      <c r="J416" s="41">
        <f t="shared" si="19"/>
        <v>1</v>
      </c>
      <c r="K416" s="41">
        <f t="shared" si="20"/>
        <v>0</v>
      </c>
      <c r="L416" s="41">
        <f t="shared" si="21"/>
        <v>1</v>
      </c>
    </row>
    <row r="417" spans="9:12" x14ac:dyDescent="0.2">
      <c r="I417" s="11">
        <v>0.70149845881527151</v>
      </c>
      <c r="J417" s="41">
        <f t="shared" si="19"/>
        <v>0</v>
      </c>
      <c r="K417" s="41">
        <f t="shared" si="20"/>
        <v>0</v>
      </c>
      <c r="L417" s="41">
        <f t="shared" si="21"/>
        <v>0</v>
      </c>
    </row>
    <row r="418" spans="9:12" x14ac:dyDescent="0.2">
      <c r="I418" s="11">
        <v>0.69820245979186379</v>
      </c>
      <c r="J418" s="41">
        <f t="shared" si="19"/>
        <v>0</v>
      </c>
      <c r="K418" s="41">
        <f t="shared" si="20"/>
        <v>0</v>
      </c>
      <c r="L418" s="41">
        <f t="shared" si="21"/>
        <v>1</v>
      </c>
    </row>
    <row r="419" spans="9:12" x14ac:dyDescent="0.2">
      <c r="I419" s="11">
        <v>0.85680715353862114</v>
      </c>
      <c r="J419" s="41">
        <f t="shared" si="19"/>
        <v>0</v>
      </c>
      <c r="K419" s="41">
        <f t="shared" si="20"/>
        <v>0</v>
      </c>
      <c r="L419" s="41">
        <f t="shared" si="21"/>
        <v>1</v>
      </c>
    </row>
    <row r="420" spans="9:12" x14ac:dyDescent="0.2">
      <c r="I420" s="11">
        <v>0.79769280068361459</v>
      </c>
      <c r="J420" s="41">
        <f t="shared" si="19"/>
        <v>0</v>
      </c>
      <c r="K420" s="41">
        <f t="shared" si="20"/>
        <v>0</v>
      </c>
      <c r="L420" s="41">
        <f t="shared" si="21"/>
        <v>1</v>
      </c>
    </row>
    <row r="421" spans="9:12" x14ac:dyDescent="0.2">
      <c r="I421" s="11">
        <v>0.63658558915982544</v>
      </c>
      <c r="J421" s="41">
        <f t="shared" si="19"/>
        <v>0</v>
      </c>
      <c r="K421" s="41">
        <f t="shared" si="20"/>
        <v>0</v>
      </c>
      <c r="L421" s="41">
        <f t="shared" si="21"/>
        <v>1</v>
      </c>
    </row>
    <row r="422" spans="9:12" x14ac:dyDescent="0.2">
      <c r="I422" s="11">
        <v>0.90020447401348913</v>
      </c>
      <c r="J422" s="41">
        <f t="shared" si="19"/>
        <v>0</v>
      </c>
      <c r="K422" s="41">
        <f t="shared" si="20"/>
        <v>0</v>
      </c>
      <c r="L422" s="41">
        <f t="shared" si="21"/>
        <v>1</v>
      </c>
    </row>
    <row r="423" spans="9:12" x14ac:dyDescent="0.2">
      <c r="I423" s="11">
        <v>0.97308267464217046</v>
      </c>
      <c r="J423" s="41">
        <f t="shared" si="19"/>
        <v>0</v>
      </c>
      <c r="K423" s="41">
        <f t="shared" si="20"/>
        <v>0</v>
      </c>
      <c r="L423" s="41">
        <f t="shared" si="21"/>
        <v>1</v>
      </c>
    </row>
    <row r="424" spans="9:12" x14ac:dyDescent="0.2">
      <c r="I424" s="11">
        <v>4.9531540879543444E-2</v>
      </c>
      <c r="J424" s="41">
        <f t="shared" si="19"/>
        <v>1</v>
      </c>
      <c r="K424" s="41">
        <f t="shared" si="20"/>
        <v>0</v>
      </c>
      <c r="L424" s="41">
        <f t="shared" si="21"/>
        <v>0</v>
      </c>
    </row>
    <row r="425" spans="9:12" x14ac:dyDescent="0.2">
      <c r="I425" s="11">
        <v>0.77605517746513264</v>
      </c>
      <c r="J425" s="41">
        <f t="shared" si="19"/>
        <v>0</v>
      </c>
      <c r="K425" s="41">
        <f t="shared" si="20"/>
        <v>0</v>
      </c>
      <c r="L425" s="41">
        <f t="shared" si="21"/>
        <v>0</v>
      </c>
    </row>
    <row r="426" spans="9:12" x14ac:dyDescent="0.2">
      <c r="I426" s="11">
        <v>0.70494705038605909</v>
      </c>
      <c r="J426" s="41">
        <f t="shared" si="19"/>
        <v>0</v>
      </c>
      <c r="K426" s="41">
        <f t="shared" si="20"/>
        <v>0</v>
      </c>
      <c r="L426" s="41">
        <f t="shared" si="21"/>
        <v>1</v>
      </c>
    </row>
    <row r="427" spans="9:12" x14ac:dyDescent="0.2">
      <c r="I427" s="11">
        <v>0.16473891415143285</v>
      </c>
      <c r="J427" s="41">
        <f t="shared" si="19"/>
        <v>1</v>
      </c>
      <c r="K427" s="41">
        <f t="shared" si="20"/>
        <v>1</v>
      </c>
      <c r="L427" s="41">
        <f t="shared" si="21"/>
        <v>0</v>
      </c>
    </row>
    <row r="428" spans="9:12" x14ac:dyDescent="0.2">
      <c r="I428" s="11">
        <v>0.83040864284188365</v>
      </c>
      <c r="J428" s="41">
        <f t="shared" si="19"/>
        <v>0</v>
      </c>
      <c r="K428" s="41">
        <f t="shared" si="20"/>
        <v>0</v>
      </c>
      <c r="L428" s="41">
        <f t="shared" si="21"/>
        <v>0</v>
      </c>
    </row>
    <row r="429" spans="9:12" x14ac:dyDescent="0.2">
      <c r="I429" s="11">
        <v>0.84423352763451032</v>
      </c>
      <c r="J429" s="41">
        <f t="shared" si="19"/>
        <v>0</v>
      </c>
      <c r="K429" s="41">
        <f t="shared" si="20"/>
        <v>0</v>
      </c>
      <c r="L429" s="41">
        <f t="shared" si="21"/>
        <v>1</v>
      </c>
    </row>
    <row r="430" spans="9:12" x14ac:dyDescent="0.2">
      <c r="I430" s="11">
        <v>0.8324533829767754</v>
      </c>
      <c r="J430" s="41">
        <f t="shared" si="19"/>
        <v>0</v>
      </c>
      <c r="K430" s="41">
        <f t="shared" si="20"/>
        <v>0</v>
      </c>
      <c r="L430" s="41">
        <f t="shared" si="21"/>
        <v>1</v>
      </c>
    </row>
    <row r="431" spans="9:12" x14ac:dyDescent="0.2">
      <c r="I431" s="11">
        <v>9.2776268807031465E-2</v>
      </c>
      <c r="J431" s="41">
        <f t="shared" si="19"/>
        <v>1</v>
      </c>
      <c r="K431" s="41">
        <f t="shared" si="20"/>
        <v>0</v>
      </c>
      <c r="L431" s="41">
        <f t="shared" si="21"/>
        <v>0</v>
      </c>
    </row>
    <row r="432" spans="9:12" x14ac:dyDescent="0.2">
      <c r="I432" s="11">
        <v>0.19495223853267007</v>
      </c>
      <c r="J432" s="41">
        <f t="shared" si="19"/>
        <v>1</v>
      </c>
      <c r="K432" s="41">
        <f t="shared" si="20"/>
        <v>1</v>
      </c>
      <c r="L432" s="41">
        <f t="shared" si="21"/>
        <v>1</v>
      </c>
    </row>
    <row r="433" spans="9:12" x14ac:dyDescent="0.2">
      <c r="I433" s="11">
        <v>6.4363536484878081E-2</v>
      </c>
      <c r="J433" s="41">
        <f t="shared" si="19"/>
        <v>1</v>
      </c>
      <c r="K433" s="41">
        <f t="shared" si="20"/>
        <v>0</v>
      </c>
      <c r="L433" s="41">
        <f t="shared" si="21"/>
        <v>1</v>
      </c>
    </row>
    <row r="434" spans="9:12" x14ac:dyDescent="0.2">
      <c r="I434" s="11">
        <v>0.95135349589526053</v>
      </c>
      <c r="J434" s="41">
        <f t="shared" si="19"/>
        <v>0</v>
      </c>
      <c r="K434" s="41">
        <f t="shared" si="20"/>
        <v>0</v>
      </c>
      <c r="L434" s="41">
        <f t="shared" si="21"/>
        <v>0</v>
      </c>
    </row>
    <row r="435" spans="9:12" x14ac:dyDescent="0.2">
      <c r="I435" s="11">
        <v>0.2359385967589343</v>
      </c>
      <c r="J435" s="41">
        <f t="shared" si="19"/>
        <v>1</v>
      </c>
      <c r="K435" s="41">
        <f t="shared" si="20"/>
        <v>1</v>
      </c>
      <c r="L435" s="41">
        <f t="shared" si="21"/>
        <v>0</v>
      </c>
    </row>
    <row r="436" spans="9:12" x14ac:dyDescent="0.2">
      <c r="I436" s="11">
        <v>0.75237281411175883</v>
      </c>
      <c r="J436" s="41">
        <f t="shared" si="19"/>
        <v>0</v>
      </c>
      <c r="K436" s="41">
        <f t="shared" si="20"/>
        <v>0</v>
      </c>
      <c r="L436" s="41">
        <f t="shared" si="21"/>
        <v>0</v>
      </c>
    </row>
    <row r="437" spans="9:12" x14ac:dyDescent="0.2">
      <c r="I437" s="11">
        <v>0.97265541550950652</v>
      </c>
      <c r="J437" s="41">
        <f t="shared" si="19"/>
        <v>0</v>
      </c>
      <c r="K437" s="41">
        <f t="shared" si="20"/>
        <v>0</v>
      </c>
      <c r="L437" s="41">
        <f t="shared" si="21"/>
        <v>1</v>
      </c>
    </row>
    <row r="438" spans="9:12" x14ac:dyDescent="0.2">
      <c r="I438" s="11">
        <v>0.86187322611163675</v>
      </c>
      <c r="J438" s="41">
        <f t="shared" si="19"/>
        <v>0</v>
      </c>
      <c r="K438" s="41">
        <f t="shared" si="20"/>
        <v>0</v>
      </c>
      <c r="L438" s="41">
        <f t="shared" si="21"/>
        <v>1</v>
      </c>
    </row>
    <row r="439" spans="9:12" x14ac:dyDescent="0.2">
      <c r="I439" s="11">
        <v>0.46742149113437298</v>
      </c>
      <c r="J439" s="41">
        <f t="shared" si="19"/>
        <v>1</v>
      </c>
      <c r="K439" s="41">
        <f t="shared" si="20"/>
        <v>0</v>
      </c>
      <c r="L439" s="41">
        <f t="shared" si="21"/>
        <v>0</v>
      </c>
    </row>
    <row r="440" spans="9:12" x14ac:dyDescent="0.2">
      <c r="I440" s="11">
        <v>0.56108279671620842</v>
      </c>
      <c r="J440" s="41">
        <f t="shared" si="19"/>
        <v>0</v>
      </c>
      <c r="K440" s="41">
        <f t="shared" si="20"/>
        <v>0</v>
      </c>
      <c r="L440" s="41">
        <f t="shared" si="21"/>
        <v>0</v>
      </c>
    </row>
    <row r="441" spans="9:12" x14ac:dyDescent="0.2">
      <c r="I441" s="11">
        <v>0.85918759727774896</v>
      </c>
      <c r="J441" s="41">
        <f t="shared" si="19"/>
        <v>0</v>
      </c>
      <c r="K441" s="41">
        <f t="shared" si="20"/>
        <v>0</v>
      </c>
      <c r="L441" s="41">
        <f t="shared" si="21"/>
        <v>1</v>
      </c>
    </row>
    <row r="442" spans="9:12" x14ac:dyDescent="0.2">
      <c r="I442" s="11">
        <v>0.79766228217413859</v>
      </c>
      <c r="J442" s="41">
        <f t="shared" si="19"/>
        <v>0</v>
      </c>
      <c r="K442" s="41">
        <f t="shared" si="20"/>
        <v>0</v>
      </c>
      <c r="L442" s="41">
        <f t="shared" si="21"/>
        <v>1</v>
      </c>
    </row>
    <row r="443" spans="9:12" x14ac:dyDescent="0.2">
      <c r="I443" s="11">
        <v>0.27448347422711877</v>
      </c>
      <c r="J443" s="41">
        <f t="shared" si="19"/>
        <v>1</v>
      </c>
      <c r="K443" s="41">
        <f t="shared" si="20"/>
        <v>1</v>
      </c>
      <c r="L443" s="41">
        <f t="shared" si="21"/>
        <v>0</v>
      </c>
    </row>
    <row r="444" spans="9:12" x14ac:dyDescent="0.2">
      <c r="I444" s="11">
        <v>9.5553453169347213E-2</v>
      </c>
      <c r="J444" s="41">
        <f t="shared" si="19"/>
        <v>1</v>
      </c>
      <c r="K444" s="41">
        <f t="shared" si="20"/>
        <v>0</v>
      </c>
      <c r="L444" s="41">
        <f t="shared" si="21"/>
        <v>1</v>
      </c>
    </row>
    <row r="445" spans="9:12" x14ac:dyDescent="0.2">
      <c r="I445" s="11">
        <v>0.9923093356120487</v>
      </c>
      <c r="J445" s="41">
        <f t="shared" si="19"/>
        <v>0</v>
      </c>
      <c r="K445" s="41">
        <f t="shared" si="20"/>
        <v>0</v>
      </c>
      <c r="L445" s="41">
        <f t="shared" si="21"/>
        <v>0</v>
      </c>
    </row>
    <row r="446" spans="9:12" x14ac:dyDescent="0.2">
      <c r="I446" s="11">
        <v>0.37794122135074926</v>
      </c>
      <c r="J446" s="41">
        <f t="shared" si="19"/>
        <v>1</v>
      </c>
      <c r="K446" s="41">
        <f t="shared" si="20"/>
        <v>1</v>
      </c>
      <c r="L446" s="41">
        <f t="shared" si="21"/>
        <v>0</v>
      </c>
    </row>
    <row r="447" spans="9:12" x14ac:dyDescent="0.2">
      <c r="I447" s="11">
        <v>2.6306955168309581E-2</v>
      </c>
      <c r="J447" s="41">
        <f t="shared" si="19"/>
        <v>1</v>
      </c>
      <c r="K447" s="41">
        <f t="shared" si="20"/>
        <v>0</v>
      </c>
      <c r="L447" s="41">
        <f t="shared" si="21"/>
        <v>1</v>
      </c>
    </row>
    <row r="448" spans="9:12" x14ac:dyDescent="0.2">
      <c r="I448" s="11">
        <v>6.6927091280861842E-2</v>
      </c>
      <c r="J448" s="41">
        <f t="shared" si="19"/>
        <v>1</v>
      </c>
      <c r="K448" s="41">
        <f t="shared" si="20"/>
        <v>0</v>
      </c>
      <c r="L448" s="41">
        <f t="shared" si="21"/>
        <v>1</v>
      </c>
    </row>
    <row r="449" spans="9:12" x14ac:dyDescent="0.2">
      <c r="I449" s="11">
        <v>0.28226569414349806</v>
      </c>
      <c r="J449" s="41">
        <f t="shared" si="19"/>
        <v>1</v>
      </c>
      <c r="K449" s="41">
        <f t="shared" si="20"/>
        <v>1</v>
      </c>
      <c r="L449" s="41">
        <f t="shared" si="21"/>
        <v>1</v>
      </c>
    </row>
    <row r="450" spans="9:12" x14ac:dyDescent="0.2">
      <c r="I450" s="11">
        <v>0.24155400250251777</v>
      </c>
      <c r="J450" s="41">
        <f t="shared" ref="J450:J501" si="22">IF(I450&lt;0.5,1,0)</f>
        <v>1</v>
      </c>
      <c r="K450" s="41">
        <f t="shared" ref="K450:K501" si="23">IF(AND(I450&gt;0.1, I450&lt;0.4),1,0)</f>
        <v>1</v>
      </c>
      <c r="L450" s="41">
        <f t="shared" si="21"/>
        <v>1</v>
      </c>
    </row>
    <row r="451" spans="9:12" x14ac:dyDescent="0.2">
      <c r="I451" s="11">
        <v>0.19760734885708181</v>
      </c>
      <c r="J451" s="41">
        <f t="shared" si="22"/>
        <v>1</v>
      </c>
      <c r="K451" s="41">
        <f t="shared" si="23"/>
        <v>1</v>
      </c>
      <c r="L451" s="41">
        <f t="shared" si="21"/>
        <v>1</v>
      </c>
    </row>
    <row r="452" spans="9:12" x14ac:dyDescent="0.2">
      <c r="I452" s="11">
        <v>0.37794122135074926</v>
      </c>
      <c r="J452" s="41">
        <f t="shared" si="22"/>
        <v>1</v>
      </c>
      <c r="K452" s="41">
        <f t="shared" si="23"/>
        <v>1</v>
      </c>
      <c r="L452" s="41">
        <f t="shared" ref="L452:L501" si="24">IF(J451=J452,1,0)</f>
        <v>1</v>
      </c>
    </row>
    <row r="453" spans="9:12" x14ac:dyDescent="0.2">
      <c r="I453" s="11">
        <v>0.54069643238624221</v>
      </c>
      <c r="J453" s="41">
        <f t="shared" si="22"/>
        <v>0</v>
      </c>
      <c r="K453" s="41">
        <f t="shared" si="23"/>
        <v>0</v>
      </c>
      <c r="L453" s="41">
        <f t="shared" si="24"/>
        <v>0</v>
      </c>
    </row>
    <row r="454" spans="9:12" x14ac:dyDescent="0.2">
      <c r="I454" s="11">
        <v>0.8937650685140538</v>
      </c>
      <c r="J454" s="41">
        <f t="shared" si="22"/>
        <v>0</v>
      </c>
      <c r="K454" s="41">
        <f t="shared" si="23"/>
        <v>0</v>
      </c>
      <c r="L454" s="41">
        <f t="shared" si="24"/>
        <v>1</v>
      </c>
    </row>
    <row r="455" spans="9:12" x14ac:dyDescent="0.2">
      <c r="I455" s="11">
        <v>0.95287942136906034</v>
      </c>
      <c r="J455" s="41">
        <f t="shared" si="22"/>
        <v>0</v>
      </c>
      <c r="K455" s="41">
        <f t="shared" si="23"/>
        <v>0</v>
      </c>
      <c r="L455" s="41">
        <f t="shared" si="24"/>
        <v>1</v>
      </c>
    </row>
    <row r="456" spans="9:12" x14ac:dyDescent="0.2">
      <c r="I456" s="11">
        <v>0.99444563127536856</v>
      </c>
      <c r="J456" s="41">
        <f t="shared" si="22"/>
        <v>0</v>
      </c>
      <c r="K456" s="41">
        <f t="shared" si="23"/>
        <v>0</v>
      </c>
      <c r="L456" s="41">
        <f t="shared" si="24"/>
        <v>1</v>
      </c>
    </row>
    <row r="457" spans="9:12" x14ac:dyDescent="0.2">
      <c r="I457" s="11">
        <v>0.99182103946043276</v>
      </c>
      <c r="J457" s="41">
        <f t="shared" si="22"/>
        <v>0</v>
      </c>
      <c r="K457" s="41">
        <f t="shared" si="23"/>
        <v>0</v>
      </c>
      <c r="L457" s="41">
        <f t="shared" si="24"/>
        <v>1</v>
      </c>
    </row>
    <row r="458" spans="9:12" x14ac:dyDescent="0.2">
      <c r="I458" s="11">
        <v>0.79699087496566667</v>
      </c>
      <c r="J458" s="41">
        <f t="shared" si="22"/>
        <v>0</v>
      </c>
      <c r="K458" s="41">
        <f t="shared" si="23"/>
        <v>0</v>
      </c>
      <c r="L458" s="41">
        <f t="shared" si="24"/>
        <v>1</v>
      </c>
    </row>
    <row r="459" spans="9:12" x14ac:dyDescent="0.2">
      <c r="I459" s="11">
        <v>0.99880977813043614</v>
      </c>
      <c r="J459" s="41">
        <f t="shared" si="22"/>
        <v>0</v>
      </c>
      <c r="K459" s="41">
        <f t="shared" si="23"/>
        <v>0</v>
      </c>
      <c r="L459" s="41">
        <f t="shared" si="24"/>
        <v>1</v>
      </c>
    </row>
    <row r="460" spans="9:12" x14ac:dyDescent="0.2">
      <c r="I460" s="11">
        <v>1.3550218207342753E-2</v>
      </c>
      <c r="J460" s="41">
        <f t="shared" si="22"/>
        <v>1</v>
      </c>
      <c r="K460" s="41">
        <f t="shared" si="23"/>
        <v>0</v>
      </c>
      <c r="L460" s="41">
        <f t="shared" si="24"/>
        <v>0</v>
      </c>
    </row>
    <row r="461" spans="9:12" x14ac:dyDescent="0.2">
      <c r="I461" s="11">
        <v>0.19208349864192634</v>
      </c>
      <c r="J461" s="41">
        <f t="shared" si="22"/>
        <v>1</v>
      </c>
      <c r="K461" s="41">
        <f t="shared" si="23"/>
        <v>1</v>
      </c>
      <c r="L461" s="41">
        <f t="shared" si="24"/>
        <v>1</v>
      </c>
    </row>
    <row r="462" spans="9:12" x14ac:dyDescent="0.2">
      <c r="I462" s="11">
        <v>0.23743400372325815</v>
      </c>
      <c r="J462" s="41">
        <f t="shared" si="22"/>
        <v>1</v>
      </c>
      <c r="K462" s="41">
        <f t="shared" si="23"/>
        <v>1</v>
      </c>
      <c r="L462" s="41">
        <f t="shared" si="24"/>
        <v>1</v>
      </c>
    </row>
    <row r="463" spans="9:12" x14ac:dyDescent="0.2">
      <c r="I463" s="11">
        <v>0.11017181920834987</v>
      </c>
      <c r="J463" s="41">
        <f t="shared" si="22"/>
        <v>1</v>
      </c>
      <c r="K463" s="41">
        <f t="shared" si="23"/>
        <v>1</v>
      </c>
      <c r="L463" s="41">
        <f t="shared" si="24"/>
        <v>1</v>
      </c>
    </row>
    <row r="464" spans="9:12" x14ac:dyDescent="0.2">
      <c r="I464" s="11">
        <v>0.71108127079073458</v>
      </c>
      <c r="J464" s="41">
        <f t="shared" si="22"/>
        <v>0</v>
      </c>
      <c r="K464" s="41">
        <f t="shared" si="23"/>
        <v>0</v>
      </c>
      <c r="L464" s="41">
        <f t="shared" si="24"/>
        <v>0</v>
      </c>
    </row>
    <row r="465" spans="9:12" x14ac:dyDescent="0.2">
      <c r="I465" s="11">
        <v>1.4191106906338695E-2</v>
      </c>
      <c r="J465" s="41">
        <f t="shared" si="22"/>
        <v>1</v>
      </c>
      <c r="K465" s="41">
        <f t="shared" si="23"/>
        <v>0</v>
      </c>
      <c r="L465" s="41">
        <f t="shared" si="24"/>
        <v>0</v>
      </c>
    </row>
    <row r="466" spans="9:12" x14ac:dyDescent="0.2">
      <c r="I466" s="11">
        <v>0.99792474135563214</v>
      </c>
      <c r="J466" s="41">
        <f t="shared" si="22"/>
        <v>0</v>
      </c>
      <c r="K466" s="41">
        <f t="shared" si="23"/>
        <v>0</v>
      </c>
      <c r="L466" s="41">
        <f t="shared" si="24"/>
        <v>0</v>
      </c>
    </row>
    <row r="467" spans="9:12" x14ac:dyDescent="0.2">
      <c r="I467" s="11">
        <v>0.23609118930631429</v>
      </c>
      <c r="J467" s="41">
        <f t="shared" si="22"/>
        <v>1</v>
      </c>
      <c r="K467" s="41">
        <f t="shared" si="23"/>
        <v>1</v>
      </c>
      <c r="L467" s="41">
        <f t="shared" si="24"/>
        <v>0</v>
      </c>
    </row>
    <row r="468" spans="9:12" x14ac:dyDescent="0.2">
      <c r="I468" s="11">
        <v>0.847804193243202</v>
      </c>
      <c r="J468" s="41">
        <f t="shared" si="22"/>
        <v>0</v>
      </c>
      <c r="K468" s="41">
        <f t="shared" si="23"/>
        <v>0</v>
      </c>
      <c r="L468" s="41">
        <f t="shared" si="24"/>
        <v>0</v>
      </c>
    </row>
    <row r="469" spans="9:12" x14ac:dyDescent="0.2">
      <c r="I469" s="11">
        <v>0.85186315500350962</v>
      </c>
      <c r="J469" s="41">
        <f t="shared" si="22"/>
        <v>0</v>
      </c>
      <c r="K469" s="41">
        <f t="shared" si="23"/>
        <v>0</v>
      </c>
      <c r="L469" s="41">
        <f t="shared" si="24"/>
        <v>1</v>
      </c>
    </row>
    <row r="470" spans="9:12" x14ac:dyDescent="0.2">
      <c r="I470" s="11">
        <v>0.3686635944700461</v>
      </c>
      <c r="J470" s="41">
        <f t="shared" si="22"/>
        <v>1</v>
      </c>
      <c r="K470" s="41">
        <f t="shared" si="23"/>
        <v>1</v>
      </c>
      <c r="L470" s="41">
        <f t="shared" si="24"/>
        <v>0</v>
      </c>
    </row>
    <row r="471" spans="9:12" x14ac:dyDescent="0.2">
      <c r="I471" s="11">
        <v>0.59212012085329757</v>
      </c>
      <c r="J471" s="41">
        <f t="shared" si="22"/>
        <v>0</v>
      </c>
      <c r="K471" s="41">
        <f t="shared" si="23"/>
        <v>0</v>
      </c>
      <c r="L471" s="41">
        <f t="shared" si="24"/>
        <v>0</v>
      </c>
    </row>
    <row r="472" spans="9:12" x14ac:dyDescent="0.2">
      <c r="I472" s="11">
        <v>1.7578661458174383E-2</v>
      </c>
      <c r="J472" s="41">
        <f t="shared" si="22"/>
        <v>1</v>
      </c>
      <c r="K472" s="41">
        <f t="shared" si="23"/>
        <v>0</v>
      </c>
      <c r="L472" s="41">
        <f t="shared" si="24"/>
        <v>0</v>
      </c>
    </row>
    <row r="473" spans="9:12" x14ac:dyDescent="0.2">
      <c r="I473" s="11">
        <v>0.70122379222998754</v>
      </c>
      <c r="J473" s="41">
        <f t="shared" si="22"/>
        <v>0</v>
      </c>
      <c r="K473" s="41">
        <f t="shared" si="23"/>
        <v>0</v>
      </c>
      <c r="L473" s="41">
        <f t="shared" si="24"/>
        <v>0</v>
      </c>
    </row>
    <row r="474" spans="9:12" x14ac:dyDescent="0.2">
      <c r="I474" s="11">
        <v>0.52745139927365947</v>
      </c>
      <c r="J474" s="41">
        <f t="shared" si="22"/>
        <v>0</v>
      </c>
      <c r="K474" s="41">
        <f t="shared" si="23"/>
        <v>0</v>
      </c>
      <c r="L474" s="41">
        <f t="shared" si="24"/>
        <v>1</v>
      </c>
    </row>
    <row r="475" spans="9:12" x14ac:dyDescent="0.2">
      <c r="I475" s="11">
        <v>0.64546647541734059</v>
      </c>
      <c r="J475" s="41">
        <f t="shared" si="22"/>
        <v>0</v>
      </c>
      <c r="K475" s="41">
        <f t="shared" si="23"/>
        <v>0</v>
      </c>
      <c r="L475" s="41">
        <f t="shared" si="24"/>
        <v>1</v>
      </c>
    </row>
    <row r="476" spans="9:12" x14ac:dyDescent="0.2">
      <c r="I476" s="11">
        <v>0.31736198004089478</v>
      </c>
      <c r="J476" s="41">
        <f t="shared" si="22"/>
        <v>1</v>
      </c>
      <c r="K476" s="41">
        <f t="shared" si="23"/>
        <v>1</v>
      </c>
      <c r="L476" s="41">
        <f t="shared" si="24"/>
        <v>0</v>
      </c>
    </row>
    <row r="477" spans="9:12" x14ac:dyDescent="0.2">
      <c r="I477" s="11">
        <v>0.27607043671987058</v>
      </c>
      <c r="J477" s="41">
        <f t="shared" si="22"/>
        <v>1</v>
      </c>
      <c r="K477" s="41">
        <f t="shared" si="23"/>
        <v>1</v>
      </c>
      <c r="L477" s="41">
        <f t="shared" si="24"/>
        <v>1</v>
      </c>
    </row>
    <row r="478" spans="9:12" x14ac:dyDescent="0.2">
      <c r="I478" s="11">
        <v>0.81991027558214058</v>
      </c>
      <c r="J478" s="41">
        <f t="shared" si="22"/>
        <v>0</v>
      </c>
      <c r="K478" s="41">
        <f t="shared" si="23"/>
        <v>0</v>
      </c>
      <c r="L478" s="41">
        <f t="shared" si="24"/>
        <v>0</v>
      </c>
    </row>
    <row r="479" spans="9:12" x14ac:dyDescent="0.2">
      <c r="I479" s="11">
        <v>0.39872432630390331</v>
      </c>
      <c r="J479" s="41">
        <f t="shared" si="22"/>
        <v>1</v>
      </c>
      <c r="K479" s="41">
        <f t="shared" si="23"/>
        <v>1</v>
      </c>
      <c r="L479" s="41">
        <f t="shared" si="24"/>
        <v>0</v>
      </c>
    </row>
    <row r="480" spans="9:12" x14ac:dyDescent="0.2">
      <c r="I480" s="11">
        <v>0.12057863093966491</v>
      </c>
      <c r="J480" s="41">
        <f t="shared" si="22"/>
        <v>1</v>
      </c>
      <c r="K480" s="41">
        <f t="shared" si="23"/>
        <v>1</v>
      </c>
      <c r="L480" s="41">
        <f t="shared" si="24"/>
        <v>1</v>
      </c>
    </row>
    <row r="481" spans="9:12" x14ac:dyDescent="0.2">
      <c r="I481" s="11">
        <v>0.81191442609942932</v>
      </c>
      <c r="J481" s="41">
        <f t="shared" si="22"/>
        <v>0</v>
      </c>
      <c r="K481" s="41">
        <f t="shared" si="23"/>
        <v>0</v>
      </c>
      <c r="L481" s="41">
        <f t="shared" si="24"/>
        <v>0</v>
      </c>
    </row>
    <row r="482" spans="9:12" x14ac:dyDescent="0.2">
      <c r="I482" s="11">
        <v>0.97161778618732264</v>
      </c>
      <c r="J482" s="41">
        <f t="shared" si="22"/>
        <v>0</v>
      </c>
      <c r="K482" s="41">
        <f t="shared" si="23"/>
        <v>0</v>
      </c>
      <c r="L482" s="41">
        <f t="shared" si="24"/>
        <v>1</v>
      </c>
    </row>
    <row r="483" spans="9:12" x14ac:dyDescent="0.2">
      <c r="I483" s="11">
        <v>0.87890255439924314</v>
      </c>
      <c r="J483" s="41">
        <f t="shared" si="22"/>
        <v>0</v>
      </c>
      <c r="K483" s="41">
        <f t="shared" si="23"/>
        <v>0</v>
      </c>
      <c r="L483" s="41">
        <f t="shared" si="24"/>
        <v>1</v>
      </c>
    </row>
    <row r="484" spans="9:12" x14ac:dyDescent="0.2">
      <c r="I484" s="11">
        <v>0.23563341166417431</v>
      </c>
      <c r="J484" s="41">
        <f t="shared" si="22"/>
        <v>1</v>
      </c>
      <c r="K484" s="41">
        <f t="shared" si="23"/>
        <v>1</v>
      </c>
      <c r="L484" s="41">
        <f t="shared" si="24"/>
        <v>0</v>
      </c>
    </row>
    <row r="485" spans="9:12" x14ac:dyDescent="0.2">
      <c r="I485" s="11">
        <v>0.71608630634479808</v>
      </c>
      <c r="J485" s="41">
        <f t="shared" si="22"/>
        <v>0</v>
      </c>
      <c r="K485" s="41">
        <f t="shared" si="23"/>
        <v>0</v>
      </c>
      <c r="L485" s="41">
        <f t="shared" si="24"/>
        <v>0</v>
      </c>
    </row>
    <row r="486" spans="9:12" x14ac:dyDescent="0.2">
      <c r="I486" s="11">
        <v>0.76296273689992977</v>
      </c>
      <c r="J486" s="41">
        <f t="shared" si="22"/>
        <v>0</v>
      </c>
      <c r="K486" s="41">
        <f t="shared" si="23"/>
        <v>0</v>
      </c>
      <c r="L486" s="41">
        <f t="shared" si="24"/>
        <v>1</v>
      </c>
    </row>
    <row r="487" spans="9:12" x14ac:dyDescent="0.2">
      <c r="I487" s="11">
        <v>0.23737296670430616</v>
      </c>
      <c r="J487" s="41">
        <f t="shared" si="22"/>
        <v>1</v>
      </c>
      <c r="K487" s="41">
        <f t="shared" si="23"/>
        <v>1</v>
      </c>
      <c r="L487" s="41">
        <f t="shared" si="24"/>
        <v>0</v>
      </c>
    </row>
    <row r="488" spans="9:12" x14ac:dyDescent="0.2">
      <c r="I488" s="11">
        <v>0.23017059846797083</v>
      </c>
      <c r="J488" s="41">
        <f t="shared" si="22"/>
        <v>1</v>
      </c>
      <c r="K488" s="41">
        <f t="shared" si="23"/>
        <v>1</v>
      </c>
      <c r="L488" s="41">
        <f t="shared" si="24"/>
        <v>1</v>
      </c>
    </row>
    <row r="489" spans="9:12" x14ac:dyDescent="0.2">
      <c r="I489" s="11">
        <v>0.71974852748191775</v>
      </c>
      <c r="J489" s="41">
        <f t="shared" si="22"/>
        <v>0</v>
      </c>
      <c r="K489" s="41">
        <f t="shared" si="23"/>
        <v>0</v>
      </c>
      <c r="L489" s="41">
        <f t="shared" si="24"/>
        <v>0</v>
      </c>
    </row>
    <row r="490" spans="9:12" x14ac:dyDescent="0.2">
      <c r="I490" s="11">
        <v>0.19827875606555376</v>
      </c>
      <c r="J490" s="41">
        <f t="shared" si="22"/>
        <v>1</v>
      </c>
      <c r="K490" s="41">
        <f t="shared" si="23"/>
        <v>1</v>
      </c>
      <c r="L490" s="41">
        <f t="shared" si="24"/>
        <v>0</v>
      </c>
    </row>
    <row r="491" spans="9:12" x14ac:dyDescent="0.2">
      <c r="I491" s="11">
        <v>0.36793115024262213</v>
      </c>
      <c r="J491" s="41">
        <f t="shared" si="22"/>
        <v>1</v>
      </c>
      <c r="K491" s="41">
        <f t="shared" si="23"/>
        <v>1</v>
      </c>
      <c r="L491" s="41">
        <f t="shared" si="24"/>
        <v>1</v>
      </c>
    </row>
    <row r="492" spans="9:12" x14ac:dyDescent="0.2">
      <c r="I492" s="11">
        <v>0.20273445844904936</v>
      </c>
      <c r="J492" s="41">
        <f t="shared" si="22"/>
        <v>1</v>
      </c>
      <c r="K492" s="41">
        <f t="shared" si="23"/>
        <v>1</v>
      </c>
      <c r="L492" s="41">
        <f t="shared" si="24"/>
        <v>1</v>
      </c>
    </row>
    <row r="493" spans="9:12" x14ac:dyDescent="0.2">
      <c r="I493" s="11">
        <v>0.68797875911740469</v>
      </c>
      <c r="J493" s="41">
        <f t="shared" si="22"/>
        <v>0</v>
      </c>
      <c r="K493" s="41">
        <f t="shared" si="23"/>
        <v>0</v>
      </c>
      <c r="L493" s="41">
        <f t="shared" si="24"/>
        <v>0</v>
      </c>
    </row>
    <row r="494" spans="9:12" x14ac:dyDescent="0.2">
      <c r="I494" s="11">
        <v>0.70027771843623154</v>
      </c>
      <c r="J494" s="41">
        <f t="shared" si="22"/>
        <v>0</v>
      </c>
      <c r="K494" s="41">
        <f t="shared" si="23"/>
        <v>0</v>
      </c>
      <c r="L494" s="41">
        <f t="shared" si="24"/>
        <v>1</v>
      </c>
    </row>
    <row r="495" spans="9:12" x14ac:dyDescent="0.2">
      <c r="I495" s="11">
        <v>0.44825586718344679</v>
      </c>
      <c r="J495" s="41">
        <f t="shared" si="22"/>
        <v>1</v>
      </c>
      <c r="K495" s="41">
        <f t="shared" si="23"/>
        <v>0</v>
      </c>
      <c r="L495" s="41">
        <f t="shared" si="24"/>
        <v>0</v>
      </c>
    </row>
    <row r="496" spans="9:12" x14ac:dyDescent="0.2">
      <c r="I496" s="11">
        <v>0.78276924954985194</v>
      </c>
      <c r="J496" s="41">
        <f t="shared" si="22"/>
        <v>0</v>
      </c>
      <c r="K496" s="41">
        <f t="shared" si="23"/>
        <v>0</v>
      </c>
      <c r="L496" s="41">
        <f t="shared" si="24"/>
        <v>0</v>
      </c>
    </row>
    <row r="497" spans="9:14" x14ac:dyDescent="0.2">
      <c r="I497" s="11">
        <v>0.74459059419537954</v>
      </c>
      <c r="J497" s="41">
        <f t="shared" si="22"/>
        <v>0</v>
      </c>
      <c r="K497" s="41">
        <f t="shared" si="23"/>
        <v>0</v>
      </c>
      <c r="L497" s="41">
        <f t="shared" si="24"/>
        <v>1</v>
      </c>
    </row>
    <row r="498" spans="9:14" x14ac:dyDescent="0.2">
      <c r="I498" s="11">
        <v>0.36112552262947478</v>
      </c>
      <c r="J498" s="41">
        <f t="shared" si="22"/>
        <v>1</v>
      </c>
      <c r="K498" s="41">
        <f t="shared" si="23"/>
        <v>1</v>
      </c>
      <c r="L498" s="41">
        <f t="shared" si="24"/>
        <v>0</v>
      </c>
    </row>
    <row r="499" spans="9:14" x14ac:dyDescent="0.2">
      <c r="I499" s="11">
        <v>0.31171605578783534</v>
      </c>
      <c r="J499" s="41">
        <f t="shared" si="22"/>
        <v>1</v>
      </c>
      <c r="K499" s="41">
        <f t="shared" si="23"/>
        <v>1</v>
      </c>
      <c r="L499" s="41">
        <f t="shared" si="24"/>
        <v>1</v>
      </c>
    </row>
    <row r="500" spans="9:14" x14ac:dyDescent="0.2">
      <c r="I500" s="11">
        <v>0.64067506942960906</v>
      </c>
      <c r="J500" s="41">
        <f t="shared" si="22"/>
        <v>0</v>
      </c>
      <c r="K500" s="41">
        <f t="shared" si="23"/>
        <v>0</v>
      </c>
      <c r="L500" s="41">
        <f t="shared" si="24"/>
        <v>0</v>
      </c>
    </row>
    <row r="501" spans="9:14" x14ac:dyDescent="0.2">
      <c r="I501" s="11">
        <v>0.86718344676046022</v>
      </c>
      <c r="J501" s="41">
        <f t="shared" si="22"/>
        <v>0</v>
      </c>
      <c r="K501" s="41">
        <f t="shared" si="23"/>
        <v>0</v>
      </c>
      <c r="L501" s="41">
        <f t="shared" si="24"/>
        <v>1</v>
      </c>
    </row>
    <row r="503" spans="9:14" x14ac:dyDescent="0.2">
      <c r="J503" s="39">
        <f>AVERAGE(J2:J502)</f>
        <v>0.48799999999999999</v>
      </c>
      <c r="K503" s="39">
        <f>AVERAGE(K2:K502)</f>
        <v>0.29399999999999998</v>
      </c>
      <c r="L503" s="39">
        <f>AVERAGE(L2:L502)</f>
        <v>0.51102204408817631</v>
      </c>
    </row>
    <row r="504" spans="9:14" ht="19" x14ac:dyDescent="0.25">
      <c r="J504" s="19" t="s">
        <v>64</v>
      </c>
      <c r="K504" s="3"/>
      <c r="L504" s="19"/>
      <c r="M504" s="19"/>
      <c r="N504" s="19"/>
    </row>
  </sheetData>
  <sortState xmlns:xlrd2="http://schemas.microsoft.com/office/spreadsheetml/2017/richdata2" ref="P2:P7">
    <sortCondition ref="P2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tabSelected="1" workbookViewId="0">
      <selection activeCell="H2" sqref="H2"/>
    </sheetView>
  </sheetViews>
  <sheetFormatPr baseColWidth="10" defaultColWidth="8.83203125" defaultRowHeight="19" x14ac:dyDescent="0.25"/>
  <cols>
    <col min="1" max="7" width="8.83203125" style="15"/>
    <col min="8" max="8" width="6.5" style="15" customWidth="1"/>
    <col min="9" max="9" width="14.33203125" style="15" customWidth="1"/>
    <col min="10" max="14" width="8.83203125" style="15"/>
  </cols>
  <sheetData>
    <row r="1" spans="1:14" x14ac:dyDescent="0.25">
      <c r="A1" s="16" t="s">
        <v>17</v>
      </c>
      <c r="H1" s="17" t="s">
        <v>21</v>
      </c>
      <c r="I1" s="17" t="s">
        <v>16</v>
      </c>
    </row>
    <row r="2" spans="1:14" ht="20" x14ac:dyDescent="0.25">
      <c r="A2" s="18" t="s">
        <v>46</v>
      </c>
      <c r="G2" s="15">
        <v>0</v>
      </c>
      <c r="H2" s="19">
        <f>x0</f>
        <v>27</v>
      </c>
      <c r="I2" s="40">
        <f t="shared" ref="I2:I17" si="0">H2/m</f>
        <v>0.27</v>
      </c>
      <c r="L2" s="15" t="s">
        <v>45</v>
      </c>
      <c r="N2" s="40">
        <v>4</v>
      </c>
    </row>
    <row r="3" spans="1:14" ht="20" x14ac:dyDescent="0.25">
      <c r="A3" s="18" t="s">
        <v>47</v>
      </c>
      <c r="G3" s="15">
        <f>G2+1</f>
        <v>1</v>
      </c>
      <c r="H3" s="19">
        <f t="shared" ref="H3:H17" si="1">MOD(a*H2+b,m)</f>
        <v>2</v>
      </c>
      <c r="I3" s="40">
        <f t="shared" si="0"/>
        <v>0.02</v>
      </c>
    </row>
    <row r="4" spans="1:14" x14ac:dyDescent="0.25">
      <c r="G4" s="15">
        <f t="shared" ref="G4:G17" si="2">G3+1</f>
        <v>2</v>
      </c>
      <c r="H4" s="19">
        <f t="shared" si="1"/>
        <v>77</v>
      </c>
      <c r="I4" s="40">
        <f t="shared" si="0"/>
        <v>0.77</v>
      </c>
    </row>
    <row r="5" spans="1:14" x14ac:dyDescent="0.25">
      <c r="G5" s="15">
        <f t="shared" si="2"/>
        <v>3</v>
      </c>
      <c r="H5" s="19">
        <f t="shared" si="1"/>
        <v>52</v>
      </c>
      <c r="I5" s="40">
        <f t="shared" si="0"/>
        <v>0.52</v>
      </c>
    </row>
    <row r="6" spans="1:14" x14ac:dyDescent="0.25">
      <c r="A6" s="15" t="s">
        <v>18</v>
      </c>
      <c r="B6" s="40">
        <v>17</v>
      </c>
      <c r="G6" s="15">
        <f t="shared" si="2"/>
        <v>4</v>
      </c>
      <c r="H6" s="20">
        <f t="shared" si="1"/>
        <v>27</v>
      </c>
      <c r="I6" s="40">
        <f t="shared" si="0"/>
        <v>0.27</v>
      </c>
    </row>
    <row r="7" spans="1:14" x14ac:dyDescent="0.25">
      <c r="A7" s="15" t="s">
        <v>19</v>
      </c>
      <c r="B7" s="40">
        <v>100</v>
      </c>
      <c r="G7" s="15">
        <f t="shared" si="2"/>
        <v>5</v>
      </c>
      <c r="H7" s="20">
        <f t="shared" si="1"/>
        <v>2</v>
      </c>
      <c r="I7" s="40">
        <f t="shared" si="0"/>
        <v>0.02</v>
      </c>
    </row>
    <row r="8" spans="1:14" x14ac:dyDescent="0.25">
      <c r="A8" s="15" t="s">
        <v>20</v>
      </c>
      <c r="B8" s="40">
        <v>43</v>
      </c>
      <c r="G8" s="15">
        <f t="shared" si="2"/>
        <v>6</v>
      </c>
      <c r="H8" s="20">
        <f t="shared" si="1"/>
        <v>77</v>
      </c>
      <c r="I8" s="40">
        <f t="shared" si="0"/>
        <v>0.77</v>
      </c>
    </row>
    <row r="9" spans="1:14" x14ac:dyDescent="0.25">
      <c r="A9" s="15" t="s">
        <v>22</v>
      </c>
      <c r="B9" s="40">
        <v>27</v>
      </c>
      <c r="G9" s="15">
        <f t="shared" si="2"/>
        <v>7</v>
      </c>
      <c r="H9" s="20">
        <f t="shared" si="1"/>
        <v>52</v>
      </c>
      <c r="I9" s="40">
        <f t="shared" si="0"/>
        <v>0.52</v>
      </c>
    </row>
    <row r="10" spans="1:14" x14ac:dyDescent="0.25">
      <c r="G10" s="15">
        <f t="shared" si="2"/>
        <v>8</v>
      </c>
      <c r="H10" s="19">
        <f t="shared" si="1"/>
        <v>27</v>
      </c>
      <c r="I10" s="40">
        <f t="shared" si="0"/>
        <v>0.27</v>
      </c>
    </row>
    <row r="11" spans="1:14" x14ac:dyDescent="0.25">
      <c r="G11" s="15">
        <f t="shared" si="2"/>
        <v>9</v>
      </c>
      <c r="H11" s="19">
        <f t="shared" si="1"/>
        <v>2</v>
      </c>
      <c r="I11" s="40">
        <f t="shared" si="0"/>
        <v>0.02</v>
      </c>
    </row>
    <row r="12" spans="1:14" x14ac:dyDescent="0.25">
      <c r="G12" s="15">
        <f t="shared" si="2"/>
        <v>10</v>
      </c>
      <c r="H12" s="19">
        <f t="shared" si="1"/>
        <v>77</v>
      </c>
      <c r="I12" s="40">
        <f t="shared" si="0"/>
        <v>0.77</v>
      </c>
    </row>
    <row r="13" spans="1:14" ht="20" x14ac:dyDescent="0.25">
      <c r="A13" s="21" t="s">
        <v>61</v>
      </c>
      <c r="B13" s="22"/>
      <c r="C13" s="22"/>
      <c r="D13" s="22"/>
      <c r="G13" s="15">
        <f t="shared" si="2"/>
        <v>11</v>
      </c>
      <c r="H13" s="19">
        <f t="shared" si="1"/>
        <v>52</v>
      </c>
      <c r="I13" s="40">
        <f t="shared" si="0"/>
        <v>0.52</v>
      </c>
    </row>
    <row r="14" spans="1:14" x14ac:dyDescent="0.25">
      <c r="A14" s="22" t="s">
        <v>33</v>
      </c>
      <c r="B14" s="22"/>
      <c r="C14" s="22"/>
      <c r="G14" s="15">
        <f t="shared" si="2"/>
        <v>12</v>
      </c>
      <c r="H14" s="15">
        <f t="shared" si="1"/>
        <v>27</v>
      </c>
      <c r="I14" s="40">
        <f t="shared" si="0"/>
        <v>0.27</v>
      </c>
    </row>
    <row r="15" spans="1:14" x14ac:dyDescent="0.25">
      <c r="G15" s="15">
        <f t="shared" si="2"/>
        <v>13</v>
      </c>
      <c r="H15" s="15">
        <f t="shared" si="1"/>
        <v>2</v>
      </c>
      <c r="I15" s="40">
        <f t="shared" si="0"/>
        <v>0.02</v>
      </c>
    </row>
    <row r="16" spans="1:14" x14ac:dyDescent="0.25">
      <c r="G16" s="15">
        <f t="shared" si="2"/>
        <v>14</v>
      </c>
      <c r="H16" s="15">
        <f t="shared" si="1"/>
        <v>77</v>
      </c>
      <c r="I16" s="40">
        <f t="shared" si="0"/>
        <v>0.77</v>
      </c>
    </row>
    <row r="17" spans="1:10" x14ac:dyDescent="0.25">
      <c r="G17" s="15">
        <f t="shared" si="2"/>
        <v>15</v>
      </c>
      <c r="H17" s="15">
        <f t="shared" si="1"/>
        <v>52</v>
      </c>
      <c r="I17" s="40">
        <f t="shared" si="0"/>
        <v>0.52</v>
      </c>
    </row>
    <row r="18" spans="1:10" x14ac:dyDescent="0.25">
      <c r="A18" s="15" t="s">
        <v>23</v>
      </c>
      <c r="B18" s="15" t="s">
        <v>24</v>
      </c>
      <c r="J18" s="30"/>
    </row>
    <row r="19" spans="1:10" x14ac:dyDescent="0.25">
      <c r="A19" s="16"/>
    </row>
    <row r="20" spans="1:10" x14ac:dyDescent="0.25">
      <c r="A20" s="15" t="s">
        <v>25</v>
      </c>
    </row>
    <row r="21" spans="1:10" x14ac:dyDescent="0.25">
      <c r="B21" s="15" t="s">
        <v>26</v>
      </c>
    </row>
    <row r="23" spans="1:10" ht="20" x14ac:dyDescent="0.25">
      <c r="A23" s="23" t="s">
        <v>56</v>
      </c>
      <c r="B23" s="24"/>
      <c r="C23" s="24"/>
      <c r="D23" s="24"/>
      <c r="E23" s="24"/>
      <c r="F23" s="24"/>
      <c r="G23" s="24"/>
      <c r="H23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C2" sqref="C2"/>
    </sheetView>
  </sheetViews>
  <sheetFormatPr baseColWidth="10" defaultColWidth="8.83203125" defaultRowHeight="19" x14ac:dyDescent="0.25"/>
  <cols>
    <col min="1" max="4" width="8.83203125" style="15"/>
  </cols>
  <sheetData>
    <row r="1" spans="1:3" x14ac:dyDescent="0.25">
      <c r="A1" s="15" t="s">
        <v>38</v>
      </c>
      <c r="B1" s="15" t="s">
        <v>39</v>
      </c>
      <c r="C1" s="15" t="s">
        <v>37</v>
      </c>
    </row>
    <row r="2" spans="1:3" x14ac:dyDescent="0.25">
      <c r="A2" s="15">
        <v>3</v>
      </c>
      <c r="B2" s="15">
        <v>5</v>
      </c>
      <c r="C2" s="25">
        <f>MOD(A2,B2)</f>
        <v>3</v>
      </c>
    </row>
    <row r="3" spans="1:3" x14ac:dyDescent="0.25">
      <c r="A3" s="15">
        <v>5</v>
      </c>
      <c r="B3" s="15">
        <v>3</v>
      </c>
      <c r="C3" s="25">
        <f t="shared" ref="C3:C7" si="0">MOD(A3,B3)</f>
        <v>2</v>
      </c>
    </row>
    <row r="4" spans="1:3" x14ac:dyDescent="0.25">
      <c r="A4" s="15">
        <v>10</v>
      </c>
      <c r="B4" s="15">
        <v>2</v>
      </c>
      <c r="C4" s="25">
        <f t="shared" si="0"/>
        <v>0</v>
      </c>
    </row>
    <row r="5" spans="1:3" x14ac:dyDescent="0.25">
      <c r="A5" s="15">
        <v>10</v>
      </c>
      <c r="B5" s="15">
        <v>6</v>
      </c>
      <c r="C5" s="25">
        <f t="shared" si="0"/>
        <v>4</v>
      </c>
    </row>
    <row r="6" spans="1:3" x14ac:dyDescent="0.25">
      <c r="A6" s="15">
        <v>7</v>
      </c>
      <c r="B6" s="15">
        <v>2</v>
      </c>
      <c r="C6" s="25">
        <f t="shared" si="0"/>
        <v>1</v>
      </c>
    </row>
    <row r="7" spans="1:3" x14ac:dyDescent="0.25">
      <c r="A7" s="15">
        <v>4</v>
      </c>
      <c r="B7" s="15">
        <v>4</v>
      </c>
      <c r="C7" s="2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create random numbers</vt:lpstr>
      <vt:lpstr>use static data</vt:lpstr>
      <vt:lpstr>failure times</vt:lpstr>
      <vt:lpstr>histograms</vt:lpstr>
      <vt:lpstr>Generating random numbers</vt:lpstr>
      <vt:lpstr>Rudiments of RNG</vt:lpstr>
      <vt:lpstr>mod examples</vt:lpstr>
      <vt:lpstr>a</vt:lpstr>
      <vt:lpstr>b</vt:lpstr>
      <vt:lpstr>m</vt:lpstr>
      <vt:lpstr>period</vt:lpstr>
      <vt:lpstr>x0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2013-08-29T04:36:49Z</dcterms:created>
  <dcterms:modified xsi:type="dcterms:W3CDTF">2023-09-22T01:52:31Z</dcterms:modified>
</cp:coreProperties>
</file>