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nahan.aktas\Desktop\projects\demand-sensing\notebooks\backkup\24_6_kurali_ile_calisti_deep_detection_eski\"/>
    </mc:Choice>
  </mc:AlternateContent>
  <xr:revisionPtr revIDLastSave="0" documentId="13_ncr:1_{E31B3E3D-EA5E-4E4D-9685-40D05E35545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<sst xmlns="http://schemas.openxmlformats.org/spreadsheetml/2006/main" count="2465" uniqueCount="67">
  <si>
    <t>kanal_l</t>
  </si>
  <si>
    <t>grup</t>
  </si>
  <si>
    <t>urun</t>
  </si>
  <si>
    <t>model_type</t>
  </si>
  <si>
    <t>mape</t>
  </si>
  <si>
    <t>pasifik</t>
  </si>
  <si>
    <t>horizon</t>
  </si>
  <si>
    <t>btt</t>
  </si>
  <si>
    <t>MİGROS</t>
  </si>
  <si>
    <t>A101</t>
  </si>
  <si>
    <t>Diğer_Pasifik</t>
  </si>
  <si>
    <t>ŞOK</t>
  </si>
  <si>
    <t>Diğer_Horizon</t>
  </si>
  <si>
    <t>GELENEKSEL KANAL</t>
  </si>
  <si>
    <t>ORTA MARKET</t>
  </si>
  <si>
    <t>POTANSİYEL MARKET</t>
  </si>
  <si>
    <t>YEREL ZİNCİR</t>
  </si>
  <si>
    <t>BTT</t>
  </si>
  <si>
    <t>ULK TOZ KAK.YENİ TASARIM 50Gx12x12</t>
  </si>
  <si>
    <t>ULK.ÇİK.GOF. BEYAZ 35Gx36x6</t>
  </si>
  <si>
    <t>ULK KARE ÇİK.ÜZÜMLÜ FIN.SÜT.65Gx6x6</t>
  </si>
  <si>
    <t>YUPO DRAJE DOYPACK 111Gx24</t>
  </si>
  <si>
    <t>ALTINBAŞAK Ç.OTLU KİNOA KR.5x40Gx18</t>
  </si>
  <si>
    <t>HOBBY MİNİ İKR.POŞET 250Gx12</t>
  </si>
  <si>
    <t>ULK DAMLA ÇİK.BİT.150Gx12</t>
  </si>
  <si>
    <t>ULK KUVERTÜR %54 BİT.TAB.200Gx6</t>
  </si>
  <si>
    <t>DANKEK RULO PASTA ÇİLEK 245Gx8</t>
  </si>
  <si>
    <t>ULK GOF.FIN.220Gx12</t>
  </si>
  <si>
    <t>HANIMELLER LİMONLU KURABİYE 138Gx9</t>
  </si>
  <si>
    <t>SMARTT KORNET ÇİK.32Gx24x6</t>
  </si>
  <si>
    <t>KEKSTRA JÖLEBOL KEK ÇİLEK 35Gx24</t>
  </si>
  <si>
    <t>LAVİVA DOLG.VE BİSK.ÇİK.35Gx24x6</t>
  </si>
  <si>
    <t>CARAMIO K.MELLİ BAT.ÇİK.35Gx24x6</t>
  </si>
  <si>
    <t>ÇOKOKREM SAKLAMA KABI 1000Gx6</t>
  </si>
  <si>
    <t>HALLEY KARADUT DOL.7x33,7Gx12</t>
  </si>
  <si>
    <t>ÇİZİVİÇ PEY.SAND.KR.3x90Gx12</t>
  </si>
  <si>
    <t>PROBİS SAND.BİSK.10x28Gx12</t>
  </si>
  <si>
    <t>RULOKAT TNK.KTU 250Gx6</t>
  </si>
  <si>
    <t>DANKEK LOKMALIK KAK.180Gx8</t>
  </si>
  <si>
    <t>ALBENİ ÇİK.KAPL.KEK 40Gx18</t>
  </si>
  <si>
    <t>YUPO JELLY PORTAKAL HALKASI 70GRX24</t>
  </si>
  <si>
    <t>ULK BEBE BİSK.2x500Gx4</t>
  </si>
  <si>
    <t>DAMLA ÇIK.BİTTER 150GX12</t>
  </si>
  <si>
    <t>PUL ÇIKOLATA BEYAZ 120GRX12</t>
  </si>
  <si>
    <t>PUL ÇİK.%54 BİTTER 120GRX12</t>
  </si>
  <si>
    <t>ÜLK.KRE B Ç.LEZ.FRA.165Gx12</t>
  </si>
  <si>
    <t>ULK.MİNİ ÇOK.KRM PK.91Gx10</t>
  </si>
  <si>
    <t>HANIMELLER LİMONLU 138Gx9</t>
  </si>
  <si>
    <t>ÜLK.OLALA BOLD B.KEK 43GX18</t>
  </si>
  <si>
    <t>8KEK FINDIKLI 52GRx24</t>
  </si>
  <si>
    <t>ÜLKER TABLET ÇİK.SÜTLÜ 80GRx6x6</t>
  </si>
  <si>
    <t>YUPO LOLIPOP 10X11GRX24</t>
  </si>
  <si>
    <t>ULK BONBON LİMONLU RULO ŞEK.32,5Gx24x12</t>
  </si>
  <si>
    <t>KREMINI MINI TOFFE ÇILEK ARO.7Gx50x12</t>
  </si>
  <si>
    <t>KREMINI MINI TOFFE KARPUZ 7Gx50x12</t>
  </si>
  <si>
    <t>8KEK FIN.52Gx24</t>
  </si>
  <si>
    <t>linear_regression</t>
  </si>
  <si>
    <t>knn</t>
  </si>
  <si>
    <t>xgboost</t>
  </si>
  <si>
    <t>decision_tree</t>
  </si>
  <si>
    <t>random_forest</t>
  </si>
  <si>
    <t>gradient_boosting</t>
  </si>
  <si>
    <t>Diğer</t>
  </si>
  <si>
    <t>Pasifik</t>
  </si>
  <si>
    <t>Horizon</t>
  </si>
  <si>
    <t>grup_adi</t>
  </si>
  <si>
    <t>urun_adi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</si>
</sst>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workbookViewId="0">
      <selection activeCell="H2" sqref="H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t="str">
        <f>+C2&amp;"_"&amp;D2&amp;"_"&amp;F2</f>
        <v>MİGROS_ULK TOZ KAK.YENİ TASARIM 50Gx12x12_28.7760049120691</v>
      </c>
      <c r="B2" t="s">
        <v>5</v>
      </c>
      <c r="C2" t="s">
        <v>8</v>
      </c>
      <c r="D2" t="s">
        <v>18</v>
      </c>
      <c r="E2" t="s">
        <v>56</v>
      </c>
      <c r="F2">
        <v>28.776004912069141</v>
      </c>
      <c r="H2" t="str">
        <f>+C2&amp;"_"&amp;D2</f>
        <v>MİGROS_ULK TOZ KAK.YENİ TASARIM 50Gx12x12</v>
      </c>
      <c r="I2">
        <f>+_xlfn.MINIFS($F:$F,$C:$C,$C2,$D:$D,$D2)</f>
        <v>15.01734798846492</v>
      </c>
      <c r="J2" t="str">
        <f>+VLOOKUP($H2&amp;"_"&amp;$I2,$A:$E,5,0)</f>
        <v>random_forest</v>
      </c>
    </row>
    <row r="3" spans="1:10" x14ac:dyDescent="0.25">
      <c r="A3" t="str">
        <f t="shared" ref="A3:A66" si="0">+C3&amp;"_"&amp;D3&amp;"_"&amp;F3</f>
        <v>MİGROS_ULK TOZ KAK.YENİ TASARIM 50Gx12x12_16.2528420904478</v>
      </c>
      <c r="B3" t="s">
        <v>5</v>
      </c>
      <c r="C3" t="s">
        <v>8</v>
      </c>
      <c r="D3" t="s">
        <v>18</v>
      </c>
      <c r="E3" t="s">
        <v>57</v>
      </c>
      <c r="F3">
        <v>16.252842090447778</v>
      </c>
      <c r="H3" t="str">
        <f t="shared" ref="H3:H66" si="1">+C3&amp;"_"&amp;D3</f>
        <v>MİGROS_ULK TOZ KAK.YENİ TASARIM 50Gx12x12</v>
      </c>
      <c r="I3">
        <f>+_xlfn.MINIFS($F:$F,$C:$C,$C3,$D:$D,$D3)</f>
        <v>15.01734798846492</v>
      </c>
      <c r="J3" t="str">
        <f t="shared" ref="J3:J66" si="2">+VLOOKUP($H3&amp;"_"&amp;$I3,$A:$E,5,0)</f>
        <v>random_forest</v>
      </c>
    </row>
    <row r="4" spans="1:10" x14ac:dyDescent="0.25">
      <c r="A4" t="str">
        <f t="shared" si="0"/>
        <v>MİGROS_ULK TOZ KAK.YENİ TASARIM 50Gx12x12_32.9801235641176</v>
      </c>
      <c r="B4" t="s">
        <v>5</v>
      </c>
      <c r="C4" t="s">
        <v>8</v>
      </c>
      <c r="D4" t="s">
        <v>18</v>
      </c>
      <c r="E4" t="s">
        <v>58</v>
      </c>
      <c r="F4">
        <v>32.980123564117619</v>
      </c>
      <c r="H4" t="str">
        <f t="shared" si="1"/>
        <v>MİGROS_ULK TOZ KAK.YENİ TASARIM 50Gx12x12</v>
      </c>
      <c r="I4">
        <f>+_xlfn.MINIFS($F:$F,$C:$C,$C4,$D:$D,$D4)</f>
        <v>15.01734798846492</v>
      </c>
      <c r="J4" t="str">
        <f t="shared" si="2"/>
        <v>random_forest</v>
      </c>
    </row>
    <row r="5" spans="1:10" x14ac:dyDescent="0.25">
      <c r="A5" t="str">
        <f t="shared" si="0"/>
        <v>MİGROS_ULK TOZ KAK.YENİ TASARIM 50Gx12x12_17.8963027837556</v>
      </c>
      <c r="B5" t="s">
        <v>5</v>
      </c>
      <c r="C5" t="s">
        <v>8</v>
      </c>
      <c r="D5" t="s">
        <v>18</v>
      </c>
      <c r="E5" t="s">
        <v>59</v>
      </c>
      <c r="F5">
        <v>17.89630278375564</v>
      </c>
      <c r="H5" t="str">
        <f t="shared" si="1"/>
        <v>MİGROS_ULK TOZ KAK.YENİ TASARIM 50Gx12x12</v>
      </c>
      <c r="I5">
        <f>+_xlfn.MINIFS($F:$F,$C:$C,$C5,$D:$D,$D5)</f>
        <v>15.01734798846492</v>
      </c>
      <c r="J5" t="str">
        <f t="shared" si="2"/>
        <v>random_forest</v>
      </c>
    </row>
    <row r="6" spans="1:10" x14ac:dyDescent="0.25">
      <c r="A6" t="str">
        <f t="shared" si="0"/>
        <v>MİGROS_ULK TOZ KAK.YENİ TASARIM 50Gx12x12_15.0173479884649</v>
      </c>
      <c r="B6" t="s">
        <v>5</v>
      </c>
      <c r="C6" t="s">
        <v>8</v>
      </c>
      <c r="D6" t="s">
        <v>18</v>
      </c>
      <c r="E6" t="s">
        <v>60</v>
      </c>
      <c r="F6">
        <v>15.01734798846492</v>
      </c>
      <c r="H6" t="str">
        <f t="shared" si="1"/>
        <v>MİGROS_ULK TOZ KAK.YENİ TASARIM 50Gx12x12</v>
      </c>
      <c r="I6">
        <f>+_xlfn.MINIFS($F:$F,$C:$C,$C6,$D:$D,$D6)</f>
        <v>15.01734798846492</v>
      </c>
      <c r="J6" t="str">
        <f t="shared" si="2"/>
        <v>random_forest</v>
      </c>
    </row>
    <row r="7" spans="1:10" x14ac:dyDescent="0.25">
      <c r="A7" t="str">
        <f t="shared" si="0"/>
        <v>MİGROS_ULK TOZ KAK.YENİ TASARIM 50Gx12x12_17.0273219175693</v>
      </c>
      <c r="B7" t="s">
        <v>5</v>
      </c>
      <c r="C7" t="s">
        <v>8</v>
      </c>
      <c r="D7" t="s">
        <v>18</v>
      </c>
      <c r="E7" t="s">
        <v>61</v>
      </c>
      <c r="F7">
        <v>17.02732191756926</v>
      </c>
      <c r="H7" t="str">
        <f t="shared" si="1"/>
        <v>MİGROS_ULK TOZ KAK.YENİ TASARIM 50Gx12x12</v>
      </c>
      <c r="I7">
        <f>+_xlfn.MINIFS($F:$F,$C:$C,$C7,$D:$D,$D7)</f>
        <v>15.01734798846492</v>
      </c>
      <c r="J7" t="str">
        <f t="shared" si="2"/>
        <v>random_forest</v>
      </c>
    </row>
    <row r="8" spans="1:10" x14ac:dyDescent="0.25">
      <c r="A8" t="str">
        <f t="shared" si="0"/>
        <v>MİGROS_ULK.ÇİK.GOF. BEYAZ 35Gx36x6_99.0561745399162</v>
      </c>
      <c r="B8" t="s">
        <v>5</v>
      </c>
      <c r="C8" t="s">
        <v>8</v>
      </c>
      <c r="D8" t="s">
        <v>19</v>
      </c>
      <c r="E8" t="s">
        <v>56</v>
      </c>
      <c r="F8">
        <v>99.056174539916213</v>
      </c>
      <c r="H8" t="str">
        <f t="shared" si="1"/>
        <v>MİGROS_ULK.ÇİK.GOF. BEYAZ 35Gx36x6</v>
      </c>
      <c r="I8">
        <f t="shared" ref="I8:I71" si="3">+_xlfn.MINIFS($F:$F,$C:$C,$C8,$D:$D,$D8)</f>
        <v>25.325002602504991</v>
      </c>
      <c r="J8" t="str">
        <f t="shared" si="2"/>
        <v>gradient_boosting</v>
      </c>
    </row>
    <row r="9" spans="1:10" x14ac:dyDescent="0.25">
      <c r="A9" t="str">
        <f t="shared" si="0"/>
        <v>MİGROS_ULK.ÇİK.GOF. BEYAZ 35Gx36x6_110.716804676702</v>
      </c>
      <c r="B9" t="s">
        <v>5</v>
      </c>
      <c r="C9" t="s">
        <v>8</v>
      </c>
      <c r="D9" t="s">
        <v>19</v>
      </c>
      <c r="E9" t="s">
        <v>57</v>
      </c>
      <c r="F9">
        <v>110.71680467670249</v>
      </c>
      <c r="H9" t="str">
        <f t="shared" si="1"/>
        <v>MİGROS_ULK.ÇİK.GOF. BEYAZ 35Gx36x6</v>
      </c>
      <c r="I9">
        <f t="shared" si="3"/>
        <v>25.325002602504991</v>
      </c>
      <c r="J9" t="str">
        <f t="shared" si="2"/>
        <v>gradient_boosting</v>
      </c>
    </row>
    <row r="10" spans="1:10" x14ac:dyDescent="0.25">
      <c r="A10" t="str">
        <f t="shared" si="0"/>
        <v>MİGROS_ULK.ÇİK.GOF. BEYAZ 35Gx36x6_98.6784402410964</v>
      </c>
      <c r="B10" t="s">
        <v>5</v>
      </c>
      <c r="C10" t="s">
        <v>8</v>
      </c>
      <c r="D10" t="s">
        <v>19</v>
      </c>
      <c r="E10" t="s">
        <v>58</v>
      </c>
      <c r="F10">
        <v>98.678440241096368</v>
      </c>
      <c r="H10" t="str">
        <f t="shared" si="1"/>
        <v>MİGROS_ULK.ÇİK.GOF. BEYAZ 35Gx36x6</v>
      </c>
      <c r="I10">
        <f t="shared" si="3"/>
        <v>25.325002602504991</v>
      </c>
      <c r="J10" t="str">
        <f t="shared" si="2"/>
        <v>gradient_boosting</v>
      </c>
    </row>
    <row r="11" spans="1:10" x14ac:dyDescent="0.25">
      <c r="A11" t="str">
        <f t="shared" si="0"/>
        <v>MİGROS_ULK.ÇİK.GOF. BEYAZ 35Gx36x6_172.195759799218</v>
      </c>
      <c r="B11" t="s">
        <v>5</v>
      </c>
      <c r="C11" t="s">
        <v>8</v>
      </c>
      <c r="D11" t="s">
        <v>19</v>
      </c>
      <c r="E11" t="s">
        <v>59</v>
      </c>
      <c r="F11">
        <v>172.19575979921811</v>
      </c>
      <c r="H11" t="str">
        <f t="shared" si="1"/>
        <v>MİGROS_ULK.ÇİK.GOF. BEYAZ 35Gx36x6</v>
      </c>
      <c r="I11">
        <f t="shared" si="3"/>
        <v>25.325002602504991</v>
      </c>
      <c r="J11" t="str">
        <f t="shared" si="2"/>
        <v>gradient_boosting</v>
      </c>
    </row>
    <row r="12" spans="1:10" x14ac:dyDescent="0.25">
      <c r="A12" t="str">
        <f t="shared" si="0"/>
        <v>MİGROS_ULK.ÇİK.GOF. BEYAZ 35Gx36x6_123.806284698461</v>
      </c>
      <c r="B12" t="s">
        <v>5</v>
      </c>
      <c r="C12" t="s">
        <v>8</v>
      </c>
      <c r="D12" t="s">
        <v>19</v>
      </c>
      <c r="E12" t="s">
        <v>60</v>
      </c>
      <c r="F12">
        <v>123.8062846984614</v>
      </c>
      <c r="H12" t="str">
        <f t="shared" si="1"/>
        <v>MİGROS_ULK.ÇİK.GOF. BEYAZ 35Gx36x6</v>
      </c>
      <c r="I12">
        <f t="shared" si="3"/>
        <v>25.325002602504991</v>
      </c>
      <c r="J12" t="str">
        <f t="shared" si="2"/>
        <v>gradient_boosting</v>
      </c>
    </row>
    <row r="13" spans="1:10" x14ac:dyDescent="0.25">
      <c r="A13" t="str">
        <f t="shared" si="0"/>
        <v>MİGROS_ULK.ÇİK.GOF. BEYAZ 35Gx36x6_25.325002602505</v>
      </c>
      <c r="B13" t="s">
        <v>5</v>
      </c>
      <c r="C13" t="s">
        <v>8</v>
      </c>
      <c r="D13" t="s">
        <v>19</v>
      </c>
      <c r="E13" t="s">
        <v>61</v>
      </c>
      <c r="F13">
        <v>25.325002602504991</v>
      </c>
      <c r="H13" t="str">
        <f t="shared" si="1"/>
        <v>MİGROS_ULK.ÇİK.GOF. BEYAZ 35Gx36x6</v>
      </c>
      <c r="I13">
        <f t="shared" si="3"/>
        <v>25.325002602504991</v>
      </c>
      <c r="J13" t="str">
        <f t="shared" si="2"/>
        <v>gradient_boosting</v>
      </c>
    </row>
    <row r="14" spans="1:10" x14ac:dyDescent="0.25">
      <c r="A14" t="str">
        <f t="shared" si="0"/>
        <v>MİGROS_ULK KARE ÇİK.ÜZÜMLÜ FIN.SÜT.65Gx6x6_91.3033091373824</v>
      </c>
      <c r="B14" t="s">
        <v>5</v>
      </c>
      <c r="C14" t="s">
        <v>8</v>
      </c>
      <c r="D14" t="s">
        <v>20</v>
      </c>
      <c r="E14" t="s">
        <v>56</v>
      </c>
      <c r="F14">
        <v>91.303309137382357</v>
      </c>
      <c r="H14" t="str">
        <f t="shared" si="1"/>
        <v>MİGROS_ULK KARE ÇİK.ÜZÜMLÜ FIN.SÜT.65Gx6x6</v>
      </c>
      <c r="I14">
        <f t="shared" si="3"/>
        <v>91.303309137382357</v>
      </c>
      <c r="J14" t="str">
        <f t="shared" si="2"/>
        <v>linear_regression</v>
      </c>
    </row>
    <row r="15" spans="1:10" x14ac:dyDescent="0.25">
      <c r="A15" t="str">
        <f t="shared" si="0"/>
        <v>MİGROS_ULK KARE ÇİK.ÜZÜMLÜ FIN.SÜT.65Gx6x6_92.7767732752275</v>
      </c>
      <c r="B15" t="s">
        <v>5</v>
      </c>
      <c r="C15" t="s">
        <v>8</v>
      </c>
      <c r="D15" t="s">
        <v>20</v>
      </c>
      <c r="E15" t="s">
        <v>57</v>
      </c>
      <c r="F15">
        <v>92.776773275227541</v>
      </c>
      <c r="H15" t="str">
        <f t="shared" si="1"/>
        <v>MİGROS_ULK KARE ÇİK.ÜZÜMLÜ FIN.SÜT.65Gx6x6</v>
      </c>
      <c r="I15">
        <f t="shared" si="3"/>
        <v>91.303309137382357</v>
      </c>
      <c r="J15" t="str">
        <f t="shared" si="2"/>
        <v>linear_regression</v>
      </c>
    </row>
    <row r="16" spans="1:10" x14ac:dyDescent="0.25">
      <c r="A16" t="str">
        <f t="shared" si="0"/>
        <v>MİGROS_ULK KARE ÇİK.ÜZÜMLÜ FIN.SÜT.65Gx6x6_91.5446430682665</v>
      </c>
      <c r="B16" t="s">
        <v>5</v>
      </c>
      <c r="C16" t="s">
        <v>8</v>
      </c>
      <c r="D16" t="s">
        <v>20</v>
      </c>
      <c r="E16" t="s">
        <v>58</v>
      </c>
      <c r="F16">
        <v>91.544643068266453</v>
      </c>
      <c r="H16" t="str">
        <f t="shared" si="1"/>
        <v>MİGROS_ULK KARE ÇİK.ÜZÜMLÜ FIN.SÜT.65Gx6x6</v>
      </c>
      <c r="I16">
        <f t="shared" si="3"/>
        <v>91.303309137382357</v>
      </c>
      <c r="J16" t="str">
        <f t="shared" si="2"/>
        <v>linear_regression</v>
      </c>
    </row>
    <row r="17" spans="1:10" x14ac:dyDescent="0.25">
      <c r="A17" t="str">
        <f t="shared" si="0"/>
        <v>MİGROS_ULK KARE ÇİK.ÜZÜMLÜ FIN.SÜT.65Gx6x6_117.894251595118</v>
      </c>
      <c r="B17" t="s">
        <v>5</v>
      </c>
      <c r="C17" t="s">
        <v>8</v>
      </c>
      <c r="D17" t="s">
        <v>20</v>
      </c>
      <c r="E17" t="s">
        <v>59</v>
      </c>
      <c r="F17">
        <v>117.89425159511789</v>
      </c>
      <c r="H17" t="str">
        <f t="shared" si="1"/>
        <v>MİGROS_ULK KARE ÇİK.ÜZÜMLÜ FIN.SÜT.65Gx6x6</v>
      </c>
      <c r="I17">
        <f t="shared" si="3"/>
        <v>91.303309137382357</v>
      </c>
      <c r="J17" t="str">
        <f t="shared" si="2"/>
        <v>linear_regression</v>
      </c>
    </row>
    <row r="18" spans="1:10" x14ac:dyDescent="0.25">
      <c r="A18" t="str">
        <f t="shared" si="0"/>
        <v>MİGROS_ULK KARE ÇİK.ÜZÜMLÜ FIN.SÜT.65Gx6x6_101.820163228521</v>
      </c>
      <c r="B18" t="s">
        <v>5</v>
      </c>
      <c r="C18" t="s">
        <v>8</v>
      </c>
      <c r="D18" t="s">
        <v>20</v>
      </c>
      <c r="E18" t="s">
        <v>60</v>
      </c>
      <c r="F18">
        <v>101.8201632285213</v>
      </c>
      <c r="H18" t="str">
        <f t="shared" si="1"/>
        <v>MİGROS_ULK KARE ÇİK.ÜZÜMLÜ FIN.SÜT.65Gx6x6</v>
      </c>
      <c r="I18">
        <f t="shared" si="3"/>
        <v>91.303309137382357</v>
      </c>
      <c r="J18" t="str">
        <f t="shared" si="2"/>
        <v>linear_regression</v>
      </c>
    </row>
    <row r="19" spans="1:10" x14ac:dyDescent="0.25">
      <c r="A19" t="str">
        <f t="shared" si="0"/>
        <v>MİGROS_ULK KARE ÇİK.ÜZÜMLÜ FIN.SÜT.65Gx6x6_98.501038184823</v>
      </c>
      <c r="B19" t="s">
        <v>5</v>
      </c>
      <c r="C19" t="s">
        <v>8</v>
      </c>
      <c r="D19" t="s">
        <v>20</v>
      </c>
      <c r="E19" t="s">
        <v>61</v>
      </c>
      <c r="F19">
        <v>98.501038184822974</v>
      </c>
      <c r="H19" t="str">
        <f t="shared" si="1"/>
        <v>MİGROS_ULK KARE ÇİK.ÜZÜMLÜ FIN.SÜT.65Gx6x6</v>
      </c>
      <c r="I19">
        <f t="shared" si="3"/>
        <v>91.303309137382357</v>
      </c>
      <c r="J19" t="str">
        <f t="shared" si="2"/>
        <v>linear_regression</v>
      </c>
    </row>
    <row r="20" spans="1:10" x14ac:dyDescent="0.25">
      <c r="A20" t="str">
        <f t="shared" si="0"/>
        <v>MİGROS_YUPO DRAJE DOYPACK 111Gx24_233.863490607314</v>
      </c>
      <c r="B20" t="s">
        <v>5</v>
      </c>
      <c r="C20" t="s">
        <v>8</v>
      </c>
      <c r="D20" t="s">
        <v>21</v>
      </c>
      <c r="E20" t="s">
        <v>56</v>
      </c>
      <c r="F20">
        <v>233.86349060731371</v>
      </c>
      <c r="H20" t="str">
        <f t="shared" si="1"/>
        <v>MİGROS_YUPO DRAJE DOYPACK 111Gx24</v>
      </c>
      <c r="I20">
        <f t="shared" si="3"/>
        <v>225.84596341918601</v>
      </c>
      <c r="J20" t="str">
        <f t="shared" si="2"/>
        <v>xgboost</v>
      </c>
    </row>
    <row r="21" spans="1:10" x14ac:dyDescent="0.25">
      <c r="A21" t="str">
        <f t="shared" si="0"/>
        <v>MİGROS_YUPO DRAJE DOYPACK 111Gx24_315.102351553172</v>
      </c>
      <c r="B21" t="s">
        <v>5</v>
      </c>
      <c r="C21" t="s">
        <v>8</v>
      </c>
      <c r="D21" t="s">
        <v>21</v>
      </c>
      <c r="E21" t="s">
        <v>57</v>
      </c>
      <c r="F21">
        <v>315.10235155317241</v>
      </c>
      <c r="H21" t="str">
        <f t="shared" si="1"/>
        <v>MİGROS_YUPO DRAJE DOYPACK 111Gx24</v>
      </c>
      <c r="I21">
        <f t="shared" si="3"/>
        <v>225.84596341918601</v>
      </c>
      <c r="J21" t="str">
        <f t="shared" si="2"/>
        <v>xgboost</v>
      </c>
    </row>
    <row r="22" spans="1:10" x14ac:dyDescent="0.25">
      <c r="A22" t="str">
        <f t="shared" si="0"/>
        <v>MİGROS_YUPO DRAJE DOYPACK 111Gx24_225.845963419186</v>
      </c>
      <c r="B22" t="s">
        <v>5</v>
      </c>
      <c r="C22" t="s">
        <v>8</v>
      </c>
      <c r="D22" t="s">
        <v>21</v>
      </c>
      <c r="E22" t="s">
        <v>58</v>
      </c>
      <c r="F22">
        <v>225.84596341918601</v>
      </c>
      <c r="H22" t="str">
        <f t="shared" si="1"/>
        <v>MİGROS_YUPO DRAJE DOYPACK 111Gx24</v>
      </c>
      <c r="I22">
        <f t="shared" si="3"/>
        <v>225.84596341918601</v>
      </c>
      <c r="J22" t="str">
        <f t="shared" si="2"/>
        <v>xgboost</v>
      </c>
    </row>
    <row r="23" spans="1:10" x14ac:dyDescent="0.25">
      <c r="A23" t="str">
        <f t="shared" si="0"/>
        <v>MİGROS_YUPO DRAJE DOYPACK 111Gx24_366.423864547078</v>
      </c>
      <c r="B23" t="s">
        <v>5</v>
      </c>
      <c r="C23" t="s">
        <v>8</v>
      </c>
      <c r="D23" t="s">
        <v>21</v>
      </c>
      <c r="E23" t="s">
        <v>59</v>
      </c>
      <c r="F23">
        <v>366.42386454707798</v>
      </c>
      <c r="H23" t="str">
        <f t="shared" si="1"/>
        <v>MİGROS_YUPO DRAJE DOYPACK 111Gx24</v>
      </c>
      <c r="I23">
        <f t="shared" si="3"/>
        <v>225.84596341918601</v>
      </c>
      <c r="J23" t="str">
        <f t="shared" si="2"/>
        <v>xgboost</v>
      </c>
    </row>
    <row r="24" spans="1:10" x14ac:dyDescent="0.25">
      <c r="A24" t="str">
        <f t="shared" si="0"/>
        <v>MİGROS_YUPO DRAJE DOYPACK 111Gx24_326.076478847388</v>
      </c>
      <c r="B24" t="s">
        <v>5</v>
      </c>
      <c r="C24" t="s">
        <v>8</v>
      </c>
      <c r="D24" t="s">
        <v>21</v>
      </c>
      <c r="E24" t="s">
        <v>60</v>
      </c>
      <c r="F24">
        <v>326.07647884738799</v>
      </c>
      <c r="H24" t="str">
        <f t="shared" si="1"/>
        <v>MİGROS_YUPO DRAJE DOYPACK 111Gx24</v>
      </c>
      <c r="I24">
        <f t="shared" si="3"/>
        <v>225.84596341918601</v>
      </c>
      <c r="J24" t="str">
        <f t="shared" si="2"/>
        <v>xgboost</v>
      </c>
    </row>
    <row r="25" spans="1:10" x14ac:dyDescent="0.25">
      <c r="A25" t="str">
        <f t="shared" si="0"/>
        <v>MİGROS_YUPO DRAJE DOYPACK 111Gx24_716.353544550164</v>
      </c>
      <c r="B25" t="s">
        <v>5</v>
      </c>
      <c r="C25" t="s">
        <v>8</v>
      </c>
      <c r="D25" t="s">
        <v>21</v>
      </c>
      <c r="E25" t="s">
        <v>61</v>
      </c>
      <c r="F25">
        <v>716.35354455016432</v>
      </c>
      <c r="H25" t="str">
        <f t="shared" si="1"/>
        <v>MİGROS_YUPO DRAJE DOYPACK 111Gx24</v>
      </c>
      <c r="I25">
        <f t="shared" si="3"/>
        <v>225.84596341918601</v>
      </c>
      <c r="J25" t="str">
        <f t="shared" si="2"/>
        <v>xgboost</v>
      </c>
    </row>
    <row r="26" spans="1:10" x14ac:dyDescent="0.25">
      <c r="A26" t="str">
        <f t="shared" si="0"/>
        <v>MİGROS_ALTINBAŞAK Ç.OTLU KİNOA KR.5x40Gx18_282.742699071516</v>
      </c>
      <c r="B26" t="s">
        <v>5</v>
      </c>
      <c r="C26" t="s">
        <v>8</v>
      </c>
      <c r="D26" t="s">
        <v>22</v>
      </c>
      <c r="E26" t="s">
        <v>56</v>
      </c>
      <c r="F26">
        <v>282.74269907151557</v>
      </c>
      <c r="H26" t="str">
        <f t="shared" si="1"/>
        <v>MİGROS_ALTINBAŞAK Ç.OTLU KİNOA KR.5x40Gx18</v>
      </c>
      <c r="I26">
        <f t="shared" si="3"/>
        <v>282.74269907151557</v>
      </c>
      <c r="J26" t="str">
        <f t="shared" si="2"/>
        <v>linear_regression</v>
      </c>
    </row>
    <row r="27" spans="1:10" x14ac:dyDescent="0.25">
      <c r="A27" t="str">
        <f t="shared" si="0"/>
        <v>MİGROS_ALTINBAŞAK Ç.OTLU KİNOA KR.5x40Gx18_289.33577054087</v>
      </c>
      <c r="B27" t="s">
        <v>5</v>
      </c>
      <c r="C27" t="s">
        <v>8</v>
      </c>
      <c r="D27" t="s">
        <v>22</v>
      </c>
      <c r="E27" t="s">
        <v>57</v>
      </c>
      <c r="F27">
        <v>289.33577054086999</v>
      </c>
      <c r="H27" t="str">
        <f t="shared" si="1"/>
        <v>MİGROS_ALTINBAŞAK Ç.OTLU KİNOA KR.5x40Gx18</v>
      </c>
      <c r="I27">
        <f t="shared" si="3"/>
        <v>282.74269907151557</v>
      </c>
      <c r="J27" t="str">
        <f t="shared" si="2"/>
        <v>linear_regression</v>
      </c>
    </row>
    <row r="28" spans="1:10" x14ac:dyDescent="0.25">
      <c r="A28" t="str">
        <f t="shared" si="0"/>
        <v>MİGROS_ALTINBAŞAK Ç.OTLU KİNOA KR.5x40Gx18_284.162578003938</v>
      </c>
      <c r="B28" t="s">
        <v>5</v>
      </c>
      <c r="C28" t="s">
        <v>8</v>
      </c>
      <c r="D28" t="s">
        <v>22</v>
      </c>
      <c r="E28" t="s">
        <v>58</v>
      </c>
      <c r="F28">
        <v>284.16257800393839</v>
      </c>
      <c r="H28" t="str">
        <f t="shared" si="1"/>
        <v>MİGROS_ALTINBAŞAK Ç.OTLU KİNOA KR.5x40Gx18</v>
      </c>
      <c r="I28">
        <f t="shared" si="3"/>
        <v>282.74269907151557</v>
      </c>
      <c r="J28" t="str">
        <f t="shared" si="2"/>
        <v>linear_regression</v>
      </c>
    </row>
    <row r="29" spans="1:10" x14ac:dyDescent="0.25">
      <c r="A29" t="str">
        <f t="shared" si="0"/>
        <v>MİGROS_ALTINBAŞAK Ç.OTLU KİNOA KR.5x40Gx18_291.519600018819</v>
      </c>
      <c r="B29" t="s">
        <v>5</v>
      </c>
      <c r="C29" t="s">
        <v>8</v>
      </c>
      <c r="D29" t="s">
        <v>22</v>
      </c>
      <c r="E29" t="s">
        <v>59</v>
      </c>
      <c r="F29">
        <v>291.51960001881918</v>
      </c>
      <c r="H29" t="str">
        <f t="shared" si="1"/>
        <v>MİGROS_ALTINBAŞAK Ç.OTLU KİNOA KR.5x40Gx18</v>
      </c>
      <c r="I29">
        <f t="shared" si="3"/>
        <v>282.74269907151557</v>
      </c>
      <c r="J29" t="str">
        <f t="shared" si="2"/>
        <v>linear_regression</v>
      </c>
    </row>
    <row r="30" spans="1:10" x14ac:dyDescent="0.25">
      <c r="A30" t="str">
        <f t="shared" si="0"/>
        <v>MİGROS_ALTINBAŞAK Ç.OTLU KİNOA KR.5x40Gx18_298.419951954295</v>
      </c>
      <c r="B30" t="s">
        <v>5</v>
      </c>
      <c r="C30" t="s">
        <v>8</v>
      </c>
      <c r="D30" t="s">
        <v>22</v>
      </c>
      <c r="E30" t="s">
        <v>60</v>
      </c>
      <c r="F30">
        <v>298.41995195429502</v>
      </c>
      <c r="H30" t="str">
        <f t="shared" si="1"/>
        <v>MİGROS_ALTINBAŞAK Ç.OTLU KİNOA KR.5x40Gx18</v>
      </c>
      <c r="I30">
        <f t="shared" si="3"/>
        <v>282.74269907151557</v>
      </c>
      <c r="J30" t="str">
        <f t="shared" si="2"/>
        <v>linear_regression</v>
      </c>
    </row>
    <row r="31" spans="1:10" x14ac:dyDescent="0.25">
      <c r="A31" t="str">
        <f t="shared" si="0"/>
        <v>MİGROS_ALTINBAŞAK Ç.OTLU KİNOA KR.5x40Gx18_342.098632726337</v>
      </c>
      <c r="B31" t="s">
        <v>5</v>
      </c>
      <c r="C31" t="s">
        <v>8</v>
      </c>
      <c r="D31" t="s">
        <v>22</v>
      </c>
      <c r="E31" t="s">
        <v>61</v>
      </c>
      <c r="F31">
        <v>342.09863272633731</v>
      </c>
      <c r="H31" t="str">
        <f t="shared" si="1"/>
        <v>MİGROS_ALTINBAŞAK Ç.OTLU KİNOA KR.5x40Gx18</v>
      </c>
      <c r="I31">
        <f t="shared" si="3"/>
        <v>282.74269907151557</v>
      </c>
      <c r="J31" t="str">
        <f t="shared" si="2"/>
        <v>linear_regression</v>
      </c>
    </row>
    <row r="32" spans="1:10" x14ac:dyDescent="0.25">
      <c r="A32" t="str">
        <f t="shared" si="0"/>
        <v>MİGROS_HOBBY MİNİ İKR.POŞET 250Gx12_49.6820100148483</v>
      </c>
      <c r="B32" t="s">
        <v>5</v>
      </c>
      <c r="C32" t="s">
        <v>8</v>
      </c>
      <c r="D32" t="s">
        <v>23</v>
      </c>
      <c r="E32" t="s">
        <v>56</v>
      </c>
      <c r="F32">
        <v>49.682010014848331</v>
      </c>
      <c r="H32" t="str">
        <f t="shared" si="1"/>
        <v>MİGROS_HOBBY MİNİ İKR.POŞET 250Gx12</v>
      </c>
      <c r="I32">
        <f t="shared" si="3"/>
        <v>30.258486069457039</v>
      </c>
      <c r="J32" t="str">
        <f t="shared" si="2"/>
        <v>decision_tree</v>
      </c>
    </row>
    <row r="33" spans="1:10" x14ac:dyDescent="0.25">
      <c r="A33" t="str">
        <f t="shared" si="0"/>
        <v>MİGROS_HOBBY MİNİ İKR.POŞET 250Gx12_32.4843710907812</v>
      </c>
      <c r="B33" t="s">
        <v>5</v>
      </c>
      <c r="C33" t="s">
        <v>8</v>
      </c>
      <c r="D33" t="s">
        <v>23</v>
      </c>
      <c r="E33" t="s">
        <v>57</v>
      </c>
      <c r="F33">
        <v>32.48437109078116</v>
      </c>
      <c r="H33" t="str">
        <f t="shared" si="1"/>
        <v>MİGROS_HOBBY MİNİ İKR.POŞET 250Gx12</v>
      </c>
      <c r="I33">
        <f t="shared" si="3"/>
        <v>30.258486069457039</v>
      </c>
      <c r="J33" t="str">
        <f t="shared" si="2"/>
        <v>decision_tree</v>
      </c>
    </row>
    <row r="34" spans="1:10" x14ac:dyDescent="0.25">
      <c r="A34" t="str">
        <f t="shared" si="0"/>
        <v>MİGROS_HOBBY MİNİ İKR.POŞET 250Gx12_48.8928268571264</v>
      </c>
      <c r="B34" t="s">
        <v>5</v>
      </c>
      <c r="C34" t="s">
        <v>8</v>
      </c>
      <c r="D34" t="s">
        <v>23</v>
      </c>
      <c r="E34" t="s">
        <v>58</v>
      </c>
      <c r="F34">
        <v>48.892826857126437</v>
      </c>
      <c r="H34" t="str">
        <f t="shared" si="1"/>
        <v>MİGROS_HOBBY MİNİ İKR.POŞET 250Gx12</v>
      </c>
      <c r="I34">
        <f t="shared" si="3"/>
        <v>30.258486069457039</v>
      </c>
      <c r="J34" t="str">
        <f t="shared" si="2"/>
        <v>decision_tree</v>
      </c>
    </row>
    <row r="35" spans="1:10" x14ac:dyDescent="0.25">
      <c r="A35" t="str">
        <f t="shared" si="0"/>
        <v>MİGROS_HOBBY MİNİ İKR.POŞET 250Gx12_30.258486069457</v>
      </c>
      <c r="B35" t="s">
        <v>5</v>
      </c>
      <c r="C35" t="s">
        <v>8</v>
      </c>
      <c r="D35" t="s">
        <v>23</v>
      </c>
      <c r="E35" t="s">
        <v>59</v>
      </c>
      <c r="F35">
        <v>30.258486069457039</v>
      </c>
      <c r="H35" t="str">
        <f t="shared" si="1"/>
        <v>MİGROS_HOBBY MİNİ İKR.POŞET 250Gx12</v>
      </c>
      <c r="I35">
        <f t="shared" si="3"/>
        <v>30.258486069457039</v>
      </c>
      <c r="J35" t="str">
        <f t="shared" si="2"/>
        <v>decision_tree</v>
      </c>
    </row>
    <row r="36" spans="1:10" x14ac:dyDescent="0.25">
      <c r="A36" t="str">
        <f t="shared" si="0"/>
        <v>MİGROS_HOBBY MİNİ İKR.POŞET 250Gx12_30.6243150045232</v>
      </c>
      <c r="B36" t="s">
        <v>5</v>
      </c>
      <c r="C36" t="s">
        <v>8</v>
      </c>
      <c r="D36" t="s">
        <v>23</v>
      </c>
      <c r="E36" t="s">
        <v>60</v>
      </c>
      <c r="F36">
        <v>30.62431500452319</v>
      </c>
      <c r="H36" t="str">
        <f t="shared" si="1"/>
        <v>MİGROS_HOBBY MİNİ İKR.POŞET 250Gx12</v>
      </c>
      <c r="I36">
        <f t="shared" si="3"/>
        <v>30.258486069457039</v>
      </c>
      <c r="J36" t="str">
        <f t="shared" si="2"/>
        <v>decision_tree</v>
      </c>
    </row>
    <row r="37" spans="1:10" x14ac:dyDescent="0.25">
      <c r="A37" t="str">
        <f t="shared" si="0"/>
        <v>MİGROS_HOBBY MİNİ İKR.POŞET 250Gx12_49.8221992109266</v>
      </c>
      <c r="B37" t="s">
        <v>5</v>
      </c>
      <c r="C37" t="s">
        <v>8</v>
      </c>
      <c r="D37" t="s">
        <v>23</v>
      </c>
      <c r="E37" t="s">
        <v>61</v>
      </c>
      <c r="F37">
        <v>49.822199210926627</v>
      </c>
      <c r="H37" t="str">
        <f t="shared" si="1"/>
        <v>MİGROS_HOBBY MİNİ İKR.POŞET 250Gx12</v>
      </c>
      <c r="I37">
        <f t="shared" si="3"/>
        <v>30.258486069457039</v>
      </c>
      <c r="J37" t="str">
        <f t="shared" si="2"/>
        <v>decision_tree</v>
      </c>
    </row>
    <row r="38" spans="1:10" x14ac:dyDescent="0.25">
      <c r="A38" t="str">
        <f t="shared" si="0"/>
        <v>MİGROS_ULK DAMLA ÇİK.BİT.150Gx12_38.8430068824413</v>
      </c>
      <c r="B38" t="s">
        <v>5</v>
      </c>
      <c r="C38" t="s">
        <v>8</v>
      </c>
      <c r="D38" t="s">
        <v>24</v>
      </c>
      <c r="E38" t="s">
        <v>56</v>
      </c>
      <c r="F38">
        <v>38.843006882441308</v>
      </c>
      <c r="H38" t="str">
        <f t="shared" si="1"/>
        <v>MİGROS_ULK DAMLA ÇİK.BİT.150Gx12</v>
      </c>
      <c r="I38">
        <f t="shared" si="3"/>
        <v>35.013877911729999</v>
      </c>
      <c r="J38" t="str">
        <f t="shared" si="2"/>
        <v>decision_tree</v>
      </c>
    </row>
    <row r="39" spans="1:10" x14ac:dyDescent="0.25">
      <c r="A39" t="str">
        <f t="shared" si="0"/>
        <v>MİGROS_ULK DAMLA ÇİK.BİT.150Gx12_50.1276818086381</v>
      </c>
      <c r="B39" t="s">
        <v>5</v>
      </c>
      <c r="C39" t="s">
        <v>8</v>
      </c>
      <c r="D39" t="s">
        <v>24</v>
      </c>
      <c r="E39" t="s">
        <v>57</v>
      </c>
      <c r="F39">
        <v>50.127681808638101</v>
      </c>
      <c r="H39" t="str">
        <f t="shared" si="1"/>
        <v>MİGROS_ULK DAMLA ÇİK.BİT.150Gx12</v>
      </c>
      <c r="I39">
        <f t="shared" si="3"/>
        <v>35.013877911729999</v>
      </c>
      <c r="J39" t="str">
        <f t="shared" si="2"/>
        <v>decision_tree</v>
      </c>
    </row>
    <row r="40" spans="1:10" x14ac:dyDescent="0.25">
      <c r="A40" t="str">
        <f t="shared" si="0"/>
        <v>MİGROS_ULK DAMLA ÇİK.BİT.150Gx12_38.8244869660272</v>
      </c>
      <c r="B40" t="s">
        <v>5</v>
      </c>
      <c r="C40" t="s">
        <v>8</v>
      </c>
      <c r="D40" t="s">
        <v>24</v>
      </c>
      <c r="E40" t="s">
        <v>58</v>
      </c>
      <c r="F40">
        <v>38.824486966027173</v>
      </c>
      <c r="H40" t="str">
        <f t="shared" si="1"/>
        <v>MİGROS_ULK DAMLA ÇİK.BİT.150Gx12</v>
      </c>
      <c r="I40">
        <f t="shared" si="3"/>
        <v>35.013877911729999</v>
      </c>
      <c r="J40" t="str">
        <f t="shared" si="2"/>
        <v>decision_tree</v>
      </c>
    </row>
    <row r="41" spans="1:10" x14ac:dyDescent="0.25">
      <c r="A41" t="str">
        <f t="shared" si="0"/>
        <v>MİGROS_ULK DAMLA ÇİK.BİT.150Gx12_35.01387791173</v>
      </c>
      <c r="B41" t="s">
        <v>5</v>
      </c>
      <c r="C41" t="s">
        <v>8</v>
      </c>
      <c r="D41" t="s">
        <v>24</v>
      </c>
      <c r="E41" t="s">
        <v>59</v>
      </c>
      <c r="F41">
        <v>35.013877911729999</v>
      </c>
      <c r="H41" t="str">
        <f t="shared" si="1"/>
        <v>MİGROS_ULK DAMLA ÇİK.BİT.150Gx12</v>
      </c>
      <c r="I41">
        <f t="shared" si="3"/>
        <v>35.013877911729999</v>
      </c>
      <c r="J41" t="str">
        <f t="shared" si="2"/>
        <v>decision_tree</v>
      </c>
    </row>
    <row r="42" spans="1:10" x14ac:dyDescent="0.25">
      <c r="A42" t="str">
        <f t="shared" si="0"/>
        <v>MİGROS_ULK DAMLA ÇİK.BİT.150Gx12_42.2705255658072</v>
      </c>
      <c r="B42" t="s">
        <v>5</v>
      </c>
      <c r="C42" t="s">
        <v>8</v>
      </c>
      <c r="D42" t="s">
        <v>24</v>
      </c>
      <c r="E42" t="s">
        <v>60</v>
      </c>
      <c r="F42">
        <v>42.270525565807162</v>
      </c>
      <c r="H42" t="str">
        <f t="shared" si="1"/>
        <v>MİGROS_ULK DAMLA ÇİK.BİT.150Gx12</v>
      </c>
      <c r="I42">
        <f t="shared" si="3"/>
        <v>35.013877911729999</v>
      </c>
      <c r="J42" t="str">
        <f t="shared" si="2"/>
        <v>decision_tree</v>
      </c>
    </row>
    <row r="43" spans="1:10" x14ac:dyDescent="0.25">
      <c r="A43" t="str">
        <f t="shared" si="0"/>
        <v>MİGROS_ULK DAMLA ÇİK.BİT.150Gx12_39.8213872294312</v>
      </c>
      <c r="B43" t="s">
        <v>5</v>
      </c>
      <c r="C43" t="s">
        <v>8</v>
      </c>
      <c r="D43" t="s">
        <v>24</v>
      </c>
      <c r="E43" t="s">
        <v>61</v>
      </c>
      <c r="F43">
        <v>39.821387229431167</v>
      </c>
      <c r="H43" t="str">
        <f t="shared" si="1"/>
        <v>MİGROS_ULK DAMLA ÇİK.BİT.150Gx12</v>
      </c>
      <c r="I43">
        <f t="shared" si="3"/>
        <v>35.013877911729999</v>
      </c>
      <c r="J43" t="str">
        <f t="shared" si="2"/>
        <v>decision_tree</v>
      </c>
    </row>
    <row r="44" spans="1:10" x14ac:dyDescent="0.25">
      <c r="A44" t="str">
        <f t="shared" si="0"/>
        <v>MİGROS_ULK KUVERTÜR %54 BİT.TAB.200Gx6_19.0655478676058</v>
      </c>
      <c r="B44" t="s">
        <v>5</v>
      </c>
      <c r="C44" t="s">
        <v>8</v>
      </c>
      <c r="D44" t="s">
        <v>25</v>
      </c>
      <c r="E44" t="s">
        <v>56</v>
      </c>
      <c r="F44">
        <v>19.065547867605769</v>
      </c>
      <c r="H44" t="str">
        <f t="shared" si="1"/>
        <v>MİGROS_ULK KUVERTÜR %54 BİT.TAB.200Gx6</v>
      </c>
      <c r="I44">
        <f t="shared" si="3"/>
        <v>18.472211351748609</v>
      </c>
      <c r="J44" t="str">
        <f t="shared" si="2"/>
        <v>xgboost</v>
      </c>
    </row>
    <row r="45" spans="1:10" x14ac:dyDescent="0.25">
      <c r="A45" t="str">
        <f t="shared" si="0"/>
        <v>MİGROS_ULK KUVERTÜR %54 BİT.TAB.200Gx6_45.3870249453245</v>
      </c>
      <c r="B45" t="s">
        <v>5</v>
      </c>
      <c r="C45" t="s">
        <v>8</v>
      </c>
      <c r="D45" t="s">
        <v>25</v>
      </c>
      <c r="E45" t="s">
        <v>57</v>
      </c>
      <c r="F45">
        <v>45.387024945324541</v>
      </c>
      <c r="H45" t="str">
        <f t="shared" si="1"/>
        <v>MİGROS_ULK KUVERTÜR %54 BİT.TAB.200Gx6</v>
      </c>
      <c r="I45">
        <f t="shared" si="3"/>
        <v>18.472211351748609</v>
      </c>
      <c r="J45" t="str">
        <f t="shared" si="2"/>
        <v>xgboost</v>
      </c>
    </row>
    <row r="46" spans="1:10" x14ac:dyDescent="0.25">
      <c r="A46" t="str">
        <f t="shared" si="0"/>
        <v>MİGROS_ULK KUVERTÜR %54 BİT.TAB.200Gx6_18.4722113517486</v>
      </c>
      <c r="B46" t="s">
        <v>5</v>
      </c>
      <c r="C46" t="s">
        <v>8</v>
      </c>
      <c r="D46" t="s">
        <v>25</v>
      </c>
      <c r="E46" t="s">
        <v>58</v>
      </c>
      <c r="F46">
        <v>18.472211351748609</v>
      </c>
      <c r="H46" t="str">
        <f t="shared" si="1"/>
        <v>MİGROS_ULK KUVERTÜR %54 BİT.TAB.200Gx6</v>
      </c>
      <c r="I46">
        <f t="shared" si="3"/>
        <v>18.472211351748609</v>
      </c>
      <c r="J46" t="str">
        <f t="shared" si="2"/>
        <v>xgboost</v>
      </c>
    </row>
    <row r="47" spans="1:10" x14ac:dyDescent="0.25">
      <c r="A47" t="str">
        <f t="shared" si="0"/>
        <v>MİGROS_ULK KUVERTÜR %54 BİT.TAB.200Gx6_50.6160750173913</v>
      </c>
      <c r="B47" t="s">
        <v>5</v>
      </c>
      <c r="C47" t="s">
        <v>8</v>
      </c>
      <c r="D47" t="s">
        <v>25</v>
      </c>
      <c r="E47" t="s">
        <v>59</v>
      </c>
      <c r="F47">
        <v>50.616075017391317</v>
      </c>
      <c r="H47" t="str">
        <f t="shared" si="1"/>
        <v>MİGROS_ULK KUVERTÜR %54 BİT.TAB.200Gx6</v>
      </c>
      <c r="I47">
        <f t="shared" si="3"/>
        <v>18.472211351748609</v>
      </c>
      <c r="J47" t="str">
        <f t="shared" si="2"/>
        <v>xgboost</v>
      </c>
    </row>
    <row r="48" spans="1:10" x14ac:dyDescent="0.25">
      <c r="A48" t="str">
        <f t="shared" si="0"/>
        <v>MİGROS_ULK KUVERTÜR %54 BİT.TAB.200Gx6_47.4694500635632</v>
      </c>
      <c r="B48" t="s">
        <v>5</v>
      </c>
      <c r="C48" t="s">
        <v>8</v>
      </c>
      <c r="D48" t="s">
        <v>25</v>
      </c>
      <c r="E48" t="s">
        <v>60</v>
      </c>
      <c r="F48">
        <v>47.469450063563173</v>
      </c>
      <c r="H48" t="str">
        <f t="shared" si="1"/>
        <v>MİGROS_ULK KUVERTÜR %54 BİT.TAB.200Gx6</v>
      </c>
      <c r="I48">
        <f t="shared" si="3"/>
        <v>18.472211351748609</v>
      </c>
      <c r="J48" t="str">
        <f t="shared" si="2"/>
        <v>xgboost</v>
      </c>
    </row>
    <row r="49" spans="1:10" x14ac:dyDescent="0.25">
      <c r="A49" t="str">
        <f t="shared" si="0"/>
        <v>MİGROS_ULK KUVERTÜR %54 BİT.TAB.200Gx6_53.2543771591627</v>
      </c>
      <c r="B49" t="s">
        <v>5</v>
      </c>
      <c r="C49" t="s">
        <v>8</v>
      </c>
      <c r="D49" t="s">
        <v>25</v>
      </c>
      <c r="E49" t="s">
        <v>61</v>
      </c>
      <c r="F49">
        <v>53.254377159162672</v>
      </c>
      <c r="H49" t="str">
        <f t="shared" si="1"/>
        <v>MİGROS_ULK KUVERTÜR %54 BİT.TAB.200Gx6</v>
      </c>
      <c r="I49">
        <f t="shared" si="3"/>
        <v>18.472211351748609</v>
      </c>
      <c r="J49" t="str">
        <f t="shared" si="2"/>
        <v>xgboost</v>
      </c>
    </row>
    <row r="50" spans="1:10" x14ac:dyDescent="0.25">
      <c r="A50" t="str">
        <f t="shared" si="0"/>
        <v>MİGROS_DANKEK RULO PASTA ÇİLEK 245Gx8_423.87334477005</v>
      </c>
      <c r="B50" t="s">
        <v>5</v>
      </c>
      <c r="C50" t="s">
        <v>8</v>
      </c>
      <c r="D50" t="s">
        <v>26</v>
      </c>
      <c r="E50" t="s">
        <v>56</v>
      </c>
      <c r="F50">
        <v>423.87334477005032</v>
      </c>
      <c r="H50" t="str">
        <f t="shared" si="1"/>
        <v>MİGROS_DANKEK RULO PASTA ÇİLEK 245Gx8</v>
      </c>
      <c r="I50">
        <f t="shared" si="3"/>
        <v>5.8007886594110509</v>
      </c>
      <c r="J50" t="str">
        <f t="shared" si="2"/>
        <v>knn</v>
      </c>
    </row>
    <row r="51" spans="1:10" x14ac:dyDescent="0.25">
      <c r="A51" t="str">
        <f t="shared" si="0"/>
        <v>MİGROS_DANKEK RULO PASTA ÇİLEK 245Gx8_5.80078865941105</v>
      </c>
      <c r="B51" t="s">
        <v>5</v>
      </c>
      <c r="C51" t="s">
        <v>8</v>
      </c>
      <c r="D51" t="s">
        <v>26</v>
      </c>
      <c r="E51" t="s">
        <v>57</v>
      </c>
      <c r="F51">
        <v>5.8007886594110509</v>
      </c>
      <c r="H51" t="str">
        <f t="shared" si="1"/>
        <v>MİGROS_DANKEK RULO PASTA ÇİLEK 245Gx8</v>
      </c>
      <c r="I51">
        <f t="shared" si="3"/>
        <v>5.8007886594110509</v>
      </c>
      <c r="J51" t="str">
        <f t="shared" si="2"/>
        <v>knn</v>
      </c>
    </row>
    <row r="52" spans="1:10" x14ac:dyDescent="0.25">
      <c r="A52" t="str">
        <f t="shared" si="0"/>
        <v>MİGROS_DANKEK RULO PASTA ÇİLEK 245Gx8_278.698093920319</v>
      </c>
      <c r="B52" t="s">
        <v>5</v>
      </c>
      <c r="C52" t="s">
        <v>8</v>
      </c>
      <c r="D52" t="s">
        <v>26</v>
      </c>
      <c r="E52" t="s">
        <v>58</v>
      </c>
      <c r="F52">
        <v>278.69809392031851</v>
      </c>
      <c r="H52" t="str">
        <f t="shared" si="1"/>
        <v>MİGROS_DANKEK RULO PASTA ÇİLEK 245Gx8</v>
      </c>
      <c r="I52">
        <f t="shared" si="3"/>
        <v>5.8007886594110509</v>
      </c>
      <c r="J52" t="str">
        <f t="shared" si="2"/>
        <v>knn</v>
      </c>
    </row>
    <row r="53" spans="1:10" x14ac:dyDescent="0.25">
      <c r="A53" t="str">
        <f t="shared" si="0"/>
        <v>MİGROS_DANKEK RULO PASTA ÇİLEK 245Gx8_18.6810592750361</v>
      </c>
      <c r="B53" t="s">
        <v>5</v>
      </c>
      <c r="C53" t="s">
        <v>8</v>
      </c>
      <c r="D53" t="s">
        <v>26</v>
      </c>
      <c r="E53" t="s">
        <v>59</v>
      </c>
      <c r="F53">
        <v>18.681059275036091</v>
      </c>
      <c r="H53" t="str">
        <f t="shared" si="1"/>
        <v>MİGROS_DANKEK RULO PASTA ÇİLEK 245Gx8</v>
      </c>
      <c r="I53">
        <f t="shared" si="3"/>
        <v>5.8007886594110509</v>
      </c>
      <c r="J53" t="str">
        <f t="shared" si="2"/>
        <v>knn</v>
      </c>
    </row>
    <row r="54" spans="1:10" x14ac:dyDescent="0.25">
      <c r="A54" t="str">
        <f t="shared" si="0"/>
        <v>MİGROS_DANKEK RULO PASTA ÇİLEK 245Gx8_8.9731486943529</v>
      </c>
      <c r="B54" t="s">
        <v>5</v>
      </c>
      <c r="C54" t="s">
        <v>8</v>
      </c>
      <c r="D54" t="s">
        <v>26</v>
      </c>
      <c r="E54" t="s">
        <v>60</v>
      </c>
      <c r="F54">
        <v>8.9731486943528953</v>
      </c>
      <c r="H54" t="str">
        <f t="shared" si="1"/>
        <v>MİGROS_DANKEK RULO PASTA ÇİLEK 245Gx8</v>
      </c>
      <c r="I54">
        <f t="shared" si="3"/>
        <v>5.8007886594110509</v>
      </c>
      <c r="J54" t="str">
        <f t="shared" si="2"/>
        <v>knn</v>
      </c>
    </row>
    <row r="55" spans="1:10" x14ac:dyDescent="0.25">
      <c r="A55" t="str">
        <f t="shared" si="0"/>
        <v>MİGROS_DANKEK RULO PASTA ÇİLEK 245Gx8_4165.66591267493</v>
      </c>
      <c r="B55" t="s">
        <v>5</v>
      </c>
      <c r="C55" t="s">
        <v>8</v>
      </c>
      <c r="D55" t="s">
        <v>26</v>
      </c>
      <c r="E55" t="s">
        <v>61</v>
      </c>
      <c r="F55">
        <v>4165.6659126749337</v>
      </c>
      <c r="H55" t="str">
        <f t="shared" si="1"/>
        <v>MİGROS_DANKEK RULO PASTA ÇİLEK 245Gx8</v>
      </c>
      <c r="I55">
        <f t="shared" si="3"/>
        <v>5.8007886594110509</v>
      </c>
      <c r="J55" t="str">
        <f t="shared" si="2"/>
        <v>knn</v>
      </c>
    </row>
    <row r="56" spans="1:10" x14ac:dyDescent="0.25">
      <c r="A56" t="str">
        <f t="shared" si="0"/>
        <v>MİGROS_ULK GOF.FIN.220Gx12_35.2929847864129</v>
      </c>
      <c r="B56" t="s">
        <v>5</v>
      </c>
      <c r="C56" t="s">
        <v>8</v>
      </c>
      <c r="D56" t="s">
        <v>27</v>
      </c>
      <c r="E56" t="s">
        <v>56</v>
      </c>
      <c r="F56">
        <v>35.292984786412937</v>
      </c>
      <c r="H56" t="str">
        <f t="shared" si="1"/>
        <v>MİGROS_ULK GOF.FIN.220Gx12</v>
      </c>
      <c r="I56">
        <f t="shared" si="3"/>
        <v>11.336194223238159</v>
      </c>
      <c r="J56" t="str">
        <f t="shared" si="2"/>
        <v>decision_tree</v>
      </c>
    </row>
    <row r="57" spans="1:10" x14ac:dyDescent="0.25">
      <c r="A57" t="str">
        <f t="shared" si="0"/>
        <v>MİGROS_ULK GOF.FIN.220Gx12_13.8113128603677</v>
      </c>
      <c r="B57" t="s">
        <v>5</v>
      </c>
      <c r="C57" t="s">
        <v>8</v>
      </c>
      <c r="D57" t="s">
        <v>27</v>
      </c>
      <c r="E57" t="s">
        <v>57</v>
      </c>
      <c r="F57">
        <v>13.811312860367741</v>
      </c>
      <c r="H57" t="str">
        <f t="shared" si="1"/>
        <v>MİGROS_ULK GOF.FIN.220Gx12</v>
      </c>
      <c r="I57">
        <f t="shared" si="3"/>
        <v>11.336194223238159</v>
      </c>
      <c r="J57" t="str">
        <f t="shared" si="2"/>
        <v>decision_tree</v>
      </c>
    </row>
    <row r="58" spans="1:10" x14ac:dyDescent="0.25">
      <c r="A58" t="str">
        <f t="shared" si="0"/>
        <v>MİGROS_ULK GOF.FIN.220Gx12_31.0265007470205</v>
      </c>
      <c r="B58" t="s">
        <v>5</v>
      </c>
      <c r="C58" t="s">
        <v>8</v>
      </c>
      <c r="D58" t="s">
        <v>27</v>
      </c>
      <c r="E58" t="s">
        <v>58</v>
      </c>
      <c r="F58">
        <v>31.026500747020521</v>
      </c>
      <c r="H58" t="str">
        <f t="shared" si="1"/>
        <v>MİGROS_ULK GOF.FIN.220Gx12</v>
      </c>
      <c r="I58">
        <f t="shared" si="3"/>
        <v>11.336194223238159</v>
      </c>
      <c r="J58" t="str">
        <f t="shared" si="2"/>
        <v>decision_tree</v>
      </c>
    </row>
    <row r="59" spans="1:10" x14ac:dyDescent="0.25">
      <c r="A59" t="str">
        <f t="shared" si="0"/>
        <v>MİGROS_ULK GOF.FIN.220Gx12_11.3361942232382</v>
      </c>
      <c r="B59" t="s">
        <v>5</v>
      </c>
      <c r="C59" t="s">
        <v>8</v>
      </c>
      <c r="D59" t="s">
        <v>27</v>
      </c>
      <c r="E59" t="s">
        <v>59</v>
      </c>
      <c r="F59">
        <v>11.336194223238159</v>
      </c>
      <c r="H59" t="str">
        <f t="shared" si="1"/>
        <v>MİGROS_ULK GOF.FIN.220Gx12</v>
      </c>
      <c r="I59">
        <f t="shared" si="3"/>
        <v>11.336194223238159</v>
      </c>
      <c r="J59" t="str">
        <f t="shared" si="2"/>
        <v>decision_tree</v>
      </c>
    </row>
    <row r="60" spans="1:10" x14ac:dyDescent="0.25">
      <c r="A60" t="str">
        <f t="shared" si="0"/>
        <v>MİGROS_ULK GOF.FIN.220Gx12_11.6768933706043</v>
      </c>
      <c r="B60" t="s">
        <v>5</v>
      </c>
      <c r="C60" t="s">
        <v>8</v>
      </c>
      <c r="D60" t="s">
        <v>27</v>
      </c>
      <c r="E60" t="s">
        <v>60</v>
      </c>
      <c r="F60">
        <v>11.67689337060432</v>
      </c>
      <c r="H60" t="str">
        <f t="shared" si="1"/>
        <v>MİGROS_ULK GOF.FIN.220Gx12</v>
      </c>
      <c r="I60">
        <f t="shared" si="3"/>
        <v>11.336194223238159</v>
      </c>
      <c r="J60" t="str">
        <f t="shared" si="2"/>
        <v>decision_tree</v>
      </c>
    </row>
    <row r="61" spans="1:10" x14ac:dyDescent="0.25">
      <c r="A61" t="str">
        <f t="shared" si="0"/>
        <v>MİGROS_ULK GOF.FIN.220Gx12_79.0213760591905</v>
      </c>
      <c r="B61" t="s">
        <v>5</v>
      </c>
      <c r="C61" t="s">
        <v>8</v>
      </c>
      <c r="D61" t="s">
        <v>27</v>
      </c>
      <c r="E61" t="s">
        <v>61</v>
      </c>
      <c r="F61">
        <v>79.021376059190501</v>
      </c>
      <c r="H61" t="str">
        <f t="shared" si="1"/>
        <v>MİGROS_ULK GOF.FIN.220Gx12</v>
      </c>
      <c r="I61">
        <f t="shared" si="3"/>
        <v>11.336194223238159</v>
      </c>
      <c r="J61" t="str">
        <f t="shared" si="2"/>
        <v>decision_tree</v>
      </c>
    </row>
    <row r="62" spans="1:10" x14ac:dyDescent="0.25">
      <c r="A62" t="str">
        <f t="shared" si="0"/>
        <v>MİGROS_HANIMELLER LİMONLU KURABİYE 138Gx9_103.917849397018</v>
      </c>
      <c r="B62" t="s">
        <v>5</v>
      </c>
      <c r="C62" t="s">
        <v>8</v>
      </c>
      <c r="D62" t="s">
        <v>28</v>
      </c>
      <c r="E62" t="s">
        <v>56</v>
      </c>
      <c r="F62">
        <v>103.9178493970182</v>
      </c>
      <c r="H62" t="str">
        <f t="shared" si="1"/>
        <v>MİGROS_HANIMELLER LİMONLU KURABİYE 138Gx9</v>
      </c>
      <c r="I62">
        <f t="shared" si="3"/>
        <v>69.713896355526543</v>
      </c>
      <c r="J62" t="str">
        <f t="shared" si="2"/>
        <v>gradient_boosting</v>
      </c>
    </row>
    <row r="63" spans="1:10" x14ac:dyDescent="0.25">
      <c r="A63" t="str">
        <f t="shared" si="0"/>
        <v>MİGROS_HANIMELLER LİMONLU KURABİYE 138Gx9_100.080538385429</v>
      </c>
      <c r="B63" t="s">
        <v>5</v>
      </c>
      <c r="C63" t="s">
        <v>8</v>
      </c>
      <c r="D63" t="s">
        <v>28</v>
      </c>
      <c r="E63" t="s">
        <v>57</v>
      </c>
      <c r="F63">
        <v>100.08053838542909</v>
      </c>
      <c r="H63" t="str">
        <f t="shared" si="1"/>
        <v>MİGROS_HANIMELLER LİMONLU KURABİYE 138Gx9</v>
      </c>
      <c r="I63">
        <f t="shared" si="3"/>
        <v>69.713896355526543</v>
      </c>
      <c r="J63" t="str">
        <f t="shared" si="2"/>
        <v>gradient_boosting</v>
      </c>
    </row>
    <row r="64" spans="1:10" x14ac:dyDescent="0.25">
      <c r="A64" t="str">
        <f t="shared" si="0"/>
        <v>MİGROS_HANIMELLER LİMONLU KURABİYE 138Gx9_104.023454898753</v>
      </c>
      <c r="B64" t="s">
        <v>5</v>
      </c>
      <c r="C64" t="s">
        <v>8</v>
      </c>
      <c r="D64" t="s">
        <v>28</v>
      </c>
      <c r="E64" t="s">
        <v>58</v>
      </c>
      <c r="F64">
        <v>104.0234548987525</v>
      </c>
      <c r="H64" t="str">
        <f t="shared" si="1"/>
        <v>MİGROS_HANIMELLER LİMONLU KURABİYE 138Gx9</v>
      </c>
      <c r="I64">
        <f t="shared" si="3"/>
        <v>69.713896355526543</v>
      </c>
      <c r="J64" t="str">
        <f t="shared" si="2"/>
        <v>gradient_boosting</v>
      </c>
    </row>
    <row r="65" spans="1:10" x14ac:dyDescent="0.25">
      <c r="A65" t="str">
        <f t="shared" si="0"/>
        <v>MİGROS_HANIMELLER LİMONLU KURABİYE 138Gx9_103.048095840832</v>
      </c>
      <c r="B65" t="s">
        <v>5</v>
      </c>
      <c r="C65" t="s">
        <v>8</v>
      </c>
      <c r="D65" t="s">
        <v>28</v>
      </c>
      <c r="E65" t="s">
        <v>59</v>
      </c>
      <c r="F65">
        <v>103.0480958408321</v>
      </c>
      <c r="H65" t="str">
        <f t="shared" si="1"/>
        <v>MİGROS_HANIMELLER LİMONLU KURABİYE 138Gx9</v>
      </c>
      <c r="I65">
        <f t="shared" si="3"/>
        <v>69.713896355526543</v>
      </c>
      <c r="J65" t="str">
        <f t="shared" si="2"/>
        <v>gradient_boosting</v>
      </c>
    </row>
    <row r="66" spans="1:10" x14ac:dyDescent="0.25">
      <c r="A66" t="str">
        <f t="shared" si="0"/>
        <v>MİGROS_HANIMELLER LİMONLU KURABİYE 138Gx9_104.196686681664</v>
      </c>
      <c r="B66" t="s">
        <v>5</v>
      </c>
      <c r="C66" t="s">
        <v>8</v>
      </c>
      <c r="D66" t="s">
        <v>28</v>
      </c>
      <c r="E66" t="s">
        <v>60</v>
      </c>
      <c r="F66">
        <v>104.1966866816641</v>
      </c>
      <c r="H66" t="str">
        <f t="shared" si="1"/>
        <v>MİGROS_HANIMELLER LİMONLU KURABİYE 138Gx9</v>
      </c>
      <c r="I66">
        <f t="shared" si="3"/>
        <v>69.713896355526543</v>
      </c>
      <c r="J66" t="str">
        <f t="shared" si="2"/>
        <v>gradient_boosting</v>
      </c>
    </row>
    <row r="67" spans="1:10" x14ac:dyDescent="0.25">
      <c r="A67" t="str">
        <f t="shared" ref="A67:A130" si="4">+C67&amp;"_"&amp;D67&amp;"_"&amp;F67</f>
        <v>MİGROS_HANIMELLER LİMONLU KURABİYE 138Gx9_69.7138963555265</v>
      </c>
      <c r="B67" t="s">
        <v>5</v>
      </c>
      <c r="C67" t="s">
        <v>8</v>
      </c>
      <c r="D67" t="s">
        <v>28</v>
      </c>
      <c r="E67" t="s">
        <v>61</v>
      </c>
      <c r="F67">
        <v>69.713896355526543</v>
      </c>
      <c r="H67" t="str">
        <f t="shared" ref="H67:H130" si="5">+C67&amp;"_"&amp;D67</f>
        <v>MİGROS_HANIMELLER LİMONLU KURABİYE 138Gx9</v>
      </c>
      <c r="I67">
        <f t="shared" si="3"/>
        <v>69.713896355526543</v>
      </c>
      <c r="J67" t="str">
        <f t="shared" ref="J67:J130" si="6">+VLOOKUP($H67&amp;"_"&amp;$I67,$A:$E,5,0)</f>
        <v>gradient_boosting</v>
      </c>
    </row>
    <row r="68" spans="1:10" x14ac:dyDescent="0.25">
      <c r="A68" t="str">
        <f t="shared" si="4"/>
        <v>MİGROS_SMARTT KORNET ÇİK.32Gx24x6_13.9894587329695</v>
      </c>
      <c r="B68" t="s">
        <v>5</v>
      </c>
      <c r="C68" t="s">
        <v>8</v>
      </c>
      <c r="D68" t="s">
        <v>29</v>
      </c>
      <c r="E68" t="s">
        <v>56</v>
      </c>
      <c r="F68">
        <v>13.989458732969521</v>
      </c>
      <c r="H68" t="str">
        <f t="shared" si="5"/>
        <v>MİGROS_SMARTT KORNET ÇİK.32Gx24x6</v>
      </c>
      <c r="I68">
        <f t="shared" si="3"/>
        <v>13.66352537394447</v>
      </c>
      <c r="J68" t="str">
        <f t="shared" si="6"/>
        <v>gradient_boosting</v>
      </c>
    </row>
    <row r="69" spans="1:10" x14ac:dyDescent="0.25">
      <c r="A69" t="str">
        <f t="shared" si="4"/>
        <v>MİGROS_SMARTT KORNET ÇİK.32Gx24x6_21.4767031652142</v>
      </c>
      <c r="B69" t="s">
        <v>5</v>
      </c>
      <c r="C69" t="s">
        <v>8</v>
      </c>
      <c r="D69" t="s">
        <v>29</v>
      </c>
      <c r="E69" t="s">
        <v>57</v>
      </c>
      <c r="F69">
        <v>21.476703165214229</v>
      </c>
      <c r="H69" t="str">
        <f t="shared" si="5"/>
        <v>MİGROS_SMARTT KORNET ÇİK.32Gx24x6</v>
      </c>
      <c r="I69">
        <f t="shared" si="3"/>
        <v>13.66352537394447</v>
      </c>
      <c r="J69" t="str">
        <f t="shared" si="6"/>
        <v>gradient_boosting</v>
      </c>
    </row>
    <row r="70" spans="1:10" x14ac:dyDescent="0.25">
      <c r="A70" t="str">
        <f t="shared" si="4"/>
        <v>MİGROS_SMARTT KORNET ÇİK.32Gx24x6_15.0160056110663</v>
      </c>
      <c r="B70" t="s">
        <v>5</v>
      </c>
      <c r="C70" t="s">
        <v>8</v>
      </c>
      <c r="D70" t="s">
        <v>29</v>
      </c>
      <c r="E70" t="s">
        <v>58</v>
      </c>
      <c r="F70">
        <v>15.01600561106633</v>
      </c>
      <c r="H70" t="str">
        <f t="shared" si="5"/>
        <v>MİGROS_SMARTT KORNET ÇİK.32Gx24x6</v>
      </c>
      <c r="I70">
        <f t="shared" si="3"/>
        <v>13.66352537394447</v>
      </c>
      <c r="J70" t="str">
        <f t="shared" si="6"/>
        <v>gradient_boosting</v>
      </c>
    </row>
    <row r="71" spans="1:10" x14ac:dyDescent="0.25">
      <c r="A71" t="str">
        <f t="shared" si="4"/>
        <v>MİGROS_SMARTT KORNET ÇİK.32Gx24x6_28.7447402761796</v>
      </c>
      <c r="B71" t="s">
        <v>5</v>
      </c>
      <c r="C71" t="s">
        <v>8</v>
      </c>
      <c r="D71" t="s">
        <v>29</v>
      </c>
      <c r="E71" t="s">
        <v>59</v>
      </c>
      <c r="F71">
        <v>28.74474027617963</v>
      </c>
      <c r="H71" t="str">
        <f t="shared" si="5"/>
        <v>MİGROS_SMARTT KORNET ÇİK.32Gx24x6</v>
      </c>
      <c r="I71">
        <f t="shared" si="3"/>
        <v>13.66352537394447</v>
      </c>
      <c r="J71" t="str">
        <f t="shared" si="6"/>
        <v>gradient_boosting</v>
      </c>
    </row>
    <row r="72" spans="1:10" x14ac:dyDescent="0.25">
      <c r="A72" t="str">
        <f t="shared" si="4"/>
        <v>MİGROS_SMARTT KORNET ÇİK.32Gx24x6_23.1866591763524</v>
      </c>
      <c r="B72" t="s">
        <v>5</v>
      </c>
      <c r="C72" t="s">
        <v>8</v>
      </c>
      <c r="D72" t="s">
        <v>29</v>
      </c>
      <c r="E72" t="s">
        <v>60</v>
      </c>
      <c r="F72">
        <v>23.18665917635235</v>
      </c>
      <c r="H72" t="str">
        <f t="shared" si="5"/>
        <v>MİGROS_SMARTT KORNET ÇİK.32Gx24x6</v>
      </c>
      <c r="I72">
        <f t="shared" ref="I72:I135" si="7">+_xlfn.MINIFS($F:$F,$C:$C,$C72,$D:$D,$D72)</f>
        <v>13.66352537394447</v>
      </c>
      <c r="J72" t="str">
        <f t="shared" si="6"/>
        <v>gradient_boosting</v>
      </c>
    </row>
    <row r="73" spans="1:10" x14ac:dyDescent="0.25">
      <c r="A73" t="str">
        <f t="shared" si="4"/>
        <v>MİGROS_SMARTT KORNET ÇİK.32Gx24x6_13.6635253739445</v>
      </c>
      <c r="B73" t="s">
        <v>5</v>
      </c>
      <c r="C73" t="s">
        <v>8</v>
      </c>
      <c r="D73" t="s">
        <v>29</v>
      </c>
      <c r="E73" t="s">
        <v>61</v>
      </c>
      <c r="F73">
        <v>13.66352537394447</v>
      </c>
      <c r="H73" t="str">
        <f t="shared" si="5"/>
        <v>MİGROS_SMARTT KORNET ÇİK.32Gx24x6</v>
      </c>
      <c r="I73">
        <f t="shared" si="7"/>
        <v>13.66352537394447</v>
      </c>
      <c r="J73" t="str">
        <f t="shared" si="6"/>
        <v>gradient_boosting</v>
      </c>
    </row>
    <row r="74" spans="1:10" x14ac:dyDescent="0.25">
      <c r="A74" t="str">
        <f t="shared" si="4"/>
        <v>MİGROS_KEKSTRA JÖLEBOL KEK ÇİLEK 35Gx24_19.267538269443</v>
      </c>
      <c r="B74" t="s">
        <v>5</v>
      </c>
      <c r="C74" t="s">
        <v>8</v>
      </c>
      <c r="D74" t="s">
        <v>30</v>
      </c>
      <c r="E74" t="s">
        <v>56</v>
      </c>
      <c r="F74">
        <v>19.26753826944298</v>
      </c>
      <c r="H74" t="str">
        <f t="shared" si="5"/>
        <v>MİGROS_KEKSTRA JÖLEBOL KEK ÇİLEK 35Gx24</v>
      </c>
      <c r="I74">
        <f t="shared" si="7"/>
        <v>10.861557680812281</v>
      </c>
      <c r="J74" t="str">
        <f t="shared" si="6"/>
        <v>gradient_boosting</v>
      </c>
    </row>
    <row r="75" spans="1:10" x14ac:dyDescent="0.25">
      <c r="A75" t="str">
        <f t="shared" si="4"/>
        <v>MİGROS_KEKSTRA JÖLEBOL KEK ÇİLEK 35Gx24_12.3519267747483</v>
      </c>
      <c r="B75" t="s">
        <v>5</v>
      </c>
      <c r="C75" t="s">
        <v>8</v>
      </c>
      <c r="D75" t="s">
        <v>30</v>
      </c>
      <c r="E75" t="s">
        <v>57</v>
      </c>
      <c r="F75">
        <v>12.35192677474825</v>
      </c>
      <c r="H75" t="str">
        <f t="shared" si="5"/>
        <v>MİGROS_KEKSTRA JÖLEBOL KEK ÇİLEK 35Gx24</v>
      </c>
      <c r="I75">
        <f t="shared" si="7"/>
        <v>10.861557680812281</v>
      </c>
      <c r="J75" t="str">
        <f t="shared" si="6"/>
        <v>gradient_boosting</v>
      </c>
    </row>
    <row r="76" spans="1:10" x14ac:dyDescent="0.25">
      <c r="A76" t="str">
        <f t="shared" si="4"/>
        <v>MİGROS_KEKSTRA JÖLEBOL KEK ÇİLEK 35Gx24_18.2722464436512</v>
      </c>
      <c r="B76" t="s">
        <v>5</v>
      </c>
      <c r="C76" t="s">
        <v>8</v>
      </c>
      <c r="D76" t="s">
        <v>30</v>
      </c>
      <c r="E76" t="s">
        <v>58</v>
      </c>
      <c r="F76">
        <v>18.272246443651198</v>
      </c>
      <c r="H76" t="str">
        <f t="shared" si="5"/>
        <v>MİGROS_KEKSTRA JÖLEBOL KEK ÇİLEK 35Gx24</v>
      </c>
      <c r="I76">
        <f t="shared" si="7"/>
        <v>10.861557680812281</v>
      </c>
      <c r="J76" t="str">
        <f t="shared" si="6"/>
        <v>gradient_boosting</v>
      </c>
    </row>
    <row r="77" spans="1:10" x14ac:dyDescent="0.25">
      <c r="A77" t="str">
        <f t="shared" si="4"/>
        <v>MİGROS_KEKSTRA JÖLEBOL KEK ÇİLEK 35Gx24_12.8483049678653</v>
      </c>
      <c r="B77" t="s">
        <v>5</v>
      </c>
      <c r="C77" t="s">
        <v>8</v>
      </c>
      <c r="D77" t="s">
        <v>30</v>
      </c>
      <c r="E77" t="s">
        <v>59</v>
      </c>
      <c r="F77">
        <v>12.848304967865261</v>
      </c>
      <c r="H77" t="str">
        <f t="shared" si="5"/>
        <v>MİGROS_KEKSTRA JÖLEBOL KEK ÇİLEK 35Gx24</v>
      </c>
      <c r="I77">
        <f t="shared" si="7"/>
        <v>10.861557680812281</v>
      </c>
      <c r="J77" t="str">
        <f t="shared" si="6"/>
        <v>gradient_boosting</v>
      </c>
    </row>
    <row r="78" spans="1:10" x14ac:dyDescent="0.25">
      <c r="A78" t="str">
        <f t="shared" si="4"/>
        <v>MİGROS_KEKSTRA JÖLEBOL KEK ÇİLEK 35Gx24_12.4734286897295</v>
      </c>
      <c r="B78" t="s">
        <v>5</v>
      </c>
      <c r="C78" t="s">
        <v>8</v>
      </c>
      <c r="D78" t="s">
        <v>30</v>
      </c>
      <c r="E78" t="s">
        <v>60</v>
      </c>
      <c r="F78">
        <v>12.473428689729481</v>
      </c>
      <c r="H78" t="str">
        <f t="shared" si="5"/>
        <v>MİGROS_KEKSTRA JÖLEBOL KEK ÇİLEK 35Gx24</v>
      </c>
      <c r="I78">
        <f t="shared" si="7"/>
        <v>10.861557680812281</v>
      </c>
      <c r="J78" t="str">
        <f t="shared" si="6"/>
        <v>gradient_boosting</v>
      </c>
    </row>
    <row r="79" spans="1:10" x14ac:dyDescent="0.25">
      <c r="A79" t="str">
        <f t="shared" si="4"/>
        <v>MİGROS_KEKSTRA JÖLEBOL KEK ÇİLEK 35Gx24_10.8615576808123</v>
      </c>
      <c r="B79" t="s">
        <v>5</v>
      </c>
      <c r="C79" t="s">
        <v>8</v>
      </c>
      <c r="D79" t="s">
        <v>30</v>
      </c>
      <c r="E79" t="s">
        <v>61</v>
      </c>
      <c r="F79">
        <v>10.861557680812281</v>
      </c>
      <c r="H79" t="str">
        <f t="shared" si="5"/>
        <v>MİGROS_KEKSTRA JÖLEBOL KEK ÇİLEK 35Gx24</v>
      </c>
      <c r="I79">
        <f t="shared" si="7"/>
        <v>10.861557680812281</v>
      </c>
      <c r="J79" t="str">
        <f t="shared" si="6"/>
        <v>gradient_boosting</v>
      </c>
    </row>
    <row r="80" spans="1:10" x14ac:dyDescent="0.25">
      <c r="A80" t="str">
        <f t="shared" si="4"/>
        <v>A101_LAVİVA DOLG.VE BİSK.ÇİK.35Gx24x6_44.6150173512125</v>
      </c>
      <c r="B80" t="s">
        <v>5</v>
      </c>
      <c r="C80" t="s">
        <v>9</v>
      </c>
      <c r="D80" t="s">
        <v>31</v>
      </c>
      <c r="E80" t="s">
        <v>56</v>
      </c>
      <c r="F80">
        <v>44.615017351212479</v>
      </c>
      <c r="H80" t="str">
        <f t="shared" si="5"/>
        <v>A101_LAVİVA DOLG.VE BİSK.ÇİK.35Gx24x6</v>
      </c>
      <c r="I80">
        <f t="shared" si="7"/>
        <v>44.000134897085452</v>
      </c>
      <c r="J80" t="str">
        <f t="shared" si="6"/>
        <v>random_forest</v>
      </c>
    </row>
    <row r="81" spans="1:10" x14ac:dyDescent="0.25">
      <c r="A81" t="str">
        <f t="shared" si="4"/>
        <v>A101_LAVİVA DOLG.VE BİSK.ÇİK.35Gx24x6_44.3945748807272</v>
      </c>
      <c r="B81" t="s">
        <v>5</v>
      </c>
      <c r="C81" t="s">
        <v>9</v>
      </c>
      <c r="D81" t="s">
        <v>31</v>
      </c>
      <c r="E81" t="s">
        <v>57</v>
      </c>
      <c r="F81">
        <v>44.394574880727227</v>
      </c>
      <c r="H81" t="str">
        <f t="shared" si="5"/>
        <v>A101_LAVİVA DOLG.VE BİSK.ÇİK.35Gx24x6</v>
      </c>
      <c r="I81">
        <f t="shared" si="7"/>
        <v>44.000134897085452</v>
      </c>
      <c r="J81" t="str">
        <f t="shared" si="6"/>
        <v>random_forest</v>
      </c>
    </row>
    <row r="82" spans="1:10" x14ac:dyDescent="0.25">
      <c r="A82" t="str">
        <f t="shared" si="4"/>
        <v>A101_LAVİVA DOLG.VE BİSK.ÇİK.35Gx24x6_44.7325487109733</v>
      </c>
      <c r="B82" t="s">
        <v>5</v>
      </c>
      <c r="C82" t="s">
        <v>9</v>
      </c>
      <c r="D82" t="s">
        <v>31</v>
      </c>
      <c r="E82" t="s">
        <v>58</v>
      </c>
      <c r="F82">
        <v>44.732548710973333</v>
      </c>
      <c r="H82" t="str">
        <f t="shared" si="5"/>
        <v>A101_LAVİVA DOLG.VE BİSK.ÇİK.35Gx24x6</v>
      </c>
      <c r="I82">
        <f t="shared" si="7"/>
        <v>44.000134897085452</v>
      </c>
      <c r="J82" t="str">
        <f t="shared" si="6"/>
        <v>random_forest</v>
      </c>
    </row>
    <row r="83" spans="1:10" x14ac:dyDescent="0.25">
      <c r="A83" t="str">
        <f t="shared" si="4"/>
        <v>A101_LAVİVA DOLG.VE BİSK.ÇİK.35Gx24x6_46.7530684865084</v>
      </c>
      <c r="B83" t="s">
        <v>5</v>
      </c>
      <c r="C83" t="s">
        <v>9</v>
      </c>
      <c r="D83" t="s">
        <v>31</v>
      </c>
      <c r="E83" t="s">
        <v>59</v>
      </c>
      <c r="F83">
        <v>46.753068486508418</v>
      </c>
      <c r="H83" t="str">
        <f t="shared" si="5"/>
        <v>A101_LAVİVA DOLG.VE BİSK.ÇİK.35Gx24x6</v>
      </c>
      <c r="I83">
        <f t="shared" si="7"/>
        <v>44.000134897085452</v>
      </c>
      <c r="J83" t="str">
        <f t="shared" si="6"/>
        <v>random_forest</v>
      </c>
    </row>
    <row r="84" spans="1:10" x14ac:dyDescent="0.25">
      <c r="A84" t="str">
        <f t="shared" si="4"/>
        <v>A101_LAVİVA DOLG.VE BİSK.ÇİK.35Gx24x6_44.0001348970855</v>
      </c>
      <c r="B84" t="s">
        <v>5</v>
      </c>
      <c r="C84" t="s">
        <v>9</v>
      </c>
      <c r="D84" t="s">
        <v>31</v>
      </c>
      <c r="E84" t="s">
        <v>60</v>
      </c>
      <c r="F84">
        <v>44.000134897085452</v>
      </c>
      <c r="H84" t="str">
        <f t="shared" si="5"/>
        <v>A101_LAVİVA DOLG.VE BİSK.ÇİK.35Gx24x6</v>
      </c>
      <c r="I84">
        <f t="shared" si="7"/>
        <v>44.000134897085452</v>
      </c>
      <c r="J84" t="str">
        <f t="shared" si="6"/>
        <v>random_forest</v>
      </c>
    </row>
    <row r="85" spans="1:10" x14ac:dyDescent="0.25">
      <c r="A85" t="str">
        <f t="shared" si="4"/>
        <v>A101_LAVİVA DOLG.VE BİSK.ÇİK.35Gx24x6_49.0361665233706</v>
      </c>
      <c r="B85" t="s">
        <v>5</v>
      </c>
      <c r="C85" t="s">
        <v>9</v>
      </c>
      <c r="D85" t="s">
        <v>31</v>
      </c>
      <c r="E85" t="s">
        <v>61</v>
      </c>
      <c r="F85">
        <v>49.036166523370611</v>
      </c>
      <c r="H85" t="str">
        <f t="shared" si="5"/>
        <v>A101_LAVİVA DOLG.VE BİSK.ÇİK.35Gx24x6</v>
      </c>
      <c r="I85">
        <f t="shared" si="7"/>
        <v>44.000134897085452</v>
      </c>
      <c r="J85" t="str">
        <f t="shared" si="6"/>
        <v>random_forest</v>
      </c>
    </row>
    <row r="86" spans="1:10" x14ac:dyDescent="0.25">
      <c r="A86" t="str">
        <f t="shared" si="4"/>
        <v>A101_CARAMIO K.MELLİ BAT.ÇİK.35Gx24x6_17.8627167130183</v>
      </c>
      <c r="B86" t="s">
        <v>5</v>
      </c>
      <c r="C86" t="s">
        <v>9</v>
      </c>
      <c r="D86" t="s">
        <v>32</v>
      </c>
      <c r="E86" t="s">
        <v>56</v>
      </c>
      <c r="F86">
        <v>17.862716713018319</v>
      </c>
      <c r="H86" t="str">
        <f t="shared" si="5"/>
        <v>A101_CARAMIO K.MELLİ BAT.ÇİK.35Gx24x6</v>
      </c>
      <c r="I86">
        <f t="shared" si="7"/>
        <v>17.862716713018319</v>
      </c>
      <c r="J86" t="str">
        <f t="shared" si="6"/>
        <v>linear_regression</v>
      </c>
    </row>
    <row r="87" spans="1:10" x14ac:dyDescent="0.25">
      <c r="A87" t="str">
        <f t="shared" si="4"/>
        <v>A101_CARAMIO K.MELLİ BAT.ÇİK.35Gx24x6_18.1494321854104</v>
      </c>
      <c r="B87" t="s">
        <v>5</v>
      </c>
      <c r="C87" t="s">
        <v>9</v>
      </c>
      <c r="D87" t="s">
        <v>32</v>
      </c>
      <c r="E87" t="s">
        <v>57</v>
      </c>
      <c r="F87">
        <v>18.149432185410401</v>
      </c>
      <c r="H87" t="str">
        <f t="shared" si="5"/>
        <v>A101_CARAMIO K.MELLİ BAT.ÇİK.35Gx24x6</v>
      </c>
      <c r="I87">
        <f t="shared" si="7"/>
        <v>17.862716713018319</v>
      </c>
      <c r="J87" t="str">
        <f t="shared" si="6"/>
        <v>linear_regression</v>
      </c>
    </row>
    <row r="88" spans="1:10" x14ac:dyDescent="0.25">
      <c r="A88" t="str">
        <f t="shared" si="4"/>
        <v>A101_CARAMIO K.MELLİ BAT.ÇİK.35Gx24x6_17.8745201420781</v>
      </c>
      <c r="B88" t="s">
        <v>5</v>
      </c>
      <c r="C88" t="s">
        <v>9</v>
      </c>
      <c r="D88" t="s">
        <v>32</v>
      </c>
      <c r="E88" t="s">
        <v>58</v>
      </c>
      <c r="F88">
        <v>17.874520142078119</v>
      </c>
      <c r="H88" t="str">
        <f t="shared" si="5"/>
        <v>A101_CARAMIO K.MELLİ BAT.ÇİK.35Gx24x6</v>
      </c>
      <c r="I88">
        <f t="shared" si="7"/>
        <v>17.862716713018319</v>
      </c>
      <c r="J88" t="str">
        <f t="shared" si="6"/>
        <v>linear_regression</v>
      </c>
    </row>
    <row r="89" spans="1:10" x14ac:dyDescent="0.25">
      <c r="A89" t="str">
        <f t="shared" si="4"/>
        <v>A101_CARAMIO K.MELLİ BAT.ÇİK.35Gx24x6_21.7453962707715</v>
      </c>
      <c r="B89" t="s">
        <v>5</v>
      </c>
      <c r="C89" t="s">
        <v>9</v>
      </c>
      <c r="D89" t="s">
        <v>32</v>
      </c>
      <c r="E89" t="s">
        <v>59</v>
      </c>
      <c r="F89">
        <v>21.745396270771469</v>
      </c>
      <c r="H89" t="str">
        <f t="shared" si="5"/>
        <v>A101_CARAMIO K.MELLİ BAT.ÇİK.35Gx24x6</v>
      </c>
      <c r="I89">
        <f t="shared" si="7"/>
        <v>17.862716713018319</v>
      </c>
      <c r="J89" t="str">
        <f t="shared" si="6"/>
        <v>linear_regression</v>
      </c>
    </row>
    <row r="90" spans="1:10" x14ac:dyDescent="0.25">
      <c r="A90" t="str">
        <f t="shared" si="4"/>
        <v>A101_CARAMIO K.MELLİ BAT.ÇİK.35Gx24x6_18.0458889347943</v>
      </c>
      <c r="B90" t="s">
        <v>5</v>
      </c>
      <c r="C90" t="s">
        <v>9</v>
      </c>
      <c r="D90" t="s">
        <v>32</v>
      </c>
      <c r="E90" t="s">
        <v>60</v>
      </c>
      <c r="F90">
        <v>18.045888934794331</v>
      </c>
      <c r="H90" t="str">
        <f t="shared" si="5"/>
        <v>A101_CARAMIO K.MELLİ BAT.ÇİK.35Gx24x6</v>
      </c>
      <c r="I90">
        <f t="shared" si="7"/>
        <v>17.862716713018319</v>
      </c>
      <c r="J90" t="str">
        <f t="shared" si="6"/>
        <v>linear_regression</v>
      </c>
    </row>
    <row r="91" spans="1:10" x14ac:dyDescent="0.25">
      <c r="A91" t="str">
        <f t="shared" si="4"/>
        <v>A101_CARAMIO K.MELLİ BAT.ÇİK.35Gx24x6_64.2456004199111</v>
      </c>
      <c r="B91" t="s">
        <v>5</v>
      </c>
      <c r="C91" t="s">
        <v>9</v>
      </c>
      <c r="D91" t="s">
        <v>32</v>
      </c>
      <c r="E91" t="s">
        <v>61</v>
      </c>
      <c r="F91">
        <v>64.245600419911085</v>
      </c>
      <c r="H91" t="str">
        <f t="shared" si="5"/>
        <v>A101_CARAMIO K.MELLİ BAT.ÇİK.35Gx24x6</v>
      </c>
      <c r="I91">
        <f t="shared" si="7"/>
        <v>17.862716713018319</v>
      </c>
      <c r="J91" t="str">
        <f t="shared" si="6"/>
        <v>linear_regression</v>
      </c>
    </row>
    <row r="92" spans="1:10" x14ac:dyDescent="0.25">
      <c r="A92" t="str">
        <f t="shared" si="4"/>
        <v>A101_ULK KARE ÇİK.ÜZÜMLÜ FIN.SÜT.65Gx6x6_2.53517885931285</v>
      </c>
      <c r="B92" t="s">
        <v>5</v>
      </c>
      <c r="C92" t="s">
        <v>9</v>
      </c>
      <c r="D92" t="s">
        <v>20</v>
      </c>
      <c r="E92" t="s">
        <v>56</v>
      </c>
      <c r="F92">
        <v>2.5351788593128521</v>
      </c>
      <c r="H92" t="str">
        <f t="shared" si="5"/>
        <v>A101_ULK KARE ÇİK.ÜZÜMLÜ FIN.SÜT.65Gx6x6</v>
      </c>
      <c r="I92">
        <f t="shared" si="7"/>
        <v>2.5351788593128521</v>
      </c>
      <c r="J92" t="str">
        <f t="shared" si="6"/>
        <v>linear_regression</v>
      </c>
    </row>
    <row r="93" spans="1:10" x14ac:dyDescent="0.25">
      <c r="A93" t="str">
        <f t="shared" si="4"/>
        <v>A101_ULK KARE ÇİK.ÜZÜMLÜ FIN.SÜT.65Gx6x6_2.88772320469278</v>
      </c>
      <c r="B93" t="s">
        <v>5</v>
      </c>
      <c r="C93" t="s">
        <v>9</v>
      </c>
      <c r="D93" t="s">
        <v>20</v>
      </c>
      <c r="E93" t="s">
        <v>57</v>
      </c>
      <c r="F93">
        <v>2.887723204692779</v>
      </c>
      <c r="H93" t="str">
        <f t="shared" si="5"/>
        <v>A101_ULK KARE ÇİK.ÜZÜMLÜ FIN.SÜT.65Gx6x6</v>
      </c>
      <c r="I93">
        <f t="shared" si="7"/>
        <v>2.5351788593128521</v>
      </c>
      <c r="J93" t="str">
        <f t="shared" si="6"/>
        <v>linear_regression</v>
      </c>
    </row>
    <row r="94" spans="1:10" x14ac:dyDescent="0.25">
      <c r="A94" t="str">
        <f t="shared" si="4"/>
        <v>A101_ULK KARE ÇİK.ÜZÜMLÜ FIN.SÜT.65Gx6x6_5.72558183869826</v>
      </c>
      <c r="B94" t="s">
        <v>5</v>
      </c>
      <c r="C94" t="s">
        <v>9</v>
      </c>
      <c r="D94" t="s">
        <v>20</v>
      </c>
      <c r="E94" t="s">
        <v>58</v>
      </c>
      <c r="F94">
        <v>5.7255818386982584</v>
      </c>
      <c r="H94" t="str">
        <f t="shared" si="5"/>
        <v>A101_ULK KARE ÇİK.ÜZÜMLÜ FIN.SÜT.65Gx6x6</v>
      </c>
      <c r="I94">
        <f t="shared" si="7"/>
        <v>2.5351788593128521</v>
      </c>
      <c r="J94" t="str">
        <f t="shared" si="6"/>
        <v>linear_regression</v>
      </c>
    </row>
    <row r="95" spans="1:10" x14ac:dyDescent="0.25">
      <c r="A95" t="str">
        <f t="shared" si="4"/>
        <v>A101_ULK KARE ÇİK.ÜZÜMLÜ FIN.SÜT.65Gx6x6_15.6957583281688</v>
      </c>
      <c r="B95" t="s">
        <v>5</v>
      </c>
      <c r="C95" t="s">
        <v>9</v>
      </c>
      <c r="D95" t="s">
        <v>20</v>
      </c>
      <c r="E95" t="s">
        <v>59</v>
      </c>
      <c r="F95">
        <v>15.69575832816877</v>
      </c>
      <c r="H95" t="str">
        <f t="shared" si="5"/>
        <v>A101_ULK KARE ÇİK.ÜZÜMLÜ FIN.SÜT.65Gx6x6</v>
      </c>
      <c r="I95">
        <f t="shared" si="7"/>
        <v>2.5351788593128521</v>
      </c>
      <c r="J95" t="str">
        <f t="shared" si="6"/>
        <v>linear_regression</v>
      </c>
    </row>
    <row r="96" spans="1:10" x14ac:dyDescent="0.25">
      <c r="A96" t="str">
        <f t="shared" si="4"/>
        <v>A101_ULK KARE ÇİK.ÜZÜMLÜ FIN.SÜT.65Gx6x6_4.18654871590475</v>
      </c>
      <c r="B96" t="s">
        <v>5</v>
      </c>
      <c r="C96" t="s">
        <v>9</v>
      </c>
      <c r="D96" t="s">
        <v>20</v>
      </c>
      <c r="E96" t="s">
        <v>60</v>
      </c>
      <c r="F96">
        <v>4.1865487159047454</v>
      </c>
      <c r="H96" t="str">
        <f t="shared" si="5"/>
        <v>A101_ULK KARE ÇİK.ÜZÜMLÜ FIN.SÜT.65Gx6x6</v>
      </c>
      <c r="I96">
        <f t="shared" si="7"/>
        <v>2.5351788593128521</v>
      </c>
      <c r="J96" t="str">
        <f t="shared" si="6"/>
        <v>linear_regression</v>
      </c>
    </row>
    <row r="97" spans="1:10" x14ac:dyDescent="0.25">
      <c r="A97" t="str">
        <f t="shared" si="4"/>
        <v>A101_ULK KARE ÇİK.ÜZÜMLÜ FIN.SÜT.65Gx6x6_9.27518345432262</v>
      </c>
      <c r="B97" t="s">
        <v>5</v>
      </c>
      <c r="C97" t="s">
        <v>9</v>
      </c>
      <c r="D97" t="s">
        <v>20</v>
      </c>
      <c r="E97" t="s">
        <v>61</v>
      </c>
      <c r="F97">
        <v>9.2751834543226241</v>
      </c>
      <c r="H97" t="str">
        <f t="shared" si="5"/>
        <v>A101_ULK KARE ÇİK.ÜZÜMLÜ FIN.SÜT.65Gx6x6</v>
      </c>
      <c r="I97">
        <f t="shared" si="7"/>
        <v>2.5351788593128521</v>
      </c>
      <c r="J97" t="str">
        <f t="shared" si="6"/>
        <v>linear_regression</v>
      </c>
    </row>
    <row r="98" spans="1:10" x14ac:dyDescent="0.25">
      <c r="A98" t="str">
        <f t="shared" si="4"/>
        <v>A101_ÇOKOKREM SAKLAMA KABI 1000Gx6_20.913781125497</v>
      </c>
      <c r="B98" t="s">
        <v>5</v>
      </c>
      <c r="C98" t="s">
        <v>9</v>
      </c>
      <c r="D98" t="s">
        <v>33</v>
      </c>
      <c r="E98" t="s">
        <v>56</v>
      </c>
      <c r="F98">
        <v>20.913781125496971</v>
      </c>
      <c r="H98" t="str">
        <f t="shared" si="5"/>
        <v>A101_ÇOKOKREM SAKLAMA KABI 1000Gx6</v>
      </c>
      <c r="I98">
        <f t="shared" si="7"/>
        <v>18.608512900863971</v>
      </c>
      <c r="J98" t="str">
        <f t="shared" si="6"/>
        <v>knn</v>
      </c>
    </row>
    <row r="99" spans="1:10" x14ac:dyDescent="0.25">
      <c r="A99" t="str">
        <f t="shared" si="4"/>
        <v>A101_ÇOKOKREM SAKLAMA KABI 1000Gx6_18.608512900864</v>
      </c>
      <c r="B99" t="s">
        <v>5</v>
      </c>
      <c r="C99" t="s">
        <v>9</v>
      </c>
      <c r="D99" t="s">
        <v>33</v>
      </c>
      <c r="E99" t="s">
        <v>57</v>
      </c>
      <c r="F99">
        <v>18.608512900863971</v>
      </c>
      <c r="H99" t="str">
        <f t="shared" si="5"/>
        <v>A101_ÇOKOKREM SAKLAMA KABI 1000Gx6</v>
      </c>
      <c r="I99">
        <f t="shared" si="7"/>
        <v>18.608512900863971</v>
      </c>
      <c r="J99" t="str">
        <f t="shared" si="6"/>
        <v>knn</v>
      </c>
    </row>
    <row r="100" spans="1:10" x14ac:dyDescent="0.25">
      <c r="A100" t="str">
        <f t="shared" si="4"/>
        <v>A101_ÇOKOKREM SAKLAMA KABI 1000Gx6_23.8110471329312</v>
      </c>
      <c r="B100" t="s">
        <v>5</v>
      </c>
      <c r="C100" t="s">
        <v>9</v>
      </c>
      <c r="D100" t="s">
        <v>33</v>
      </c>
      <c r="E100" t="s">
        <v>58</v>
      </c>
      <c r="F100">
        <v>23.811047132931229</v>
      </c>
      <c r="H100" t="str">
        <f t="shared" si="5"/>
        <v>A101_ÇOKOKREM SAKLAMA KABI 1000Gx6</v>
      </c>
      <c r="I100">
        <f t="shared" si="7"/>
        <v>18.608512900863971</v>
      </c>
      <c r="J100" t="str">
        <f t="shared" si="6"/>
        <v>knn</v>
      </c>
    </row>
    <row r="101" spans="1:10" x14ac:dyDescent="0.25">
      <c r="A101" t="str">
        <f t="shared" si="4"/>
        <v>A101_ÇOKOKREM SAKLAMA KABI 1000Gx6_22.1457237691883</v>
      </c>
      <c r="B101" t="s">
        <v>5</v>
      </c>
      <c r="C101" t="s">
        <v>9</v>
      </c>
      <c r="D101" t="s">
        <v>33</v>
      </c>
      <c r="E101" t="s">
        <v>59</v>
      </c>
      <c r="F101">
        <v>22.145723769188269</v>
      </c>
      <c r="H101" t="str">
        <f t="shared" si="5"/>
        <v>A101_ÇOKOKREM SAKLAMA KABI 1000Gx6</v>
      </c>
      <c r="I101">
        <f t="shared" si="7"/>
        <v>18.608512900863971</v>
      </c>
      <c r="J101" t="str">
        <f t="shared" si="6"/>
        <v>knn</v>
      </c>
    </row>
    <row r="102" spans="1:10" x14ac:dyDescent="0.25">
      <c r="A102" t="str">
        <f t="shared" si="4"/>
        <v>A101_ÇOKOKREM SAKLAMA KABI 1000Gx6_24.8099244591736</v>
      </c>
      <c r="B102" t="s">
        <v>5</v>
      </c>
      <c r="C102" t="s">
        <v>9</v>
      </c>
      <c r="D102" t="s">
        <v>33</v>
      </c>
      <c r="E102" t="s">
        <v>60</v>
      </c>
      <c r="F102">
        <v>24.80992445917364</v>
      </c>
      <c r="H102" t="str">
        <f t="shared" si="5"/>
        <v>A101_ÇOKOKREM SAKLAMA KABI 1000Gx6</v>
      </c>
      <c r="I102">
        <f t="shared" si="7"/>
        <v>18.608512900863971</v>
      </c>
      <c r="J102" t="str">
        <f t="shared" si="6"/>
        <v>knn</v>
      </c>
    </row>
    <row r="103" spans="1:10" x14ac:dyDescent="0.25">
      <c r="A103" t="str">
        <f t="shared" si="4"/>
        <v>A101_ÇOKOKREM SAKLAMA KABI 1000Gx6_78.0751874601604</v>
      </c>
      <c r="B103" t="s">
        <v>5</v>
      </c>
      <c r="C103" t="s">
        <v>9</v>
      </c>
      <c r="D103" t="s">
        <v>33</v>
      </c>
      <c r="E103" t="s">
        <v>61</v>
      </c>
      <c r="F103">
        <v>78.07518746016035</v>
      </c>
      <c r="H103" t="str">
        <f t="shared" si="5"/>
        <v>A101_ÇOKOKREM SAKLAMA KABI 1000Gx6</v>
      </c>
      <c r="I103">
        <f t="shared" si="7"/>
        <v>18.608512900863971</v>
      </c>
      <c r="J103" t="str">
        <f t="shared" si="6"/>
        <v>knn</v>
      </c>
    </row>
    <row r="104" spans="1:10" x14ac:dyDescent="0.25">
      <c r="A104" t="str">
        <f t="shared" si="4"/>
        <v>A101_HALLEY KARADUT DOL.7x33,7Gx12_17.4616427992697</v>
      </c>
      <c r="B104" t="s">
        <v>5</v>
      </c>
      <c r="C104" t="s">
        <v>9</v>
      </c>
      <c r="D104" t="s">
        <v>34</v>
      </c>
      <c r="E104" t="s">
        <v>56</v>
      </c>
      <c r="F104">
        <v>17.461642799269701</v>
      </c>
      <c r="H104" t="str">
        <f t="shared" si="5"/>
        <v>A101_HALLEY KARADUT DOL.7x33,7Gx12</v>
      </c>
      <c r="I104">
        <f t="shared" si="7"/>
        <v>15.96892201633395</v>
      </c>
      <c r="J104" t="str">
        <f t="shared" si="6"/>
        <v>gradient_boosting</v>
      </c>
    </row>
    <row r="105" spans="1:10" x14ac:dyDescent="0.25">
      <c r="A105" t="str">
        <f t="shared" si="4"/>
        <v>A101_HALLEY KARADUT DOL.7x33,7Gx12_19.5490261570883</v>
      </c>
      <c r="B105" t="s">
        <v>5</v>
      </c>
      <c r="C105" t="s">
        <v>9</v>
      </c>
      <c r="D105" t="s">
        <v>34</v>
      </c>
      <c r="E105" t="s">
        <v>57</v>
      </c>
      <c r="F105">
        <v>19.549026157088349</v>
      </c>
      <c r="H105" t="str">
        <f t="shared" si="5"/>
        <v>A101_HALLEY KARADUT DOL.7x33,7Gx12</v>
      </c>
      <c r="I105">
        <f t="shared" si="7"/>
        <v>15.96892201633395</v>
      </c>
      <c r="J105" t="str">
        <f t="shared" si="6"/>
        <v>gradient_boosting</v>
      </c>
    </row>
    <row r="106" spans="1:10" x14ac:dyDescent="0.25">
      <c r="A106" t="str">
        <f t="shared" si="4"/>
        <v>A101_HALLEY KARADUT DOL.7x33,7Gx12_18.8917585071097</v>
      </c>
      <c r="B106" t="s">
        <v>5</v>
      </c>
      <c r="C106" t="s">
        <v>9</v>
      </c>
      <c r="D106" t="s">
        <v>34</v>
      </c>
      <c r="E106" t="s">
        <v>58</v>
      </c>
      <c r="F106">
        <v>18.891758507109699</v>
      </c>
      <c r="H106" t="str">
        <f t="shared" si="5"/>
        <v>A101_HALLEY KARADUT DOL.7x33,7Gx12</v>
      </c>
      <c r="I106">
        <f t="shared" si="7"/>
        <v>15.96892201633395</v>
      </c>
      <c r="J106" t="str">
        <f t="shared" si="6"/>
        <v>gradient_boosting</v>
      </c>
    </row>
    <row r="107" spans="1:10" x14ac:dyDescent="0.25">
      <c r="A107" t="str">
        <f t="shared" si="4"/>
        <v>A101_HALLEY KARADUT DOL.7x33,7Gx12_24.9811680891439</v>
      </c>
      <c r="B107" t="s">
        <v>5</v>
      </c>
      <c r="C107" t="s">
        <v>9</v>
      </c>
      <c r="D107" t="s">
        <v>34</v>
      </c>
      <c r="E107" t="s">
        <v>59</v>
      </c>
      <c r="F107">
        <v>24.981168089143932</v>
      </c>
      <c r="H107" t="str">
        <f t="shared" si="5"/>
        <v>A101_HALLEY KARADUT DOL.7x33,7Gx12</v>
      </c>
      <c r="I107">
        <f t="shared" si="7"/>
        <v>15.96892201633395</v>
      </c>
      <c r="J107" t="str">
        <f t="shared" si="6"/>
        <v>gradient_boosting</v>
      </c>
    </row>
    <row r="108" spans="1:10" x14ac:dyDescent="0.25">
      <c r="A108" t="str">
        <f t="shared" si="4"/>
        <v>A101_HALLEY KARADUT DOL.7x33,7Gx12_21.1551072401773</v>
      </c>
      <c r="B108" t="s">
        <v>5</v>
      </c>
      <c r="C108" t="s">
        <v>9</v>
      </c>
      <c r="D108" t="s">
        <v>34</v>
      </c>
      <c r="E108" t="s">
        <v>60</v>
      </c>
      <c r="F108">
        <v>21.155107240177291</v>
      </c>
      <c r="H108" t="str">
        <f t="shared" si="5"/>
        <v>A101_HALLEY KARADUT DOL.7x33,7Gx12</v>
      </c>
      <c r="I108">
        <f t="shared" si="7"/>
        <v>15.96892201633395</v>
      </c>
      <c r="J108" t="str">
        <f t="shared" si="6"/>
        <v>gradient_boosting</v>
      </c>
    </row>
    <row r="109" spans="1:10" x14ac:dyDescent="0.25">
      <c r="A109" t="str">
        <f t="shared" si="4"/>
        <v>A101_HALLEY KARADUT DOL.7x33,7Gx12_15.968922016334</v>
      </c>
      <c r="B109" t="s">
        <v>5</v>
      </c>
      <c r="C109" t="s">
        <v>9</v>
      </c>
      <c r="D109" t="s">
        <v>34</v>
      </c>
      <c r="E109" t="s">
        <v>61</v>
      </c>
      <c r="F109">
        <v>15.96892201633395</v>
      </c>
      <c r="H109" t="str">
        <f t="shared" si="5"/>
        <v>A101_HALLEY KARADUT DOL.7x33,7Gx12</v>
      </c>
      <c r="I109">
        <f t="shared" si="7"/>
        <v>15.96892201633395</v>
      </c>
      <c r="J109" t="str">
        <f t="shared" si="6"/>
        <v>gradient_boosting</v>
      </c>
    </row>
    <row r="110" spans="1:10" x14ac:dyDescent="0.25">
      <c r="A110" t="str">
        <f t="shared" si="4"/>
        <v>A101_ÇİZİVİÇ PEY.SAND.KR.3x90Gx12_4.79623814852863</v>
      </c>
      <c r="B110" t="s">
        <v>5</v>
      </c>
      <c r="C110" t="s">
        <v>9</v>
      </c>
      <c r="D110" t="s">
        <v>35</v>
      </c>
      <c r="E110" t="s">
        <v>56</v>
      </c>
      <c r="F110">
        <v>4.7962381485286274</v>
      </c>
      <c r="H110" t="str">
        <f t="shared" si="5"/>
        <v>A101_ÇİZİVİÇ PEY.SAND.KR.3x90Gx12</v>
      </c>
      <c r="I110">
        <f t="shared" si="7"/>
        <v>1.2303421735063409</v>
      </c>
      <c r="J110" t="str">
        <f t="shared" si="6"/>
        <v>gradient_boosting</v>
      </c>
    </row>
    <row r="111" spans="1:10" x14ac:dyDescent="0.25">
      <c r="A111" t="str">
        <f t="shared" si="4"/>
        <v>A101_ÇİZİVİÇ PEY.SAND.KR.3x90Gx12_2.43279231163906</v>
      </c>
      <c r="B111" t="s">
        <v>5</v>
      </c>
      <c r="C111" t="s">
        <v>9</v>
      </c>
      <c r="D111" t="s">
        <v>35</v>
      </c>
      <c r="E111" t="s">
        <v>57</v>
      </c>
      <c r="F111">
        <v>2.4327923116390631</v>
      </c>
      <c r="H111" t="str">
        <f t="shared" si="5"/>
        <v>A101_ÇİZİVİÇ PEY.SAND.KR.3x90Gx12</v>
      </c>
      <c r="I111">
        <f t="shared" si="7"/>
        <v>1.2303421735063409</v>
      </c>
      <c r="J111" t="str">
        <f t="shared" si="6"/>
        <v>gradient_boosting</v>
      </c>
    </row>
    <row r="112" spans="1:10" x14ac:dyDescent="0.25">
      <c r="A112" t="str">
        <f t="shared" si="4"/>
        <v>A101_ÇİZİVİÇ PEY.SAND.KR.3x90Gx12_5.04695055932963</v>
      </c>
      <c r="B112" t="s">
        <v>5</v>
      </c>
      <c r="C112" t="s">
        <v>9</v>
      </c>
      <c r="D112" t="s">
        <v>35</v>
      </c>
      <c r="E112" t="s">
        <v>58</v>
      </c>
      <c r="F112">
        <v>5.0469505593296349</v>
      </c>
      <c r="H112" t="str">
        <f t="shared" si="5"/>
        <v>A101_ÇİZİVİÇ PEY.SAND.KR.3x90Gx12</v>
      </c>
      <c r="I112">
        <f t="shared" si="7"/>
        <v>1.2303421735063409</v>
      </c>
      <c r="J112" t="str">
        <f t="shared" si="6"/>
        <v>gradient_boosting</v>
      </c>
    </row>
    <row r="113" spans="1:10" x14ac:dyDescent="0.25">
      <c r="A113" t="str">
        <f t="shared" si="4"/>
        <v>A101_ÇİZİVİÇ PEY.SAND.KR.3x90Gx12_5.44211463083455</v>
      </c>
      <c r="B113" t="s">
        <v>5</v>
      </c>
      <c r="C113" t="s">
        <v>9</v>
      </c>
      <c r="D113" t="s">
        <v>35</v>
      </c>
      <c r="E113" t="s">
        <v>59</v>
      </c>
      <c r="F113">
        <v>5.44211463083455</v>
      </c>
      <c r="H113" t="str">
        <f t="shared" si="5"/>
        <v>A101_ÇİZİVİÇ PEY.SAND.KR.3x90Gx12</v>
      </c>
      <c r="I113">
        <f t="shared" si="7"/>
        <v>1.2303421735063409</v>
      </c>
      <c r="J113" t="str">
        <f t="shared" si="6"/>
        <v>gradient_boosting</v>
      </c>
    </row>
    <row r="114" spans="1:10" x14ac:dyDescent="0.25">
      <c r="A114" t="str">
        <f t="shared" si="4"/>
        <v>A101_ÇİZİVİÇ PEY.SAND.KR.3x90Gx12_2.24596333363829</v>
      </c>
      <c r="B114" t="s">
        <v>5</v>
      </c>
      <c r="C114" t="s">
        <v>9</v>
      </c>
      <c r="D114" t="s">
        <v>35</v>
      </c>
      <c r="E114" t="s">
        <v>60</v>
      </c>
      <c r="F114">
        <v>2.2459633336382852</v>
      </c>
      <c r="H114" t="str">
        <f t="shared" si="5"/>
        <v>A101_ÇİZİVİÇ PEY.SAND.KR.3x90Gx12</v>
      </c>
      <c r="I114">
        <f t="shared" si="7"/>
        <v>1.2303421735063409</v>
      </c>
      <c r="J114" t="str">
        <f t="shared" si="6"/>
        <v>gradient_boosting</v>
      </c>
    </row>
    <row r="115" spans="1:10" x14ac:dyDescent="0.25">
      <c r="A115" t="str">
        <f t="shared" si="4"/>
        <v>A101_ÇİZİVİÇ PEY.SAND.KR.3x90Gx12_1.23034217350634</v>
      </c>
      <c r="B115" t="s">
        <v>5</v>
      </c>
      <c r="C115" t="s">
        <v>9</v>
      </c>
      <c r="D115" t="s">
        <v>35</v>
      </c>
      <c r="E115" t="s">
        <v>61</v>
      </c>
      <c r="F115">
        <v>1.2303421735063409</v>
      </c>
      <c r="H115" t="str">
        <f t="shared" si="5"/>
        <v>A101_ÇİZİVİÇ PEY.SAND.KR.3x90Gx12</v>
      </c>
      <c r="I115">
        <f t="shared" si="7"/>
        <v>1.2303421735063409</v>
      </c>
      <c r="J115" t="str">
        <f t="shared" si="6"/>
        <v>gradient_boosting</v>
      </c>
    </row>
    <row r="116" spans="1:10" x14ac:dyDescent="0.25">
      <c r="A116" t="str">
        <f t="shared" si="4"/>
        <v>A101_PROBİS SAND.BİSK.10x28Gx12_8.54323341190466</v>
      </c>
      <c r="B116" t="s">
        <v>5</v>
      </c>
      <c r="C116" t="s">
        <v>9</v>
      </c>
      <c r="D116" t="s">
        <v>36</v>
      </c>
      <c r="E116" t="s">
        <v>56</v>
      </c>
      <c r="F116">
        <v>8.543233411904664</v>
      </c>
      <c r="H116" t="str">
        <f t="shared" si="5"/>
        <v>A101_PROBİS SAND.BİSK.10x28Gx12</v>
      </c>
      <c r="I116">
        <f t="shared" si="7"/>
        <v>8.543233411904664</v>
      </c>
      <c r="J116" t="str">
        <f t="shared" si="6"/>
        <v>linear_regression</v>
      </c>
    </row>
    <row r="117" spans="1:10" x14ac:dyDescent="0.25">
      <c r="A117" t="str">
        <f t="shared" si="4"/>
        <v>A101_PROBİS SAND.BİSK.10x28Gx12_9.81884266361724</v>
      </c>
      <c r="B117" t="s">
        <v>5</v>
      </c>
      <c r="C117" t="s">
        <v>9</v>
      </c>
      <c r="D117" t="s">
        <v>36</v>
      </c>
      <c r="E117" t="s">
        <v>57</v>
      </c>
      <c r="F117">
        <v>9.8188426636172448</v>
      </c>
      <c r="H117" t="str">
        <f t="shared" si="5"/>
        <v>A101_PROBİS SAND.BİSK.10x28Gx12</v>
      </c>
      <c r="I117">
        <f t="shared" si="7"/>
        <v>8.543233411904664</v>
      </c>
      <c r="J117" t="str">
        <f t="shared" si="6"/>
        <v>linear_regression</v>
      </c>
    </row>
    <row r="118" spans="1:10" x14ac:dyDescent="0.25">
      <c r="A118" t="str">
        <f t="shared" si="4"/>
        <v>A101_PROBİS SAND.BİSK.10x28Gx12_9.43842060970989</v>
      </c>
      <c r="B118" t="s">
        <v>5</v>
      </c>
      <c r="C118" t="s">
        <v>9</v>
      </c>
      <c r="D118" t="s">
        <v>36</v>
      </c>
      <c r="E118" t="s">
        <v>58</v>
      </c>
      <c r="F118">
        <v>9.4384206097098922</v>
      </c>
      <c r="H118" t="str">
        <f t="shared" si="5"/>
        <v>A101_PROBİS SAND.BİSK.10x28Gx12</v>
      </c>
      <c r="I118">
        <f t="shared" si="7"/>
        <v>8.543233411904664</v>
      </c>
      <c r="J118" t="str">
        <f t="shared" si="6"/>
        <v>linear_regression</v>
      </c>
    </row>
    <row r="119" spans="1:10" x14ac:dyDescent="0.25">
      <c r="A119" t="str">
        <f t="shared" si="4"/>
        <v>A101_PROBİS SAND.BİSK.10x28Gx12_10.9392476632089</v>
      </c>
      <c r="B119" t="s">
        <v>5</v>
      </c>
      <c r="C119" t="s">
        <v>9</v>
      </c>
      <c r="D119" t="s">
        <v>36</v>
      </c>
      <c r="E119" t="s">
        <v>59</v>
      </c>
      <c r="F119">
        <v>10.93924766320894</v>
      </c>
      <c r="H119" t="str">
        <f t="shared" si="5"/>
        <v>A101_PROBİS SAND.BİSK.10x28Gx12</v>
      </c>
      <c r="I119">
        <f t="shared" si="7"/>
        <v>8.543233411904664</v>
      </c>
      <c r="J119" t="str">
        <f t="shared" si="6"/>
        <v>linear_regression</v>
      </c>
    </row>
    <row r="120" spans="1:10" x14ac:dyDescent="0.25">
      <c r="A120" t="str">
        <f t="shared" si="4"/>
        <v>A101_PROBİS SAND.BİSK.10x28Gx12_9.47983155277905</v>
      </c>
      <c r="B120" t="s">
        <v>5</v>
      </c>
      <c r="C120" t="s">
        <v>9</v>
      </c>
      <c r="D120" t="s">
        <v>36</v>
      </c>
      <c r="E120" t="s">
        <v>60</v>
      </c>
      <c r="F120">
        <v>9.4798315527790482</v>
      </c>
      <c r="H120" t="str">
        <f t="shared" si="5"/>
        <v>A101_PROBİS SAND.BİSK.10x28Gx12</v>
      </c>
      <c r="I120">
        <f t="shared" si="7"/>
        <v>8.543233411904664</v>
      </c>
      <c r="J120" t="str">
        <f t="shared" si="6"/>
        <v>linear_regression</v>
      </c>
    </row>
    <row r="121" spans="1:10" x14ac:dyDescent="0.25">
      <c r="A121" t="str">
        <f t="shared" si="4"/>
        <v>A101_PROBİS SAND.BİSK.10x28Gx12_18.8286760509619</v>
      </c>
      <c r="B121" t="s">
        <v>5</v>
      </c>
      <c r="C121" t="s">
        <v>9</v>
      </c>
      <c r="D121" t="s">
        <v>36</v>
      </c>
      <c r="E121" t="s">
        <v>61</v>
      </c>
      <c r="F121">
        <v>18.828676050961931</v>
      </c>
      <c r="H121" t="str">
        <f t="shared" si="5"/>
        <v>A101_PROBİS SAND.BİSK.10x28Gx12</v>
      </c>
      <c r="I121">
        <f t="shared" si="7"/>
        <v>8.543233411904664</v>
      </c>
      <c r="J121" t="str">
        <f t="shared" si="6"/>
        <v>linear_regression</v>
      </c>
    </row>
    <row r="122" spans="1:10" x14ac:dyDescent="0.25">
      <c r="A122" t="str">
        <f t="shared" si="4"/>
        <v>A101_DANKEK RULO PASTA ÇİLEK 245Gx8_77.755174516324</v>
      </c>
      <c r="B122" t="s">
        <v>5</v>
      </c>
      <c r="C122" t="s">
        <v>9</v>
      </c>
      <c r="D122" t="s">
        <v>26</v>
      </c>
      <c r="E122" t="s">
        <v>56</v>
      </c>
      <c r="F122">
        <v>77.755174516324004</v>
      </c>
      <c r="H122" t="str">
        <f t="shared" si="5"/>
        <v>A101_DANKEK RULO PASTA ÇİLEK 245Gx8</v>
      </c>
      <c r="I122">
        <f t="shared" si="7"/>
        <v>77.755174516324004</v>
      </c>
      <c r="J122" t="str">
        <f t="shared" si="6"/>
        <v>linear_regression</v>
      </c>
    </row>
    <row r="123" spans="1:10" x14ac:dyDescent="0.25">
      <c r="A123" t="str">
        <f t="shared" si="4"/>
        <v>A101_DANKEK RULO PASTA ÇİLEK 245Gx8_81.472032486136</v>
      </c>
      <c r="B123" t="s">
        <v>5</v>
      </c>
      <c r="C123" t="s">
        <v>9</v>
      </c>
      <c r="D123" t="s">
        <v>26</v>
      </c>
      <c r="E123" t="s">
        <v>57</v>
      </c>
      <c r="F123">
        <v>81.472032486135987</v>
      </c>
      <c r="H123" t="str">
        <f t="shared" si="5"/>
        <v>A101_DANKEK RULO PASTA ÇİLEK 245Gx8</v>
      </c>
      <c r="I123">
        <f t="shared" si="7"/>
        <v>77.755174516324004</v>
      </c>
      <c r="J123" t="str">
        <f t="shared" si="6"/>
        <v>linear_regression</v>
      </c>
    </row>
    <row r="124" spans="1:10" x14ac:dyDescent="0.25">
      <c r="A124" t="str">
        <f t="shared" si="4"/>
        <v>A101_DANKEK RULO PASTA ÇİLEK 245Gx8_82.0281768227981</v>
      </c>
      <c r="B124" t="s">
        <v>5</v>
      </c>
      <c r="C124" t="s">
        <v>9</v>
      </c>
      <c r="D124" t="s">
        <v>26</v>
      </c>
      <c r="E124" t="s">
        <v>58</v>
      </c>
      <c r="F124">
        <v>82.028176822798088</v>
      </c>
      <c r="H124" t="str">
        <f t="shared" si="5"/>
        <v>A101_DANKEK RULO PASTA ÇİLEK 245Gx8</v>
      </c>
      <c r="I124">
        <f t="shared" si="7"/>
        <v>77.755174516324004</v>
      </c>
      <c r="J124" t="str">
        <f t="shared" si="6"/>
        <v>linear_regression</v>
      </c>
    </row>
    <row r="125" spans="1:10" x14ac:dyDescent="0.25">
      <c r="A125" t="str">
        <f t="shared" si="4"/>
        <v>A101_DANKEK RULO PASTA ÇİLEK 245Gx8_83.3014966998697</v>
      </c>
      <c r="B125" t="s">
        <v>5</v>
      </c>
      <c r="C125" t="s">
        <v>9</v>
      </c>
      <c r="D125" t="s">
        <v>26</v>
      </c>
      <c r="E125" t="s">
        <v>59</v>
      </c>
      <c r="F125">
        <v>83.301496699869688</v>
      </c>
      <c r="H125" t="str">
        <f t="shared" si="5"/>
        <v>A101_DANKEK RULO PASTA ÇİLEK 245Gx8</v>
      </c>
      <c r="I125">
        <f t="shared" si="7"/>
        <v>77.755174516324004</v>
      </c>
      <c r="J125" t="str">
        <f t="shared" si="6"/>
        <v>linear_regression</v>
      </c>
    </row>
    <row r="126" spans="1:10" x14ac:dyDescent="0.25">
      <c r="A126" t="str">
        <f t="shared" si="4"/>
        <v>A101_DANKEK RULO PASTA ÇİLEK 245Gx8_86.4388173772356</v>
      </c>
      <c r="B126" t="s">
        <v>5</v>
      </c>
      <c r="C126" t="s">
        <v>9</v>
      </c>
      <c r="D126" t="s">
        <v>26</v>
      </c>
      <c r="E126" t="s">
        <v>60</v>
      </c>
      <c r="F126">
        <v>86.438817377235637</v>
      </c>
      <c r="H126" t="str">
        <f t="shared" si="5"/>
        <v>A101_DANKEK RULO PASTA ÇİLEK 245Gx8</v>
      </c>
      <c r="I126">
        <f t="shared" si="7"/>
        <v>77.755174516324004</v>
      </c>
      <c r="J126" t="str">
        <f t="shared" si="6"/>
        <v>linear_regression</v>
      </c>
    </row>
    <row r="127" spans="1:10" x14ac:dyDescent="0.25">
      <c r="A127" t="str">
        <f t="shared" si="4"/>
        <v>A101_DANKEK RULO PASTA ÇİLEK 245Gx8_82.3901326065248</v>
      </c>
      <c r="B127" t="s">
        <v>5</v>
      </c>
      <c r="C127" t="s">
        <v>9</v>
      </c>
      <c r="D127" t="s">
        <v>26</v>
      </c>
      <c r="E127" t="s">
        <v>61</v>
      </c>
      <c r="F127">
        <v>82.390132606524773</v>
      </c>
      <c r="H127" t="str">
        <f t="shared" si="5"/>
        <v>A101_DANKEK RULO PASTA ÇİLEK 245Gx8</v>
      </c>
      <c r="I127">
        <f t="shared" si="7"/>
        <v>77.755174516324004</v>
      </c>
      <c r="J127" t="str">
        <f t="shared" si="6"/>
        <v>linear_regression</v>
      </c>
    </row>
    <row r="128" spans="1:10" x14ac:dyDescent="0.25">
      <c r="A128" t="str">
        <f t="shared" si="4"/>
        <v>A101_ULK GOF.FIN.220Gx12_14.4927209075908</v>
      </c>
      <c r="B128" t="s">
        <v>5</v>
      </c>
      <c r="C128" t="s">
        <v>9</v>
      </c>
      <c r="D128" t="s">
        <v>27</v>
      </c>
      <c r="E128" t="s">
        <v>56</v>
      </c>
      <c r="F128">
        <v>14.49272090759079</v>
      </c>
      <c r="H128" t="str">
        <f t="shared" si="5"/>
        <v>A101_ULK GOF.FIN.220Gx12</v>
      </c>
      <c r="I128">
        <f t="shared" si="7"/>
        <v>8.9900265091827407</v>
      </c>
      <c r="J128" t="str">
        <f t="shared" si="6"/>
        <v>decision_tree</v>
      </c>
    </row>
    <row r="129" spans="1:10" x14ac:dyDescent="0.25">
      <c r="A129" t="str">
        <f t="shared" si="4"/>
        <v>A101_ULK GOF.FIN.220Gx12_12.7546501386144</v>
      </c>
      <c r="B129" t="s">
        <v>5</v>
      </c>
      <c r="C129" t="s">
        <v>9</v>
      </c>
      <c r="D129" t="s">
        <v>27</v>
      </c>
      <c r="E129" t="s">
        <v>57</v>
      </c>
      <c r="F129">
        <v>12.754650138614419</v>
      </c>
      <c r="H129" t="str">
        <f t="shared" si="5"/>
        <v>A101_ULK GOF.FIN.220Gx12</v>
      </c>
      <c r="I129">
        <f t="shared" si="7"/>
        <v>8.9900265091827407</v>
      </c>
      <c r="J129" t="str">
        <f t="shared" si="6"/>
        <v>decision_tree</v>
      </c>
    </row>
    <row r="130" spans="1:10" x14ac:dyDescent="0.25">
      <c r="A130" t="str">
        <f t="shared" si="4"/>
        <v>A101_ULK GOF.FIN.220Gx12_12.6360716180438</v>
      </c>
      <c r="B130" t="s">
        <v>5</v>
      </c>
      <c r="C130" t="s">
        <v>9</v>
      </c>
      <c r="D130" t="s">
        <v>27</v>
      </c>
      <c r="E130" t="s">
        <v>58</v>
      </c>
      <c r="F130">
        <v>12.63607161804382</v>
      </c>
      <c r="H130" t="str">
        <f t="shared" si="5"/>
        <v>A101_ULK GOF.FIN.220Gx12</v>
      </c>
      <c r="I130">
        <f t="shared" si="7"/>
        <v>8.9900265091827407</v>
      </c>
      <c r="J130" t="str">
        <f t="shared" si="6"/>
        <v>decision_tree</v>
      </c>
    </row>
    <row r="131" spans="1:10" x14ac:dyDescent="0.25">
      <c r="A131" t="str">
        <f t="shared" ref="A131:A194" si="8">+C131&amp;"_"&amp;D131&amp;"_"&amp;F131</f>
        <v>A101_ULK GOF.FIN.220Gx12_8.99002650918274</v>
      </c>
      <c r="B131" t="s">
        <v>5</v>
      </c>
      <c r="C131" t="s">
        <v>9</v>
      </c>
      <c r="D131" t="s">
        <v>27</v>
      </c>
      <c r="E131" t="s">
        <v>59</v>
      </c>
      <c r="F131">
        <v>8.9900265091827407</v>
      </c>
      <c r="H131" t="str">
        <f t="shared" ref="H131:H194" si="9">+C131&amp;"_"&amp;D131</f>
        <v>A101_ULK GOF.FIN.220Gx12</v>
      </c>
      <c r="I131">
        <f t="shared" si="7"/>
        <v>8.9900265091827407</v>
      </c>
      <c r="J131" t="str">
        <f t="shared" ref="J131:J194" si="10">+VLOOKUP($H131&amp;"_"&amp;$I131,$A:$E,5,0)</f>
        <v>decision_tree</v>
      </c>
    </row>
    <row r="132" spans="1:10" x14ac:dyDescent="0.25">
      <c r="A132" t="str">
        <f t="shared" si="8"/>
        <v>A101_ULK GOF.FIN.220Gx12_10.4111838942236</v>
      </c>
      <c r="B132" t="s">
        <v>5</v>
      </c>
      <c r="C132" t="s">
        <v>9</v>
      </c>
      <c r="D132" t="s">
        <v>27</v>
      </c>
      <c r="E132" t="s">
        <v>60</v>
      </c>
      <c r="F132">
        <v>10.41118389422356</v>
      </c>
      <c r="H132" t="str">
        <f t="shared" si="9"/>
        <v>A101_ULK GOF.FIN.220Gx12</v>
      </c>
      <c r="I132">
        <f t="shared" si="7"/>
        <v>8.9900265091827407</v>
      </c>
      <c r="J132" t="str">
        <f t="shared" si="10"/>
        <v>decision_tree</v>
      </c>
    </row>
    <row r="133" spans="1:10" x14ac:dyDescent="0.25">
      <c r="A133" t="str">
        <f t="shared" si="8"/>
        <v>A101_ULK GOF.FIN.220Gx12_9.26505017288333</v>
      </c>
      <c r="B133" t="s">
        <v>5</v>
      </c>
      <c r="C133" t="s">
        <v>9</v>
      </c>
      <c r="D133" t="s">
        <v>27</v>
      </c>
      <c r="E133" t="s">
        <v>61</v>
      </c>
      <c r="F133">
        <v>9.265050172883333</v>
      </c>
      <c r="H133" t="str">
        <f t="shared" si="9"/>
        <v>A101_ULK GOF.FIN.220Gx12</v>
      </c>
      <c r="I133">
        <f t="shared" si="7"/>
        <v>8.9900265091827407</v>
      </c>
      <c r="J133" t="str">
        <f t="shared" si="10"/>
        <v>decision_tree</v>
      </c>
    </row>
    <row r="134" spans="1:10" x14ac:dyDescent="0.25">
      <c r="A134" t="str">
        <f t="shared" si="8"/>
        <v>A101_RULOKAT TNK.KTU 250Gx6_17.2981581303193</v>
      </c>
      <c r="B134" t="s">
        <v>5</v>
      </c>
      <c r="C134" t="s">
        <v>9</v>
      </c>
      <c r="D134" t="s">
        <v>37</v>
      </c>
      <c r="E134" t="s">
        <v>56</v>
      </c>
      <c r="F134">
        <v>17.29815813031929</v>
      </c>
      <c r="H134" t="str">
        <f t="shared" si="9"/>
        <v>A101_RULOKAT TNK.KTU 250Gx6</v>
      </c>
      <c r="I134">
        <f t="shared" si="7"/>
        <v>14.657066641467919</v>
      </c>
      <c r="J134" t="str">
        <f t="shared" si="10"/>
        <v>xgboost</v>
      </c>
    </row>
    <row r="135" spans="1:10" x14ac:dyDescent="0.25">
      <c r="A135" t="str">
        <f t="shared" si="8"/>
        <v>A101_RULOKAT TNK.KTU 250Gx6_16.0121287548661</v>
      </c>
      <c r="B135" t="s">
        <v>5</v>
      </c>
      <c r="C135" t="s">
        <v>9</v>
      </c>
      <c r="D135" t="s">
        <v>37</v>
      </c>
      <c r="E135" t="s">
        <v>57</v>
      </c>
      <c r="F135">
        <v>16.01212875486609</v>
      </c>
      <c r="H135" t="str">
        <f t="shared" si="9"/>
        <v>A101_RULOKAT TNK.KTU 250Gx6</v>
      </c>
      <c r="I135">
        <f t="shared" si="7"/>
        <v>14.657066641467919</v>
      </c>
      <c r="J135" t="str">
        <f t="shared" si="10"/>
        <v>xgboost</v>
      </c>
    </row>
    <row r="136" spans="1:10" x14ac:dyDescent="0.25">
      <c r="A136" t="str">
        <f t="shared" si="8"/>
        <v>A101_RULOKAT TNK.KTU 250Gx6_14.6570666414679</v>
      </c>
      <c r="B136" t="s">
        <v>5</v>
      </c>
      <c r="C136" t="s">
        <v>9</v>
      </c>
      <c r="D136" t="s">
        <v>37</v>
      </c>
      <c r="E136" t="s">
        <v>58</v>
      </c>
      <c r="F136">
        <v>14.657066641467919</v>
      </c>
      <c r="H136" t="str">
        <f t="shared" si="9"/>
        <v>A101_RULOKAT TNK.KTU 250Gx6</v>
      </c>
      <c r="I136">
        <f t="shared" ref="I136:I199" si="11">+_xlfn.MINIFS($F:$F,$C:$C,$C136,$D:$D,$D136)</f>
        <v>14.657066641467919</v>
      </c>
      <c r="J136" t="str">
        <f t="shared" si="10"/>
        <v>xgboost</v>
      </c>
    </row>
    <row r="137" spans="1:10" x14ac:dyDescent="0.25">
      <c r="A137" t="str">
        <f t="shared" si="8"/>
        <v>A101_RULOKAT TNK.KTU 250Gx6_15.656481718973</v>
      </c>
      <c r="B137" t="s">
        <v>5</v>
      </c>
      <c r="C137" t="s">
        <v>9</v>
      </c>
      <c r="D137" t="s">
        <v>37</v>
      </c>
      <c r="E137" t="s">
        <v>59</v>
      </c>
      <c r="F137">
        <v>15.656481718973049</v>
      </c>
      <c r="H137" t="str">
        <f t="shared" si="9"/>
        <v>A101_RULOKAT TNK.KTU 250Gx6</v>
      </c>
      <c r="I137">
        <f t="shared" si="11"/>
        <v>14.657066641467919</v>
      </c>
      <c r="J137" t="str">
        <f t="shared" si="10"/>
        <v>xgboost</v>
      </c>
    </row>
    <row r="138" spans="1:10" x14ac:dyDescent="0.25">
      <c r="A138" t="str">
        <f t="shared" si="8"/>
        <v>A101_RULOKAT TNK.KTU 250Gx6_20.5225035504254</v>
      </c>
      <c r="B138" t="s">
        <v>5</v>
      </c>
      <c r="C138" t="s">
        <v>9</v>
      </c>
      <c r="D138" t="s">
        <v>37</v>
      </c>
      <c r="E138" t="s">
        <v>60</v>
      </c>
      <c r="F138">
        <v>20.522503550425441</v>
      </c>
      <c r="H138" t="str">
        <f t="shared" si="9"/>
        <v>A101_RULOKAT TNK.KTU 250Gx6</v>
      </c>
      <c r="I138">
        <f t="shared" si="11"/>
        <v>14.657066641467919</v>
      </c>
      <c r="J138" t="str">
        <f t="shared" si="10"/>
        <v>xgboost</v>
      </c>
    </row>
    <row r="139" spans="1:10" x14ac:dyDescent="0.25">
      <c r="A139" t="str">
        <f t="shared" si="8"/>
        <v>A101_RULOKAT TNK.KTU 250Gx6_28.6512915955704</v>
      </c>
      <c r="B139" t="s">
        <v>5</v>
      </c>
      <c r="C139" t="s">
        <v>9</v>
      </c>
      <c r="D139" t="s">
        <v>37</v>
      </c>
      <c r="E139" t="s">
        <v>61</v>
      </c>
      <c r="F139">
        <v>28.651291595570381</v>
      </c>
      <c r="H139" t="str">
        <f t="shared" si="9"/>
        <v>A101_RULOKAT TNK.KTU 250Gx6</v>
      </c>
      <c r="I139">
        <f t="shared" si="11"/>
        <v>14.657066641467919</v>
      </c>
      <c r="J139" t="str">
        <f t="shared" si="10"/>
        <v>xgboost</v>
      </c>
    </row>
    <row r="140" spans="1:10" x14ac:dyDescent="0.25">
      <c r="A140" t="str">
        <f t="shared" si="8"/>
        <v>A101_DANKEK LOKMALIK KAK.180Gx8_12.54901129792</v>
      </c>
      <c r="B140" t="s">
        <v>5</v>
      </c>
      <c r="C140" t="s">
        <v>9</v>
      </c>
      <c r="D140" t="s">
        <v>38</v>
      </c>
      <c r="E140" t="s">
        <v>56</v>
      </c>
      <c r="F140">
        <v>12.549011297920041</v>
      </c>
      <c r="H140" t="str">
        <f t="shared" si="9"/>
        <v>A101_DANKEK LOKMALIK KAK.180Gx8</v>
      </c>
      <c r="I140">
        <f t="shared" si="11"/>
        <v>12.549011297920041</v>
      </c>
      <c r="J140" t="str">
        <f t="shared" si="10"/>
        <v>linear_regression</v>
      </c>
    </row>
    <row r="141" spans="1:10" x14ac:dyDescent="0.25">
      <c r="A141" t="str">
        <f t="shared" si="8"/>
        <v>A101_DANKEK LOKMALIK KAK.180Gx8_13.8057405242044</v>
      </c>
      <c r="B141" t="s">
        <v>5</v>
      </c>
      <c r="C141" t="s">
        <v>9</v>
      </c>
      <c r="D141" t="s">
        <v>38</v>
      </c>
      <c r="E141" t="s">
        <v>57</v>
      </c>
      <c r="F141">
        <v>13.80574052420436</v>
      </c>
      <c r="H141" t="str">
        <f t="shared" si="9"/>
        <v>A101_DANKEK LOKMALIK KAK.180Gx8</v>
      </c>
      <c r="I141">
        <f t="shared" si="11"/>
        <v>12.549011297920041</v>
      </c>
      <c r="J141" t="str">
        <f t="shared" si="10"/>
        <v>linear_regression</v>
      </c>
    </row>
    <row r="142" spans="1:10" x14ac:dyDescent="0.25">
      <c r="A142" t="str">
        <f t="shared" si="8"/>
        <v>A101_DANKEK LOKMALIK KAK.180Gx8_17.88381419006</v>
      </c>
      <c r="B142" t="s">
        <v>5</v>
      </c>
      <c r="C142" t="s">
        <v>9</v>
      </c>
      <c r="D142" t="s">
        <v>38</v>
      </c>
      <c r="E142" t="s">
        <v>58</v>
      </c>
      <c r="F142">
        <v>17.883814190059979</v>
      </c>
      <c r="H142" t="str">
        <f t="shared" si="9"/>
        <v>A101_DANKEK LOKMALIK KAK.180Gx8</v>
      </c>
      <c r="I142">
        <f t="shared" si="11"/>
        <v>12.549011297920041</v>
      </c>
      <c r="J142" t="str">
        <f t="shared" si="10"/>
        <v>linear_regression</v>
      </c>
    </row>
    <row r="143" spans="1:10" x14ac:dyDescent="0.25">
      <c r="A143" t="str">
        <f t="shared" si="8"/>
        <v>A101_DANKEK LOKMALIK KAK.180Gx8_12.8082765158735</v>
      </c>
      <c r="B143" t="s">
        <v>5</v>
      </c>
      <c r="C143" t="s">
        <v>9</v>
      </c>
      <c r="D143" t="s">
        <v>38</v>
      </c>
      <c r="E143" t="s">
        <v>59</v>
      </c>
      <c r="F143">
        <v>12.80827651587348</v>
      </c>
      <c r="H143" t="str">
        <f t="shared" si="9"/>
        <v>A101_DANKEK LOKMALIK KAK.180Gx8</v>
      </c>
      <c r="I143">
        <f t="shared" si="11"/>
        <v>12.549011297920041</v>
      </c>
      <c r="J143" t="str">
        <f t="shared" si="10"/>
        <v>linear_regression</v>
      </c>
    </row>
    <row r="144" spans="1:10" x14ac:dyDescent="0.25">
      <c r="A144" t="str">
        <f t="shared" si="8"/>
        <v>A101_DANKEK LOKMALIK KAK.180Gx8_14.4508177744826</v>
      </c>
      <c r="B144" t="s">
        <v>5</v>
      </c>
      <c r="C144" t="s">
        <v>9</v>
      </c>
      <c r="D144" t="s">
        <v>38</v>
      </c>
      <c r="E144" t="s">
        <v>60</v>
      </c>
      <c r="F144">
        <v>14.450817774482569</v>
      </c>
      <c r="H144" t="str">
        <f t="shared" si="9"/>
        <v>A101_DANKEK LOKMALIK KAK.180Gx8</v>
      </c>
      <c r="I144">
        <f t="shared" si="11"/>
        <v>12.549011297920041</v>
      </c>
      <c r="J144" t="str">
        <f t="shared" si="10"/>
        <v>linear_regression</v>
      </c>
    </row>
    <row r="145" spans="1:10" x14ac:dyDescent="0.25">
      <c r="A145" t="str">
        <f t="shared" si="8"/>
        <v>A101_DANKEK LOKMALIK KAK.180Gx8_42.4501206351476</v>
      </c>
      <c r="B145" t="s">
        <v>5</v>
      </c>
      <c r="C145" t="s">
        <v>9</v>
      </c>
      <c r="D145" t="s">
        <v>38</v>
      </c>
      <c r="E145" t="s">
        <v>61</v>
      </c>
      <c r="F145">
        <v>42.450120635147591</v>
      </c>
      <c r="H145" t="str">
        <f t="shared" si="9"/>
        <v>A101_DANKEK LOKMALIK KAK.180Gx8</v>
      </c>
      <c r="I145">
        <f t="shared" si="11"/>
        <v>12.549011297920041</v>
      </c>
      <c r="J145" t="str">
        <f t="shared" si="10"/>
        <v>linear_regression</v>
      </c>
    </row>
    <row r="146" spans="1:10" x14ac:dyDescent="0.25">
      <c r="A146" t="str">
        <f t="shared" si="8"/>
        <v>A101_ALBENİ ÇİK.KAPL.KEK 40Gx18_6.26403394967816</v>
      </c>
      <c r="B146" t="s">
        <v>5</v>
      </c>
      <c r="C146" t="s">
        <v>9</v>
      </c>
      <c r="D146" t="s">
        <v>39</v>
      </c>
      <c r="E146" t="s">
        <v>56</v>
      </c>
      <c r="F146">
        <v>6.2640339496781614</v>
      </c>
      <c r="H146" t="str">
        <f t="shared" si="9"/>
        <v>A101_ALBENİ ÇİK.KAPL.KEK 40Gx18</v>
      </c>
      <c r="I146">
        <f t="shared" si="11"/>
        <v>5.6757506759642284</v>
      </c>
      <c r="J146" t="str">
        <f t="shared" si="10"/>
        <v>gradient_boosting</v>
      </c>
    </row>
    <row r="147" spans="1:10" x14ac:dyDescent="0.25">
      <c r="A147" t="str">
        <f t="shared" si="8"/>
        <v>A101_ALBENİ ÇİK.KAPL.KEK 40Gx18_7.30600528351974</v>
      </c>
      <c r="B147" t="s">
        <v>5</v>
      </c>
      <c r="C147" t="s">
        <v>9</v>
      </c>
      <c r="D147" t="s">
        <v>39</v>
      </c>
      <c r="E147" t="s">
        <v>57</v>
      </c>
      <c r="F147">
        <v>7.3060052835197364</v>
      </c>
      <c r="H147" t="str">
        <f t="shared" si="9"/>
        <v>A101_ALBENİ ÇİK.KAPL.KEK 40Gx18</v>
      </c>
      <c r="I147">
        <f t="shared" si="11"/>
        <v>5.6757506759642284</v>
      </c>
      <c r="J147" t="str">
        <f t="shared" si="10"/>
        <v>gradient_boosting</v>
      </c>
    </row>
    <row r="148" spans="1:10" x14ac:dyDescent="0.25">
      <c r="A148" t="str">
        <f t="shared" si="8"/>
        <v>A101_ALBENİ ÇİK.KAPL.KEK 40Gx18_6.85193185993527</v>
      </c>
      <c r="B148" t="s">
        <v>5</v>
      </c>
      <c r="C148" t="s">
        <v>9</v>
      </c>
      <c r="D148" t="s">
        <v>39</v>
      </c>
      <c r="E148" t="s">
        <v>58</v>
      </c>
      <c r="F148">
        <v>6.8519318599352674</v>
      </c>
      <c r="H148" t="str">
        <f t="shared" si="9"/>
        <v>A101_ALBENİ ÇİK.KAPL.KEK 40Gx18</v>
      </c>
      <c r="I148">
        <f t="shared" si="11"/>
        <v>5.6757506759642284</v>
      </c>
      <c r="J148" t="str">
        <f t="shared" si="10"/>
        <v>gradient_boosting</v>
      </c>
    </row>
    <row r="149" spans="1:10" x14ac:dyDescent="0.25">
      <c r="A149" t="str">
        <f t="shared" si="8"/>
        <v>A101_ALBENİ ÇİK.KAPL.KEK 40Gx18_9.58056245933588</v>
      </c>
      <c r="B149" t="s">
        <v>5</v>
      </c>
      <c r="C149" t="s">
        <v>9</v>
      </c>
      <c r="D149" t="s">
        <v>39</v>
      </c>
      <c r="E149" t="s">
        <v>59</v>
      </c>
      <c r="F149">
        <v>9.58056245933588</v>
      </c>
      <c r="H149" t="str">
        <f t="shared" si="9"/>
        <v>A101_ALBENİ ÇİK.KAPL.KEK 40Gx18</v>
      </c>
      <c r="I149">
        <f t="shared" si="11"/>
        <v>5.6757506759642284</v>
      </c>
      <c r="J149" t="str">
        <f t="shared" si="10"/>
        <v>gradient_boosting</v>
      </c>
    </row>
    <row r="150" spans="1:10" x14ac:dyDescent="0.25">
      <c r="A150" t="str">
        <f t="shared" si="8"/>
        <v>A101_ALBENİ ÇİK.KAPL.KEK 40Gx18_8.04060874958964</v>
      </c>
      <c r="B150" t="s">
        <v>5</v>
      </c>
      <c r="C150" t="s">
        <v>9</v>
      </c>
      <c r="D150" t="s">
        <v>39</v>
      </c>
      <c r="E150" t="s">
        <v>60</v>
      </c>
      <c r="F150">
        <v>8.0406087495896372</v>
      </c>
      <c r="H150" t="str">
        <f t="shared" si="9"/>
        <v>A101_ALBENİ ÇİK.KAPL.KEK 40Gx18</v>
      </c>
      <c r="I150">
        <f t="shared" si="11"/>
        <v>5.6757506759642284</v>
      </c>
      <c r="J150" t="str">
        <f t="shared" si="10"/>
        <v>gradient_boosting</v>
      </c>
    </row>
    <row r="151" spans="1:10" x14ac:dyDescent="0.25">
      <c r="A151" t="str">
        <f t="shared" si="8"/>
        <v>A101_ALBENİ ÇİK.KAPL.KEK 40Gx18_5.67575067596423</v>
      </c>
      <c r="B151" t="s">
        <v>5</v>
      </c>
      <c r="C151" t="s">
        <v>9</v>
      </c>
      <c r="D151" t="s">
        <v>39</v>
      </c>
      <c r="E151" t="s">
        <v>61</v>
      </c>
      <c r="F151">
        <v>5.6757506759642284</v>
      </c>
      <c r="H151" t="str">
        <f t="shared" si="9"/>
        <v>A101_ALBENİ ÇİK.KAPL.KEK 40Gx18</v>
      </c>
      <c r="I151">
        <f t="shared" si="11"/>
        <v>5.6757506759642284</v>
      </c>
      <c r="J151" t="str">
        <f t="shared" si="10"/>
        <v>gradient_boosting</v>
      </c>
    </row>
    <row r="152" spans="1:10" x14ac:dyDescent="0.25">
      <c r="A152" t="str">
        <f t="shared" si="8"/>
        <v>Diğer_Pasifik_ULK.ÇİK.GOF. BEYAZ 35Gx36x6_109.324201040566</v>
      </c>
      <c r="B152" t="s">
        <v>5</v>
      </c>
      <c r="C152" t="s">
        <v>10</v>
      </c>
      <c r="D152" t="s">
        <v>19</v>
      </c>
      <c r="E152" t="s">
        <v>56</v>
      </c>
      <c r="F152">
        <v>109.3242010405656</v>
      </c>
      <c r="H152" t="str">
        <f t="shared" si="9"/>
        <v>Diğer_Pasifik_ULK.ÇİK.GOF. BEYAZ 35Gx36x6</v>
      </c>
      <c r="I152">
        <f t="shared" si="11"/>
        <v>73.952276884994873</v>
      </c>
      <c r="J152" t="str">
        <f t="shared" si="10"/>
        <v>gradient_boosting</v>
      </c>
    </row>
    <row r="153" spans="1:10" x14ac:dyDescent="0.25">
      <c r="A153" t="str">
        <f t="shared" si="8"/>
        <v>Diğer_Pasifik_ULK.ÇİK.GOF. BEYAZ 35Gx36x6_95.8443172501293</v>
      </c>
      <c r="B153" t="s">
        <v>5</v>
      </c>
      <c r="C153" t="s">
        <v>10</v>
      </c>
      <c r="D153" t="s">
        <v>19</v>
      </c>
      <c r="E153" t="s">
        <v>57</v>
      </c>
      <c r="F153">
        <v>95.844317250129279</v>
      </c>
      <c r="H153" t="str">
        <f t="shared" si="9"/>
        <v>Diğer_Pasifik_ULK.ÇİK.GOF. BEYAZ 35Gx36x6</v>
      </c>
      <c r="I153">
        <f t="shared" si="11"/>
        <v>73.952276884994873</v>
      </c>
      <c r="J153" t="str">
        <f t="shared" si="10"/>
        <v>gradient_boosting</v>
      </c>
    </row>
    <row r="154" spans="1:10" x14ac:dyDescent="0.25">
      <c r="A154" t="str">
        <f t="shared" si="8"/>
        <v>Diğer_Pasifik_ULK.ÇİK.GOF. BEYAZ 35Gx36x6_109.044080386688</v>
      </c>
      <c r="B154" t="s">
        <v>5</v>
      </c>
      <c r="C154" t="s">
        <v>10</v>
      </c>
      <c r="D154" t="s">
        <v>19</v>
      </c>
      <c r="E154" t="s">
        <v>58</v>
      </c>
      <c r="F154">
        <v>109.0440803866876</v>
      </c>
      <c r="H154" t="str">
        <f t="shared" si="9"/>
        <v>Diğer_Pasifik_ULK.ÇİK.GOF. BEYAZ 35Gx36x6</v>
      </c>
      <c r="I154">
        <f t="shared" si="11"/>
        <v>73.952276884994873</v>
      </c>
      <c r="J154" t="str">
        <f t="shared" si="10"/>
        <v>gradient_boosting</v>
      </c>
    </row>
    <row r="155" spans="1:10" x14ac:dyDescent="0.25">
      <c r="A155" t="str">
        <f t="shared" si="8"/>
        <v>Diğer_Pasifik_ULK.ÇİK.GOF. BEYAZ 35Gx36x6_136.061980122688</v>
      </c>
      <c r="B155" t="s">
        <v>5</v>
      </c>
      <c r="C155" t="s">
        <v>10</v>
      </c>
      <c r="D155" t="s">
        <v>19</v>
      </c>
      <c r="E155" t="s">
        <v>59</v>
      </c>
      <c r="F155">
        <v>136.06198012268811</v>
      </c>
      <c r="H155" t="str">
        <f t="shared" si="9"/>
        <v>Diğer_Pasifik_ULK.ÇİK.GOF. BEYAZ 35Gx36x6</v>
      </c>
      <c r="I155">
        <f t="shared" si="11"/>
        <v>73.952276884994873</v>
      </c>
      <c r="J155" t="str">
        <f t="shared" si="10"/>
        <v>gradient_boosting</v>
      </c>
    </row>
    <row r="156" spans="1:10" x14ac:dyDescent="0.25">
      <c r="A156" t="str">
        <f t="shared" si="8"/>
        <v>Diğer_Pasifik_ULK.ÇİK.GOF. BEYAZ 35Gx36x6_128.581833686835</v>
      </c>
      <c r="B156" t="s">
        <v>5</v>
      </c>
      <c r="C156" t="s">
        <v>10</v>
      </c>
      <c r="D156" t="s">
        <v>19</v>
      </c>
      <c r="E156" t="s">
        <v>60</v>
      </c>
      <c r="F156">
        <v>128.5818336868349</v>
      </c>
      <c r="H156" t="str">
        <f t="shared" si="9"/>
        <v>Diğer_Pasifik_ULK.ÇİK.GOF. BEYAZ 35Gx36x6</v>
      </c>
      <c r="I156">
        <f t="shared" si="11"/>
        <v>73.952276884994873</v>
      </c>
      <c r="J156" t="str">
        <f t="shared" si="10"/>
        <v>gradient_boosting</v>
      </c>
    </row>
    <row r="157" spans="1:10" x14ac:dyDescent="0.25">
      <c r="A157" t="str">
        <f t="shared" si="8"/>
        <v>Diğer_Pasifik_ULK.ÇİK.GOF. BEYAZ 35Gx36x6_73.9522768849949</v>
      </c>
      <c r="B157" t="s">
        <v>5</v>
      </c>
      <c r="C157" t="s">
        <v>10</v>
      </c>
      <c r="D157" t="s">
        <v>19</v>
      </c>
      <c r="E157" t="s">
        <v>61</v>
      </c>
      <c r="F157">
        <v>73.952276884994873</v>
      </c>
      <c r="H157" t="str">
        <f t="shared" si="9"/>
        <v>Diğer_Pasifik_ULK.ÇİK.GOF. BEYAZ 35Gx36x6</v>
      </c>
      <c r="I157">
        <f t="shared" si="11"/>
        <v>73.952276884994873</v>
      </c>
      <c r="J157" t="str">
        <f t="shared" si="10"/>
        <v>gradient_boosting</v>
      </c>
    </row>
    <row r="158" spans="1:10" x14ac:dyDescent="0.25">
      <c r="A158" t="str">
        <f t="shared" si="8"/>
        <v>Diğer_Pasifik_ULK KARE ÇİK.ÜZÜMLÜ FIN.SÜT.65Gx6x6_44.0827255441715</v>
      </c>
      <c r="B158" t="s">
        <v>5</v>
      </c>
      <c r="C158" t="s">
        <v>10</v>
      </c>
      <c r="D158" t="s">
        <v>20</v>
      </c>
      <c r="E158" t="s">
        <v>56</v>
      </c>
      <c r="F158">
        <v>44.082725544171467</v>
      </c>
      <c r="H158" t="str">
        <f t="shared" si="9"/>
        <v>Diğer_Pasifik_ULK KARE ÇİK.ÜZÜMLÜ FIN.SÜT.65Gx6x6</v>
      </c>
      <c r="I158">
        <f t="shared" si="11"/>
        <v>44.082725544171467</v>
      </c>
      <c r="J158" t="str">
        <f t="shared" si="10"/>
        <v>linear_regression</v>
      </c>
    </row>
    <row r="159" spans="1:10" x14ac:dyDescent="0.25">
      <c r="A159" t="str">
        <f t="shared" si="8"/>
        <v>Diğer_Pasifik_ULK KARE ÇİK.ÜZÜMLÜ FIN.SÜT.65Gx6x6_46.0512100885418</v>
      </c>
      <c r="B159" t="s">
        <v>5</v>
      </c>
      <c r="C159" t="s">
        <v>10</v>
      </c>
      <c r="D159" t="s">
        <v>20</v>
      </c>
      <c r="E159" t="s">
        <v>57</v>
      </c>
      <c r="F159">
        <v>46.051210088541772</v>
      </c>
      <c r="H159" t="str">
        <f t="shared" si="9"/>
        <v>Diğer_Pasifik_ULK KARE ÇİK.ÜZÜMLÜ FIN.SÜT.65Gx6x6</v>
      </c>
      <c r="I159">
        <f t="shared" si="11"/>
        <v>44.082725544171467</v>
      </c>
      <c r="J159" t="str">
        <f t="shared" si="10"/>
        <v>linear_regression</v>
      </c>
    </row>
    <row r="160" spans="1:10" x14ac:dyDescent="0.25">
      <c r="A160" t="str">
        <f t="shared" si="8"/>
        <v>Diğer_Pasifik_ULK KARE ÇİK.ÜZÜMLÜ FIN.SÜT.65Gx6x6_45.9465391332988</v>
      </c>
      <c r="B160" t="s">
        <v>5</v>
      </c>
      <c r="C160" t="s">
        <v>10</v>
      </c>
      <c r="D160" t="s">
        <v>20</v>
      </c>
      <c r="E160" t="s">
        <v>58</v>
      </c>
      <c r="F160">
        <v>45.946539133298799</v>
      </c>
      <c r="H160" t="str">
        <f t="shared" si="9"/>
        <v>Diğer_Pasifik_ULK KARE ÇİK.ÜZÜMLÜ FIN.SÜT.65Gx6x6</v>
      </c>
      <c r="I160">
        <f t="shared" si="11"/>
        <v>44.082725544171467</v>
      </c>
      <c r="J160" t="str">
        <f t="shared" si="10"/>
        <v>linear_regression</v>
      </c>
    </row>
    <row r="161" spans="1:10" x14ac:dyDescent="0.25">
      <c r="A161" t="str">
        <f t="shared" si="8"/>
        <v>Diğer_Pasifik_ULK KARE ÇİK.ÜZÜMLÜ FIN.SÜT.65Gx6x6_55.3193235612792</v>
      </c>
      <c r="B161" t="s">
        <v>5</v>
      </c>
      <c r="C161" t="s">
        <v>10</v>
      </c>
      <c r="D161" t="s">
        <v>20</v>
      </c>
      <c r="E161" t="s">
        <v>59</v>
      </c>
      <c r="F161">
        <v>55.319323561279226</v>
      </c>
      <c r="H161" t="str">
        <f t="shared" si="9"/>
        <v>Diğer_Pasifik_ULK KARE ÇİK.ÜZÜMLÜ FIN.SÜT.65Gx6x6</v>
      </c>
      <c r="I161">
        <f t="shared" si="11"/>
        <v>44.082725544171467</v>
      </c>
      <c r="J161" t="str">
        <f t="shared" si="10"/>
        <v>linear_regression</v>
      </c>
    </row>
    <row r="162" spans="1:10" x14ac:dyDescent="0.25">
      <c r="A162" t="str">
        <f t="shared" si="8"/>
        <v>Diğer_Pasifik_ULK KARE ÇİK.ÜZÜMLÜ FIN.SÜT.65Gx6x6_57.1013161012463</v>
      </c>
      <c r="B162" t="s">
        <v>5</v>
      </c>
      <c r="C162" t="s">
        <v>10</v>
      </c>
      <c r="D162" t="s">
        <v>20</v>
      </c>
      <c r="E162" t="s">
        <v>60</v>
      </c>
      <c r="F162">
        <v>57.101316101246297</v>
      </c>
      <c r="H162" t="str">
        <f t="shared" si="9"/>
        <v>Diğer_Pasifik_ULK KARE ÇİK.ÜZÜMLÜ FIN.SÜT.65Gx6x6</v>
      </c>
      <c r="I162">
        <f t="shared" si="11"/>
        <v>44.082725544171467</v>
      </c>
      <c r="J162" t="str">
        <f t="shared" si="10"/>
        <v>linear_regression</v>
      </c>
    </row>
    <row r="163" spans="1:10" x14ac:dyDescent="0.25">
      <c r="A163" t="str">
        <f t="shared" si="8"/>
        <v>Diğer_Pasifik_ULK KARE ÇİK.ÜZÜMLÜ FIN.SÜT.65Gx6x6_51.036780800758</v>
      </c>
      <c r="B163" t="s">
        <v>5</v>
      </c>
      <c r="C163" t="s">
        <v>10</v>
      </c>
      <c r="D163" t="s">
        <v>20</v>
      </c>
      <c r="E163" t="s">
        <v>61</v>
      </c>
      <c r="F163">
        <v>51.036780800757953</v>
      </c>
      <c r="H163" t="str">
        <f t="shared" si="9"/>
        <v>Diğer_Pasifik_ULK KARE ÇİK.ÜZÜMLÜ FIN.SÜT.65Gx6x6</v>
      </c>
      <c r="I163">
        <f t="shared" si="11"/>
        <v>44.082725544171467</v>
      </c>
      <c r="J163" t="str">
        <f t="shared" si="10"/>
        <v>linear_regression</v>
      </c>
    </row>
    <row r="164" spans="1:10" x14ac:dyDescent="0.25">
      <c r="A164" t="str">
        <f t="shared" si="8"/>
        <v>Diğer_Pasifik_ALTINBAŞAK Ç.OTLU KİNOA KR.5x40Gx18_20.7529471153294</v>
      </c>
      <c r="B164" t="s">
        <v>5</v>
      </c>
      <c r="C164" t="s">
        <v>10</v>
      </c>
      <c r="D164" t="s">
        <v>22</v>
      </c>
      <c r="E164" t="s">
        <v>56</v>
      </c>
      <c r="F164">
        <v>20.752947115329398</v>
      </c>
      <c r="H164" t="str">
        <f t="shared" si="9"/>
        <v>Diğer_Pasifik_ALTINBAŞAK Ç.OTLU KİNOA KR.5x40Gx18</v>
      </c>
      <c r="I164">
        <f t="shared" si="11"/>
        <v>20.752947115329398</v>
      </c>
      <c r="J164" t="str">
        <f t="shared" si="10"/>
        <v>linear_regression</v>
      </c>
    </row>
    <row r="165" spans="1:10" x14ac:dyDescent="0.25">
      <c r="A165" t="str">
        <f t="shared" si="8"/>
        <v>Diğer_Pasifik_ALTINBAŞAK Ç.OTLU KİNOA KR.5x40Gx18_26.3951287010745</v>
      </c>
      <c r="B165" t="s">
        <v>5</v>
      </c>
      <c r="C165" t="s">
        <v>10</v>
      </c>
      <c r="D165" t="s">
        <v>22</v>
      </c>
      <c r="E165" t="s">
        <v>57</v>
      </c>
      <c r="F165">
        <v>26.39512870107453</v>
      </c>
      <c r="H165" t="str">
        <f t="shared" si="9"/>
        <v>Diğer_Pasifik_ALTINBAŞAK Ç.OTLU KİNOA KR.5x40Gx18</v>
      </c>
      <c r="I165">
        <f t="shared" si="11"/>
        <v>20.752947115329398</v>
      </c>
      <c r="J165" t="str">
        <f t="shared" si="10"/>
        <v>linear_regression</v>
      </c>
    </row>
    <row r="166" spans="1:10" x14ac:dyDescent="0.25">
      <c r="A166" t="str">
        <f t="shared" si="8"/>
        <v>Diğer_Pasifik_ALTINBAŞAK Ç.OTLU KİNOA KR.5x40Gx18_20.7676932602855</v>
      </c>
      <c r="B166" t="s">
        <v>5</v>
      </c>
      <c r="C166" t="s">
        <v>10</v>
      </c>
      <c r="D166" t="s">
        <v>22</v>
      </c>
      <c r="E166" t="s">
        <v>58</v>
      </c>
      <c r="F166">
        <v>20.76769326028553</v>
      </c>
      <c r="H166" t="str">
        <f t="shared" si="9"/>
        <v>Diğer_Pasifik_ALTINBAŞAK Ç.OTLU KİNOA KR.5x40Gx18</v>
      </c>
      <c r="I166">
        <f t="shared" si="11"/>
        <v>20.752947115329398</v>
      </c>
      <c r="J166" t="str">
        <f t="shared" si="10"/>
        <v>linear_regression</v>
      </c>
    </row>
    <row r="167" spans="1:10" x14ac:dyDescent="0.25">
      <c r="A167" t="str">
        <f t="shared" si="8"/>
        <v>Diğer_Pasifik_ALTINBAŞAK Ç.OTLU KİNOA KR.5x40Gx18_25.2750004794131</v>
      </c>
      <c r="B167" t="s">
        <v>5</v>
      </c>
      <c r="C167" t="s">
        <v>10</v>
      </c>
      <c r="D167" t="s">
        <v>22</v>
      </c>
      <c r="E167" t="s">
        <v>59</v>
      </c>
      <c r="F167">
        <v>25.27500047941308</v>
      </c>
      <c r="H167" t="str">
        <f t="shared" si="9"/>
        <v>Diğer_Pasifik_ALTINBAŞAK Ç.OTLU KİNOA KR.5x40Gx18</v>
      </c>
      <c r="I167">
        <f t="shared" si="11"/>
        <v>20.752947115329398</v>
      </c>
      <c r="J167" t="str">
        <f t="shared" si="10"/>
        <v>linear_regression</v>
      </c>
    </row>
    <row r="168" spans="1:10" x14ac:dyDescent="0.25">
      <c r="A168" t="str">
        <f t="shared" si="8"/>
        <v>Diğer_Pasifik_ALTINBAŞAK Ç.OTLU KİNOA KR.5x40Gx18_22.436346954588</v>
      </c>
      <c r="B168" t="s">
        <v>5</v>
      </c>
      <c r="C168" t="s">
        <v>10</v>
      </c>
      <c r="D168" t="s">
        <v>22</v>
      </c>
      <c r="E168" t="s">
        <v>60</v>
      </c>
      <c r="F168">
        <v>22.436346954588021</v>
      </c>
      <c r="H168" t="str">
        <f t="shared" si="9"/>
        <v>Diğer_Pasifik_ALTINBAŞAK Ç.OTLU KİNOA KR.5x40Gx18</v>
      </c>
      <c r="I168">
        <f t="shared" si="11"/>
        <v>20.752947115329398</v>
      </c>
      <c r="J168" t="str">
        <f t="shared" si="10"/>
        <v>linear_regression</v>
      </c>
    </row>
    <row r="169" spans="1:10" x14ac:dyDescent="0.25">
      <c r="A169" t="str">
        <f t="shared" si="8"/>
        <v>Diğer_Pasifik_ALTINBAŞAK Ç.OTLU KİNOA KR.5x40Gx18_35.8647773702157</v>
      </c>
      <c r="B169" t="s">
        <v>5</v>
      </c>
      <c r="C169" t="s">
        <v>10</v>
      </c>
      <c r="D169" t="s">
        <v>22</v>
      </c>
      <c r="E169" t="s">
        <v>61</v>
      </c>
      <c r="F169">
        <v>35.864777370215691</v>
      </c>
      <c r="H169" t="str">
        <f t="shared" si="9"/>
        <v>Diğer_Pasifik_ALTINBAŞAK Ç.OTLU KİNOA KR.5x40Gx18</v>
      </c>
      <c r="I169">
        <f t="shared" si="11"/>
        <v>20.752947115329398</v>
      </c>
      <c r="J169" t="str">
        <f t="shared" si="10"/>
        <v>linear_regression</v>
      </c>
    </row>
    <row r="170" spans="1:10" x14ac:dyDescent="0.25">
      <c r="A170" t="str">
        <f t="shared" si="8"/>
        <v>Diğer_Pasifik_ULK DAMLA ÇİK.BİT.150Gx12_21.770452383157</v>
      </c>
      <c r="B170" t="s">
        <v>5</v>
      </c>
      <c r="C170" t="s">
        <v>10</v>
      </c>
      <c r="D170" t="s">
        <v>24</v>
      </c>
      <c r="E170" t="s">
        <v>56</v>
      </c>
      <c r="F170">
        <v>21.770452383157021</v>
      </c>
      <c r="H170" t="str">
        <f t="shared" si="9"/>
        <v>Diğer_Pasifik_ULK DAMLA ÇİK.BİT.150Gx12</v>
      </c>
      <c r="I170">
        <f t="shared" si="11"/>
        <v>21.770452383157021</v>
      </c>
      <c r="J170" t="str">
        <f t="shared" si="10"/>
        <v>linear_regression</v>
      </c>
    </row>
    <row r="171" spans="1:10" x14ac:dyDescent="0.25">
      <c r="A171" t="str">
        <f t="shared" si="8"/>
        <v>Diğer_Pasifik_ULK DAMLA ÇİK.BİT.150Gx12_30.4117052720682</v>
      </c>
      <c r="B171" t="s">
        <v>5</v>
      </c>
      <c r="C171" t="s">
        <v>10</v>
      </c>
      <c r="D171" t="s">
        <v>24</v>
      </c>
      <c r="E171" t="s">
        <v>57</v>
      </c>
      <c r="F171">
        <v>30.411705272068168</v>
      </c>
      <c r="H171" t="str">
        <f t="shared" si="9"/>
        <v>Diğer_Pasifik_ULK DAMLA ÇİK.BİT.150Gx12</v>
      </c>
      <c r="I171">
        <f t="shared" si="11"/>
        <v>21.770452383157021</v>
      </c>
      <c r="J171" t="str">
        <f t="shared" si="10"/>
        <v>linear_regression</v>
      </c>
    </row>
    <row r="172" spans="1:10" x14ac:dyDescent="0.25">
      <c r="A172" t="str">
        <f t="shared" si="8"/>
        <v>Diğer_Pasifik_ULK DAMLA ÇİK.BİT.150Gx12_23.4433031191163</v>
      </c>
      <c r="B172" t="s">
        <v>5</v>
      </c>
      <c r="C172" t="s">
        <v>10</v>
      </c>
      <c r="D172" t="s">
        <v>24</v>
      </c>
      <c r="E172" t="s">
        <v>58</v>
      </c>
      <c r="F172">
        <v>23.44330311911628</v>
      </c>
      <c r="H172" t="str">
        <f t="shared" si="9"/>
        <v>Diğer_Pasifik_ULK DAMLA ÇİK.BİT.150Gx12</v>
      </c>
      <c r="I172">
        <f t="shared" si="11"/>
        <v>21.770452383157021</v>
      </c>
      <c r="J172" t="str">
        <f t="shared" si="10"/>
        <v>linear_regression</v>
      </c>
    </row>
    <row r="173" spans="1:10" x14ac:dyDescent="0.25">
      <c r="A173" t="str">
        <f t="shared" si="8"/>
        <v>Diğer_Pasifik_ULK DAMLA ÇİK.BİT.150Gx12_23.1890421014976</v>
      </c>
      <c r="B173" t="s">
        <v>5</v>
      </c>
      <c r="C173" t="s">
        <v>10</v>
      </c>
      <c r="D173" t="s">
        <v>24</v>
      </c>
      <c r="E173" t="s">
        <v>59</v>
      </c>
      <c r="F173">
        <v>23.189042101497609</v>
      </c>
      <c r="H173" t="str">
        <f t="shared" si="9"/>
        <v>Diğer_Pasifik_ULK DAMLA ÇİK.BİT.150Gx12</v>
      </c>
      <c r="I173">
        <f t="shared" si="11"/>
        <v>21.770452383157021</v>
      </c>
      <c r="J173" t="str">
        <f t="shared" si="10"/>
        <v>linear_regression</v>
      </c>
    </row>
    <row r="174" spans="1:10" x14ac:dyDescent="0.25">
      <c r="A174" t="str">
        <f t="shared" si="8"/>
        <v>Diğer_Pasifik_ULK DAMLA ÇİK.BİT.150Gx12_26.4238261098396</v>
      </c>
      <c r="B174" t="s">
        <v>5</v>
      </c>
      <c r="C174" t="s">
        <v>10</v>
      </c>
      <c r="D174" t="s">
        <v>24</v>
      </c>
      <c r="E174" t="s">
        <v>60</v>
      </c>
      <c r="F174">
        <v>26.42382610983962</v>
      </c>
      <c r="H174" t="str">
        <f t="shared" si="9"/>
        <v>Diğer_Pasifik_ULK DAMLA ÇİK.BİT.150Gx12</v>
      </c>
      <c r="I174">
        <f t="shared" si="11"/>
        <v>21.770452383157021</v>
      </c>
      <c r="J174" t="str">
        <f t="shared" si="10"/>
        <v>linear_regression</v>
      </c>
    </row>
    <row r="175" spans="1:10" x14ac:dyDescent="0.25">
      <c r="A175" t="str">
        <f t="shared" si="8"/>
        <v>Diğer_Pasifik_ULK DAMLA ÇİK.BİT.150Gx12_52.0000322836362</v>
      </c>
      <c r="B175" t="s">
        <v>5</v>
      </c>
      <c r="C175" t="s">
        <v>10</v>
      </c>
      <c r="D175" t="s">
        <v>24</v>
      </c>
      <c r="E175" t="s">
        <v>61</v>
      </c>
      <c r="F175">
        <v>52.000032283636152</v>
      </c>
      <c r="H175" t="str">
        <f t="shared" si="9"/>
        <v>Diğer_Pasifik_ULK DAMLA ÇİK.BİT.150Gx12</v>
      </c>
      <c r="I175">
        <f t="shared" si="11"/>
        <v>21.770452383157021</v>
      </c>
      <c r="J175" t="str">
        <f t="shared" si="10"/>
        <v>linear_regression</v>
      </c>
    </row>
    <row r="176" spans="1:10" x14ac:dyDescent="0.25">
      <c r="A176" t="str">
        <f t="shared" si="8"/>
        <v>Diğer_Pasifik_YUPO JELLY PORTAKAL HALKASI 70GRX24_20.2913906274448</v>
      </c>
      <c r="B176" t="s">
        <v>5</v>
      </c>
      <c r="C176" t="s">
        <v>10</v>
      </c>
      <c r="D176" t="s">
        <v>40</v>
      </c>
      <c r="E176" t="s">
        <v>56</v>
      </c>
      <c r="F176">
        <v>20.291390627444791</v>
      </c>
      <c r="H176" t="str">
        <f t="shared" si="9"/>
        <v>Diğer_Pasifik_YUPO JELLY PORTAKAL HALKASI 70GRX24</v>
      </c>
      <c r="I176">
        <f t="shared" si="11"/>
        <v>20.291390627444791</v>
      </c>
      <c r="J176" t="str">
        <f t="shared" si="10"/>
        <v>linear_regression</v>
      </c>
    </row>
    <row r="177" spans="1:10" x14ac:dyDescent="0.25">
      <c r="A177" t="str">
        <f t="shared" si="8"/>
        <v>Diğer_Pasifik_YUPO JELLY PORTAKAL HALKASI 70GRX24_55.9170249116729</v>
      </c>
      <c r="B177" t="s">
        <v>5</v>
      </c>
      <c r="C177" t="s">
        <v>10</v>
      </c>
      <c r="D177" t="s">
        <v>40</v>
      </c>
      <c r="E177" t="s">
        <v>57</v>
      </c>
      <c r="F177">
        <v>55.917024911672897</v>
      </c>
      <c r="H177" t="str">
        <f t="shared" si="9"/>
        <v>Diğer_Pasifik_YUPO JELLY PORTAKAL HALKASI 70GRX24</v>
      </c>
      <c r="I177">
        <f t="shared" si="11"/>
        <v>20.291390627444791</v>
      </c>
      <c r="J177" t="str">
        <f t="shared" si="10"/>
        <v>linear_regression</v>
      </c>
    </row>
    <row r="178" spans="1:10" x14ac:dyDescent="0.25">
      <c r="A178" t="str">
        <f t="shared" si="8"/>
        <v>Diğer_Pasifik_YUPO JELLY PORTAKAL HALKASI 70GRX24_27.6931541145518</v>
      </c>
      <c r="B178" t="s">
        <v>5</v>
      </c>
      <c r="C178" t="s">
        <v>10</v>
      </c>
      <c r="D178" t="s">
        <v>40</v>
      </c>
      <c r="E178" t="s">
        <v>58</v>
      </c>
      <c r="F178">
        <v>27.693154114551849</v>
      </c>
      <c r="H178" t="str">
        <f t="shared" si="9"/>
        <v>Diğer_Pasifik_YUPO JELLY PORTAKAL HALKASI 70GRX24</v>
      </c>
      <c r="I178">
        <f t="shared" si="11"/>
        <v>20.291390627444791</v>
      </c>
      <c r="J178" t="str">
        <f t="shared" si="10"/>
        <v>linear_regression</v>
      </c>
    </row>
    <row r="179" spans="1:10" x14ac:dyDescent="0.25">
      <c r="A179" t="str">
        <f t="shared" si="8"/>
        <v>Diğer_Pasifik_YUPO JELLY PORTAKAL HALKASI 70GRX24_72.5817967139861</v>
      </c>
      <c r="B179" t="s">
        <v>5</v>
      </c>
      <c r="C179" t="s">
        <v>10</v>
      </c>
      <c r="D179" t="s">
        <v>40</v>
      </c>
      <c r="E179" t="s">
        <v>59</v>
      </c>
      <c r="F179">
        <v>72.581796713986066</v>
      </c>
      <c r="H179" t="str">
        <f t="shared" si="9"/>
        <v>Diğer_Pasifik_YUPO JELLY PORTAKAL HALKASI 70GRX24</v>
      </c>
      <c r="I179">
        <f t="shared" si="11"/>
        <v>20.291390627444791</v>
      </c>
      <c r="J179" t="str">
        <f t="shared" si="10"/>
        <v>linear_regression</v>
      </c>
    </row>
    <row r="180" spans="1:10" x14ac:dyDescent="0.25">
      <c r="A180" t="str">
        <f t="shared" si="8"/>
        <v>Diğer_Pasifik_YUPO JELLY PORTAKAL HALKASI 70GRX24_65.1429411943979</v>
      </c>
      <c r="B180" t="s">
        <v>5</v>
      </c>
      <c r="C180" t="s">
        <v>10</v>
      </c>
      <c r="D180" t="s">
        <v>40</v>
      </c>
      <c r="E180" t="s">
        <v>60</v>
      </c>
      <c r="F180">
        <v>65.142941194397892</v>
      </c>
      <c r="H180" t="str">
        <f t="shared" si="9"/>
        <v>Diğer_Pasifik_YUPO JELLY PORTAKAL HALKASI 70GRX24</v>
      </c>
      <c r="I180">
        <f t="shared" si="11"/>
        <v>20.291390627444791</v>
      </c>
      <c r="J180" t="str">
        <f t="shared" si="10"/>
        <v>linear_regression</v>
      </c>
    </row>
    <row r="181" spans="1:10" x14ac:dyDescent="0.25">
      <c r="A181" t="str">
        <f t="shared" si="8"/>
        <v>Diğer_Pasifik_YUPO JELLY PORTAKAL HALKASI 70GRX24_237.724039254298</v>
      </c>
      <c r="B181" t="s">
        <v>5</v>
      </c>
      <c r="C181" t="s">
        <v>10</v>
      </c>
      <c r="D181" t="s">
        <v>40</v>
      </c>
      <c r="E181" t="s">
        <v>61</v>
      </c>
      <c r="F181">
        <v>237.72403925429751</v>
      </c>
      <c r="H181" t="str">
        <f t="shared" si="9"/>
        <v>Diğer_Pasifik_YUPO JELLY PORTAKAL HALKASI 70GRX24</v>
      </c>
      <c r="I181">
        <f t="shared" si="11"/>
        <v>20.291390627444791</v>
      </c>
      <c r="J181" t="str">
        <f t="shared" si="10"/>
        <v>linear_regression</v>
      </c>
    </row>
    <row r="182" spans="1:10" x14ac:dyDescent="0.25">
      <c r="A182" t="str">
        <f t="shared" si="8"/>
        <v>Diğer_Pasifik_ULK BEBE BİSK.2x500Gx4_374.748755168049</v>
      </c>
      <c r="B182" t="s">
        <v>5</v>
      </c>
      <c r="C182" t="s">
        <v>10</v>
      </c>
      <c r="D182" t="s">
        <v>41</v>
      </c>
      <c r="E182" t="s">
        <v>56</v>
      </c>
      <c r="F182">
        <v>374.74875516804912</v>
      </c>
      <c r="H182" t="str">
        <f t="shared" si="9"/>
        <v>Diğer_Pasifik_ULK BEBE BİSK.2x500Gx4</v>
      </c>
      <c r="I182">
        <f t="shared" si="11"/>
        <v>12.793541187643839</v>
      </c>
      <c r="J182" t="str">
        <f t="shared" si="10"/>
        <v>random_forest</v>
      </c>
    </row>
    <row r="183" spans="1:10" x14ac:dyDescent="0.25">
      <c r="A183" t="str">
        <f t="shared" si="8"/>
        <v>Diğer_Pasifik_ULK BEBE BİSK.2x500Gx4_26.1092443106146</v>
      </c>
      <c r="B183" t="s">
        <v>5</v>
      </c>
      <c r="C183" t="s">
        <v>10</v>
      </c>
      <c r="D183" t="s">
        <v>41</v>
      </c>
      <c r="E183" t="s">
        <v>57</v>
      </c>
      <c r="F183">
        <v>26.109244310614621</v>
      </c>
      <c r="H183" t="str">
        <f t="shared" si="9"/>
        <v>Diğer_Pasifik_ULK BEBE BİSK.2x500Gx4</v>
      </c>
      <c r="I183">
        <f t="shared" si="11"/>
        <v>12.793541187643839</v>
      </c>
      <c r="J183" t="str">
        <f t="shared" si="10"/>
        <v>random_forest</v>
      </c>
    </row>
    <row r="184" spans="1:10" x14ac:dyDescent="0.25">
      <c r="A184" t="str">
        <f t="shared" si="8"/>
        <v>Diğer_Pasifik_ULK BEBE BİSK.2x500Gx4_458.846590094689</v>
      </c>
      <c r="B184" t="s">
        <v>5</v>
      </c>
      <c r="C184" t="s">
        <v>10</v>
      </c>
      <c r="D184" t="s">
        <v>41</v>
      </c>
      <c r="E184" t="s">
        <v>58</v>
      </c>
      <c r="F184">
        <v>458.84659009468908</v>
      </c>
      <c r="H184" t="str">
        <f t="shared" si="9"/>
        <v>Diğer_Pasifik_ULK BEBE BİSK.2x500Gx4</v>
      </c>
      <c r="I184">
        <f t="shared" si="11"/>
        <v>12.793541187643839</v>
      </c>
      <c r="J184" t="str">
        <f t="shared" si="10"/>
        <v>random_forest</v>
      </c>
    </row>
    <row r="185" spans="1:10" x14ac:dyDescent="0.25">
      <c r="A185" t="str">
        <f t="shared" si="8"/>
        <v>Diğer_Pasifik_ULK BEBE BİSK.2x500Gx4_18.3969760166063</v>
      </c>
      <c r="B185" t="s">
        <v>5</v>
      </c>
      <c r="C185" t="s">
        <v>10</v>
      </c>
      <c r="D185" t="s">
        <v>41</v>
      </c>
      <c r="E185" t="s">
        <v>59</v>
      </c>
      <c r="F185">
        <v>18.396976016606281</v>
      </c>
      <c r="H185" t="str">
        <f t="shared" si="9"/>
        <v>Diğer_Pasifik_ULK BEBE BİSK.2x500Gx4</v>
      </c>
      <c r="I185">
        <f t="shared" si="11"/>
        <v>12.793541187643839</v>
      </c>
      <c r="J185" t="str">
        <f t="shared" si="10"/>
        <v>random_forest</v>
      </c>
    </row>
    <row r="186" spans="1:10" x14ac:dyDescent="0.25">
      <c r="A186" t="str">
        <f t="shared" si="8"/>
        <v>Diğer_Pasifik_ULK BEBE BİSK.2x500Gx4_12.7935411876438</v>
      </c>
      <c r="B186" t="s">
        <v>5</v>
      </c>
      <c r="C186" t="s">
        <v>10</v>
      </c>
      <c r="D186" t="s">
        <v>41</v>
      </c>
      <c r="E186" t="s">
        <v>60</v>
      </c>
      <c r="F186">
        <v>12.793541187643839</v>
      </c>
      <c r="H186" t="str">
        <f t="shared" si="9"/>
        <v>Diğer_Pasifik_ULK BEBE BİSK.2x500Gx4</v>
      </c>
      <c r="I186">
        <f t="shared" si="11"/>
        <v>12.793541187643839</v>
      </c>
      <c r="J186" t="str">
        <f t="shared" si="10"/>
        <v>random_forest</v>
      </c>
    </row>
    <row r="187" spans="1:10" x14ac:dyDescent="0.25">
      <c r="A187" t="str">
        <f t="shared" si="8"/>
        <v>Diğer_Pasifik_ULK BEBE BİSK.2x500Gx4_4200.009101458</v>
      </c>
      <c r="B187" t="s">
        <v>5</v>
      </c>
      <c r="C187" t="s">
        <v>10</v>
      </c>
      <c r="D187" t="s">
        <v>41</v>
      </c>
      <c r="E187" t="s">
        <v>61</v>
      </c>
      <c r="F187">
        <v>4200.0091014580012</v>
      </c>
      <c r="H187" t="str">
        <f t="shared" si="9"/>
        <v>Diğer_Pasifik_ULK BEBE BİSK.2x500Gx4</v>
      </c>
      <c r="I187">
        <f t="shared" si="11"/>
        <v>12.793541187643839</v>
      </c>
      <c r="J187" t="str">
        <f t="shared" si="10"/>
        <v>random_forest</v>
      </c>
    </row>
    <row r="188" spans="1:10" x14ac:dyDescent="0.25">
      <c r="A188" t="str">
        <f t="shared" si="8"/>
        <v>Diğer_Pasifik_ULK KUVERTÜR %54 BİT.TAB.200Gx6_28.0127020534816</v>
      </c>
      <c r="B188" t="s">
        <v>5</v>
      </c>
      <c r="C188" t="s">
        <v>10</v>
      </c>
      <c r="D188" t="s">
        <v>25</v>
      </c>
      <c r="E188" t="s">
        <v>56</v>
      </c>
      <c r="F188">
        <v>28.012702053481561</v>
      </c>
      <c r="H188" t="str">
        <f t="shared" si="9"/>
        <v>Diğer_Pasifik_ULK KUVERTÜR %54 BİT.TAB.200Gx6</v>
      </c>
      <c r="I188">
        <f t="shared" si="11"/>
        <v>16.520202538804089</v>
      </c>
      <c r="J188" t="str">
        <f t="shared" si="10"/>
        <v>decision_tree</v>
      </c>
    </row>
    <row r="189" spans="1:10" x14ac:dyDescent="0.25">
      <c r="A189" t="str">
        <f t="shared" si="8"/>
        <v>Diğer_Pasifik_ULK KUVERTÜR %54 BİT.TAB.200Gx6_16.9714102588774</v>
      </c>
      <c r="B189" t="s">
        <v>5</v>
      </c>
      <c r="C189" t="s">
        <v>10</v>
      </c>
      <c r="D189" t="s">
        <v>25</v>
      </c>
      <c r="E189" t="s">
        <v>57</v>
      </c>
      <c r="F189">
        <v>16.971410258877381</v>
      </c>
      <c r="H189" t="str">
        <f t="shared" si="9"/>
        <v>Diğer_Pasifik_ULK KUVERTÜR %54 BİT.TAB.200Gx6</v>
      </c>
      <c r="I189">
        <f t="shared" si="11"/>
        <v>16.520202538804089</v>
      </c>
      <c r="J189" t="str">
        <f t="shared" si="10"/>
        <v>decision_tree</v>
      </c>
    </row>
    <row r="190" spans="1:10" x14ac:dyDescent="0.25">
      <c r="A190" t="str">
        <f t="shared" si="8"/>
        <v>Diğer_Pasifik_ULK KUVERTÜR %54 BİT.TAB.200Gx6_23.4584355673052</v>
      </c>
      <c r="B190" t="s">
        <v>5</v>
      </c>
      <c r="C190" t="s">
        <v>10</v>
      </c>
      <c r="D190" t="s">
        <v>25</v>
      </c>
      <c r="E190" t="s">
        <v>58</v>
      </c>
      <c r="F190">
        <v>23.458435567305209</v>
      </c>
      <c r="H190" t="str">
        <f t="shared" si="9"/>
        <v>Diğer_Pasifik_ULK KUVERTÜR %54 BİT.TAB.200Gx6</v>
      </c>
      <c r="I190">
        <f t="shared" si="11"/>
        <v>16.520202538804089</v>
      </c>
      <c r="J190" t="str">
        <f t="shared" si="10"/>
        <v>decision_tree</v>
      </c>
    </row>
    <row r="191" spans="1:10" x14ac:dyDescent="0.25">
      <c r="A191" t="str">
        <f t="shared" si="8"/>
        <v>Diğer_Pasifik_ULK KUVERTÜR %54 BİT.TAB.200Gx6_16.5202025388041</v>
      </c>
      <c r="B191" t="s">
        <v>5</v>
      </c>
      <c r="C191" t="s">
        <v>10</v>
      </c>
      <c r="D191" t="s">
        <v>25</v>
      </c>
      <c r="E191" t="s">
        <v>59</v>
      </c>
      <c r="F191">
        <v>16.520202538804089</v>
      </c>
      <c r="H191" t="str">
        <f t="shared" si="9"/>
        <v>Diğer_Pasifik_ULK KUVERTÜR %54 BİT.TAB.200Gx6</v>
      </c>
      <c r="I191">
        <f t="shared" si="11"/>
        <v>16.520202538804089</v>
      </c>
      <c r="J191" t="str">
        <f t="shared" si="10"/>
        <v>decision_tree</v>
      </c>
    </row>
    <row r="192" spans="1:10" x14ac:dyDescent="0.25">
      <c r="A192" t="str">
        <f t="shared" si="8"/>
        <v>Diğer_Pasifik_ULK KUVERTÜR %54 BİT.TAB.200Gx6_17.2957394523956</v>
      </c>
      <c r="B192" t="s">
        <v>5</v>
      </c>
      <c r="C192" t="s">
        <v>10</v>
      </c>
      <c r="D192" t="s">
        <v>25</v>
      </c>
      <c r="E192" t="s">
        <v>60</v>
      </c>
      <c r="F192">
        <v>17.295739452395601</v>
      </c>
      <c r="H192" t="str">
        <f t="shared" si="9"/>
        <v>Diğer_Pasifik_ULK KUVERTÜR %54 BİT.TAB.200Gx6</v>
      </c>
      <c r="I192">
        <f t="shared" si="11"/>
        <v>16.520202538804089</v>
      </c>
      <c r="J192" t="str">
        <f t="shared" si="10"/>
        <v>decision_tree</v>
      </c>
    </row>
    <row r="193" spans="1:10" x14ac:dyDescent="0.25">
      <c r="A193" t="str">
        <f t="shared" si="8"/>
        <v>Diğer_Pasifik_ULK KUVERTÜR %54 BİT.TAB.200Gx6_71.3343779858935</v>
      </c>
      <c r="B193" t="s">
        <v>5</v>
      </c>
      <c r="C193" t="s">
        <v>10</v>
      </c>
      <c r="D193" t="s">
        <v>25</v>
      </c>
      <c r="E193" t="s">
        <v>61</v>
      </c>
      <c r="F193">
        <v>71.334377985893497</v>
      </c>
      <c r="H193" t="str">
        <f t="shared" si="9"/>
        <v>Diğer_Pasifik_ULK KUVERTÜR %54 BİT.TAB.200Gx6</v>
      </c>
      <c r="I193">
        <f t="shared" si="11"/>
        <v>16.520202538804089</v>
      </c>
      <c r="J193" t="str">
        <f t="shared" si="10"/>
        <v>decision_tree</v>
      </c>
    </row>
    <row r="194" spans="1:10" x14ac:dyDescent="0.25">
      <c r="A194" t="str">
        <f t="shared" si="8"/>
        <v>Diğer_Pasifik_HANIMELLER LİMONLU KURABİYE 138Gx9_93.9392431133518</v>
      </c>
      <c r="B194" t="s">
        <v>5</v>
      </c>
      <c r="C194" t="s">
        <v>10</v>
      </c>
      <c r="D194" t="s">
        <v>28</v>
      </c>
      <c r="E194" t="s">
        <v>56</v>
      </c>
      <c r="F194">
        <v>93.939243113351765</v>
      </c>
      <c r="H194" t="str">
        <f t="shared" si="9"/>
        <v>Diğer_Pasifik_HANIMELLER LİMONLU KURABİYE 138Gx9</v>
      </c>
      <c r="I194">
        <f t="shared" si="11"/>
        <v>86.44026866523204</v>
      </c>
      <c r="J194" t="str">
        <f t="shared" si="10"/>
        <v>gradient_boosting</v>
      </c>
    </row>
    <row r="195" spans="1:10" x14ac:dyDescent="0.25">
      <c r="A195" t="str">
        <f t="shared" ref="A195:A258" si="12">+C195&amp;"_"&amp;D195&amp;"_"&amp;F195</f>
        <v>Diğer_Pasifik_HANIMELLER LİMONLU KURABİYE 138Gx9_98.4325785815168</v>
      </c>
      <c r="B195" t="s">
        <v>5</v>
      </c>
      <c r="C195" t="s">
        <v>10</v>
      </c>
      <c r="D195" t="s">
        <v>28</v>
      </c>
      <c r="E195" t="s">
        <v>57</v>
      </c>
      <c r="F195">
        <v>98.432578581516808</v>
      </c>
      <c r="H195" t="str">
        <f t="shared" ref="H195:H258" si="13">+C195&amp;"_"&amp;D195</f>
        <v>Diğer_Pasifik_HANIMELLER LİMONLU KURABİYE 138Gx9</v>
      </c>
      <c r="I195">
        <f t="shared" si="11"/>
        <v>86.44026866523204</v>
      </c>
      <c r="J195" t="str">
        <f t="shared" ref="J195:J258" si="14">+VLOOKUP($H195&amp;"_"&amp;$I195,$A:$E,5,0)</f>
        <v>gradient_boosting</v>
      </c>
    </row>
    <row r="196" spans="1:10" x14ac:dyDescent="0.25">
      <c r="A196" t="str">
        <f t="shared" si="12"/>
        <v>Diğer_Pasifik_HANIMELLER LİMONLU KURABİYE 138Gx9_95.2831304562878</v>
      </c>
      <c r="B196" t="s">
        <v>5</v>
      </c>
      <c r="C196" t="s">
        <v>10</v>
      </c>
      <c r="D196" t="s">
        <v>28</v>
      </c>
      <c r="E196" t="s">
        <v>58</v>
      </c>
      <c r="F196">
        <v>95.283130456287807</v>
      </c>
      <c r="H196" t="str">
        <f t="shared" si="13"/>
        <v>Diğer_Pasifik_HANIMELLER LİMONLU KURABİYE 138Gx9</v>
      </c>
      <c r="I196">
        <f t="shared" si="11"/>
        <v>86.44026866523204</v>
      </c>
      <c r="J196" t="str">
        <f t="shared" si="14"/>
        <v>gradient_boosting</v>
      </c>
    </row>
    <row r="197" spans="1:10" x14ac:dyDescent="0.25">
      <c r="A197" t="str">
        <f t="shared" si="12"/>
        <v>Diğer_Pasifik_HANIMELLER LİMONLU KURABİYE 138Gx9_110.278240706363</v>
      </c>
      <c r="B197" t="s">
        <v>5</v>
      </c>
      <c r="C197" t="s">
        <v>10</v>
      </c>
      <c r="D197" t="s">
        <v>28</v>
      </c>
      <c r="E197" t="s">
        <v>59</v>
      </c>
      <c r="F197">
        <v>110.27824070636299</v>
      </c>
      <c r="H197" t="str">
        <f t="shared" si="13"/>
        <v>Diğer_Pasifik_HANIMELLER LİMONLU KURABİYE 138Gx9</v>
      </c>
      <c r="I197">
        <f t="shared" si="11"/>
        <v>86.44026866523204</v>
      </c>
      <c r="J197" t="str">
        <f t="shared" si="14"/>
        <v>gradient_boosting</v>
      </c>
    </row>
    <row r="198" spans="1:10" x14ac:dyDescent="0.25">
      <c r="A198" t="str">
        <f t="shared" si="12"/>
        <v>Diğer_Pasifik_HANIMELLER LİMONLU KURABİYE 138Gx9_98.8380829121614</v>
      </c>
      <c r="B198" t="s">
        <v>5</v>
      </c>
      <c r="C198" t="s">
        <v>10</v>
      </c>
      <c r="D198" t="s">
        <v>28</v>
      </c>
      <c r="E198" t="s">
        <v>60</v>
      </c>
      <c r="F198">
        <v>98.838082912161425</v>
      </c>
      <c r="H198" t="str">
        <f t="shared" si="13"/>
        <v>Diğer_Pasifik_HANIMELLER LİMONLU KURABİYE 138Gx9</v>
      </c>
      <c r="I198">
        <f t="shared" si="11"/>
        <v>86.44026866523204</v>
      </c>
      <c r="J198" t="str">
        <f t="shared" si="14"/>
        <v>gradient_boosting</v>
      </c>
    </row>
    <row r="199" spans="1:10" x14ac:dyDescent="0.25">
      <c r="A199" t="str">
        <f t="shared" si="12"/>
        <v>Diğer_Pasifik_HANIMELLER LİMONLU KURABİYE 138Gx9_86.440268665232</v>
      </c>
      <c r="B199" t="s">
        <v>5</v>
      </c>
      <c r="C199" t="s">
        <v>10</v>
      </c>
      <c r="D199" t="s">
        <v>28</v>
      </c>
      <c r="E199" t="s">
        <v>61</v>
      </c>
      <c r="F199">
        <v>86.44026866523204</v>
      </c>
      <c r="H199" t="str">
        <f t="shared" si="13"/>
        <v>Diğer_Pasifik_HANIMELLER LİMONLU KURABİYE 138Gx9</v>
      </c>
      <c r="I199">
        <f t="shared" si="11"/>
        <v>86.44026866523204</v>
      </c>
      <c r="J199" t="str">
        <f t="shared" si="14"/>
        <v>gradient_boosting</v>
      </c>
    </row>
    <row r="200" spans="1:10" x14ac:dyDescent="0.25">
      <c r="A200" t="str">
        <f t="shared" si="12"/>
        <v>Diğer_Pasifik_KEKSTRA JÖLEBOL KEK ÇİLEK 35Gx24_31.2085608363403</v>
      </c>
      <c r="B200" t="s">
        <v>5</v>
      </c>
      <c r="C200" t="s">
        <v>10</v>
      </c>
      <c r="D200" t="s">
        <v>30</v>
      </c>
      <c r="E200" t="s">
        <v>56</v>
      </c>
      <c r="F200">
        <v>31.2085608363403</v>
      </c>
      <c r="H200" t="str">
        <f t="shared" si="13"/>
        <v>Diğer_Pasifik_KEKSTRA JÖLEBOL KEK ÇİLEK 35Gx24</v>
      </c>
      <c r="I200">
        <f t="shared" ref="I200:I263" si="15">+_xlfn.MINIFS($F:$F,$C:$C,$C200,$D:$D,$D200)</f>
        <v>31.11207305969905</v>
      </c>
      <c r="J200" t="str">
        <f t="shared" si="14"/>
        <v>xgboost</v>
      </c>
    </row>
    <row r="201" spans="1:10" x14ac:dyDescent="0.25">
      <c r="A201" t="str">
        <f t="shared" si="12"/>
        <v>Diğer_Pasifik_KEKSTRA JÖLEBOL KEK ÇİLEK 35Gx24_33.7193997367294</v>
      </c>
      <c r="B201" t="s">
        <v>5</v>
      </c>
      <c r="C201" t="s">
        <v>10</v>
      </c>
      <c r="D201" t="s">
        <v>30</v>
      </c>
      <c r="E201" t="s">
        <v>57</v>
      </c>
      <c r="F201">
        <v>33.719399736729407</v>
      </c>
      <c r="H201" t="str">
        <f t="shared" si="13"/>
        <v>Diğer_Pasifik_KEKSTRA JÖLEBOL KEK ÇİLEK 35Gx24</v>
      </c>
      <c r="I201">
        <f t="shared" si="15"/>
        <v>31.11207305969905</v>
      </c>
      <c r="J201" t="str">
        <f t="shared" si="14"/>
        <v>xgboost</v>
      </c>
    </row>
    <row r="202" spans="1:10" x14ac:dyDescent="0.25">
      <c r="A202" t="str">
        <f t="shared" si="12"/>
        <v>Diğer_Pasifik_KEKSTRA JÖLEBOL KEK ÇİLEK 35Gx24_31.112073059699</v>
      </c>
      <c r="B202" t="s">
        <v>5</v>
      </c>
      <c r="C202" t="s">
        <v>10</v>
      </c>
      <c r="D202" t="s">
        <v>30</v>
      </c>
      <c r="E202" t="s">
        <v>58</v>
      </c>
      <c r="F202">
        <v>31.11207305969905</v>
      </c>
      <c r="H202" t="str">
        <f t="shared" si="13"/>
        <v>Diğer_Pasifik_KEKSTRA JÖLEBOL KEK ÇİLEK 35Gx24</v>
      </c>
      <c r="I202">
        <f t="shared" si="15"/>
        <v>31.11207305969905</v>
      </c>
      <c r="J202" t="str">
        <f t="shared" si="14"/>
        <v>xgboost</v>
      </c>
    </row>
    <row r="203" spans="1:10" x14ac:dyDescent="0.25">
      <c r="A203" t="str">
        <f t="shared" si="12"/>
        <v>Diğer_Pasifik_KEKSTRA JÖLEBOL KEK ÇİLEK 35Gx24_42.7206394952787</v>
      </c>
      <c r="B203" t="s">
        <v>5</v>
      </c>
      <c r="C203" t="s">
        <v>10</v>
      </c>
      <c r="D203" t="s">
        <v>30</v>
      </c>
      <c r="E203" t="s">
        <v>59</v>
      </c>
      <c r="F203">
        <v>42.720639495278697</v>
      </c>
      <c r="H203" t="str">
        <f t="shared" si="13"/>
        <v>Diğer_Pasifik_KEKSTRA JÖLEBOL KEK ÇİLEK 35Gx24</v>
      </c>
      <c r="I203">
        <f t="shared" si="15"/>
        <v>31.11207305969905</v>
      </c>
      <c r="J203" t="str">
        <f t="shared" si="14"/>
        <v>xgboost</v>
      </c>
    </row>
    <row r="204" spans="1:10" x14ac:dyDescent="0.25">
      <c r="A204" t="str">
        <f t="shared" si="12"/>
        <v>Diğer_Pasifik_KEKSTRA JÖLEBOL KEK ÇİLEK 35Gx24_32.9851743231924</v>
      </c>
      <c r="B204" t="s">
        <v>5</v>
      </c>
      <c r="C204" t="s">
        <v>10</v>
      </c>
      <c r="D204" t="s">
        <v>30</v>
      </c>
      <c r="E204" t="s">
        <v>60</v>
      </c>
      <c r="F204">
        <v>32.985174323192403</v>
      </c>
      <c r="H204" t="str">
        <f t="shared" si="13"/>
        <v>Diğer_Pasifik_KEKSTRA JÖLEBOL KEK ÇİLEK 35Gx24</v>
      </c>
      <c r="I204">
        <f t="shared" si="15"/>
        <v>31.11207305969905</v>
      </c>
      <c r="J204" t="str">
        <f t="shared" si="14"/>
        <v>xgboost</v>
      </c>
    </row>
    <row r="205" spans="1:10" x14ac:dyDescent="0.25">
      <c r="A205" t="str">
        <f t="shared" si="12"/>
        <v>Diğer_Pasifik_KEKSTRA JÖLEBOL KEK ÇİLEK 35Gx24_33.1628623304778</v>
      </c>
      <c r="B205" t="s">
        <v>5</v>
      </c>
      <c r="C205" t="s">
        <v>10</v>
      </c>
      <c r="D205" t="s">
        <v>30</v>
      </c>
      <c r="E205" t="s">
        <v>61</v>
      </c>
      <c r="F205">
        <v>33.162862330477779</v>
      </c>
      <c r="H205" t="str">
        <f t="shared" si="13"/>
        <v>Diğer_Pasifik_KEKSTRA JÖLEBOL KEK ÇİLEK 35Gx24</v>
      </c>
      <c r="I205">
        <f t="shared" si="15"/>
        <v>31.11207305969905</v>
      </c>
      <c r="J205" t="str">
        <f t="shared" si="14"/>
        <v>xgboost</v>
      </c>
    </row>
    <row r="206" spans="1:10" x14ac:dyDescent="0.25">
      <c r="A206" t="str">
        <f t="shared" si="12"/>
        <v>ŞOK_ALTINBAŞAK Ç.OTLU KİNOA KR.5x40Gx18_62.463452177677</v>
      </c>
      <c r="B206" t="s">
        <v>5</v>
      </c>
      <c r="C206" t="s">
        <v>11</v>
      </c>
      <c r="D206" t="s">
        <v>22</v>
      </c>
      <c r="E206" t="s">
        <v>56</v>
      </c>
      <c r="F206">
        <v>62.463452177676963</v>
      </c>
      <c r="H206" t="str">
        <f t="shared" si="13"/>
        <v>ŞOK_ALTINBAŞAK Ç.OTLU KİNOA KR.5x40Gx18</v>
      </c>
      <c r="I206">
        <f t="shared" si="15"/>
        <v>55.340226598605902</v>
      </c>
      <c r="J206" t="str">
        <f t="shared" si="14"/>
        <v>decision_tree</v>
      </c>
    </row>
    <row r="207" spans="1:10" x14ac:dyDescent="0.25">
      <c r="A207" t="str">
        <f t="shared" si="12"/>
        <v>ŞOK_ALTINBAŞAK Ç.OTLU KİNOA KR.5x40Gx18_68.0678820688937</v>
      </c>
      <c r="B207" t="s">
        <v>5</v>
      </c>
      <c r="C207" t="s">
        <v>11</v>
      </c>
      <c r="D207" t="s">
        <v>22</v>
      </c>
      <c r="E207" t="s">
        <v>57</v>
      </c>
      <c r="F207">
        <v>68.067882068893667</v>
      </c>
      <c r="H207" t="str">
        <f t="shared" si="13"/>
        <v>ŞOK_ALTINBAŞAK Ç.OTLU KİNOA KR.5x40Gx18</v>
      </c>
      <c r="I207">
        <f t="shared" si="15"/>
        <v>55.340226598605902</v>
      </c>
      <c r="J207" t="str">
        <f t="shared" si="14"/>
        <v>decision_tree</v>
      </c>
    </row>
    <row r="208" spans="1:10" x14ac:dyDescent="0.25">
      <c r="A208" t="str">
        <f t="shared" si="12"/>
        <v>ŞOK_ALTINBAŞAK Ç.OTLU KİNOA KR.5x40Gx18_61.2925635195148</v>
      </c>
      <c r="B208" t="s">
        <v>5</v>
      </c>
      <c r="C208" t="s">
        <v>11</v>
      </c>
      <c r="D208" t="s">
        <v>22</v>
      </c>
      <c r="E208" t="s">
        <v>58</v>
      </c>
      <c r="F208">
        <v>61.292563519514822</v>
      </c>
      <c r="H208" t="str">
        <f t="shared" si="13"/>
        <v>ŞOK_ALTINBAŞAK Ç.OTLU KİNOA KR.5x40Gx18</v>
      </c>
      <c r="I208">
        <f t="shared" si="15"/>
        <v>55.340226598605902</v>
      </c>
      <c r="J208" t="str">
        <f t="shared" si="14"/>
        <v>decision_tree</v>
      </c>
    </row>
    <row r="209" spans="1:10" x14ac:dyDescent="0.25">
      <c r="A209" t="str">
        <f t="shared" si="12"/>
        <v>ŞOK_ALTINBAŞAK Ç.OTLU KİNOA KR.5x40Gx18_55.3402265986059</v>
      </c>
      <c r="B209" t="s">
        <v>5</v>
      </c>
      <c r="C209" t="s">
        <v>11</v>
      </c>
      <c r="D209" t="s">
        <v>22</v>
      </c>
      <c r="E209" t="s">
        <v>59</v>
      </c>
      <c r="F209">
        <v>55.340226598605902</v>
      </c>
      <c r="H209" t="str">
        <f t="shared" si="13"/>
        <v>ŞOK_ALTINBAŞAK Ç.OTLU KİNOA KR.5x40Gx18</v>
      </c>
      <c r="I209">
        <f t="shared" si="15"/>
        <v>55.340226598605902</v>
      </c>
      <c r="J209" t="str">
        <f t="shared" si="14"/>
        <v>decision_tree</v>
      </c>
    </row>
    <row r="210" spans="1:10" x14ac:dyDescent="0.25">
      <c r="A210" t="str">
        <f t="shared" si="12"/>
        <v>ŞOK_ALTINBAŞAK Ç.OTLU KİNOA KR.5x40Gx18_65.6034969622479</v>
      </c>
      <c r="B210" t="s">
        <v>5</v>
      </c>
      <c r="C210" t="s">
        <v>11</v>
      </c>
      <c r="D210" t="s">
        <v>22</v>
      </c>
      <c r="E210" t="s">
        <v>60</v>
      </c>
      <c r="F210">
        <v>65.603496962247874</v>
      </c>
      <c r="H210" t="str">
        <f t="shared" si="13"/>
        <v>ŞOK_ALTINBAŞAK Ç.OTLU KİNOA KR.5x40Gx18</v>
      </c>
      <c r="I210">
        <f t="shared" si="15"/>
        <v>55.340226598605902</v>
      </c>
      <c r="J210" t="str">
        <f t="shared" si="14"/>
        <v>decision_tree</v>
      </c>
    </row>
    <row r="211" spans="1:10" x14ac:dyDescent="0.25">
      <c r="A211" t="str">
        <f t="shared" si="12"/>
        <v>ŞOK_ALTINBAŞAK Ç.OTLU KİNOA KR.5x40Gx18_55.7544280449488</v>
      </c>
      <c r="B211" t="s">
        <v>5</v>
      </c>
      <c r="C211" t="s">
        <v>11</v>
      </c>
      <c r="D211" t="s">
        <v>22</v>
      </c>
      <c r="E211" t="s">
        <v>61</v>
      </c>
      <c r="F211">
        <v>55.754428044948817</v>
      </c>
      <c r="H211" t="str">
        <f t="shared" si="13"/>
        <v>ŞOK_ALTINBAŞAK Ç.OTLU KİNOA KR.5x40Gx18</v>
      </c>
      <c r="I211">
        <f t="shared" si="15"/>
        <v>55.340226598605902</v>
      </c>
      <c r="J211" t="str">
        <f t="shared" si="14"/>
        <v>decision_tree</v>
      </c>
    </row>
    <row r="212" spans="1:10" x14ac:dyDescent="0.25">
      <c r="A212" t="str">
        <f t="shared" si="12"/>
        <v>ŞOK_ULK DAMLA ÇİK.BİT.150Gx12_24.8477834656452</v>
      </c>
      <c r="B212" t="s">
        <v>5</v>
      </c>
      <c r="C212" t="s">
        <v>11</v>
      </c>
      <c r="D212" t="s">
        <v>24</v>
      </c>
      <c r="E212" t="s">
        <v>56</v>
      </c>
      <c r="F212">
        <v>24.847783465645239</v>
      </c>
      <c r="H212" t="str">
        <f t="shared" si="13"/>
        <v>ŞOK_ULK DAMLA ÇİK.BİT.150Gx12</v>
      </c>
      <c r="I212">
        <f t="shared" si="15"/>
        <v>23.519468782660471</v>
      </c>
      <c r="J212" t="str">
        <f t="shared" si="14"/>
        <v>xgboost</v>
      </c>
    </row>
    <row r="213" spans="1:10" x14ac:dyDescent="0.25">
      <c r="A213" t="str">
        <f t="shared" si="12"/>
        <v>ŞOK_ULK DAMLA ÇİK.BİT.150Gx12_31.2043837256738</v>
      </c>
      <c r="B213" t="s">
        <v>5</v>
      </c>
      <c r="C213" t="s">
        <v>11</v>
      </c>
      <c r="D213" t="s">
        <v>24</v>
      </c>
      <c r="E213" t="s">
        <v>57</v>
      </c>
      <c r="F213">
        <v>31.2043837256738</v>
      </c>
      <c r="H213" t="str">
        <f t="shared" si="13"/>
        <v>ŞOK_ULK DAMLA ÇİK.BİT.150Gx12</v>
      </c>
      <c r="I213">
        <f t="shared" si="15"/>
        <v>23.519468782660471</v>
      </c>
      <c r="J213" t="str">
        <f t="shared" si="14"/>
        <v>xgboost</v>
      </c>
    </row>
    <row r="214" spans="1:10" x14ac:dyDescent="0.25">
      <c r="A214" t="str">
        <f t="shared" si="12"/>
        <v>ŞOK_ULK DAMLA ÇİK.BİT.150Gx12_23.5194687826605</v>
      </c>
      <c r="B214" t="s">
        <v>5</v>
      </c>
      <c r="C214" t="s">
        <v>11</v>
      </c>
      <c r="D214" t="s">
        <v>24</v>
      </c>
      <c r="E214" t="s">
        <v>58</v>
      </c>
      <c r="F214">
        <v>23.519468782660471</v>
      </c>
      <c r="H214" t="str">
        <f t="shared" si="13"/>
        <v>ŞOK_ULK DAMLA ÇİK.BİT.150Gx12</v>
      </c>
      <c r="I214">
        <f t="shared" si="15"/>
        <v>23.519468782660471</v>
      </c>
      <c r="J214" t="str">
        <f t="shared" si="14"/>
        <v>xgboost</v>
      </c>
    </row>
    <row r="215" spans="1:10" x14ac:dyDescent="0.25">
      <c r="A215" t="str">
        <f t="shared" si="12"/>
        <v>ŞOK_ULK DAMLA ÇİK.BİT.150Gx12_33.449699376294</v>
      </c>
      <c r="B215" t="s">
        <v>5</v>
      </c>
      <c r="C215" t="s">
        <v>11</v>
      </c>
      <c r="D215" t="s">
        <v>24</v>
      </c>
      <c r="E215" t="s">
        <v>59</v>
      </c>
      <c r="F215">
        <v>33.449699376294028</v>
      </c>
      <c r="H215" t="str">
        <f t="shared" si="13"/>
        <v>ŞOK_ULK DAMLA ÇİK.BİT.150Gx12</v>
      </c>
      <c r="I215">
        <f t="shared" si="15"/>
        <v>23.519468782660471</v>
      </c>
      <c r="J215" t="str">
        <f t="shared" si="14"/>
        <v>xgboost</v>
      </c>
    </row>
    <row r="216" spans="1:10" x14ac:dyDescent="0.25">
      <c r="A216" t="str">
        <f t="shared" si="12"/>
        <v>ŞOK_ULK DAMLA ÇİK.BİT.150Gx12_30.5199864315511</v>
      </c>
      <c r="B216" t="s">
        <v>5</v>
      </c>
      <c r="C216" t="s">
        <v>11</v>
      </c>
      <c r="D216" t="s">
        <v>24</v>
      </c>
      <c r="E216" t="s">
        <v>60</v>
      </c>
      <c r="F216">
        <v>30.5199864315511</v>
      </c>
      <c r="H216" t="str">
        <f t="shared" si="13"/>
        <v>ŞOK_ULK DAMLA ÇİK.BİT.150Gx12</v>
      </c>
      <c r="I216">
        <f t="shared" si="15"/>
        <v>23.519468782660471</v>
      </c>
      <c r="J216" t="str">
        <f t="shared" si="14"/>
        <v>xgboost</v>
      </c>
    </row>
    <row r="217" spans="1:10" x14ac:dyDescent="0.25">
      <c r="A217" t="str">
        <f t="shared" si="12"/>
        <v>ŞOK_ULK DAMLA ÇİK.BİT.150Gx12_27.1007618837261</v>
      </c>
      <c r="B217" t="s">
        <v>5</v>
      </c>
      <c r="C217" t="s">
        <v>11</v>
      </c>
      <c r="D217" t="s">
        <v>24</v>
      </c>
      <c r="E217" t="s">
        <v>61</v>
      </c>
      <c r="F217">
        <v>27.100761883726051</v>
      </c>
      <c r="H217" t="str">
        <f t="shared" si="13"/>
        <v>ŞOK_ULK DAMLA ÇİK.BİT.150Gx12</v>
      </c>
      <c r="I217">
        <f t="shared" si="15"/>
        <v>23.519468782660471</v>
      </c>
      <c r="J217" t="str">
        <f t="shared" si="14"/>
        <v>xgboost</v>
      </c>
    </row>
    <row r="218" spans="1:10" x14ac:dyDescent="0.25">
      <c r="A218" t="str">
        <f t="shared" si="12"/>
        <v>ŞOK_HANIMELLER LİMONLU KURABİYE 138Gx9_49.4804227376948</v>
      </c>
      <c r="B218" t="s">
        <v>5</v>
      </c>
      <c r="C218" t="s">
        <v>11</v>
      </c>
      <c r="D218" t="s">
        <v>28</v>
      </c>
      <c r="E218" t="s">
        <v>56</v>
      </c>
      <c r="F218">
        <v>49.480422737694809</v>
      </c>
      <c r="H218" t="str">
        <f t="shared" si="13"/>
        <v>ŞOK_HANIMELLER LİMONLU KURABİYE 138Gx9</v>
      </c>
      <c r="I218">
        <f t="shared" si="15"/>
        <v>39.432307610775538</v>
      </c>
      <c r="J218" t="str">
        <f t="shared" si="14"/>
        <v>gradient_boosting</v>
      </c>
    </row>
    <row r="219" spans="1:10" x14ac:dyDescent="0.25">
      <c r="A219" t="str">
        <f t="shared" si="12"/>
        <v>ŞOK_HANIMELLER LİMONLU KURABİYE 138Gx9_48.0757294435217</v>
      </c>
      <c r="B219" t="s">
        <v>5</v>
      </c>
      <c r="C219" t="s">
        <v>11</v>
      </c>
      <c r="D219" t="s">
        <v>28</v>
      </c>
      <c r="E219" t="s">
        <v>57</v>
      </c>
      <c r="F219">
        <v>48.075729443521688</v>
      </c>
      <c r="H219" t="str">
        <f t="shared" si="13"/>
        <v>ŞOK_HANIMELLER LİMONLU KURABİYE 138Gx9</v>
      </c>
      <c r="I219">
        <f t="shared" si="15"/>
        <v>39.432307610775538</v>
      </c>
      <c r="J219" t="str">
        <f t="shared" si="14"/>
        <v>gradient_boosting</v>
      </c>
    </row>
    <row r="220" spans="1:10" x14ac:dyDescent="0.25">
      <c r="A220" t="str">
        <f t="shared" si="12"/>
        <v>ŞOK_HANIMELLER LİMONLU KURABİYE 138Gx9_51.4056142057593</v>
      </c>
      <c r="B220" t="s">
        <v>5</v>
      </c>
      <c r="C220" t="s">
        <v>11</v>
      </c>
      <c r="D220" t="s">
        <v>28</v>
      </c>
      <c r="E220" t="s">
        <v>58</v>
      </c>
      <c r="F220">
        <v>51.405614205759292</v>
      </c>
      <c r="H220" t="str">
        <f t="shared" si="13"/>
        <v>ŞOK_HANIMELLER LİMONLU KURABİYE 138Gx9</v>
      </c>
      <c r="I220">
        <f t="shared" si="15"/>
        <v>39.432307610775538</v>
      </c>
      <c r="J220" t="str">
        <f t="shared" si="14"/>
        <v>gradient_boosting</v>
      </c>
    </row>
    <row r="221" spans="1:10" x14ac:dyDescent="0.25">
      <c r="A221" t="str">
        <f t="shared" si="12"/>
        <v>ŞOK_HANIMELLER LİMONLU KURABİYE 138Gx9_57.5955422896118</v>
      </c>
      <c r="B221" t="s">
        <v>5</v>
      </c>
      <c r="C221" t="s">
        <v>11</v>
      </c>
      <c r="D221" t="s">
        <v>28</v>
      </c>
      <c r="E221" t="s">
        <v>59</v>
      </c>
      <c r="F221">
        <v>57.595542289611807</v>
      </c>
      <c r="H221" t="str">
        <f t="shared" si="13"/>
        <v>ŞOK_HANIMELLER LİMONLU KURABİYE 138Gx9</v>
      </c>
      <c r="I221">
        <f t="shared" si="15"/>
        <v>39.432307610775538</v>
      </c>
      <c r="J221" t="str">
        <f t="shared" si="14"/>
        <v>gradient_boosting</v>
      </c>
    </row>
    <row r="222" spans="1:10" x14ac:dyDescent="0.25">
      <c r="A222" t="str">
        <f t="shared" si="12"/>
        <v>ŞOK_HANIMELLER LİMONLU KURABİYE 138Gx9_51.8692289761103</v>
      </c>
      <c r="B222" t="s">
        <v>5</v>
      </c>
      <c r="C222" t="s">
        <v>11</v>
      </c>
      <c r="D222" t="s">
        <v>28</v>
      </c>
      <c r="E222" t="s">
        <v>60</v>
      </c>
      <c r="F222">
        <v>51.869228976110307</v>
      </c>
      <c r="H222" t="str">
        <f t="shared" si="13"/>
        <v>ŞOK_HANIMELLER LİMONLU KURABİYE 138Gx9</v>
      </c>
      <c r="I222">
        <f t="shared" si="15"/>
        <v>39.432307610775538</v>
      </c>
      <c r="J222" t="str">
        <f t="shared" si="14"/>
        <v>gradient_boosting</v>
      </c>
    </row>
    <row r="223" spans="1:10" x14ac:dyDescent="0.25">
      <c r="A223" t="str">
        <f t="shared" si="12"/>
        <v>ŞOK_HANIMELLER LİMONLU KURABİYE 138Gx9_39.4323076107755</v>
      </c>
      <c r="B223" t="s">
        <v>5</v>
      </c>
      <c r="C223" t="s">
        <v>11</v>
      </c>
      <c r="D223" t="s">
        <v>28</v>
      </c>
      <c r="E223" t="s">
        <v>61</v>
      </c>
      <c r="F223">
        <v>39.432307610775538</v>
      </c>
      <c r="H223" t="str">
        <f t="shared" si="13"/>
        <v>ŞOK_HANIMELLER LİMONLU KURABİYE 138Gx9</v>
      </c>
      <c r="I223">
        <f t="shared" si="15"/>
        <v>39.432307610775538</v>
      </c>
      <c r="J223" t="str">
        <f t="shared" si="14"/>
        <v>gradient_boosting</v>
      </c>
    </row>
    <row r="224" spans="1:10" x14ac:dyDescent="0.25">
      <c r="A224" t="str">
        <f t="shared" si="12"/>
        <v>Diğer_Horizon_ULK.ÇİK.GOF. BEYAZ 35Gx36x6_74.4076578483862</v>
      </c>
      <c r="B224" t="s">
        <v>6</v>
      </c>
      <c r="C224" t="s">
        <v>12</v>
      </c>
      <c r="D224" t="s">
        <v>19</v>
      </c>
      <c r="E224" t="s">
        <v>56</v>
      </c>
      <c r="F224">
        <v>74.407657848386194</v>
      </c>
      <c r="H224" t="str">
        <f t="shared" si="13"/>
        <v>Diğer_Horizon_ULK.ÇİK.GOF. BEYAZ 35Gx36x6</v>
      </c>
      <c r="I224">
        <f t="shared" si="15"/>
        <v>24.71897751547419</v>
      </c>
      <c r="J224" t="str">
        <f t="shared" si="14"/>
        <v>gradient_boosting</v>
      </c>
    </row>
    <row r="225" spans="1:10" x14ac:dyDescent="0.25">
      <c r="A225" t="str">
        <f t="shared" si="12"/>
        <v>Diğer_Horizon_ULK.ÇİK.GOF. BEYAZ 35Gx36x6_89.0391999194902</v>
      </c>
      <c r="B225" t="s">
        <v>6</v>
      </c>
      <c r="C225" t="s">
        <v>12</v>
      </c>
      <c r="D225" t="s">
        <v>19</v>
      </c>
      <c r="E225" t="s">
        <v>57</v>
      </c>
      <c r="F225">
        <v>89.039199919490216</v>
      </c>
      <c r="H225" t="str">
        <f t="shared" si="13"/>
        <v>Diğer_Horizon_ULK.ÇİK.GOF. BEYAZ 35Gx36x6</v>
      </c>
      <c r="I225">
        <f t="shared" si="15"/>
        <v>24.71897751547419</v>
      </c>
      <c r="J225" t="str">
        <f t="shared" si="14"/>
        <v>gradient_boosting</v>
      </c>
    </row>
    <row r="226" spans="1:10" x14ac:dyDescent="0.25">
      <c r="A226" t="str">
        <f t="shared" si="12"/>
        <v>Diğer_Horizon_ULK.ÇİK.GOF. BEYAZ 35Gx36x6_74.4625613771589</v>
      </c>
      <c r="B226" t="s">
        <v>6</v>
      </c>
      <c r="C226" t="s">
        <v>12</v>
      </c>
      <c r="D226" t="s">
        <v>19</v>
      </c>
      <c r="E226" t="s">
        <v>58</v>
      </c>
      <c r="F226">
        <v>74.462561377158863</v>
      </c>
      <c r="H226" t="str">
        <f t="shared" si="13"/>
        <v>Diğer_Horizon_ULK.ÇİK.GOF. BEYAZ 35Gx36x6</v>
      </c>
      <c r="I226">
        <f t="shared" si="15"/>
        <v>24.71897751547419</v>
      </c>
      <c r="J226" t="str">
        <f t="shared" si="14"/>
        <v>gradient_boosting</v>
      </c>
    </row>
    <row r="227" spans="1:10" x14ac:dyDescent="0.25">
      <c r="A227" t="str">
        <f t="shared" si="12"/>
        <v>Diğer_Horizon_ULK.ÇİK.GOF. BEYAZ 35Gx36x6_152.183071817054</v>
      </c>
      <c r="B227" t="s">
        <v>6</v>
      </c>
      <c r="C227" t="s">
        <v>12</v>
      </c>
      <c r="D227" t="s">
        <v>19</v>
      </c>
      <c r="E227" t="s">
        <v>59</v>
      </c>
      <c r="F227">
        <v>152.1830718170545</v>
      </c>
      <c r="H227" t="str">
        <f t="shared" si="13"/>
        <v>Diğer_Horizon_ULK.ÇİK.GOF. BEYAZ 35Gx36x6</v>
      </c>
      <c r="I227">
        <f t="shared" si="15"/>
        <v>24.71897751547419</v>
      </c>
      <c r="J227" t="str">
        <f t="shared" si="14"/>
        <v>gradient_boosting</v>
      </c>
    </row>
    <row r="228" spans="1:10" x14ac:dyDescent="0.25">
      <c r="A228" t="str">
        <f t="shared" si="12"/>
        <v>Diğer_Horizon_ULK.ÇİK.GOF. BEYAZ 35Gx36x6_106.492681565331</v>
      </c>
      <c r="B228" t="s">
        <v>6</v>
      </c>
      <c r="C228" t="s">
        <v>12</v>
      </c>
      <c r="D228" t="s">
        <v>19</v>
      </c>
      <c r="E228" t="s">
        <v>60</v>
      </c>
      <c r="F228">
        <v>106.492681565331</v>
      </c>
      <c r="H228" t="str">
        <f t="shared" si="13"/>
        <v>Diğer_Horizon_ULK.ÇİK.GOF. BEYAZ 35Gx36x6</v>
      </c>
      <c r="I228">
        <f t="shared" si="15"/>
        <v>24.71897751547419</v>
      </c>
      <c r="J228" t="str">
        <f t="shared" si="14"/>
        <v>gradient_boosting</v>
      </c>
    </row>
    <row r="229" spans="1:10" x14ac:dyDescent="0.25">
      <c r="A229" t="str">
        <f t="shared" si="12"/>
        <v>Diğer_Horizon_ULK.ÇİK.GOF. BEYAZ 35Gx36x6_24.7189775154742</v>
      </c>
      <c r="B229" t="s">
        <v>6</v>
      </c>
      <c r="C229" t="s">
        <v>12</v>
      </c>
      <c r="D229" t="s">
        <v>19</v>
      </c>
      <c r="E229" t="s">
        <v>61</v>
      </c>
      <c r="F229">
        <v>24.71897751547419</v>
      </c>
      <c r="H229" t="str">
        <f t="shared" si="13"/>
        <v>Diğer_Horizon_ULK.ÇİK.GOF. BEYAZ 35Gx36x6</v>
      </c>
      <c r="I229">
        <f t="shared" si="15"/>
        <v>24.71897751547419</v>
      </c>
      <c r="J229" t="str">
        <f t="shared" si="14"/>
        <v>gradient_boosting</v>
      </c>
    </row>
    <row r="230" spans="1:10" x14ac:dyDescent="0.25">
      <c r="A230" t="str">
        <f t="shared" si="12"/>
        <v>Diğer_Horizon_DAMLA ÇIK.BİTTER 150GX12_58.1311293310158</v>
      </c>
      <c r="B230" t="s">
        <v>6</v>
      </c>
      <c r="C230" t="s">
        <v>12</v>
      </c>
      <c r="D230" t="s">
        <v>42</v>
      </c>
      <c r="E230" t="s">
        <v>56</v>
      </c>
      <c r="F230">
        <v>58.131129331015799</v>
      </c>
      <c r="H230" t="str">
        <f t="shared" si="13"/>
        <v>Diğer_Horizon_DAMLA ÇIK.BİTTER 150GX12</v>
      </c>
      <c r="I230">
        <f t="shared" si="15"/>
        <v>37.330014224681918</v>
      </c>
      <c r="J230" t="str">
        <f t="shared" si="14"/>
        <v>knn</v>
      </c>
    </row>
    <row r="231" spans="1:10" x14ac:dyDescent="0.25">
      <c r="A231" t="str">
        <f t="shared" si="12"/>
        <v>Diğer_Horizon_DAMLA ÇIK.BİTTER 150GX12_37.3300142246819</v>
      </c>
      <c r="B231" t="s">
        <v>6</v>
      </c>
      <c r="C231" t="s">
        <v>12</v>
      </c>
      <c r="D231" t="s">
        <v>42</v>
      </c>
      <c r="E231" t="s">
        <v>57</v>
      </c>
      <c r="F231">
        <v>37.330014224681918</v>
      </c>
      <c r="H231" t="str">
        <f t="shared" si="13"/>
        <v>Diğer_Horizon_DAMLA ÇIK.BİTTER 150GX12</v>
      </c>
      <c r="I231">
        <f t="shared" si="15"/>
        <v>37.330014224681918</v>
      </c>
      <c r="J231" t="str">
        <f t="shared" si="14"/>
        <v>knn</v>
      </c>
    </row>
    <row r="232" spans="1:10" x14ac:dyDescent="0.25">
      <c r="A232" t="str">
        <f t="shared" si="12"/>
        <v>Diğer_Horizon_DAMLA ÇIK.BİTTER 150GX12_44.2809400829632</v>
      </c>
      <c r="B232" t="s">
        <v>6</v>
      </c>
      <c r="C232" t="s">
        <v>12</v>
      </c>
      <c r="D232" t="s">
        <v>42</v>
      </c>
      <c r="E232" t="s">
        <v>58</v>
      </c>
      <c r="F232">
        <v>44.28094008296317</v>
      </c>
      <c r="H232" t="str">
        <f t="shared" si="13"/>
        <v>Diğer_Horizon_DAMLA ÇIK.BİTTER 150GX12</v>
      </c>
      <c r="I232">
        <f t="shared" si="15"/>
        <v>37.330014224681918</v>
      </c>
      <c r="J232" t="str">
        <f t="shared" si="14"/>
        <v>knn</v>
      </c>
    </row>
    <row r="233" spans="1:10" x14ac:dyDescent="0.25">
      <c r="A233" t="str">
        <f t="shared" si="12"/>
        <v>Diğer_Horizon_DAMLA ÇIK.BİTTER 150GX12_41.816510677591</v>
      </c>
      <c r="B233" t="s">
        <v>6</v>
      </c>
      <c r="C233" t="s">
        <v>12</v>
      </c>
      <c r="D233" t="s">
        <v>42</v>
      </c>
      <c r="E233" t="s">
        <v>59</v>
      </c>
      <c r="F233">
        <v>41.816510677591019</v>
      </c>
      <c r="H233" t="str">
        <f t="shared" si="13"/>
        <v>Diğer_Horizon_DAMLA ÇIK.BİTTER 150GX12</v>
      </c>
      <c r="I233">
        <f t="shared" si="15"/>
        <v>37.330014224681918</v>
      </c>
      <c r="J233" t="str">
        <f t="shared" si="14"/>
        <v>knn</v>
      </c>
    </row>
    <row r="234" spans="1:10" x14ac:dyDescent="0.25">
      <c r="A234" t="str">
        <f t="shared" si="12"/>
        <v>Diğer_Horizon_DAMLA ÇIK.BİTTER 150GX12_40.1044387195654</v>
      </c>
      <c r="B234" t="s">
        <v>6</v>
      </c>
      <c r="C234" t="s">
        <v>12</v>
      </c>
      <c r="D234" t="s">
        <v>42</v>
      </c>
      <c r="E234" t="s">
        <v>60</v>
      </c>
      <c r="F234">
        <v>40.104438719565437</v>
      </c>
      <c r="H234" t="str">
        <f t="shared" si="13"/>
        <v>Diğer_Horizon_DAMLA ÇIK.BİTTER 150GX12</v>
      </c>
      <c r="I234">
        <f t="shared" si="15"/>
        <v>37.330014224681918</v>
      </c>
      <c r="J234" t="str">
        <f t="shared" si="14"/>
        <v>knn</v>
      </c>
    </row>
    <row r="235" spans="1:10" x14ac:dyDescent="0.25">
      <c r="A235" t="str">
        <f t="shared" si="12"/>
        <v>Diğer_Horizon_DAMLA ÇIK.BİTTER 150GX12_215.492612667104</v>
      </c>
      <c r="B235" t="s">
        <v>6</v>
      </c>
      <c r="C235" t="s">
        <v>12</v>
      </c>
      <c r="D235" t="s">
        <v>42</v>
      </c>
      <c r="E235" t="s">
        <v>61</v>
      </c>
      <c r="F235">
        <v>215.492612667104</v>
      </c>
      <c r="H235" t="str">
        <f t="shared" si="13"/>
        <v>Diğer_Horizon_DAMLA ÇIK.BİTTER 150GX12</v>
      </c>
      <c r="I235">
        <f t="shared" si="15"/>
        <v>37.330014224681918</v>
      </c>
      <c r="J235" t="str">
        <f t="shared" si="14"/>
        <v>knn</v>
      </c>
    </row>
    <row r="236" spans="1:10" x14ac:dyDescent="0.25">
      <c r="A236" t="str">
        <f t="shared" si="12"/>
        <v>Diğer_Horizon_PUL ÇIKOLATA BEYAZ 120GRX12_276.316676527376</v>
      </c>
      <c r="B236" t="s">
        <v>6</v>
      </c>
      <c r="C236" t="s">
        <v>12</v>
      </c>
      <c r="D236" t="s">
        <v>43</v>
      </c>
      <c r="E236" t="s">
        <v>56</v>
      </c>
      <c r="F236">
        <v>276.31667652737588</v>
      </c>
      <c r="H236" t="str">
        <f t="shared" si="13"/>
        <v>Diğer_Horizon_PUL ÇIKOLATA BEYAZ 120GRX12</v>
      </c>
      <c r="I236">
        <f t="shared" si="15"/>
        <v>13.59958175520036</v>
      </c>
      <c r="J236" t="str">
        <f t="shared" si="14"/>
        <v>decision_tree</v>
      </c>
    </row>
    <row r="237" spans="1:10" x14ac:dyDescent="0.25">
      <c r="A237" t="str">
        <f t="shared" si="12"/>
        <v>Diğer_Horizon_PUL ÇIKOLATA BEYAZ 120GRX12_16.6111504820741</v>
      </c>
      <c r="B237" t="s">
        <v>6</v>
      </c>
      <c r="C237" t="s">
        <v>12</v>
      </c>
      <c r="D237" t="s">
        <v>43</v>
      </c>
      <c r="E237" t="s">
        <v>57</v>
      </c>
      <c r="F237">
        <v>16.611150482074081</v>
      </c>
      <c r="H237" t="str">
        <f t="shared" si="13"/>
        <v>Diğer_Horizon_PUL ÇIKOLATA BEYAZ 120GRX12</v>
      </c>
      <c r="I237">
        <f t="shared" si="15"/>
        <v>13.59958175520036</v>
      </c>
      <c r="J237" t="str">
        <f t="shared" si="14"/>
        <v>decision_tree</v>
      </c>
    </row>
    <row r="238" spans="1:10" x14ac:dyDescent="0.25">
      <c r="A238" t="str">
        <f t="shared" si="12"/>
        <v>Diğer_Horizon_PUL ÇIKOLATA BEYAZ 120GRX12_183.401729764237</v>
      </c>
      <c r="B238" t="s">
        <v>6</v>
      </c>
      <c r="C238" t="s">
        <v>12</v>
      </c>
      <c r="D238" t="s">
        <v>43</v>
      </c>
      <c r="E238" t="s">
        <v>58</v>
      </c>
      <c r="F238">
        <v>183.40172976423719</v>
      </c>
      <c r="H238" t="str">
        <f t="shared" si="13"/>
        <v>Diğer_Horizon_PUL ÇIKOLATA BEYAZ 120GRX12</v>
      </c>
      <c r="I238">
        <f t="shared" si="15"/>
        <v>13.59958175520036</v>
      </c>
      <c r="J238" t="str">
        <f t="shared" si="14"/>
        <v>decision_tree</v>
      </c>
    </row>
    <row r="239" spans="1:10" x14ac:dyDescent="0.25">
      <c r="A239" t="str">
        <f t="shared" si="12"/>
        <v>Diğer_Horizon_PUL ÇIKOLATA BEYAZ 120GRX12_13.5995817552004</v>
      </c>
      <c r="B239" t="s">
        <v>6</v>
      </c>
      <c r="C239" t="s">
        <v>12</v>
      </c>
      <c r="D239" t="s">
        <v>43</v>
      </c>
      <c r="E239" t="s">
        <v>59</v>
      </c>
      <c r="F239">
        <v>13.59958175520036</v>
      </c>
      <c r="H239" t="str">
        <f t="shared" si="13"/>
        <v>Diğer_Horizon_PUL ÇIKOLATA BEYAZ 120GRX12</v>
      </c>
      <c r="I239">
        <f t="shared" si="15"/>
        <v>13.59958175520036</v>
      </c>
      <c r="J239" t="str">
        <f t="shared" si="14"/>
        <v>decision_tree</v>
      </c>
    </row>
    <row r="240" spans="1:10" x14ac:dyDescent="0.25">
      <c r="A240" t="str">
        <f t="shared" si="12"/>
        <v>Diğer_Horizon_PUL ÇIKOLATA BEYAZ 120GRX12_22.5143354416585</v>
      </c>
      <c r="B240" t="s">
        <v>6</v>
      </c>
      <c r="C240" t="s">
        <v>12</v>
      </c>
      <c r="D240" t="s">
        <v>43</v>
      </c>
      <c r="E240" t="s">
        <v>60</v>
      </c>
      <c r="F240">
        <v>22.51433544165852</v>
      </c>
      <c r="H240" t="str">
        <f t="shared" si="13"/>
        <v>Diğer_Horizon_PUL ÇIKOLATA BEYAZ 120GRX12</v>
      </c>
      <c r="I240">
        <f t="shared" si="15"/>
        <v>13.59958175520036</v>
      </c>
      <c r="J240" t="str">
        <f t="shared" si="14"/>
        <v>decision_tree</v>
      </c>
    </row>
    <row r="241" spans="1:10" x14ac:dyDescent="0.25">
      <c r="A241" t="str">
        <f t="shared" si="12"/>
        <v>Diğer_Horizon_PUL ÇIKOLATA BEYAZ 120GRX12_1077.3907904536</v>
      </c>
      <c r="B241" t="s">
        <v>6</v>
      </c>
      <c r="C241" t="s">
        <v>12</v>
      </c>
      <c r="D241" t="s">
        <v>43</v>
      </c>
      <c r="E241" t="s">
        <v>61</v>
      </c>
      <c r="F241">
        <v>1077.390790453597</v>
      </c>
      <c r="H241" t="str">
        <f t="shared" si="13"/>
        <v>Diğer_Horizon_PUL ÇIKOLATA BEYAZ 120GRX12</v>
      </c>
      <c r="I241">
        <f t="shared" si="15"/>
        <v>13.59958175520036</v>
      </c>
      <c r="J241" t="str">
        <f t="shared" si="14"/>
        <v>decision_tree</v>
      </c>
    </row>
    <row r="242" spans="1:10" x14ac:dyDescent="0.25">
      <c r="A242" t="str">
        <f t="shared" si="12"/>
        <v>Diğer_Horizon_PUL ÇİK.%54 BİTTER 120GRX12_353.665248270812</v>
      </c>
      <c r="B242" t="s">
        <v>6</v>
      </c>
      <c r="C242" t="s">
        <v>12</v>
      </c>
      <c r="D242" t="s">
        <v>44</v>
      </c>
      <c r="E242" t="s">
        <v>56</v>
      </c>
      <c r="F242">
        <v>353.66524827081219</v>
      </c>
      <c r="H242" t="str">
        <f t="shared" si="13"/>
        <v>Diğer_Horizon_PUL ÇİK.%54 BİTTER 120GRX12</v>
      </c>
      <c r="I242">
        <f t="shared" si="15"/>
        <v>17.747315585989249</v>
      </c>
      <c r="J242" t="str">
        <f t="shared" si="14"/>
        <v>random_forest</v>
      </c>
    </row>
    <row r="243" spans="1:10" x14ac:dyDescent="0.25">
      <c r="A243" t="str">
        <f t="shared" si="12"/>
        <v>Diğer_Horizon_PUL ÇİK.%54 BİTTER 120GRX12_18.6832924131079</v>
      </c>
      <c r="B243" t="s">
        <v>6</v>
      </c>
      <c r="C243" t="s">
        <v>12</v>
      </c>
      <c r="D243" t="s">
        <v>44</v>
      </c>
      <c r="E243" t="s">
        <v>57</v>
      </c>
      <c r="F243">
        <v>18.683292413107932</v>
      </c>
      <c r="H243" t="str">
        <f t="shared" si="13"/>
        <v>Diğer_Horizon_PUL ÇİK.%54 BİTTER 120GRX12</v>
      </c>
      <c r="I243">
        <f t="shared" si="15"/>
        <v>17.747315585989249</v>
      </c>
      <c r="J243" t="str">
        <f t="shared" si="14"/>
        <v>random_forest</v>
      </c>
    </row>
    <row r="244" spans="1:10" x14ac:dyDescent="0.25">
      <c r="A244" t="str">
        <f t="shared" si="12"/>
        <v>Diğer_Horizon_PUL ÇİK.%54 BİTTER 120GRX12_256.690559560306</v>
      </c>
      <c r="B244" t="s">
        <v>6</v>
      </c>
      <c r="C244" t="s">
        <v>12</v>
      </c>
      <c r="D244" t="s">
        <v>44</v>
      </c>
      <c r="E244" t="s">
        <v>58</v>
      </c>
      <c r="F244">
        <v>256.69055956030593</v>
      </c>
      <c r="H244" t="str">
        <f t="shared" si="13"/>
        <v>Diğer_Horizon_PUL ÇİK.%54 BİTTER 120GRX12</v>
      </c>
      <c r="I244">
        <f t="shared" si="15"/>
        <v>17.747315585989249</v>
      </c>
      <c r="J244" t="str">
        <f t="shared" si="14"/>
        <v>random_forest</v>
      </c>
    </row>
    <row r="245" spans="1:10" x14ac:dyDescent="0.25">
      <c r="A245" t="str">
        <f t="shared" si="12"/>
        <v>Diğer_Horizon_PUL ÇİK.%54 BİTTER 120GRX12_29.9101772193821</v>
      </c>
      <c r="B245" t="s">
        <v>6</v>
      </c>
      <c r="C245" t="s">
        <v>12</v>
      </c>
      <c r="D245" t="s">
        <v>44</v>
      </c>
      <c r="E245" t="s">
        <v>59</v>
      </c>
      <c r="F245">
        <v>29.910177219382089</v>
      </c>
      <c r="H245" t="str">
        <f t="shared" si="13"/>
        <v>Diğer_Horizon_PUL ÇİK.%54 BİTTER 120GRX12</v>
      </c>
      <c r="I245">
        <f t="shared" si="15"/>
        <v>17.747315585989249</v>
      </c>
      <c r="J245" t="str">
        <f t="shared" si="14"/>
        <v>random_forest</v>
      </c>
    </row>
    <row r="246" spans="1:10" x14ac:dyDescent="0.25">
      <c r="A246" t="str">
        <f t="shared" si="12"/>
        <v>Diğer_Horizon_PUL ÇİK.%54 BİTTER 120GRX12_17.7473155859892</v>
      </c>
      <c r="B246" t="s">
        <v>6</v>
      </c>
      <c r="C246" t="s">
        <v>12</v>
      </c>
      <c r="D246" t="s">
        <v>44</v>
      </c>
      <c r="E246" t="s">
        <v>60</v>
      </c>
      <c r="F246">
        <v>17.747315585989249</v>
      </c>
      <c r="H246" t="str">
        <f t="shared" si="13"/>
        <v>Diğer_Horizon_PUL ÇİK.%54 BİTTER 120GRX12</v>
      </c>
      <c r="I246">
        <f t="shared" si="15"/>
        <v>17.747315585989249</v>
      </c>
      <c r="J246" t="str">
        <f t="shared" si="14"/>
        <v>random_forest</v>
      </c>
    </row>
    <row r="247" spans="1:10" x14ac:dyDescent="0.25">
      <c r="A247" t="str">
        <f t="shared" si="12"/>
        <v>Diğer_Horizon_PUL ÇİK.%54 BİTTER 120GRX12_1402.04525136523</v>
      </c>
      <c r="B247" t="s">
        <v>6</v>
      </c>
      <c r="C247" t="s">
        <v>12</v>
      </c>
      <c r="D247" t="s">
        <v>44</v>
      </c>
      <c r="E247" t="s">
        <v>61</v>
      </c>
      <c r="F247">
        <v>1402.0452513652269</v>
      </c>
      <c r="H247" t="str">
        <f t="shared" si="13"/>
        <v>Diğer_Horizon_PUL ÇİK.%54 BİTTER 120GRX12</v>
      </c>
      <c r="I247">
        <f t="shared" si="15"/>
        <v>17.747315585989249</v>
      </c>
      <c r="J247" t="str">
        <f t="shared" si="14"/>
        <v>random_forest</v>
      </c>
    </row>
    <row r="248" spans="1:10" x14ac:dyDescent="0.25">
      <c r="A248" t="str">
        <f t="shared" si="12"/>
        <v>Diğer_Horizon_ÜLK.KRE B Ç.LEZ.FRA.165Gx12_32.0235481749352</v>
      </c>
      <c r="B248" t="s">
        <v>6</v>
      </c>
      <c r="C248" t="s">
        <v>12</v>
      </c>
      <c r="D248" t="s">
        <v>45</v>
      </c>
      <c r="E248" t="s">
        <v>56</v>
      </c>
      <c r="F248">
        <v>32.023548174935193</v>
      </c>
      <c r="H248" t="str">
        <f t="shared" si="13"/>
        <v>Diğer_Horizon_ÜLK.KRE B Ç.LEZ.FRA.165Gx12</v>
      </c>
      <c r="I248">
        <f t="shared" si="15"/>
        <v>24.977261536085081</v>
      </c>
      <c r="J248" t="str">
        <f t="shared" si="14"/>
        <v>decision_tree</v>
      </c>
    </row>
    <row r="249" spans="1:10" x14ac:dyDescent="0.25">
      <c r="A249" t="str">
        <f t="shared" si="12"/>
        <v>Diğer_Horizon_ÜLK.KRE B Ç.LEZ.FRA.165Gx12_26.8951487227166</v>
      </c>
      <c r="B249" t="s">
        <v>6</v>
      </c>
      <c r="C249" t="s">
        <v>12</v>
      </c>
      <c r="D249" t="s">
        <v>45</v>
      </c>
      <c r="E249" t="s">
        <v>57</v>
      </c>
      <c r="F249">
        <v>26.895148722716641</v>
      </c>
      <c r="H249" t="str">
        <f t="shared" si="13"/>
        <v>Diğer_Horizon_ÜLK.KRE B Ç.LEZ.FRA.165Gx12</v>
      </c>
      <c r="I249">
        <f t="shared" si="15"/>
        <v>24.977261536085081</v>
      </c>
      <c r="J249" t="str">
        <f t="shared" si="14"/>
        <v>decision_tree</v>
      </c>
    </row>
    <row r="250" spans="1:10" x14ac:dyDescent="0.25">
      <c r="A250" t="str">
        <f t="shared" si="12"/>
        <v>Diğer_Horizon_ÜLK.KRE B Ç.LEZ.FRA.165Gx12_30.3724271676281</v>
      </c>
      <c r="B250" t="s">
        <v>6</v>
      </c>
      <c r="C250" t="s">
        <v>12</v>
      </c>
      <c r="D250" t="s">
        <v>45</v>
      </c>
      <c r="E250" t="s">
        <v>58</v>
      </c>
      <c r="F250">
        <v>30.372427167628128</v>
      </c>
      <c r="H250" t="str">
        <f t="shared" si="13"/>
        <v>Diğer_Horizon_ÜLK.KRE B Ç.LEZ.FRA.165Gx12</v>
      </c>
      <c r="I250">
        <f t="shared" si="15"/>
        <v>24.977261536085081</v>
      </c>
      <c r="J250" t="str">
        <f t="shared" si="14"/>
        <v>decision_tree</v>
      </c>
    </row>
    <row r="251" spans="1:10" x14ac:dyDescent="0.25">
      <c r="A251" t="str">
        <f t="shared" si="12"/>
        <v>Diğer_Horizon_ÜLK.KRE B Ç.LEZ.FRA.165Gx12_24.9772615360851</v>
      </c>
      <c r="B251" t="s">
        <v>6</v>
      </c>
      <c r="C251" t="s">
        <v>12</v>
      </c>
      <c r="D251" t="s">
        <v>45</v>
      </c>
      <c r="E251" t="s">
        <v>59</v>
      </c>
      <c r="F251">
        <v>24.977261536085081</v>
      </c>
      <c r="H251" t="str">
        <f t="shared" si="13"/>
        <v>Diğer_Horizon_ÜLK.KRE B Ç.LEZ.FRA.165Gx12</v>
      </c>
      <c r="I251">
        <f t="shared" si="15"/>
        <v>24.977261536085081</v>
      </c>
      <c r="J251" t="str">
        <f t="shared" si="14"/>
        <v>decision_tree</v>
      </c>
    </row>
    <row r="252" spans="1:10" x14ac:dyDescent="0.25">
      <c r="A252" t="str">
        <f t="shared" si="12"/>
        <v>Diğer_Horizon_ÜLK.KRE B Ç.LEZ.FRA.165Gx12_27.1099971356445</v>
      </c>
      <c r="B252" t="s">
        <v>6</v>
      </c>
      <c r="C252" t="s">
        <v>12</v>
      </c>
      <c r="D252" t="s">
        <v>45</v>
      </c>
      <c r="E252" t="s">
        <v>60</v>
      </c>
      <c r="F252">
        <v>27.109997135644459</v>
      </c>
      <c r="H252" t="str">
        <f t="shared" si="13"/>
        <v>Diğer_Horizon_ÜLK.KRE B Ç.LEZ.FRA.165Gx12</v>
      </c>
      <c r="I252">
        <f t="shared" si="15"/>
        <v>24.977261536085081</v>
      </c>
      <c r="J252" t="str">
        <f t="shared" si="14"/>
        <v>decision_tree</v>
      </c>
    </row>
    <row r="253" spans="1:10" x14ac:dyDescent="0.25">
      <c r="A253" t="str">
        <f t="shared" si="12"/>
        <v>Diğer_Horizon_ÜLK.KRE B Ç.LEZ.FRA.165Gx12_31.9848184360643</v>
      </c>
      <c r="B253" t="s">
        <v>6</v>
      </c>
      <c r="C253" t="s">
        <v>12</v>
      </c>
      <c r="D253" t="s">
        <v>45</v>
      </c>
      <c r="E253" t="s">
        <v>61</v>
      </c>
      <c r="F253">
        <v>31.98481843606428</v>
      </c>
      <c r="H253" t="str">
        <f t="shared" si="13"/>
        <v>Diğer_Horizon_ÜLK.KRE B Ç.LEZ.FRA.165Gx12</v>
      </c>
      <c r="I253">
        <f t="shared" si="15"/>
        <v>24.977261536085081</v>
      </c>
      <c r="J253" t="str">
        <f t="shared" si="14"/>
        <v>decision_tree</v>
      </c>
    </row>
    <row r="254" spans="1:10" x14ac:dyDescent="0.25">
      <c r="A254" t="str">
        <f t="shared" si="12"/>
        <v>Diğer_Horizon_ULK.MİNİ ÇOK.KRM PK.91Gx10_85.3757955788901</v>
      </c>
      <c r="B254" t="s">
        <v>6</v>
      </c>
      <c r="C254" t="s">
        <v>12</v>
      </c>
      <c r="D254" t="s">
        <v>46</v>
      </c>
      <c r="E254" t="s">
        <v>56</v>
      </c>
      <c r="F254">
        <v>85.375795578890134</v>
      </c>
      <c r="H254" t="str">
        <f t="shared" si="13"/>
        <v>Diğer_Horizon_ULK.MİNİ ÇOK.KRM PK.91Gx10</v>
      </c>
      <c r="I254">
        <f t="shared" si="15"/>
        <v>44.245826012400187</v>
      </c>
      <c r="J254" t="str">
        <f t="shared" si="14"/>
        <v>knn</v>
      </c>
    </row>
    <row r="255" spans="1:10" x14ac:dyDescent="0.25">
      <c r="A255" t="str">
        <f t="shared" si="12"/>
        <v>Diğer_Horizon_ULK.MİNİ ÇOK.KRM PK.91Gx10_44.2458260124002</v>
      </c>
      <c r="B255" t="s">
        <v>6</v>
      </c>
      <c r="C255" t="s">
        <v>12</v>
      </c>
      <c r="D255" t="s">
        <v>46</v>
      </c>
      <c r="E255" t="s">
        <v>57</v>
      </c>
      <c r="F255">
        <v>44.245826012400187</v>
      </c>
      <c r="H255" t="str">
        <f t="shared" si="13"/>
        <v>Diğer_Horizon_ULK.MİNİ ÇOK.KRM PK.91Gx10</v>
      </c>
      <c r="I255">
        <f t="shared" si="15"/>
        <v>44.245826012400187</v>
      </c>
      <c r="J255" t="str">
        <f t="shared" si="14"/>
        <v>knn</v>
      </c>
    </row>
    <row r="256" spans="1:10" x14ac:dyDescent="0.25">
      <c r="A256" t="str">
        <f t="shared" si="12"/>
        <v>Diğer_Horizon_ULK.MİNİ ÇOK.KRM PK.91Gx10_64.2465627110713</v>
      </c>
      <c r="B256" t="s">
        <v>6</v>
      </c>
      <c r="C256" t="s">
        <v>12</v>
      </c>
      <c r="D256" t="s">
        <v>46</v>
      </c>
      <c r="E256" t="s">
        <v>58</v>
      </c>
      <c r="F256">
        <v>64.246562711071263</v>
      </c>
      <c r="H256" t="str">
        <f t="shared" si="13"/>
        <v>Diğer_Horizon_ULK.MİNİ ÇOK.KRM PK.91Gx10</v>
      </c>
      <c r="I256">
        <f t="shared" si="15"/>
        <v>44.245826012400187</v>
      </c>
      <c r="J256" t="str">
        <f t="shared" si="14"/>
        <v>knn</v>
      </c>
    </row>
    <row r="257" spans="1:10" x14ac:dyDescent="0.25">
      <c r="A257" t="str">
        <f t="shared" si="12"/>
        <v>Diğer_Horizon_ULK.MİNİ ÇOK.KRM PK.91Gx10_45.8236739852264</v>
      </c>
      <c r="B257" t="s">
        <v>6</v>
      </c>
      <c r="C257" t="s">
        <v>12</v>
      </c>
      <c r="D257" t="s">
        <v>46</v>
      </c>
      <c r="E257" t="s">
        <v>59</v>
      </c>
      <c r="F257">
        <v>45.823673985226378</v>
      </c>
      <c r="H257" t="str">
        <f t="shared" si="13"/>
        <v>Diğer_Horizon_ULK.MİNİ ÇOK.KRM PK.91Gx10</v>
      </c>
      <c r="I257">
        <f t="shared" si="15"/>
        <v>44.245826012400187</v>
      </c>
      <c r="J257" t="str">
        <f t="shared" si="14"/>
        <v>knn</v>
      </c>
    </row>
    <row r="258" spans="1:10" x14ac:dyDescent="0.25">
      <c r="A258" t="str">
        <f t="shared" si="12"/>
        <v>Diğer_Horizon_ULK.MİNİ ÇOK.KRM PK.91Gx10_45.5165634889688</v>
      </c>
      <c r="B258" t="s">
        <v>6</v>
      </c>
      <c r="C258" t="s">
        <v>12</v>
      </c>
      <c r="D258" t="s">
        <v>46</v>
      </c>
      <c r="E258" t="s">
        <v>60</v>
      </c>
      <c r="F258">
        <v>45.516563488968778</v>
      </c>
      <c r="H258" t="str">
        <f t="shared" si="13"/>
        <v>Diğer_Horizon_ULK.MİNİ ÇOK.KRM PK.91Gx10</v>
      </c>
      <c r="I258">
        <f t="shared" si="15"/>
        <v>44.245826012400187</v>
      </c>
      <c r="J258" t="str">
        <f t="shared" si="14"/>
        <v>knn</v>
      </c>
    </row>
    <row r="259" spans="1:10" x14ac:dyDescent="0.25">
      <c r="A259" t="str">
        <f t="shared" ref="A259:A322" si="16">+C259&amp;"_"&amp;D259&amp;"_"&amp;F259</f>
        <v>Diğer_Horizon_ULK.MİNİ ÇOK.KRM PK.91Gx10_109.900034262747</v>
      </c>
      <c r="B259" t="s">
        <v>6</v>
      </c>
      <c r="C259" t="s">
        <v>12</v>
      </c>
      <c r="D259" t="s">
        <v>46</v>
      </c>
      <c r="E259" t="s">
        <v>61</v>
      </c>
      <c r="F259">
        <v>109.9000342627466</v>
      </c>
      <c r="H259" t="str">
        <f t="shared" ref="H259:H322" si="17">+C259&amp;"_"&amp;D259</f>
        <v>Diğer_Horizon_ULK.MİNİ ÇOK.KRM PK.91Gx10</v>
      </c>
      <c r="I259">
        <f t="shared" si="15"/>
        <v>44.245826012400187</v>
      </c>
      <c r="J259" t="str">
        <f t="shared" ref="J259:J322" si="18">+VLOOKUP($H259&amp;"_"&amp;$I259,$A:$E,5,0)</f>
        <v>knn</v>
      </c>
    </row>
    <row r="260" spans="1:10" x14ac:dyDescent="0.25">
      <c r="A260" t="str">
        <f t="shared" si="16"/>
        <v>Diğer_Horizon_HANIMELLER LİMONLU 138Gx9_23.1523817674879</v>
      </c>
      <c r="B260" t="s">
        <v>6</v>
      </c>
      <c r="C260" t="s">
        <v>12</v>
      </c>
      <c r="D260" t="s">
        <v>47</v>
      </c>
      <c r="E260" t="s">
        <v>56</v>
      </c>
      <c r="F260">
        <v>23.152381767487949</v>
      </c>
      <c r="H260" t="str">
        <f t="shared" si="17"/>
        <v>Diğer_Horizon_HANIMELLER LİMONLU 138Gx9</v>
      </c>
      <c r="I260">
        <f t="shared" si="15"/>
        <v>23.152381767487949</v>
      </c>
      <c r="J260" t="str">
        <f t="shared" si="18"/>
        <v>linear_regression</v>
      </c>
    </row>
    <row r="261" spans="1:10" x14ac:dyDescent="0.25">
      <c r="A261" t="str">
        <f t="shared" si="16"/>
        <v>Diğer_Horizon_HANIMELLER LİMONLU 138Gx9_52.3156399025004</v>
      </c>
      <c r="B261" t="s">
        <v>6</v>
      </c>
      <c r="C261" t="s">
        <v>12</v>
      </c>
      <c r="D261" t="s">
        <v>47</v>
      </c>
      <c r="E261" t="s">
        <v>57</v>
      </c>
      <c r="F261">
        <v>52.315639902500379</v>
      </c>
      <c r="H261" t="str">
        <f t="shared" si="17"/>
        <v>Diğer_Horizon_HANIMELLER LİMONLU 138Gx9</v>
      </c>
      <c r="I261">
        <f t="shared" si="15"/>
        <v>23.152381767487949</v>
      </c>
      <c r="J261" t="str">
        <f t="shared" si="18"/>
        <v>linear_regression</v>
      </c>
    </row>
    <row r="262" spans="1:10" x14ac:dyDescent="0.25">
      <c r="A262" t="str">
        <f t="shared" si="16"/>
        <v>Diğer_Horizon_HANIMELLER LİMONLU 138Gx9_33.4804796448441</v>
      </c>
      <c r="B262" t="s">
        <v>6</v>
      </c>
      <c r="C262" t="s">
        <v>12</v>
      </c>
      <c r="D262" t="s">
        <v>47</v>
      </c>
      <c r="E262" t="s">
        <v>58</v>
      </c>
      <c r="F262">
        <v>33.480479644844117</v>
      </c>
      <c r="H262" t="str">
        <f t="shared" si="17"/>
        <v>Diğer_Horizon_HANIMELLER LİMONLU 138Gx9</v>
      </c>
      <c r="I262">
        <f t="shared" si="15"/>
        <v>23.152381767487949</v>
      </c>
      <c r="J262" t="str">
        <f t="shared" si="18"/>
        <v>linear_regression</v>
      </c>
    </row>
    <row r="263" spans="1:10" x14ac:dyDescent="0.25">
      <c r="A263" t="str">
        <f t="shared" si="16"/>
        <v>Diğer_Horizon_HANIMELLER LİMONLU 138Gx9_58.9637689340887</v>
      </c>
      <c r="B263" t="s">
        <v>6</v>
      </c>
      <c r="C263" t="s">
        <v>12</v>
      </c>
      <c r="D263" t="s">
        <v>47</v>
      </c>
      <c r="E263" t="s">
        <v>59</v>
      </c>
      <c r="F263">
        <v>58.963768934088677</v>
      </c>
      <c r="H263" t="str">
        <f t="shared" si="17"/>
        <v>Diğer_Horizon_HANIMELLER LİMONLU 138Gx9</v>
      </c>
      <c r="I263">
        <f t="shared" si="15"/>
        <v>23.152381767487949</v>
      </c>
      <c r="J263" t="str">
        <f t="shared" si="18"/>
        <v>linear_regression</v>
      </c>
    </row>
    <row r="264" spans="1:10" x14ac:dyDescent="0.25">
      <c r="A264" t="str">
        <f t="shared" si="16"/>
        <v>Diğer_Horizon_HANIMELLER LİMONLU 138Gx9_53.2408796347767</v>
      </c>
      <c r="B264" t="s">
        <v>6</v>
      </c>
      <c r="C264" t="s">
        <v>12</v>
      </c>
      <c r="D264" t="s">
        <v>47</v>
      </c>
      <c r="E264" t="s">
        <v>60</v>
      </c>
      <c r="F264">
        <v>53.240879634776661</v>
      </c>
      <c r="H264" t="str">
        <f t="shared" si="17"/>
        <v>Diğer_Horizon_HANIMELLER LİMONLU 138Gx9</v>
      </c>
      <c r="I264">
        <f t="shared" ref="I264:I327" si="19">+_xlfn.MINIFS($F:$F,$C:$C,$C264,$D:$D,$D264)</f>
        <v>23.152381767487949</v>
      </c>
      <c r="J264" t="str">
        <f t="shared" si="18"/>
        <v>linear_regression</v>
      </c>
    </row>
    <row r="265" spans="1:10" x14ac:dyDescent="0.25">
      <c r="A265" t="str">
        <f t="shared" si="16"/>
        <v>Diğer_Horizon_HANIMELLER LİMONLU 138Gx9_67.3501849069035</v>
      </c>
      <c r="B265" t="s">
        <v>6</v>
      </c>
      <c r="C265" t="s">
        <v>12</v>
      </c>
      <c r="D265" t="s">
        <v>47</v>
      </c>
      <c r="E265" t="s">
        <v>61</v>
      </c>
      <c r="F265">
        <v>67.350184906903536</v>
      </c>
      <c r="H265" t="str">
        <f t="shared" si="17"/>
        <v>Diğer_Horizon_HANIMELLER LİMONLU 138Gx9</v>
      </c>
      <c r="I265">
        <f t="shared" si="19"/>
        <v>23.152381767487949</v>
      </c>
      <c r="J265" t="str">
        <f t="shared" si="18"/>
        <v>linear_regression</v>
      </c>
    </row>
    <row r="266" spans="1:10" x14ac:dyDescent="0.25">
      <c r="A266" t="str">
        <f t="shared" si="16"/>
        <v>Diğer_Horizon_ÜLK.OLALA BOLD B.KEK 43GX18_21.8442909338679</v>
      </c>
      <c r="B266" t="s">
        <v>6</v>
      </c>
      <c r="C266" t="s">
        <v>12</v>
      </c>
      <c r="D266" t="s">
        <v>48</v>
      </c>
      <c r="E266" t="s">
        <v>56</v>
      </c>
      <c r="F266">
        <v>21.844290933867931</v>
      </c>
      <c r="H266" t="str">
        <f t="shared" si="17"/>
        <v>Diğer_Horizon_ÜLK.OLALA BOLD B.KEK 43GX18</v>
      </c>
      <c r="I266">
        <f t="shared" si="19"/>
        <v>10.45261790669737</v>
      </c>
      <c r="J266" t="str">
        <f t="shared" si="18"/>
        <v>gradient_boosting</v>
      </c>
    </row>
    <row r="267" spans="1:10" x14ac:dyDescent="0.25">
      <c r="A267" t="str">
        <f t="shared" si="16"/>
        <v>Diğer_Horizon_ÜLK.OLALA BOLD B.KEK 43GX18_24.863552216791</v>
      </c>
      <c r="B267" t="s">
        <v>6</v>
      </c>
      <c r="C267" t="s">
        <v>12</v>
      </c>
      <c r="D267" t="s">
        <v>48</v>
      </c>
      <c r="E267" t="s">
        <v>57</v>
      </c>
      <c r="F267">
        <v>24.863552216790961</v>
      </c>
      <c r="H267" t="str">
        <f t="shared" si="17"/>
        <v>Diğer_Horizon_ÜLK.OLALA BOLD B.KEK 43GX18</v>
      </c>
      <c r="I267">
        <f t="shared" si="19"/>
        <v>10.45261790669737</v>
      </c>
      <c r="J267" t="str">
        <f t="shared" si="18"/>
        <v>gradient_boosting</v>
      </c>
    </row>
    <row r="268" spans="1:10" x14ac:dyDescent="0.25">
      <c r="A268" t="str">
        <f t="shared" si="16"/>
        <v>Diğer_Horizon_ÜLK.OLALA BOLD B.KEK 43GX18_22.1866229744886</v>
      </c>
      <c r="B268" t="s">
        <v>6</v>
      </c>
      <c r="C268" t="s">
        <v>12</v>
      </c>
      <c r="D268" t="s">
        <v>48</v>
      </c>
      <c r="E268" t="s">
        <v>58</v>
      </c>
      <c r="F268">
        <v>22.186622974488589</v>
      </c>
      <c r="H268" t="str">
        <f t="shared" si="17"/>
        <v>Diğer_Horizon_ÜLK.OLALA BOLD B.KEK 43GX18</v>
      </c>
      <c r="I268">
        <f t="shared" si="19"/>
        <v>10.45261790669737</v>
      </c>
      <c r="J268" t="str">
        <f t="shared" si="18"/>
        <v>gradient_boosting</v>
      </c>
    </row>
    <row r="269" spans="1:10" x14ac:dyDescent="0.25">
      <c r="A269" t="str">
        <f t="shared" si="16"/>
        <v>Diğer_Horizon_ÜLK.OLALA BOLD B.KEK 43GX18_18.1075804310639</v>
      </c>
      <c r="B269" t="s">
        <v>6</v>
      </c>
      <c r="C269" t="s">
        <v>12</v>
      </c>
      <c r="D269" t="s">
        <v>48</v>
      </c>
      <c r="E269" t="s">
        <v>59</v>
      </c>
      <c r="F269">
        <v>18.107580431063869</v>
      </c>
      <c r="H269" t="str">
        <f t="shared" si="17"/>
        <v>Diğer_Horizon_ÜLK.OLALA BOLD B.KEK 43GX18</v>
      </c>
      <c r="I269">
        <f t="shared" si="19"/>
        <v>10.45261790669737</v>
      </c>
      <c r="J269" t="str">
        <f t="shared" si="18"/>
        <v>gradient_boosting</v>
      </c>
    </row>
    <row r="270" spans="1:10" x14ac:dyDescent="0.25">
      <c r="A270" t="str">
        <f t="shared" si="16"/>
        <v>Diğer_Horizon_ÜLK.OLALA BOLD B.KEK 43GX18_25.3573367781857</v>
      </c>
      <c r="B270" t="s">
        <v>6</v>
      </c>
      <c r="C270" t="s">
        <v>12</v>
      </c>
      <c r="D270" t="s">
        <v>48</v>
      </c>
      <c r="E270" t="s">
        <v>60</v>
      </c>
      <c r="F270">
        <v>25.35733677818569</v>
      </c>
      <c r="H270" t="str">
        <f t="shared" si="17"/>
        <v>Diğer_Horizon_ÜLK.OLALA BOLD B.KEK 43GX18</v>
      </c>
      <c r="I270">
        <f t="shared" si="19"/>
        <v>10.45261790669737</v>
      </c>
      <c r="J270" t="str">
        <f t="shared" si="18"/>
        <v>gradient_boosting</v>
      </c>
    </row>
    <row r="271" spans="1:10" x14ac:dyDescent="0.25">
      <c r="A271" t="str">
        <f t="shared" si="16"/>
        <v>Diğer_Horizon_ÜLK.OLALA BOLD B.KEK 43GX18_10.4526179066974</v>
      </c>
      <c r="B271" t="s">
        <v>6</v>
      </c>
      <c r="C271" t="s">
        <v>12</v>
      </c>
      <c r="D271" t="s">
        <v>48</v>
      </c>
      <c r="E271" t="s">
        <v>61</v>
      </c>
      <c r="F271">
        <v>10.45261790669737</v>
      </c>
      <c r="H271" t="str">
        <f t="shared" si="17"/>
        <v>Diğer_Horizon_ÜLK.OLALA BOLD B.KEK 43GX18</v>
      </c>
      <c r="I271">
        <f t="shared" si="19"/>
        <v>10.45261790669737</v>
      </c>
      <c r="J271" t="str">
        <f t="shared" si="18"/>
        <v>gradient_boosting</v>
      </c>
    </row>
    <row r="272" spans="1:10" x14ac:dyDescent="0.25">
      <c r="A272" t="str">
        <f t="shared" si="16"/>
        <v>Diğer_Horizon_8KEK FINDIKLI 52GRx24_6.57704721180989</v>
      </c>
      <c r="B272" t="s">
        <v>6</v>
      </c>
      <c r="C272" t="s">
        <v>12</v>
      </c>
      <c r="D272" t="s">
        <v>49</v>
      </c>
      <c r="E272" t="s">
        <v>56</v>
      </c>
      <c r="F272">
        <v>6.5770472118098917</v>
      </c>
      <c r="H272" t="str">
        <f t="shared" si="17"/>
        <v>Diğer_Horizon_8KEK FINDIKLI 52GRx24</v>
      </c>
      <c r="I272">
        <f t="shared" si="19"/>
        <v>5.9073182157928921</v>
      </c>
      <c r="J272" t="str">
        <f t="shared" si="18"/>
        <v>xgboost</v>
      </c>
    </row>
    <row r="273" spans="1:10" x14ac:dyDescent="0.25">
      <c r="A273" t="str">
        <f t="shared" si="16"/>
        <v>Diğer_Horizon_8KEK FINDIKLI 52GRx24_10.8319925425373</v>
      </c>
      <c r="B273" t="s">
        <v>6</v>
      </c>
      <c r="C273" t="s">
        <v>12</v>
      </c>
      <c r="D273" t="s">
        <v>49</v>
      </c>
      <c r="E273" t="s">
        <v>57</v>
      </c>
      <c r="F273">
        <v>10.83199254253732</v>
      </c>
      <c r="H273" t="str">
        <f t="shared" si="17"/>
        <v>Diğer_Horizon_8KEK FINDIKLI 52GRx24</v>
      </c>
      <c r="I273">
        <f t="shared" si="19"/>
        <v>5.9073182157928921</v>
      </c>
      <c r="J273" t="str">
        <f t="shared" si="18"/>
        <v>xgboost</v>
      </c>
    </row>
    <row r="274" spans="1:10" x14ac:dyDescent="0.25">
      <c r="A274" t="str">
        <f t="shared" si="16"/>
        <v>Diğer_Horizon_8KEK FINDIKLI 52GRx24_5.90731821579289</v>
      </c>
      <c r="B274" t="s">
        <v>6</v>
      </c>
      <c r="C274" t="s">
        <v>12</v>
      </c>
      <c r="D274" t="s">
        <v>49</v>
      </c>
      <c r="E274" t="s">
        <v>58</v>
      </c>
      <c r="F274">
        <v>5.9073182157928921</v>
      </c>
      <c r="H274" t="str">
        <f t="shared" si="17"/>
        <v>Diğer_Horizon_8KEK FINDIKLI 52GRx24</v>
      </c>
      <c r="I274">
        <f t="shared" si="19"/>
        <v>5.9073182157928921</v>
      </c>
      <c r="J274" t="str">
        <f t="shared" si="18"/>
        <v>xgboost</v>
      </c>
    </row>
    <row r="275" spans="1:10" x14ac:dyDescent="0.25">
      <c r="A275" t="str">
        <f t="shared" si="16"/>
        <v>Diğer_Horizon_8KEK FINDIKLI 52GRx24_12.4339560210977</v>
      </c>
      <c r="B275" t="s">
        <v>6</v>
      </c>
      <c r="C275" t="s">
        <v>12</v>
      </c>
      <c r="D275" t="s">
        <v>49</v>
      </c>
      <c r="E275" t="s">
        <v>59</v>
      </c>
      <c r="F275">
        <v>12.43395602109767</v>
      </c>
      <c r="H275" t="str">
        <f t="shared" si="17"/>
        <v>Diğer_Horizon_8KEK FINDIKLI 52GRx24</v>
      </c>
      <c r="I275">
        <f t="shared" si="19"/>
        <v>5.9073182157928921</v>
      </c>
      <c r="J275" t="str">
        <f t="shared" si="18"/>
        <v>xgboost</v>
      </c>
    </row>
    <row r="276" spans="1:10" x14ac:dyDescent="0.25">
      <c r="A276" t="str">
        <f t="shared" si="16"/>
        <v>Diğer_Horizon_8KEK FINDIKLI 52GRx24_8.72233018449176</v>
      </c>
      <c r="B276" t="s">
        <v>6</v>
      </c>
      <c r="C276" t="s">
        <v>12</v>
      </c>
      <c r="D276" t="s">
        <v>49</v>
      </c>
      <c r="E276" t="s">
        <v>60</v>
      </c>
      <c r="F276">
        <v>8.72233018449176</v>
      </c>
      <c r="H276" t="str">
        <f t="shared" si="17"/>
        <v>Diğer_Horizon_8KEK FINDIKLI 52GRx24</v>
      </c>
      <c r="I276">
        <f t="shared" si="19"/>
        <v>5.9073182157928921</v>
      </c>
      <c r="J276" t="str">
        <f t="shared" si="18"/>
        <v>xgboost</v>
      </c>
    </row>
    <row r="277" spans="1:10" x14ac:dyDescent="0.25">
      <c r="A277" t="str">
        <f t="shared" si="16"/>
        <v>Diğer_Horizon_8KEK FINDIKLI 52GRx24_20.4248828053038</v>
      </c>
      <c r="B277" t="s">
        <v>6</v>
      </c>
      <c r="C277" t="s">
        <v>12</v>
      </c>
      <c r="D277" t="s">
        <v>49</v>
      </c>
      <c r="E277" t="s">
        <v>61</v>
      </c>
      <c r="F277">
        <v>20.424882805303771</v>
      </c>
      <c r="H277" t="str">
        <f t="shared" si="17"/>
        <v>Diğer_Horizon_8KEK FINDIKLI 52GRx24</v>
      </c>
      <c r="I277">
        <f t="shared" si="19"/>
        <v>5.9073182157928921</v>
      </c>
      <c r="J277" t="str">
        <f t="shared" si="18"/>
        <v>xgboost</v>
      </c>
    </row>
    <row r="278" spans="1:10" x14ac:dyDescent="0.25">
      <c r="A278" t="str">
        <f t="shared" si="16"/>
        <v>GELENEKSEL KANAL_ULK.ÇİK.GOF. BEYAZ 35Gx36x6_100.735781846044</v>
      </c>
      <c r="B278" t="s">
        <v>6</v>
      </c>
      <c r="C278" t="s">
        <v>13</v>
      </c>
      <c r="D278" t="s">
        <v>19</v>
      </c>
      <c r="E278" t="s">
        <v>56</v>
      </c>
      <c r="F278">
        <v>100.73578184604391</v>
      </c>
      <c r="H278" t="str">
        <f t="shared" si="17"/>
        <v>GELENEKSEL KANAL_ULK.ÇİK.GOF. BEYAZ 35Gx36x6</v>
      </c>
      <c r="I278">
        <f t="shared" si="19"/>
        <v>24.49592245762727</v>
      </c>
      <c r="J278" t="str">
        <f t="shared" si="18"/>
        <v>gradient_boosting</v>
      </c>
    </row>
    <row r="279" spans="1:10" x14ac:dyDescent="0.25">
      <c r="A279" t="str">
        <f t="shared" si="16"/>
        <v>GELENEKSEL KANAL_ULK.ÇİK.GOF. BEYAZ 35Gx36x6_97.6380379404767</v>
      </c>
      <c r="B279" t="s">
        <v>6</v>
      </c>
      <c r="C279" t="s">
        <v>13</v>
      </c>
      <c r="D279" t="s">
        <v>19</v>
      </c>
      <c r="E279" t="s">
        <v>57</v>
      </c>
      <c r="F279">
        <v>97.638037940476693</v>
      </c>
      <c r="H279" t="str">
        <f t="shared" si="17"/>
        <v>GELENEKSEL KANAL_ULK.ÇİK.GOF. BEYAZ 35Gx36x6</v>
      </c>
      <c r="I279">
        <f t="shared" si="19"/>
        <v>24.49592245762727</v>
      </c>
      <c r="J279" t="str">
        <f t="shared" si="18"/>
        <v>gradient_boosting</v>
      </c>
    </row>
    <row r="280" spans="1:10" x14ac:dyDescent="0.25">
      <c r="A280" t="str">
        <f t="shared" si="16"/>
        <v>GELENEKSEL KANAL_ULK.ÇİK.GOF. BEYAZ 35Gx36x6_100.860239596309</v>
      </c>
      <c r="B280" t="s">
        <v>6</v>
      </c>
      <c r="C280" t="s">
        <v>13</v>
      </c>
      <c r="D280" t="s">
        <v>19</v>
      </c>
      <c r="E280" t="s">
        <v>58</v>
      </c>
      <c r="F280">
        <v>100.8602395963094</v>
      </c>
      <c r="H280" t="str">
        <f t="shared" si="17"/>
        <v>GELENEKSEL KANAL_ULK.ÇİK.GOF. BEYAZ 35Gx36x6</v>
      </c>
      <c r="I280">
        <f t="shared" si="19"/>
        <v>24.49592245762727</v>
      </c>
      <c r="J280" t="str">
        <f t="shared" si="18"/>
        <v>gradient_boosting</v>
      </c>
    </row>
    <row r="281" spans="1:10" x14ac:dyDescent="0.25">
      <c r="A281" t="str">
        <f t="shared" si="16"/>
        <v>GELENEKSEL KANAL_ULK.ÇİK.GOF. BEYAZ 35Gx36x6_120.944649761282</v>
      </c>
      <c r="B281" t="s">
        <v>6</v>
      </c>
      <c r="C281" t="s">
        <v>13</v>
      </c>
      <c r="D281" t="s">
        <v>19</v>
      </c>
      <c r="E281" t="s">
        <v>59</v>
      </c>
      <c r="F281">
        <v>120.94464976128209</v>
      </c>
      <c r="H281" t="str">
        <f t="shared" si="17"/>
        <v>GELENEKSEL KANAL_ULK.ÇİK.GOF. BEYAZ 35Gx36x6</v>
      </c>
      <c r="I281">
        <f t="shared" si="19"/>
        <v>24.49592245762727</v>
      </c>
      <c r="J281" t="str">
        <f t="shared" si="18"/>
        <v>gradient_boosting</v>
      </c>
    </row>
    <row r="282" spans="1:10" x14ac:dyDescent="0.25">
      <c r="A282" t="str">
        <f t="shared" si="16"/>
        <v>GELENEKSEL KANAL_ULK.ÇİK.GOF. BEYAZ 35Gx36x6_102.156394790497</v>
      </c>
      <c r="B282" t="s">
        <v>6</v>
      </c>
      <c r="C282" t="s">
        <v>13</v>
      </c>
      <c r="D282" t="s">
        <v>19</v>
      </c>
      <c r="E282" t="s">
        <v>60</v>
      </c>
      <c r="F282">
        <v>102.1563947904971</v>
      </c>
      <c r="H282" t="str">
        <f t="shared" si="17"/>
        <v>GELENEKSEL KANAL_ULK.ÇİK.GOF. BEYAZ 35Gx36x6</v>
      </c>
      <c r="I282">
        <f t="shared" si="19"/>
        <v>24.49592245762727</v>
      </c>
      <c r="J282" t="str">
        <f t="shared" si="18"/>
        <v>gradient_boosting</v>
      </c>
    </row>
    <row r="283" spans="1:10" x14ac:dyDescent="0.25">
      <c r="A283" t="str">
        <f t="shared" si="16"/>
        <v>GELENEKSEL KANAL_ULK.ÇİK.GOF. BEYAZ 35Gx36x6_24.4959224576273</v>
      </c>
      <c r="B283" t="s">
        <v>6</v>
      </c>
      <c r="C283" t="s">
        <v>13</v>
      </c>
      <c r="D283" t="s">
        <v>19</v>
      </c>
      <c r="E283" t="s">
        <v>61</v>
      </c>
      <c r="F283">
        <v>24.49592245762727</v>
      </c>
      <c r="H283" t="str">
        <f t="shared" si="17"/>
        <v>GELENEKSEL KANAL_ULK.ÇİK.GOF. BEYAZ 35Gx36x6</v>
      </c>
      <c r="I283">
        <f t="shared" si="19"/>
        <v>24.49592245762727</v>
      </c>
      <c r="J283" t="str">
        <f t="shared" si="18"/>
        <v>gradient_boosting</v>
      </c>
    </row>
    <row r="284" spans="1:10" x14ac:dyDescent="0.25">
      <c r="A284" t="str">
        <f t="shared" si="16"/>
        <v>GELENEKSEL KANAL_ÜLKER TABLET ÇİK.SÜTLÜ 80GRx6x6_1435.06603730952</v>
      </c>
      <c r="B284" t="s">
        <v>6</v>
      </c>
      <c r="C284" t="s">
        <v>13</v>
      </c>
      <c r="D284" t="s">
        <v>50</v>
      </c>
      <c r="E284" t="s">
        <v>56</v>
      </c>
      <c r="F284">
        <v>1435.0660373095191</v>
      </c>
      <c r="H284" t="str">
        <f t="shared" si="17"/>
        <v>GELENEKSEL KANAL_ÜLKER TABLET ÇİK.SÜTLÜ 80GRx6x6</v>
      </c>
      <c r="I284">
        <f t="shared" si="19"/>
        <v>38.846374237040948</v>
      </c>
      <c r="J284" t="str">
        <f t="shared" si="18"/>
        <v>random_forest</v>
      </c>
    </row>
    <row r="285" spans="1:10" x14ac:dyDescent="0.25">
      <c r="A285" t="str">
        <f t="shared" si="16"/>
        <v>GELENEKSEL KANAL_ÜLKER TABLET ÇİK.SÜTLÜ 80GRx6x6_47.6278542595699</v>
      </c>
      <c r="B285" t="s">
        <v>6</v>
      </c>
      <c r="C285" t="s">
        <v>13</v>
      </c>
      <c r="D285" t="s">
        <v>50</v>
      </c>
      <c r="E285" t="s">
        <v>57</v>
      </c>
      <c r="F285">
        <v>47.627854259569872</v>
      </c>
      <c r="H285" t="str">
        <f t="shared" si="17"/>
        <v>GELENEKSEL KANAL_ÜLKER TABLET ÇİK.SÜTLÜ 80GRx6x6</v>
      </c>
      <c r="I285">
        <f t="shared" si="19"/>
        <v>38.846374237040948</v>
      </c>
      <c r="J285" t="str">
        <f t="shared" si="18"/>
        <v>random_forest</v>
      </c>
    </row>
    <row r="286" spans="1:10" x14ac:dyDescent="0.25">
      <c r="A286" t="str">
        <f t="shared" si="16"/>
        <v>GELENEKSEL KANAL_ÜLKER TABLET ÇİK.SÜTLÜ 80GRx6x6_2092.56785898205</v>
      </c>
      <c r="B286" t="s">
        <v>6</v>
      </c>
      <c r="C286" t="s">
        <v>13</v>
      </c>
      <c r="D286" t="s">
        <v>50</v>
      </c>
      <c r="E286" t="s">
        <v>58</v>
      </c>
      <c r="F286">
        <v>2092.56785898205</v>
      </c>
      <c r="H286" t="str">
        <f t="shared" si="17"/>
        <v>GELENEKSEL KANAL_ÜLKER TABLET ÇİK.SÜTLÜ 80GRx6x6</v>
      </c>
      <c r="I286">
        <f t="shared" si="19"/>
        <v>38.846374237040948</v>
      </c>
      <c r="J286" t="str">
        <f t="shared" si="18"/>
        <v>random_forest</v>
      </c>
    </row>
    <row r="287" spans="1:10" x14ac:dyDescent="0.25">
      <c r="A287" t="str">
        <f t="shared" si="16"/>
        <v>GELENEKSEL KANAL_ÜLKER TABLET ÇİK.SÜTLÜ 80GRx6x6_41.8350372917967</v>
      </c>
      <c r="B287" t="s">
        <v>6</v>
      </c>
      <c r="C287" t="s">
        <v>13</v>
      </c>
      <c r="D287" t="s">
        <v>50</v>
      </c>
      <c r="E287" t="s">
        <v>59</v>
      </c>
      <c r="F287">
        <v>41.835037291796652</v>
      </c>
      <c r="H287" t="str">
        <f t="shared" si="17"/>
        <v>GELENEKSEL KANAL_ÜLKER TABLET ÇİK.SÜTLÜ 80GRx6x6</v>
      </c>
      <c r="I287">
        <f t="shared" si="19"/>
        <v>38.846374237040948</v>
      </c>
      <c r="J287" t="str">
        <f t="shared" si="18"/>
        <v>random_forest</v>
      </c>
    </row>
    <row r="288" spans="1:10" x14ac:dyDescent="0.25">
      <c r="A288" t="str">
        <f t="shared" si="16"/>
        <v>GELENEKSEL KANAL_ÜLKER TABLET ÇİK.SÜTLÜ 80GRx6x6_38.8463742370409</v>
      </c>
      <c r="B288" t="s">
        <v>6</v>
      </c>
      <c r="C288" t="s">
        <v>13</v>
      </c>
      <c r="D288" t="s">
        <v>50</v>
      </c>
      <c r="E288" t="s">
        <v>60</v>
      </c>
      <c r="F288">
        <v>38.846374237040948</v>
      </c>
      <c r="H288" t="str">
        <f t="shared" si="17"/>
        <v>GELENEKSEL KANAL_ÜLKER TABLET ÇİK.SÜTLÜ 80GRx6x6</v>
      </c>
      <c r="I288">
        <f t="shared" si="19"/>
        <v>38.846374237040948</v>
      </c>
      <c r="J288" t="str">
        <f t="shared" si="18"/>
        <v>random_forest</v>
      </c>
    </row>
    <row r="289" spans="1:10" x14ac:dyDescent="0.25">
      <c r="A289" t="str">
        <f t="shared" si="16"/>
        <v>GELENEKSEL KANAL_ÜLKER TABLET ÇİK.SÜTLÜ 80GRx6x6_23863.2088653207</v>
      </c>
      <c r="B289" t="s">
        <v>6</v>
      </c>
      <c r="C289" t="s">
        <v>13</v>
      </c>
      <c r="D289" t="s">
        <v>50</v>
      </c>
      <c r="E289" t="s">
        <v>61</v>
      </c>
      <c r="F289">
        <v>23863.208865320688</v>
      </c>
      <c r="H289" t="str">
        <f t="shared" si="17"/>
        <v>GELENEKSEL KANAL_ÜLKER TABLET ÇİK.SÜTLÜ 80GRx6x6</v>
      </c>
      <c r="I289">
        <f t="shared" si="19"/>
        <v>38.846374237040948</v>
      </c>
      <c r="J289" t="str">
        <f t="shared" si="18"/>
        <v>random_forest</v>
      </c>
    </row>
    <row r="290" spans="1:10" x14ac:dyDescent="0.25">
      <c r="A290" t="str">
        <f t="shared" si="16"/>
        <v>GELENEKSEL KANAL_DAMLA ÇIK.BİTTER 150GX12_23.8985585099763</v>
      </c>
      <c r="B290" t="s">
        <v>6</v>
      </c>
      <c r="C290" t="s">
        <v>13</v>
      </c>
      <c r="D290" t="s">
        <v>42</v>
      </c>
      <c r="E290" t="s">
        <v>56</v>
      </c>
      <c r="F290">
        <v>23.898558509976311</v>
      </c>
      <c r="H290" t="str">
        <f t="shared" si="17"/>
        <v>GELENEKSEL KANAL_DAMLA ÇIK.BİTTER 150GX12</v>
      </c>
      <c r="I290">
        <f t="shared" si="19"/>
        <v>10.343118144864651</v>
      </c>
      <c r="J290" t="str">
        <f t="shared" si="18"/>
        <v>knn</v>
      </c>
    </row>
    <row r="291" spans="1:10" x14ac:dyDescent="0.25">
      <c r="A291" t="str">
        <f t="shared" si="16"/>
        <v>GELENEKSEL KANAL_DAMLA ÇIK.BİTTER 150GX12_10.3431181448647</v>
      </c>
      <c r="B291" t="s">
        <v>6</v>
      </c>
      <c r="C291" t="s">
        <v>13</v>
      </c>
      <c r="D291" t="s">
        <v>42</v>
      </c>
      <c r="E291" t="s">
        <v>57</v>
      </c>
      <c r="F291">
        <v>10.343118144864651</v>
      </c>
      <c r="H291" t="str">
        <f t="shared" si="17"/>
        <v>GELENEKSEL KANAL_DAMLA ÇIK.BİTTER 150GX12</v>
      </c>
      <c r="I291">
        <f t="shared" si="19"/>
        <v>10.343118144864651</v>
      </c>
      <c r="J291" t="str">
        <f t="shared" si="18"/>
        <v>knn</v>
      </c>
    </row>
    <row r="292" spans="1:10" x14ac:dyDescent="0.25">
      <c r="A292" t="str">
        <f t="shared" si="16"/>
        <v>GELENEKSEL KANAL_DAMLA ÇIK.BİTTER 150GX12_17.0861739677397</v>
      </c>
      <c r="B292" t="s">
        <v>6</v>
      </c>
      <c r="C292" t="s">
        <v>13</v>
      </c>
      <c r="D292" t="s">
        <v>42</v>
      </c>
      <c r="E292" t="s">
        <v>58</v>
      </c>
      <c r="F292">
        <v>17.08617396773969</v>
      </c>
      <c r="H292" t="str">
        <f t="shared" si="17"/>
        <v>GELENEKSEL KANAL_DAMLA ÇIK.BİTTER 150GX12</v>
      </c>
      <c r="I292">
        <f t="shared" si="19"/>
        <v>10.343118144864651</v>
      </c>
      <c r="J292" t="str">
        <f t="shared" si="18"/>
        <v>knn</v>
      </c>
    </row>
    <row r="293" spans="1:10" x14ac:dyDescent="0.25">
      <c r="A293" t="str">
        <f t="shared" si="16"/>
        <v>GELENEKSEL KANAL_DAMLA ÇIK.BİTTER 150GX12_10.5712845940109</v>
      </c>
      <c r="B293" t="s">
        <v>6</v>
      </c>
      <c r="C293" t="s">
        <v>13</v>
      </c>
      <c r="D293" t="s">
        <v>42</v>
      </c>
      <c r="E293" t="s">
        <v>59</v>
      </c>
      <c r="F293">
        <v>10.57128459401086</v>
      </c>
      <c r="H293" t="str">
        <f t="shared" si="17"/>
        <v>GELENEKSEL KANAL_DAMLA ÇIK.BİTTER 150GX12</v>
      </c>
      <c r="I293">
        <f t="shared" si="19"/>
        <v>10.343118144864651</v>
      </c>
      <c r="J293" t="str">
        <f t="shared" si="18"/>
        <v>knn</v>
      </c>
    </row>
    <row r="294" spans="1:10" x14ac:dyDescent="0.25">
      <c r="A294" t="str">
        <f t="shared" si="16"/>
        <v>GELENEKSEL KANAL_DAMLA ÇIK.BİTTER 150GX12_10.4792220656437</v>
      </c>
      <c r="B294" t="s">
        <v>6</v>
      </c>
      <c r="C294" t="s">
        <v>13</v>
      </c>
      <c r="D294" t="s">
        <v>42</v>
      </c>
      <c r="E294" t="s">
        <v>60</v>
      </c>
      <c r="F294">
        <v>10.479222065643739</v>
      </c>
      <c r="H294" t="str">
        <f t="shared" si="17"/>
        <v>GELENEKSEL KANAL_DAMLA ÇIK.BİTTER 150GX12</v>
      </c>
      <c r="I294">
        <f t="shared" si="19"/>
        <v>10.343118144864651</v>
      </c>
      <c r="J294" t="str">
        <f t="shared" si="18"/>
        <v>knn</v>
      </c>
    </row>
    <row r="295" spans="1:10" x14ac:dyDescent="0.25">
      <c r="A295" t="str">
        <f t="shared" si="16"/>
        <v>GELENEKSEL KANAL_DAMLA ÇIK.BİTTER 150GX12_27.0528645912294</v>
      </c>
      <c r="B295" t="s">
        <v>6</v>
      </c>
      <c r="C295" t="s">
        <v>13</v>
      </c>
      <c r="D295" t="s">
        <v>42</v>
      </c>
      <c r="E295" t="s">
        <v>61</v>
      </c>
      <c r="F295">
        <v>27.052864591229369</v>
      </c>
      <c r="H295" t="str">
        <f t="shared" si="17"/>
        <v>GELENEKSEL KANAL_DAMLA ÇIK.BİTTER 150GX12</v>
      </c>
      <c r="I295">
        <f t="shared" si="19"/>
        <v>10.343118144864651</v>
      </c>
      <c r="J295" t="str">
        <f t="shared" si="18"/>
        <v>knn</v>
      </c>
    </row>
    <row r="296" spans="1:10" x14ac:dyDescent="0.25">
      <c r="A296" t="str">
        <f t="shared" si="16"/>
        <v>GELENEKSEL KANAL_PUL ÇIKOLATA BEYAZ 120GRX12_94.9057114834169</v>
      </c>
      <c r="B296" t="s">
        <v>6</v>
      </c>
      <c r="C296" t="s">
        <v>13</v>
      </c>
      <c r="D296" t="s">
        <v>43</v>
      </c>
      <c r="E296" t="s">
        <v>56</v>
      </c>
      <c r="F296">
        <v>94.905711483416937</v>
      </c>
      <c r="H296" t="str">
        <f t="shared" si="17"/>
        <v>GELENEKSEL KANAL_PUL ÇIKOLATA BEYAZ 120GRX12</v>
      </c>
      <c r="I296">
        <f t="shared" si="19"/>
        <v>42.288506070260503</v>
      </c>
      <c r="J296" t="str">
        <f t="shared" si="18"/>
        <v>decision_tree</v>
      </c>
    </row>
    <row r="297" spans="1:10" x14ac:dyDescent="0.25">
      <c r="A297" t="str">
        <f t="shared" si="16"/>
        <v>GELENEKSEL KANAL_PUL ÇIKOLATA BEYAZ 120GRX12_55.6463468947916</v>
      </c>
      <c r="B297" t="s">
        <v>6</v>
      </c>
      <c r="C297" t="s">
        <v>13</v>
      </c>
      <c r="D297" t="s">
        <v>43</v>
      </c>
      <c r="E297" t="s">
        <v>57</v>
      </c>
      <c r="F297">
        <v>55.646346894791563</v>
      </c>
      <c r="H297" t="str">
        <f t="shared" si="17"/>
        <v>GELENEKSEL KANAL_PUL ÇIKOLATA BEYAZ 120GRX12</v>
      </c>
      <c r="I297">
        <f t="shared" si="19"/>
        <v>42.288506070260503</v>
      </c>
      <c r="J297" t="str">
        <f t="shared" si="18"/>
        <v>decision_tree</v>
      </c>
    </row>
    <row r="298" spans="1:10" x14ac:dyDescent="0.25">
      <c r="A298" t="str">
        <f t="shared" si="16"/>
        <v>GELENEKSEL KANAL_PUL ÇIKOLATA BEYAZ 120GRX12_90.3833768597921</v>
      </c>
      <c r="B298" t="s">
        <v>6</v>
      </c>
      <c r="C298" t="s">
        <v>13</v>
      </c>
      <c r="D298" t="s">
        <v>43</v>
      </c>
      <c r="E298" t="s">
        <v>58</v>
      </c>
      <c r="F298">
        <v>90.383376859792136</v>
      </c>
      <c r="H298" t="str">
        <f t="shared" si="17"/>
        <v>GELENEKSEL KANAL_PUL ÇIKOLATA BEYAZ 120GRX12</v>
      </c>
      <c r="I298">
        <f t="shared" si="19"/>
        <v>42.288506070260503</v>
      </c>
      <c r="J298" t="str">
        <f t="shared" si="18"/>
        <v>decision_tree</v>
      </c>
    </row>
    <row r="299" spans="1:10" x14ac:dyDescent="0.25">
      <c r="A299" t="str">
        <f t="shared" si="16"/>
        <v>GELENEKSEL KANAL_PUL ÇIKOLATA BEYAZ 120GRX12_42.2885060702605</v>
      </c>
      <c r="B299" t="s">
        <v>6</v>
      </c>
      <c r="C299" t="s">
        <v>13</v>
      </c>
      <c r="D299" t="s">
        <v>43</v>
      </c>
      <c r="E299" t="s">
        <v>59</v>
      </c>
      <c r="F299">
        <v>42.288506070260503</v>
      </c>
      <c r="H299" t="str">
        <f t="shared" si="17"/>
        <v>GELENEKSEL KANAL_PUL ÇIKOLATA BEYAZ 120GRX12</v>
      </c>
      <c r="I299">
        <f t="shared" si="19"/>
        <v>42.288506070260503</v>
      </c>
      <c r="J299" t="str">
        <f t="shared" si="18"/>
        <v>decision_tree</v>
      </c>
    </row>
    <row r="300" spans="1:10" x14ac:dyDescent="0.25">
      <c r="A300" t="str">
        <f t="shared" si="16"/>
        <v>GELENEKSEL KANAL_PUL ÇIKOLATA BEYAZ 120GRX12_56.1484481186849</v>
      </c>
      <c r="B300" t="s">
        <v>6</v>
      </c>
      <c r="C300" t="s">
        <v>13</v>
      </c>
      <c r="D300" t="s">
        <v>43</v>
      </c>
      <c r="E300" t="s">
        <v>60</v>
      </c>
      <c r="F300">
        <v>56.148448118684932</v>
      </c>
      <c r="H300" t="str">
        <f t="shared" si="17"/>
        <v>GELENEKSEL KANAL_PUL ÇIKOLATA BEYAZ 120GRX12</v>
      </c>
      <c r="I300">
        <f t="shared" si="19"/>
        <v>42.288506070260503</v>
      </c>
      <c r="J300" t="str">
        <f t="shared" si="18"/>
        <v>decision_tree</v>
      </c>
    </row>
    <row r="301" spans="1:10" x14ac:dyDescent="0.25">
      <c r="A301" t="str">
        <f t="shared" si="16"/>
        <v>GELENEKSEL KANAL_PUL ÇIKOLATA BEYAZ 120GRX12_388.574802300826</v>
      </c>
      <c r="B301" t="s">
        <v>6</v>
      </c>
      <c r="C301" t="s">
        <v>13</v>
      </c>
      <c r="D301" t="s">
        <v>43</v>
      </c>
      <c r="E301" t="s">
        <v>61</v>
      </c>
      <c r="F301">
        <v>388.57480230082558</v>
      </c>
      <c r="H301" t="str">
        <f t="shared" si="17"/>
        <v>GELENEKSEL KANAL_PUL ÇIKOLATA BEYAZ 120GRX12</v>
      </c>
      <c r="I301">
        <f t="shared" si="19"/>
        <v>42.288506070260503</v>
      </c>
      <c r="J301" t="str">
        <f t="shared" si="18"/>
        <v>decision_tree</v>
      </c>
    </row>
    <row r="302" spans="1:10" x14ac:dyDescent="0.25">
      <c r="A302" t="str">
        <f t="shared" si="16"/>
        <v>GELENEKSEL KANAL_PUL ÇİK.%54 BİTTER 120GRX12_178.570156897948</v>
      </c>
      <c r="B302" t="s">
        <v>6</v>
      </c>
      <c r="C302" t="s">
        <v>13</v>
      </c>
      <c r="D302" t="s">
        <v>44</v>
      </c>
      <c r="E302" t="s">
        <v>56</v>
      </c>
      <c r="F302">
        <v>178.5701568979479</v>
      </c>
      <c r="H302" t="str">
        <f t="shared" si="17"/>
        <v>GELENEKSEL KANAL_PUL ÇİK.%54 BİTTER 120GRX12</v>
      </c>
      <c r="I302">
        <f t="shared" si="19"/>
        <v>18.976555731005469</v>
      </c>
      <c r="J302" t="str">
        <f t="shared" si="18"/>
        <v>decision_tree</v>
      </c>
    </row>
    <row r="303" spans="1:10" x14ac:dyDescent="0.25">
      <c r="A303" t="str">
        <f t="shared" si="16"/>
        <v>GELENEKSEL KANAL_PUL ÇİK.%54 BİTTER 120GRX12_42.885950787269</v>
      </c>
      <c r="B303" t="s">
        <v>6</v>
      </c>
      <c r="C303" t="s">
        <v>13</v>
      </c>
      <c r="D303" t="s">
        <v>44</v>
      </c>
      <c r="E303" t="s">
        <v>57</v>
      </c>
      <c r="F303">
        <v>42.885950787268953</v>
      </c>
      <c r="H303" t="str">
        <f t="shared" si="17"/>
        <v>GELENEKSEL KANAL_PUL ÇİK.%54 BİTTER 120GRX12</v>
      </c>
      <c r="I303">
        <f t="shared" si="19"/>
        <v>18.976555731005469</v>
      </c>
      <c r="J303" t="str">
        <f t="shared" si="18"/>
        <v>decision_tree</v>
      </c>
    </row>
    <row r="304" spans="1:10" x14ac:dyDescent="0.25">
      <c r="A304" t="str">
        <f t="shared" si="16"/>
        <v>GELENEKSEL KANAL_PUL ÇİK.%54 BİTTER 120GRX12_152.286411096972</v>
      </c>
      <c r="B304" t="s">
        <v>6</v>
      </c>
      <c r="C304" t="s">
        <v>13</v>
      </c>
      <c r="D304" t="s">
        <v>44</v>
      </c>
      <c r="E304" t="s">
        <v>58</v>
      </c>
      <c r="F304">
        <v>152.2864110969717</v>
      </c>
      <c r="H304" t="str">
        <f t="shared" si="17"/>
        <v>GELENEKSEL KANAL_PUL ÇİK.%54 BİTTER 120GRX12</v>
      </c>
      <c r="I304">
        <f t="shared" si="19"/>
        <v>18.976555731005469</v>
      </c>
      <c r="J304" t="str">
        <f t="shared" si="18"/>
        <v>decision_tree</v>
      </c>
    </row>
    <row r="305" spans="1:10" x14ac:dyDescent="0.25">
      <c r="A305" t="str">
        <f t="shared" si="16"/>
        <v>GELENEKSEL KANAL_PUL ÇİK.%54 BİTTER 120GRX12_18.9765557310055</v>
      </c>
      <c r="B305" t="s">
        <v>6</v>
      </c>
      <c r="C305" t="s">
        <v>13</v>
      </c>
      <c r="D305" t="s">
        <v>44</v>
      </c>
      <c r="E305" t="s">
        <v>59</v>
      </c>
      <c r="F305">
        <v>18.976555731005469</v>
      </c>
      <c r="H305" t="str">
        <f t="shared" si="17"/>
        <v>GELENEKSEL KANAL_PUL ÇİK.%54 BİTTER 120GRX12</v>
      </c>
      <c r="I305">
        <f t="shared" si="19"/>
        <v>18.976555731005469</v>
      </c>
      <c r="J305" t="str">
        <f t="shared" si="18"/>
        <v>decision_tree</v>
      </c>
    </row>
    <row r="306" spans="1:10" x14ac:dyDescent="0.25">
      <c r="A306" t="str">
        <f t="shared" si="16"/>
        <v>GELENEKSEL KANAL_PUL ÇİK.%54 BİTTER 120GRX12_42.6651098677504</v>
      </c>
      <c r="B306" t="s">
        <v>6</v>
      </c>
      <c r="C306" t="s">
        <v>13</v>
      </c>
      <c r="D306" t="s">
        <v>44</v>
      </c>
      <c r="E306" t="s">
        <v>60</v>
      </c>
      <c r="F306">
        <v>42.665109867750388</v>
      </c>
      <c r="H306" t="str">
        <f t="shared" si="17"/>
        <v>GELENEKSEL KANAL_PUL ÇİK.%54 BİTTER 120GRX12</v>
      </c>
      <c r="I306">
        <f t="shared" si="19"/>
        <v>18.976555731005469</v>
      </c>
      <c r="J306" t="str">
        <f t="shared" si="18"/>
        <v>decision_tree</v>
      </c>
    </row>
    <row r="307" spans="1:10" x14ac:dyDescent="0.25">
      <c r="A307" t="str">
        <f t="shared" si="16"/>
        <v>GELENEKSEL KANAL_PUL ÇİK.%54 BİTTER 120GRX12_585.929449576365</v>
      </c>
      <c r="B307" t="s">
        <v>6</v>
      </c>
      <c r="C307" t="s">
        <v>13</v>
      </c>
      <c r="D307" t="s">
        <v>44</v>
      </c>
      <c r="E307" t="s">
        <v>61</v>
      </c>
      <c r="F307">
        <v>585.9294495763653</v>
      </c>
      <c r="H307" t="str">
        <f t="shared" si="17"/>
        <v>GELENEKSEL KANAL_PUL ÇİK.%54 BİTTER 120GRX12</v>
      </c>
      <c r="I307">
        <f t="shared" si="19"/>
        <v>18.976555731005469</v>
      </c>
      <c r="J307" t="str">
        <f t="shared" si="18"/>
        <v>decision_tree</v>
      </c>
    </row>
    <row r="308" spans="1:10" x14ac:dyDescent="0.25">
      <c r="A308" t="str">
        <f t="shared" si="16"/>
        <v>GELENEKSEL KANAL_ÜLK.KRE B Ç.LEZ.FRA.165Gx12_23.1563993388379</v>
      </c>
      <c r="B308" t="s">
        <v>6</v>
      </c>
      <c r="C308" t="s">
        <v>13</v>
      </c>
      <c r="D308" t="s">
        <v>45</v>
      </c>
      <c r="E308" t="s">
        <v>56</v>
      </c>
      <c r="F308">
        <v>23.156399338837879</v>
      </c>
      <c r="H308" t="str">
        <f t="shared" si="17"/>
        <v>GELENEKSEL KANAL_ÜLK.KRE B Ç.LEZ.FRA.165Gx12</v>
      </c>
      <c r="I308">
        <f t="shared" si="19"/>
        <v>13.10539606900468</v>
      </c>
      <c r="J308" t="str">
        <f t="shared" si="18"/>
        <v>gradient_boosting</v>
      </c>
    </row>
    <row r="309" spans="1:10" x14ac:dyDescent="0.25">
      <c r="A309" t="str">
        <f t="shared" si="16"/>
        <v>GELENEKSEL KANAL_ÜLK.KRE B Ç.LEZ.FRA.165Gx12_24.5320585919598</v>
      </c>
      <c r="B309" t="s">
        <v>6</v>
      </c>
      <c r="C309" t="s">
        <v>13</v>
      </c>
      <c r="D309" t="s">
        <v>45</v>
      </c>
      <c r="E309" t="s">
        <v>57</v>
      </c>
      <c r="F309">
        <v>24.53205859195976</v>
      </c>
      <c r="H309" t="str">
        <f t="shared" si="17"/>
        <v>GELENEKSEL KANAL_ÜLK.KRE B Ç.LEZ.FRA.165Gx12</v>
      </c>
      <c r="I309">
        <f t="shared" si="19"/>
        <v>13.10539606900468</v>
      </c>
      <c r="J309" t="str">
        <f t="shared" si="18"/>
        <v>gradient_boosting</v>
      </c>
    </row>
    <row r="310" spans="1:10" x14ac:dyDescent="0.25">
      <c r="A310" t="str">
        <f t="shared" si="16"/>
        <v>GELENEKSEL KANAL_ÜLK.KRE B Ç.LEZ.FRA.165Gx12_22.5852746735998</v>
      </c>
      <c r="B310" t="s">
        <v>6</v>
      </c>
      <c r="C310" t="s">
        <v>13</v>
      </c>
      <c r="D310" t="s">
        <v>45</v>
      </c>
      <c r="E310" t="s">
        <v>58</v>
      </c>
      <c r="F310">
        <v>22.58527467359978</v>
      </c>
      <c r="H310" t="str">
        <f t="shared" si="17"/>
        <v>GELENEKSEL KANAL_ÜLK.KRE B Ç.LEZ.FRA.165Gx12</v>
      </c>
      <c r="I310">
        <f t="shared" si="19"/>
        <v>13.10539606900468</v>
      </c>
      <c r="J310" t="str">
        <f t="shared" si="18"/>
        <v>gradient_boosting</v>
      </c>
    </row>
    <row r="311" spans="1:10" x14ac:dyDescent="0.25">
      <c r="A311" t="str">
        <f t="shared" si="16"/>
        <v>GELENEKSEL KANAL_ÜLK.KRE B Ç.LEZ.FRA.165Gx12_18.7430585725898</v>
      </c>
      <c r="B311" t="s">
        <v>6</v>
      </c>
      <c r="C311" t="s">
        <v>13</v>
      </c>
      <c r="D311" t="s">
        <v>45</v>
      </c>
      <c r="E311" t="s">
        <v>59</v>
      </c>
      <c r="F311">
        <v>18.743058572589799</v>
      </c>
      <c r="H311" t="str">
        <f t="shared" si="17"/>
        <v>GELENEKSEL KANAL_ÜLK.KRE B Ç.LEZ.FRA.165Gx12</v>
      </c>
      <c r="I311">
        <f t="shared" si="19"/>
        <v>13.10539606900468</v>
      </c>
      <c r="J311" t="str">
        <f t="shared" si="18"/>
        <v>gradient_boosting</v>
      </c>
    </row>
    <row r="312" spans="1:10" x14ac:dyDescent="0.25">
      <c r="A312" t="str">
        <f t="shared" si="16"/>
        <v>GELENEKSEL KANAL_ÜLK.KRE B Ç.LEZ.FRA.165Gx12_21.5116472466616</v>
      </c>
      <c r="B312" t="s">
        <v>6</v>
      </c>
      <c r="C312" t="s">
        <v>13</v>
      </c>
      <c r="D312" t="s">
        <v>45</v>
      </c>
      <c r="E312" t="s">
        <v>60</v>
      </c>
      <c r="F312">
        <v>21.511647246661578</v>
      </c>
      <c r="H312" t="str">
        <f t="shared" si="17"/>
        <v>GELENEKSEL KANAL_ÜLK.KRE B Ç.LEZ.FRA.165Gx12</v>
      </c>
      <c r="I312">
        <f t="shared" si="19"/>
        <v>13.10539606900468</v>
      </c>
      <c r="J312" t="str">
        <f t="shared" si="18"/>
        <v>gradient_boosting</v>
      </c>
    </row>
    <row r="313" spans="1:10" x14ac:dyDescent="0.25">
      <c r="A313" t="str">
        <f t="shared" si="16"/>
        <v>GELENEKSEL KANAL_ÜLK.KRE B Ç.LEZ.FRA.165Gx12_13.1053960690047</v>
      </c>
      <c r="B313" t="s">
        <v>6</v>
      </c>
      <c r="C313" t="s">
        <v>13</v>
      </c>
      <c r="D313" t="s">
        <v>45</v>
      </c>
      <c r="E313" t="s">
        <v>61</v>
      </c>
      <c r="F313">
        <v>13.10539606900468</v>
      </c>
      <c r="H313" t="str">
        <f t="shared" si="17"/>
        <v>GELENEKSEL KANAL_ÜLK.KRE B Ç.LEZ.FRA.165Gx12</v>
      </c>
      <c r="I313">
        <f t="shared" si="19"/>
        <v>13.10539606900468</v>
      </c>
      <c r="J313" t="str">
        <f t="shared" si="18"/>
        <v>gradient_boosting</v>
      </c>
    </row>
    <row r="314" spans="1:10" x14ac:dyDescent="0.25">
      <c r="A314" t="str">
        <f t="shared" si="16"/>
        <v>GELENEKSEL KANAL_ULK.MİNİ ÇOK.KRM PK.91Gx10_23.817605012779</v>
      </c>
      <c r="B314" t="s">
        <v>6</v>
      </c>
      <c r="C314" t="s">
        <v>13</v>
      </c>
      <c r="D314" t="s">
        <v>46</v>
      </c>
      <c r="E314" t="s">
        <v>56</v>
      </c>
      <c r="F314">
        <v>23.817605012778952</v>
      </c>
      <c r="H314" t="str">
        <f t="shared" si="17"/>
        <v>GELENEKSEL KANAL_ULK.MİNİ ÇOK.KRM PK.91Gx10</v>
      </c>
      <c r="I314">
        <f t="shared" si="19"/>
        <v>23.817605012778952</v>
      </c>
      <c r="J314" t="str">
        <f t="shared" si="18"/>
        <v>linear_regression</v>
      </c>
    </row>
    <row r="315" spans="1:10" x14ac:dyDescent="0.25">
      <c r="A315" t="str">
        <f t="shared" si="16"/>
        <v>GELENEKSEL KANAL_ULK.MİNİ ÇOK.KRM PK.91Gx10_77.5767213420811</v>
      </c>
      <c r="B315" t="s">
        <v>6</v>
      </c>
      <c r="C315" t="s">
        <v>13</v>
      </c>
      <c r="D315" t="s">
        <v>46</v>
      </c>
      <c r="E315" t="s">
        <v>57</v>
      </c>
      <c r="F315">
        <v>77.576721342081058</v>
      </c>
      <c r="H315" t="str">
        <f t="shared" si="17"/>
        <v>GELENEKSEL KANAL_ULK.MİNİ ÇOK.KRM PK.91Gx10</v>
      </c>
      <c r="I315">
        <f t="shared" si="19"/>
        <v>23.817605012778952</v>
      </c>
      <c r="J315" t="str">
        <f t="shared" si="18"/>
        <v>linear_regression</v>
      </c>
    </row>
    <row r="316" spans="1:10" x14ac:dyDescent="0.25">
      <c r="A316" t="str">
        <f t="shared" si="16"/>
        <v>GELENEKSEL KANAL_ULK.MİNİ ÇOK.KRM PK.91Gx10_28.5673538434494</v>
      </c>
      <c r="B316" t="s">
        <v>6</v>
      </c>
      <c r="C316" t="s">
        <v>13</v>
      </c>
      <c r="D316" t="s">
        <v>46</v>
      </c>
      <c r="E316" t="s">
        <v>58</v>
      </c>
      <c r="F316">
        <v>28.5673538434494</v>
      </c>
      <c r="H316" t="str">
        <f t="shared" si="17"/>
        <v>GELENEKSEL KANAL_ULK.MİNİ ÇOK.KRM PK.91Gx10</v>
      </c>
      <c r="I316">
        <f t="shared" si="19"/>
        <v>23.817605012778952</v>
      </c>
      <c r="J316" t="str">
        <f t="shared" si="18"/>
        <v>linear_regression</v>
      </c>
    </row>
    <row r="317" spans="1:10" x14ac:dyDescent="0.25">
      <c r="A317" t="str">
        <f t="shared" si="16"/>
        <v>GELENEKSEL KANAL_ULK.MİNİ ÇOK.KRM PK.91Gx10_75.0799144288778</v>
      </c>
      <c r="B317" t="s">
        <v>6</v>
      </c>
      <c r="C317" t="s">
        <v>13</v>
      </c>
      <c r="D317" t="s">
        <v>46</v>
      </c>
      <c r="E317" t="s">
        <v>59</v>
      </c>
      <c r="F317">
        <v>75.079914428877757</v>
      </c>
      <c r="H317" t="str">
        <f t="shared" si="17"/>
        <v>GELENEKSEL KANAL_ULK.MİNİ ÇOK.KRM PK.91Gx10</v>
      </c>
      <c r="I317">
        <f t="shared" si="19"/>
        <v>23.817605012778952</v>
      </c>
      <c r="J317" t="str">
        <f t="shared" si="18"/>
        <v>linear_regression</v>
      </c>
    </row>
    <row r="318" spans="1:10" x14ac:dyDescent="0.25">
      <c r="A318" t="str">
        <f t="shared" si="16"/>
        <v>GELENEKSEL KANAL_ULK.MİNİ ÇOK.KRM PK.91Gx10_77.1225755352493</v>
      </c>
      <c r="B318" t="s">
        <v>6</v>
      </c>
      <c r="C318" t="s">
        <v>13</v>
      </c>
      <c r="D318" t="s">
        <v>46</v>
      </c>
      <c r="E318" t="s">
        <v>60</v>
      </c>
      <c r="F318">
        <v>77.122575535249283</v>
      </c>
      <c r="H318" t="str">
        <f t="shared" si="17"/>
        <v>GELENEKSEL KANAL_ULK.MİNİ ÇOK.KRM PK.91Gx10</v>
      </c>
      <c r="I318">
        <f t="shared" si="19"/>
        <v>23.817605012778952</v>
      </c>
      <c r="J318" t="str">
        <f t="shared" si="18"/>
        <v>linear_regression</v>
      </c>
    </row>
    <row r="319" spans="1:10" x14ac:dyDescent="0.25">
      <c r="A319" t="str">
        <f t="shared" si="16"/>
        <v>GELENEKSEL KANAL_ULK.MİNİ ÇOK.KRM PK.91Gx10_221.253960755578</v>
      </c>
      <c r="B319" t="s">
        <v>6</v>
      </c>
      <c r="C319" t="s">
        <v>13</v>
      </c>
      <c r="D319" t="s">
        <v>46</v>
      </c>
      <c r="E319" t="s">
        <v>61</v>
      </c>
      <c r="F319">
        <v>221.25396075557751</v>
      </c>
      <c r="H319" t="str">
        <f t="shared" si="17"/>
        <v>GELENEKSEL KANAL_ULK.MİNİ ÇOK.KRM PK.91Gx10</v>
      </c>
      <c r="I319">
        <f t="shared" si="19"/>
        <v>23.817605012778952</v>
      </c>
      <c r="J319" t="str">
        <f t="shared" si="18"/>
        <v>linear_regression</v>
      </c>
    </row>
    <row r="320" spans="1:10" x14ac:dyDescent="0.25">
      <c r="A320" t="str">
        <f t="shared" si="16"/>
        <v>GELENEKSEL KANAL_HANIMELLER LİMONLU 138Gx9_64.1004750075671</v>
      </c>
      <c r="B320" t="s">
        <v>6</v>
      </c>
      <c r="C320" t="s">
        <v>13</v>
      </c>
      <c r="D320" t="s">
        <v>47</v>
      </c>
      <c r="E320" t="s">
        <v>56</v>
      </c>
      <c r="F320">
        <v>64.100475007567098</v>
      </c>
      <c r="H320" t="str">
        <f t="shared" si="17"/>
        <v>GELENEKSEL KANAL_HANIMELLER LİMONLU 138Gx9</v>
      </c>
      <c r="I320">
        <f t="shared" si="19"/>
        <v>64.100475007567098</v>
      </c>
      <c r="J320" t="str">
        <f t="shared" si="18"/>
        <v>linear_regression</v>
      </c>
    </row>
    <row r="321" spans="1:10" x14ac:dyDescent="0.25">
      <c r="A321" t="str">
        <f t="shared" si="16"/>
        <v>GELENEKSEL KANAL_HANIMELLER LİMONLU 138Gx9_66.6279959981157</v>
      </c>
      <c r="B321" t="s">
        <v>6</v>
      </c>
      <c r="C321" t="s">
        <v>13</v>
      </c>
      <c r="D321" t="s">
        <v>47</v>
      </c>
      <c r="E321" t="s">
        <v>57</v>
      </c>
      <c r="F321">
        <v>66.627995998115679</v>
      </c>
      <c r="H321" t="str">
        <f t="shared" si="17"/>
        <v>GELENEKSEL KANAL_HANIMELLER LİMONLU 138Gx9</v>
      </c>
      <c r="I321">
        <f t="shared" si="19"/>
        <v>64.100475007567098</v>
      </c>
      <c r="J321" t="str">
        <f t="shared" si="18"/>
        <v>linear_regression</v>
      </c>
    </row>
    <row r="322" spans="1:10" x14ac:dyDescent="0.25">
      <c r="A322" t="str">
        <f t="shared" si="16"/>
        <v>GELENEKSEL KANAL_HANIMELLER LİMONLU 138Gx9_64.9748523973299</v>
      </c>
      <c r="B322" t="s">
        <v>6</v>
      </c>
      <c r="C322" t="s">
        <v>13</v>
      </c>
      <c r="D322" t="s">
        <v>47</v>
      </c>
      <c r="E322" t="s">
        <v>58</v>
      </c>
      <c r="F322">
        <v>64.974852397329869</v>
      </c>
      <c r="H322" t="str">
        <f t="shared" si="17"/>
        <v>GELENEKSEL KANAL_HANIMELLER LİMONLU 138Gx9</v>
      </c>
      <c r="I322">
        <f t="shared" si="19"/>
        <v>64.100475007567098</v>
      </c>
      <c r="J322" t="str">
        <f t="shared" si="18"/>
        <v>linear_regression</v>
      </c>
    </row>
    <row r="323" spans="1:10" x14ac:dyDescent="0.25">
      <c r="A323" t="str">
        <f t="shared" ref="A323:A386" si="20">+C323&amp;"_"&amp;D323&amp;"_"&amp;F323</f>
        <v>GELENEKSEL KANAL_HANIMELLER LİMONLU 138Gx9_64.5480046913759</v>
      </c>
      <c r="B323" t="s">
        <v>6</v>
      </c>
      <c r="C323" t="s">
        <v>13</v>
      </c>
      <c r="D323" t="s">
        <v>47</v>
      </c>
      <c r="E323" t="s">
        <v>59</v>
      </c>
      <c r="F323">
        <v>64.548004691375922</v>
      </c>
      <c r="H323" t="str">
        <f t="shared" ref="H323:H386" si="21">+C323&amp;"_"&amp;D323</f>
        <v>GELENEKSEL KANAL_HANIMELLER LİMONLU 138Gx9</v>
      </c>
      <c r="I323">
        <f t="shared" si="19"/>
        <v>64.100475007567098</v>
      </c>
      <c r="J323" t="str">
        <f t="shared" ref="J323:J386" si="22">+VLOOKUP($H323&amp;"_"&amp;$I323,$A:$E,5,0)</f>
        <v>linear_regression</v>
      </c>
    </row>
    <row r="324" spans="1:10" x14ac:dyDescent="0.25">
      <c r="A324" t="str">
        <f t="shared" si="20"/>
        <v>GELENEKSEL KANAL_HANIMELLER LİMONLU 138Gx9_70.4222451472559</v>
      </c>
      <c r="B324" t="s">
        <v>6</v>
      </c>
      <c r="C324" t="s">
        <v>13</v>
      </c>
      <c r="D324" t="s">
        <v>47</v>
      </c>
      <c r="E324" t="s">
        <v>60</v>
      </c>
      <c r="F324">
        <v>70.422245147255907</v>
      </c>
      <c r="H324" t="str">
        <f t="shared" si="21"/>
        <v>GELENEKSEL KANAL_HANIMELLER LİMONLU 138Gx9</v>
      </c>
      <c r="I324">
        <f t="shared" si="19"/>
        <v>64.100475007567098</v>
      </c>
      <c r="J324" t="str">
        <f t="shared" si="22"/>
        <v>linear_regression</v>
      </c>
    </row>
    <row r="325" spans="1:10" x14ac:dyDescent="0.25">
      <c r="A325" t="str">
        <f t="shared" si="20"/>
        <v>GELENEKSEL KANAL_HANIMELLER LİMONLU 138Gx9_71.9801752671436</v>
      </c>
      <c r="B325" t="s">
        <v>6</v>
      </c>
      <c r="C325" t="s">
        <v>13</v>
      </c>
      <c r="D325" t="s">
        <v>47</v>
      </c>
      <c r="E325" t="s">
        <v>61</v>
      </c>
      <c r="F325">
        <v>71.980175267143579</v>
      </c>
      <c r="H325" t="str">
        <f t="shared" si="21"/>
        <v>GELENEKSEL KANAL_HANIMELLER LİMONLU 138Gx9</v>
      </c>
      <c r="I325">
        <f t="shared" si="19"/>
        <v>64.100475007567098</v>
      </c>
      <c r="J325" t="str">
        <f t="shared" si="22"/>
        <v>linear_regression</v>
      </c>
    </row>
    <row r="326" spans="1:10" x14ac:dyDescent="0.25">
      <c r="A326" t="str">
        <f t="shared" si="20"/>
        <v>GELENEKSEL KANAL_ÜLK.OLALA BOLD B.KEK 43GX18_24.4650836447478</v>
      </c>
      <c r="B326" t="s">
        <v>6</v>
      </c>
      <c r="C326" t="s">
        <v>13</v>
      </c>
      <c r="D326" t="s">
        <v>48</v>
      </c>
      <c r="E326" t="s">
        <v>56</v>
      </c>
      <c r="F326">
        <v>24.465083644747839</v>
      </c>
      <c r="H326" t="str">
        <f t="shared" si="21"/>
        <v>GELENEKSEL KANAL_ÜLK.OLALA BOLD B.KEK 43GX18</v>
      </c>
      <c r="I326">
        <f t="shared" si="19"/>
        <v>22.54367070919259</v>
      </c>
      <c r="J326" t="str">
        <f t="shared" si="22"/>
        <v>decision_tree</v>
      </c>
    </row>
    <row r="327" spans="1:10" x14ac:dyDescent="0.25">
      <c r="A327" t="str">
        <f t="shared" si="20"/>
        <v>GELENEKSEL KANAL_ÜLK.OLALA BOLD B.KEK 43GX18_24.7716640914913</v>
      </c>
      <c r="B327" t="s">
        <v>6</v>
      </c>
      <c r="C327" t="s">
        <v>13</v>
      </c>
      <c r="D327" t="s">
        <v>48</v>
      </c>
      <c r="E327" t="s">
        <v>57</v>
      </c>
      <c r="F327">
        <v>24.771664091491282</v>
      </c>
      <c r="H327" t="str">
        <f t="shared" si="21"/>
        <v>GELENEKSEL KANAL_ÜLK.OLALA BOLD B.KEK 43GX18</v>
      </c>
      <c r="I327">
        <f t="shared" si="19"/>
        <v>22.54367070919259</v>
      </c>
      <c r="J327" t="str">
        <f t="shared" si="22"/>
        <v>decision_tree</v>
      </c>
    </row>
    <row r="328" spans="1:10" x14ac:dyDescent="0.25">
      <c r="A328" t="str">
        <f t="shared" si="20"/>
        <v>GELENEKSEL KANAL_ÜLK.OLALA BOLD B.KEK 43GX18_24.4332369035485</v>
      </c>
      <c r="B328" t="s">
        <v>6</v>
      </c>
      <c r="C328" t="s">
        <v>13</v>
      </c>
      <c r="D328" t="s">
        <v>48</v>
      </c>
      <c r="E328" t="s">
        <v>58</v>
      </c>
      <c r="F328">
        <v>24.433236903548458</v>
      </c>
      <c r="H328" t="str">
        <f t="shared" si="21"/>
        <v>GELENEKSEL KANAL_ÜLK.OLALA BOLD B.KEK 43GX18</v>
      </c>
      <c r="I328">
        <f t="shared" ref="I328:I391" si="23">+_xlfn.MINIFS($F:$F,$C:$C,$C328,$D:$D,$D328)</f>
        <v>22.54367070919259</v>
      </c>
      <c r="J328" t="str">
        <f t="shared" si="22"/>
        <v>decision_tree</v>
      </c>
    </row>
    <row r="329" spans="1:10" x14ac:dyDescent="0.25">
      <c r="A329" t="str">
        <f t="shared" si="20"/>
        <v>GELENEKSEL KANAL_ÜLK.OLALA BOLD B.KEK 43GX18_22.5436707091926</v>
      </c>
      <c r="B329" t="s">
        <v>6</v>
      </c>
      <c r="C329" t="s">
        <v>13</v>
      </c>
      <c r="D329" t="s">
        <v>48</v>
      </c>
      <c r="E329" t="s">
        <v>59</v>
      </c>
      <c r="F329">
        <v>22.54367070919259</v>
      </c>
      <c r="H329" t="str">
        <f t="shared" si="21"/>
        <v>GELENEKSEL KANAL_ÜLK.OLALA BOLD B.KEK 43GX18</v>
      </c>
      <c r="I329">
        <f t="shared" si="23"/>
        <v>22.54367070919259</v>
      </c>
      <c r="J329" t="str">
        <f t="shared" si="22"/>
        <v>decision_tree</v>
      </c>
    </row>
    <row r="330" spans="1:10" x14ac:dyDescent="0.25">
      <c r="A330" t="str">
        <f t="shared" si="20"/>
        <v>GELENEKSEL KANAL_ÜLK.OLALA BOLD B.KEK 43GX18_24.2995012680972</v>
      </c>
      <c r="B330" t="s">
        <v>6</v>
      </c>
      <c r="C330" t="s">
        <v>13</v>
      </c>
      <c r="D330" t="s">
        <v>48</v>
      </c>
      <c r="E330" t="s">
        <v>60</v>
      </c>
      <c r="F330">
        <v>24.29950126809722</v>
      </c>
      <c r="H330" t="str">
        <f t="shared" si="21"/>
        <v>GELENEKSEL KANAL_ÜLK.OLALA BOLD B.KEK 43GX18</v>
      </c>
      <c r="I330">
        <f t="shared" si="23"/>
        <v>22.54367070919259</v>
      </c>
      <c r="J330" t="str">
        <f t="shared" si="22"/>
        <v>decision_tree</v>
      </c>
    </row>
    <row r="331" spans="1:10" x14ac:dyDescent="0.25">
      <c r="A331" t="str">
        <f t="shared" si="20"/>
        <v>GELENEKSEL KANAL_ÜLK.OLALA BOLD B.KEK 43GX18_64.5822085603874</v>
      </c>
      <c r="B331" t="s">
        <v>6</v>
      </c>
      <c r="C331" t="s">
        <v>13</v>
      </c>
      <c r="D331" t="s">
        <v>48</v>
      </c>
      <c r="E331" t="s">
        <v>61</v>
      </c>
      <c r="F331">
        <v>64.582208560387372</v>
      </c>
      <c r="H331" t="str">
        <f t="shared" si="21"/>
        <v>GELENEKSEL KANAL_ÜLK.OLALA BOLD B.KEK 43GX18</v>
      </c>
      <c r="I331">
        <f t="shared" si="23"/>
        <v>22.54367070919259</v>
      </c>
      <c r="J331" t="str">
        <f t="shared" si="22"/>
        <v>decision_tree</v>
      </c>
    </row>
    <row r="332" spans="1:10" x14ac:dyDescent="0.25">
      <c r="A332" t="str">
        <f t="shared" si="20"/>
        <v>GELENEKSEL KANAL_8KEK FINDIKLI 52GRx24_19.4864330147268</v>
      </c>
      <c r="B332" t="s">
        <v>6</v>
      </c>
      <c r="C332" t="s">
        <v>13</v>
      </c>
      <c r="D332" t="s">
        <v>49</v>
      </c>
      <c r="E332" t="s">
        <v>56</v>
      </c>
      <c r="F332">
        <v>19.486433014726838</v>
      </c>
      <c r="H332" t="str">
        <f t="shared" si="21"/>
        <v>GELENEKSEL KANAL_8KEK FINDIKLI 52GRx24</v>
      </c>
      <c r="I332">
        <f t="shared" si="23"/>
        <v>19.418646898609499</v>
      </c>
      <c r="J332" t="str">
        <f t="shared" si="22"/>
        <v>xgboost</v>
      </c>
    </row>
    <row r="333" spans="1:10" x14ac:dyDescent="0.25">
      <c r="A333" t="str">
        <f t="shared" si="20"/>
        <v>GELENEKSEL KANAL_8KEK FINDIKLI 52GRx24_19.6348648991609</v>
      </c>
      <c r="B333" t="s">
        <v>6</v>
      </c>
      <c r="C333" t="s">
        <v>13</v>
      </c>
      <c r="D333" t="s">
        <v>49</v>
      </c>
      <c r="E333" t="s">
        <v>57</v>
      </c>
      <c r="F333">
        <v>19.634864899160871</v>
      </c>
      <c r="H333" t="str">
        <f t="shared" si="21"/>
        <v>GELENEKSEL KANAL_8KEK FINDIKLI 52GRx24</v>
      </c>
      <c r="I333">
        <f t="shared" si="23"/>
        <v>19.418646898609499</v>
      </c>
      <c r="J333" t="str">
        <f t="shared" si="22"/>
        <v>xgboost</v>
      </c>
    </row>
    <row r="334" spans="1:10" x14ac:dyDescent="0.25">
      <c r="A334" t="str">
        <f t="shared" si="20"/>
        <v>GELENEKSEL KANAL_8KEK FINDIKLI 52GRx24_19.4186468986095</v>
      </c>
      <c r="B334" t="s">
        <v>6</v>
      </c>
      <c r="C334" t="s">
        <v>13</v>
      </c>
      <c r="D334" t="s">
        <v>49</v>
      </c>
      <c r="E334" t="s">
        <v>58</v>
      </c>
      <c r="F334">
        <v>19.418646898609499</v>
      </c>
      <c r="H334" t="str">
        <f t="shared" si="21"/>
        <v>GELENEKSEL KANAL_8KEK FINDIKLI 52GRx24</v>
      </c>
      <c r="I334">
        <f t="shared" si="23"/>
        <v>19.418646898609499</v>
      </c>
      <c r="J334" t="str">
        <f t="shared" si="22"/>
        <v>xgboost</v>
      </c>
    </row>
    <row r="335" spans="1:10" x14ac:dyDescent="0.25">
      <c r="A335" t="str">
        <f t="shared" si="20"/>
        <v>GELENEKSEL KANAL_8KEK FINDIKLI 52GRx24_29.0914890236978</v>
      </c>
      <c r="B335" t="s">
        <v>6</v>
      </c>
      <c r="C335" t="s">
        <v>13</v>
      </c>
      <c r="D335" t="s">
        <v>49</v>
      </c>
      <c r="E335" t="s">
        <v>59</v>
      </c>
      <c r="F335">
        <v>29.091489023697822</v>
      </c>
      <c r="H335" t="str">
        <f t="shared" si="21"/>
        <v>GELENEKSEL KANAL_8KEK FINDIKLI 52GRx24</v>
      </c>
      <c r="I335">
        <f t="shared" si="23"/>
        <v>19.418646898609499</v>
      </c>
      <c r="J335" t="str">
        <f t="shared" si="22"/>
        <v>xgboost</v>
      </c>
    </row>
    <row r="336" spans="1:10" x14ac:dyDescent="0.25">
      <c r="A336" t="str">
        <f t="shared" si="20"/>
        <v>GELENEKSEL KANAL_8KEK FINDIKLI 52GRx24_19.984630799544</v>
      </c>
      <c r="B336" t="s">
        <v>6</v>
      </c>
      <c r="C336" t="s">
        <v>13</v>
      </c>
      <c r="D336" t="s">
        <v>49</v>
      </c>
      <c r="E336" t="s">
        <v>60</v>
      </c>
      <c r="F336">
        <v>19.984630799544021</v>
      </c>
      <c r="H336" t="str">
        <f t="shared" si="21"/>
        <v>GELENEKSEL KANAL_8KEK FINDIKLI 52GRx24</v>
      </c>
      <c r="I336">
        <f t="shared" si="23"/>
        <v>19.418646898609499</v>
      </c>
      <c r="J336" t="str">
        <f t="shared" si="22"/>
        <v>xgboost</v>
      </c>
    </row>
    <row r="337" spans="1:10" x14ac:dyDescent="0.25">
      <c r="A337" t="str">
        <f t="shared" si="20"/>
        <v>GELENEKSEL KANAL_8KEK FINDIKLI 52GRx24_51.5270258873307</v>
      </c>
      <c r="B337" t="s">
        <v>6</v>
      </c>
      <c r="C337" t="s">
        <v>13</v>
      </c>
      <c r="D337" t="s">
        <v>49</v>
      </c>
      <c r="E337" t="s">
        <v>61</v>
      </c>
      <c r="F337">
        <v>51.527025887330737</v>
      </c>
      <c r="H337" t="str">
        <f t="shared" si="21"/>
        <v>GELENEKSEL KANAL_8KEK FINDIKLI 52GRx24</v>
      </c>
      <c r="I337">
        <f t="shared" si="23"/>
        <v>19.418646898609499</v>
      </c>
      <c r="J337" t="str">
        <f t="shared" si="22"/>
        <v>xgboost</v>
      </c>
    </row>
    <row r="338" spans="1:10" x14ac:dyDescent="0.25">
      <c r="A338" t="str">
        <f t="shared" si="20"/>
        <v>ORTA MARKET_ULK.ÇİK.GOF. BEYAZ 35Gx36x6_97.39053908032</v>
      </c>
      <c r="B338" t="s">
        <v>6</v>
      </c>
      <c r="C338" t="s">
        <v>14</v>
      </c>
      <c r="D338" t="s">
        <v>19</v>
      </c>
      <c r="E338" t="s">
        <v>56</v>
      </c>
      <c r="F338">
        <v>97.390539080319982</v>
      </c>
      <c r="H338" t="str">
        <f t="shared" si="21"/>
        <v>ORTA MARKET_ULK.ÇİK.GOF. BEYAZ 35Gx36x6</v>
      </c>
      <c r="I338">
        <f t="shared" si="23"/>
        <v>60.181854276644188</v>
      </c>
      <c r="J338" t="str">
        <f t="shared" si="22"/>
        <v>gradient_boosting</v>
      </c>
    </row>
    <row r="339" spans="1:10" x14ac:dyDescent="0.25">
      <c r="A339" t="str">
        <f t="shared" si="20"/>
        <v>ORTA MARKET_ULK.ÇİK.GOF. BEYAZ 35Gx36x6_82.2436548866457</v>
      </c>
      <c r="B339" t="s">
        <v>6</v>
      </c>
      <c r="C339" t="s">
        <v>14</v>
      </c>
      <c r="D339" t="s">
        <v>19</v>
      </c>
      <c r="E339" t="s">
        <v>57</v>
      </c>
      <c r="F339">
        <v>82.243654886645686</v>
      </c>
      <c r="H339" t="str">
        <f t="shared" si="21"/>
        <v>ORTA MARKET_ULK.ÇİK.GOF. BEYAZ 35Gx36x6</v>
      </c>
      <c r="I339">
        <f t="shared" si="23"/>
        <v>60.181854276644188</v>
      </c>
      <c r="J339" t="str">
        <f t="shared" si="22"/>
        <v>gradient_boosting</v>
      </c>
    </row>
    <row r="340" spans="1:10" x14ac:dyDescent="0.25">
      <c r="A340" t="str">
        <f t="shared" si="20"/>
        <v>ORTA MARKET_ULK.ÇİK.GOF. BEYAZ 35Gx36x6_96.4938912090705</v>
      </c>
      <c r="B340" t="s">
        <v>6</v>
      </c>
      <c r="C340" t="s">
        <v>14</v>
      </c>
      <c r="D340" t="s">
        <v>19</v>
      </c>
      <c r="E340" t="s">
        <v>58</v>
      </c>
      <c r="F340">
        <v>96.493891209070469</v>
      </c>
      <c r="H340" t="str">
        <f t="shared" si="21"/>
        <v>ORTA MARKET_ULK.ÇİK.GOF. BEYAZ 35Gx36x6</v>
      </c>
      <c r="I340">
        <f t="shared" si="23"/>
        <v>60.181854276644188</v>
      </c>
      <c r="J340" t="str">
        <f t="shared" si="22"/>
        <v>gradient_boosting</v>
      </c>
    </row>
    <row r="341" spans="1:10" x14ac:dyDescent="0.25">
      <c r="A341" t="str">
        <f t="shared" si="20"/>
        <v>ORTA MARKET_ULK.ÇİK.GOF. BEYAZ 35Gx36x6_100.842039838336</v>
      </c>
      <c r="B341" t="s">
        <v>6</v>
      </c>
      <c r="C341" t="s">
        <v>14</v>
      </c>
      <c r="D341" t="s">
        <v>19</v>
      </c>
      <c r="E341" t="s">
        <v>59</v>
      </c>
      <c r="F341">
        <v>100.84203983833631</v>
      </c>
      <c r="H341" t="str">
        <f t="shared" si="21"/>
        <v>ORTA MARKET_ULK.ÇİK.GOF. BEYAZ 35Gx36x6</v>
      </c>
      <c r="I341">
        <f t="shared" si="23"/>
        <v>60.181854276644188</v>
      </c>
      <c r="J341" t="str">
        <f t="shared" si="22"/>
        <v>gradient_boosting</v>
      </c>
    </row>
    <row r="342" spans="1:10" x14ac:dyDescent="0.25">
      <c r="A342" t="str">
        <f t="shared" si="20"/>
        <v>ORTA MARKET_ULK.ÇİK.GOF. BEYAZ 35Gx36x6_97.5513682057449</v>
      </c>
      <c r="B342" t="s">
        <v>6</v>
      </c>
      <c r="C342" t="s">
        <v>14</v>
      </c>
      <c r="D342" t="s">
        <v>19</v>
      </c>
      <c r="E342" t="s">
        <v>60</v>
      </c>
      <c r="F342">
        <v>97.551368205744907</v>
      </c>
      <c r="H342" t="str">
        <f t="shared" si="21"/>
        <v>ORTA MARKET_ULK.ÇİK.GOF. BEYAZ 35Gx36x6</v>
      </c>
      <c r="I342">
        <f t="shared" si="23"/>
        <v>60.181854276644188</v>
      </c>
      <c r="J342" t="str">
        <f t="shared" si="22"/>
        <v>gradient_boosting</v>
      </c>
    </row>
    <row r="343" spans="1:10" x14ac:dyDescent="0.25">
      <c r="A343" t="str">
        <f t="shared" si="20"/>
        <v>ORTA MARKET_ULK.ÇİK.GOF. BEYAZ 35Gx36x6_60.1818542766442</v>
      </c>
      <c r="B343" t="s">
        <v>6</v>
      </c>
      <c r="C343" t="s">
        <v>14</v>
      </c>
      <c r="D343" t="s">
        <v>19</v>
      </c>
      <c r="E343" t="s">
        <v>61</v>
      </c>
      <c r="F343">
        <v>60.181854276644188</v>
      </c>
      <c r="H343" t="str">
        <f t="shared" si="21"/>
        <v>ORTA MARKET_ULK.ÇİK.GOF. BEYAZ 35Gx36x6</v>
      </c>
      <c r="I343">
        <f t="shared" si="23"/>
        <v>60.181854276644188</v>
      </c>
      <c r="J343" t="str">
        <f t="shared" si="22"/>
        <v>gradient_boosting</v>
      </c>
    </row>
    <row r="344" spans="1:10" x14ac:dyDescent="0.25">
      <c r="A344" t="str">
        <f t="shared" si="20"/>
        <v>ORTA MARKET_DAMLA ÇIK.BİTTER 150GX12_17.085846410978</v>
      </c>
      <c r="B344" t="s">
        <v>6</v>
      </c>
      <c r="C344" t="s">
        <v>14</v>
      </c>
      <c r="D344" t="s">
        <v>42</v>
      </c>
      <c r="E344" t="s">
        <v>56</v>
      </c>
      <c r="F344">
        <v>17.085846410978</v>
      </c>
      <c r="H344" t="str">
        <f t="shared" si="21"/>
        <v>ORTA MARKET_DAMLA ÇIK.BİTTER 150GX12</v>
      </c>
      <c r="I344">
        <f t="shared" si="23"/>
        <v>10.120104350944089</v>
      </c>
      <c r="J344" t="str">
        <f t="shared" si="22"/>
        <v>knn</v>
      </c>
    </row>
    <row r="345" spans="1:10" x14ac:dyDescent="0.25">
      <c r="A345" t="str">
        <f t="shared" si="20"/>
        <v>ORTA MARKET_DAMLA ÇIK.BİTTER 150GX12_10.1201043509441</v>
      </c>
      <c r="B345" t="s">
        <v>6</v>
      </c>
      <c r="C345" t="s">
        <v>14</v>
      </c>
      <c r="D345" t="s">
        <v>42</v>
      </c>
      <c r="E345" t="s">
        <v>57</v>
      </c>
      <c r="F345">
        <v>10.120104350944089</v>
      </c>
      <c r="H345" t="str">
        <f t="shared" si="21"/>
        <v>ORTA MARKET_DAMLA ÇIK.BİTTER 150GX12</v>
      </c>
      <c r="I345">
        <f t="shared" si="23"/>
        <v>10.120104350944089</v>
      </c>
      <c r="J345" t="str">
        <f t="shared" si="22"/>
        <v>knn</v>
      </c>
    </row>
    <row r="346" spans="1:10" x14ac:dyDescent="0.25">
      <c r="A346" t="str">
        <f t="shared" si="20"/>
        <v>ORTA MARKET_DAMLA ÇIK.BİTTER 150GX12_13.8262842130117</v>
      </c>
      <c r="B346" t="s">
        <v>6</v>
      </c>
      <c r="C346" t="s">
        <v>14</v>
      </c>
      <c r="D346" t="s">
        <v>42</v>
      </c>
      <c r="E346" t="s">
        <v>58</v>
      </c>
      <c r="F346">
        <v>13.826284213011739</v>
      </c>
      <c r="H346" t="str">
        <f t="shared" si="21"/>
        <v>ORTA MARKET_DAMLA ÇIK.BİTTER 150GX12</v>
      </c>
      <c r="I346">
        <f t="shared" si="23"/>
        <v>10.120104350944089</v>
      </c>
      <c r="J346" t="str">
        <f t="shared" si="22"/>
        <v>knn</v>
      </c>
    </row>
    <row r="347" spans="1:10" x14ac:dyDescent="0.25">
      <c r="A347" t="str">
        <f t="shared" si="20"/>
        <v>ORTA MARKET_DAMLA ÇIK.BİTTER 150GX12_11.4962859872371</v>
      </c>
      <c r="B347" t="s">
        <v>6</v>
      </c>
      <c r="C347" t="s">
        <v>14</v>
      </c>
      <c r="D347" t="s">
        <v>42</v>
      </c>
      <c r="E347" t="s">
        <v>59</v>
      </c>
      <c r="F347">
        <v>11.496285987237091</v>
      </c>
      <c r="H347" t="str">
        <f t="shared" si="21"/>
        <v>ORTA MARKET_DAMLA ÇIK.BİTTER 150GX12</v>
      </c>
      <c r="I347">
        <f t="shared" si="23"/>
        <v>10.120104350944089</v>
      </c>
      <c r="J347" t="str">
        <f t="shared" si="22"/>
        <v>knn</v>
      </c>
    </row>
    <row r="348" spans="1:10" x14ac:dyDescent="0.25">
      <c r="A348" t="str">
        <f t="shared" si="20"/>
        <v>ORTA MARKET_DAMLA ÇIK.BİTTER 150GX12_10.6120608478479</v>
      </c>
      <c r="B348" t="s">
        <v>6</v>
      </c>
      <c r="C348" t="s">
        <v>14</v>
      </c>
      <c r="D348" t="s">
        <v>42</v>
      </c>
      <c r="E348" t="s">
        <v>60</v>
      </c>
      <c r="F348">
        <v>10.612060847847889</v>
      </c>
      <c r="H348" t="str">
        <f t="shared" si="21"/>
        <v>ORTA MARKET_DAMLA ÇIK.BİTTER 150GX12</v>
      </c>
      <c r="I348">
        <f t="shared" si="23"/>
        <v>10.120104350944089</v>
      </c>
      <c r="J348" t="str">
        <f t="shared" si="22"/>
        <v>knn</v>
      </c>
    </row>
    <row r="349" spans="1:10" x14ac:dyDescent="0.25">
      <c r="A349" t="str">
        <f t="shared" si="20"/>
        <v>ORTA MARKET_DAMLA ÇIK.BİTTER 150GX12_17.5938384404131</v>
      </c>
      <c r="B349" t="s">
        <v>6</v>
      </c>
      <c r="C349" t="s">
        <v>14</v>
      </c>
      <c r="D349" t="s">
        <v>42</v>
      </c>
      <c r="E349" t="s">
        <v>61</v>
      </c>
      <c r="F349">
        <v>17.593838440413059</v>
      </c>
      <c r="H349" t="str">
        <f t="shared" si="21"/>
        <v>ORTA MARKET_DAMLA ÇIK.BİTTER 150GX12</v>
      </c>
      <c r="I349">
        <f t="shared" si="23"/>
        <v>10.120104350944089</v>
      </c>
      <c r="J349" t="str">
        <f t="shared" si="22"/>
        <v>knn</v>
      </c>
    </row>
    <row r="350" spans="1:10" x14ac:dyDescent="0.25">
      <c r="A350" t="str">
        <f t="shared" si="20"/>
        <v>ORTA MARKET_PUL ÇIKOLATA BEYAZ 120GRX12_80.6306717165664</v>
      </c>
      <c r="B350" t="s">
        <v>6</v>
      </c>
      <c r="C350" t="s">
        <v>14</v>
      </c>
      <c r="D350" t="s">
        <v>43</v>
      </c>
      <c r="E350" t="s">
        <v>56</v>
      </c>
      <c r="F350">
        <v>80.630671716566439</v>
      </c>
      <c r="H350" t="str">
        <f t="shared" si="21"/>
        <v>ORTA MARKET_PUL ÇIKOLATA BEYAZ 120GRX12</v>
      </c>
      <c r="I350">
        <f t="shared" si="23"/>
        <v>27.030666031272261</v>
      </c>
      <c r="J350" t="str">
        <f t="shared" si="22"/>
        <v>knn</v>
      </c>
    </row>
    <row r="351" spans="1:10" x14ac:dyDescent="0.25">
      <c r="A351" t="str">
        <f t="shared" si="20"/>
        <v>ORTA MARKET_PUL ÇIKOLATA BEYAZ 120GRX12_27.0306660312723</v>
      </c>
      <c r="B351" t="s">
        <v>6</v>
      </c>
      <c r="C351" t="s">
        <v>14</v>
      </c>
      <c r="D351" t="s">
        <v>43</v>
      </c>
      <c r="E351" t="s">
        <v>57</v>
      </c>
      <c r="F351">
        <v>27.030666031272261</v>
      </c>
      <c r="H351" t="str">
        <f t="shared" si="21"/>
        <v>ORTA MARKET_PUL ÇIKOLATA BEYAZ 120GRX12</v>
      </c>
      <c r="I351">
        <f t="shared" si="23"/>
        <v>27.030666031272261</v>
      </c>
      <c r="J351" t="str">
        <f t="shared" si="22"/>
        <v>knn</v>
      </c>
    </row>
    <row r="352" spans="1:10" x14ac:dyDescent="0.25">
      <c r="A352" t="str">
        <f t="shared" si="20"/>
        <v>ORTA MARKET_PUL ÇIKOLATA BEYAZ 120GRX12_87.952071438545</v>
      </c>
      <c r="B352" t="s">
        <v>6</v>
      </c>
      <c r="C352" t="s">
        <v>14</v>
      </c>
      <c r="D352" t="s">
        <v>43</v>
      </c>
      <c r="E352" t="s">
        <v>58</v>
      </c>
      <c r="F352">
        <v>87.952071438545005</v>
      </c>
      <c r="H352" t="str">
        <f t="shared" si="21"/>
        <v>ORTA MARKET_PUL ÇIKOLATA BEYAZ 120GRX12</v>
      </c>
      <c r="I352">
        <f t="shared" si="23"/>
        <v>27.030666031272261</v>
      </c>
      <c r="J352" t="str">
        <f t="shared" si="22"/>
        <v>knn</v>
      </c>
    </row>
    <row r="353" spans="1:10" x14ac:dyDescent="0.25">
      <c r="A353" t="str">
        <f t="shared" si="20"/>
        <v>ORTA MARKET_PUL ÇIKOLATA BEYAZ 120GRX12_37.3253953405824</v>
      </c>
      <c r="B353" t="s">
        <v>6</v>
      </c>
      <c r="C353" t="s">
        <v>14</v>
      </c>
      <c r="D353" t="s">
        <v>43</v>
      </c>
      <c r="E353" t="s">
        <v>59</v>
      </c>
      <c r="F353">
        <v>37.325395340582432</v>
      </c>
      <c r="H353" t="str">
        <f t="shared" si="21"/>
        <v>ORTA MARKET_PUL ÇIKOLATA BEYAZ 120GRX12</v>
      </c>
      <c r="I353">
        <f t="shared" si="23"/>
        <v>27.030666031272261</v>
      </c>
      <c r="J353" t="str">
        <f t="shared" si="22"/>
        <v>knn</v>
      </c>
    </row>
    <row r="354" spans="1:10" x14ac:dyDescent="0.25">
      <c r="A354" t="str">
        <f t="shared" si="20"/>
        <v>ORTA MARKET_PUL ÇIKOLATA BEYAZ 120GRX12_32.893030010381</v>
      </c>
      <c r="B354" t="s">
        <v>6</v>
      </c>
      <c r="C354" t="s">
        <v>14</v>
      </c>
      <c r="D354" t="s">
        <v>43</v>
      </c>
      <c r="E354" t="s">
        <v>60</v>
      </c>
      <c r="F354">
        <v>32.893030010381011</v>
      </c>
      <c r="H354" t="str">
        <f t="shared" si="21"/>
        <v>ORTA MARKET_PUL ÇIKOLATA BEYAZ 120GRX12</v>
      </c>
      <c r="I354">
        <f t="shared" si="23"/>
        <v>27.030666031272261</v>
      </c>
      <c r="J354" t="str">
        <f t="shared" si="22"/>
        <v>knn</v>
      </c>
    </row>
    <row r="355" spans="1:10" x14ac:dyDescent="0.25">
      <c r="A355" t="str">
        <f t="shared" si="20"/>
        <v>ORTA MARKET_PUL ÇIKOLATA BEYAZ 120GRX12_139.0008115672</v>
      </c>
      <c r="B355" t="s">
        <v>6</v>
      </c>
      <c r="C355" t="s">
        <v>14</v>
      </c>
      <c r="D355" t="s">
        <v>43</v>
      </c>
      <c r="E355" t="s">
        <v>61</v>
      </c>
      <c r="F355">
        <v>139.00081156720029</v>
      </c>
      <c r="H355" t="str">
        <f t="shared" si="21"/>
        <v>ORTA MARKET_PUL ÇIKOLATA BEYAZ 120GRX12</v>
      </c>
      <c r="I355">
        <f t="shared" si="23"/>
        <v>27.030666031272261</v>
      </c>
      <c r="J355" t="str">
        <f t="shared" si="22"/>
        <v>knn</v>
      </c>
    </row>
    <row r="356" spans="1:10" x14ac:dyDescent="0.25">
      <c r="A356" t="str">
        <f t="shared" si="20"/>
        <v>ORTA MARKET_PUL ÇİK.%54 BİTTER 120GRX12_89.7205188648606</v>
      </c>
      <c r="B356" t="s">
        <v>6</v>
      </c>
      <c r="C356" t="s">
        <v>14</v>
      </c>
      <c r="D356" t="s">
        <v>44</v>
      </c>
      <c r="E356" t="s">
        <v>56</v>
      </c>
      <c r="F356">
        <v>89.720518864860594</v>
      </c>
      <c r="H356" t="str">
        <f t="shared" si="21"/>
        <v>ORTA MARKET_PUL ÇİK.%54 BİTTER 120GRX12</v>
      </c>
      <c r="I356">
        <f t="shared" si="23"/>
        <v>17.007963489704359</v>
      </c>
      <c r="J356" t="str">
        <f t="shared" si="22"/>
        <v>knn</v>
      </c>
    </row>
    <row r="357" spans="1:10" x14ac:dyDescent="0.25">
      <c r="A357" t="str">
        <f t="shared" si="20"/>
        <v>ORTA MARKET_PUL ÇİK.%54 BİTTER 120GRX12_17.0079634897044</v>
      </c>
      <c r="B357" t="s">
        <v>6</v>
      </c>
      <c r="C357" t="s">
        <v>14</v>
      </c>
      <c r="D357" t="s">
        <v>44</v>
      </c>
      <c r="E357" t="s">
        <v>57</v>
      </c>
      <c r="F357">
        <v>17.007963489704359</v>
      </c>
      <c r="H357" t="str">
        <f t="shared" si="21"/>
        <v>ORTA MARKET_PUL ÇİK.%54 BİTTER 120GRX12</v>
      </c>
      <c r="I357">
        <f t="shared" si="23"/>
        <v>17.007963489704359</v>
      </c>
      <c r="J357" t="str">
        <f t="shared" si="22"/>
        <v>knn</v>
      </c>
    </row>
    <row r="358" spans="1:10" x14ac:dyDescent="0.25">
      <c r="A358" t="str">
        <f t="shared" si="20"/>
        <v>ORTA MARKET_PUL ÇİK.%54 BİTTER 120GRX12_106.252269592793</v>
      </c>
      <c r="B358" t="s">
        <v>6</v>
      </c>
      <c r="C358" t="s">
        <v>14</v>
      </c>
      <c r="D358" t="s">
        <v>44</v>
      </c>
      <c r="E358" t="s">
        <v>58</v>
      </c>
      <c r="F358">
        <v>106.2522695927929</v>
      </c>
      <c r="H358" t="str">
        <f t="shared" si="21"/>
        <v>ORTA MARKET_PUL ÇİK.%54 BİTTER 120GRX12</v>
      </c>
      <c r="I358">
        <f t="shared" si="23"/>
        <v>17.007963489704359</v>
      </c>
      <c r="J358" t="str">
        <f t="shared" si="22"/>
        <v>knn</v>
      </c>
    </row>
    <row r="359" spans="1:10" x14ac:dyDescent="0.25">
      <c r="A359" t="str">
        <f t="shared" si="20"/>
        <v>ORTA MARKET_PUL ÇİK.%54 BİTTER 120GRX12_26.6469692584285</v>
      </c>
      <c r="B359" t="s">
        <v>6</v>
      </c>
      <c r="C359" t="s">
        <v>14</v>
      </c>
      <c r="D359" t="s">
        <v>44</v>
      </c>
      <c r="E359" t="s">
        <v>59</v>
      </c>
      <c r="F359">
        <v>26.64696925842852</v>
      </c>
      <c r="H359" t="str">
        <f t="shared" si="21"/>
        <v>ORTA MARKET_PUL ÇİK.%54 BİTTER 120GRX12</v>
      </c>
      <c r="I359">
        <f t="shared" si="23"/>
        <v>17.007963489704359</v>
      </c>
      <c r="J359" t="str">
        <f t="shared" si="22"/>
        <v>knn</v>
      </c>
    </row>
    <row r="360" spans="1:10" x14ac:dyDescent="0.25">
      <c r="A360" t="str">
        <f t="shared" si="20"/>
        <v>ORTA MARKET_PUL ÇİK.%54 BİTTER 120GRX12_18.7642796486417</v>
      </c>
      <c r="B360" t="s">
        <v>6</v>
      </c>
      <c r="C360" t="s">
        <v>14</v>
      </c>
      <c r="D360" t="s">
        <v>44</v>
      </c>
      <c r="E360" t="s">
        <v>60</v>
      </c>
      <c r="F360">
        <v>18.764279648641679</v>
      </c>
      <c r="H360" t="str">
        <f t="shared" si="21"/>
        <v>ORTA MARKET_PUL ÇİK.%54 BİTTER 120GRX12</v>
      </c>
      <c r="I360">
        <f t="shared" si="23"/>
        <v>17.007963489704359</v>
      </c>
      <c r="J360" t="str">
        <f t="shared" si="22"/>
        <v>knn</v>
      </c>
    </row>
    <row r="361" spans="1:10" x14ac:dyDescent="0.25">
      <c r="A361" t="str">
        <f t="shared" si="20"/>
        <v>ORTA MARKET_PUL ÇİK.%54 BİTTER 120GRX12_234.680125012872</v>
      </c>
      <c r="B361" t="s">
        <v>6</v>
      </c>
      <c r="C361" t="s">
        <v>14</v>
      </c>
      <c r="D361" t="s">
        <v>44</v>
      </c>
      <c r="E361" t="s">
        <v>61</v>
      </c>
      <c r="F361">
        <v>234.68012501287151</v>
      </c>
      <c r="H361" t="str">
        <f t="shared" si="21"/>
        <v>ORTA MARKET_PUL ÇİK.%54 BİTTER 120GRX12</v>
      </c>
      <c r="I361">
        <f t="shared" si="23"/>
        <v>17.007963489704359</v>
      </c>
      <c r="J361" t="str">
        <f t="shared" si="22"/>
        <v>knn</v>
      </c>
    </row>
    <row r="362" spans="1:10" x14ac:dyDescent="0.25">
      <c r="A362" t="str">
        <f t="shared" si="20"/>
        <v>ORTA MARKET_ÜLK.KRE B Ç.LEZ.FRA.165Gx12_31.9932978251055</v>
      </c>
      <c r="B362" t="s">
        <v>6</v>
      </c>
      <c r="C362" t="s">
        <v>14</v>
      </c>
      <c r="D362" t="s">
        <v>45</v>
      </c>
      <c r="E362" t="s">
        <v>56</v>
      </c>
      <c r="F362">
        <v>31.993297825105479</v>
      </c>
      <c r="H362" t="str">
        <f t="shared" si="21"/>
        <v>ORTA MARKET_ÜLK.KRE B Ç.LEZ.FRA.165Gx12</v>
      </c>
      <c r="I362">
        <f t="shared" si="23"/>
        <v>27.96574060208621</v>
      </c>
      <c r="J362" t="str">
        <f t="shared" si="22"/>
        <v>decision_tree</v>
      </c>
    </row>
    <row r="363" spans="1:10" x14ac:dyDescent="0.25">
      <c r="A363" t="str">
        <f t="shared" si="20"/>
        <v>ORTA MARKET_ÜLK.KRE B Ç.LEZ.FRA.165Gx12_31.0829582595066</v>
      </c>
      <c r="B363" t="s">
        <v>6</v>
      </c>
      <c r="C363" t="s">
        <v>14</v>
      </c>
      <c r="D363" t="s">
        <v>45</v>
      </c>
      <c r="E363" t="s">
        <v>57</v>
      </c>
      <c r="F363">
        <v>31.082958259506551</v>
      </c>
      <c r="H363" t="str">
        <f t="shared" si="21"/>
        <v>ORTA MARKET_ÜLK.KRE B Ç.LEZ.FRA.165Gx12</v>
      </c>
      <c r="I363">
        <f t="shared" si="23"/>
        <v>27.96574060208621</v>
      </c>
      <c r="J363" t="str">
        <f t="shared" si="22"/>
        <v>decision_tree</v>
      </c>
    </row>
    <row r="364" spans="1:10" x14ac:dyDescent="0.25">
      <c r="A364" t="str">
        <f t="shared" si="20"/>
        <v>ORTA MARKET_ÜLK.KRE B Ç.LEZ.FRA.165Gx12_29.6884520778367</v>
      </c>
      <c r="B364" t="s">
        <v>6</v>
      </c>
      <c r="C364" t="s">
        <v>14</v>
      </c>
      <c r="D364" t="s">
        <v>45</v>
      </c>
      <c r="E364" t="s">
        <v>58</v>
      </c>
      <c r="F364">
        <v>29.688452077836651</v>
      </c>
      <c r="H364" t="str">
        <f t="shared" si="21"/>
        <v>ORTA MARKET_ÜLK.KRE B Ç.LEZ.FRA.165Gx12</v>
      </c>
      <c r="I364">
        <f t="shared" si="23"/>
        <v>27.96574060208621</v>
      </c>
      <c r="J364" t="str">
        <f t="shared" si="22"/>
        <v>decision_tree</v>
      </c>
    </row>
    <row r="365" spans="1:10" x14ac:dyDescent="0.25">
      <c r="A365" t="str">
        <f t="shared" si="20"/>
        <v>ORTA MARKET_ÜLK.KRE B Ç.LEZ.FRA.165Gx12_27.9657406020862</v>
      </c>
      <c r="B365" t="s">
        <v>6</v>
      </c>
      <c r="C365" t="s">
        <v>14</v>
      </c>
      <c r="D365" t="s">
        <v>45</v>
      </c>
      <c r="E365" t="s">
        <v>59</v>
      </c>
      <c r="F365">
        <v>27.96574060208621</v>
      </c>
      <c r="H365" t="str">
        <f t="shared" si="21"/>
        <v>ORTA MARKET_ÜLK.KRE B Ç.LEZ.FRA.165Gx12</v>
      </c>
      <c r="I365">
        <f t="shared" si="23"/>
        <v>27.96574060208621</v>
      </c>
      <c r="J365" t="str">
        <f t="shared" si="22"/>
        <v>decision_tree</v>
      </c>
    </row>
    <row r="366" spans="1:10" x14ac:dyDescent="0.25">
      <c r="A366" t="str">
        <f t="shared" si="20"/>
        <v>ORTA MARKET_ÜLK.KRE B Ç.LEZ.FRA.165Gx12_30.0677830816426</v>
      </c>
      <c r="B366" t="s">
        <v>6</v>
      </c>
      <c r="C366" t="s">
        <v>14</v>
      </c>
      <c r="D366" t="s">
        <v>45</v>
      </c>
      <c r="E366" t="s">
        <v>60</v>
      </c>
      <c r="F366">
        <v>30.067783081642649</v>
      </c>
      <c r="H366" t="str">
        <f t="shared" si="21"/>
        <v>ORTA MARKET_ÜLK.KRE B Ç.LEZ.FRA.165Gx12</v>
      </c>
      <c r="I366">
        <f t="shared" si="23"/>
        <v>27.96574060208621</v>
      </c>
      <c r="J366" t="str">
        <f t="shared" si="22"/>
        <v>decision_tree</v>
      </c>
    </row>
    <row r="367" spans="1:10" x14ac:dyDescent="0.25">
      <c r="A367" t="str">
        <f t="shared" si="20"/>
        <v>ORTA MARKET_ÜLK.KRE B Ç.LEZ.FRA.165Gx12_28.1614677396862</v>
      </c>
      <c r="B367" t="s">
        <v>6</v>
      </c>
      <c r="C367" t="s">
        <v>14</v>
      </c>
      <c r="D367" t="s">
        <v>45</v>
      </c>
      <c r="E367" t="s">
        <v>61</v>
      </c>
      <c r="F367">
        <v>28.16146773968617</v>
      </c>
      <c r="H367" t="str">
        <f t="shared" si="21"/>
        <v>ORTA MARKET_ÜLK.KRE B Ç.LEZ.FRA.165Gx12</v>
      </c>
      <c r="I367">
        <f t="shared" si="23"/>
        <v>27.96574060208621</v>
      </c>
      <c r="J367" t="str">
        <f t="shared" si="22"/>
        <v>decision_tree</v>
      </c>
    </row>
    <row r="368" spans="1:10" x14ac:dyDescent="0.25">
      <c r="A368" t="str">
        <f t="shared" si="20"/>
        <v>ORTA MARKET_ULK.MİNİ ÇOK.KRM PK.91Gx10_57.9560401478185</v>
      </c>
      <c r="B368" t="s">
        <v>6</v>
      </c>
      <c r="C368" t="s">
        <v>14</v>
      </c>
      <c r="D368" t="s">
        <v>46</v>
      </c>
      <c r="E368" t="s">
        <v>56</v>
      </c>
      <c r="F368">
        <v>57.956040147818463</v>
      </c>
      <c r="H368" t="str">
        <f t="shared" si="21"/>
        <v>ORTA MARKET_ULK.MİNİ ÇOK.KRM PK.91Gx10</v>
      </c>
      <c r="I368">
        <f t="shared" si="23"/>
        <v>29.769444259897909</v>
      </c>
      <c r="J368" t="str">
        <f t="shared" si="22"/>
        <v>random_forest</v>
      </c>
    </row>
    <row r="369" spans="1:10" x14ac:dyDescent="0.25">
      <c r="A369" t="str">
        <f t="shared" si="20"/>
        <v>ORTA MARKET_ULK.MİNİ ÇOK.KRM PK.91Gx10_30.7760775839357</v>
      </c>
      <c r="B369" t="s">
        <v>6</v>
      </c>
      <c r="C369" t="s">
        <v>14</v>
      </c>
      <c r="D369" t="s">
        <v>46</v>
      </c>
      <c r="E369" t="s">
        <v>57</v>
      </c>
      <c r="F369">
        <v>30.776077583935741</v>
      </c>
      <c r="H369" t="str">
        <f t="shared" si="21"/>
        <v>ORTA MARKET_ULK.MİNİ ÇOK.KRM PK.91Gx10</v>
      </c>
      <c r="I369">
        <f t="shared" si="23"/>
        <v>29.769444259897909</v>
      </c>
      <c r="J369" t="str">
        <f t="shared" si="22"/>
        <v>random_forest</v>
      </c>
    </row>
    <row r="370" spans="1:10" x14ac:dyDescent="0.25">
      <c r="A370" t="str">
        <f t="shared" si="20"/>
        <v>ORTA MARKET_ULK.MİNİ ÇOK.KRM PK.91Gx10_58.5436122033371</v>
      </c>
      <c r="B370" t="s">
        <v>6</v>
      </c>
      <c r="C370" t="s">
        <v>14</v>
      </c>
      <c r="D370" t="s">
        <v>46</v>
      </c>
      <c r="E370" t="s">
        <v>58</v>
      </c>
      <c r="F370">
        <v>58.543612203337076</v>
      </c>
      <c r="H370" t="str">
        <f t="shared" si="21"/>
        <v>ORTA MARKET_ULK.MİNİ ÇOK.KRM PK.91Gx10</v>
      </c>
      <c r="I370">
        <f t="shared" si="23"/>
        <v>29.769444259897909</v>
      </c>
      <c r="J370" t="str">
        <f t="shared" si="22"/>
        <v>random_forest</v>
      </c>
    </row>
    <row r="371" spans="1:10" x14ac:dyDescent="0.25">
      <c r="A371" t="str">
        <f t="shared" si="20"/>
        <v>ORTA MARKET_ULK.MİNİ ÇOK.KRM PK.91Gx10_30.0101003752278</v>
      </c>
      <c r="B371" t="s">
        <v>6</v>
      </c>
      <c r="C371" t="s">
        <v>14</v>
      </c>
      <c r="D371" t="s">
        <v>46</v>
      </c>
      <c r="E371" t="s">
        <v>59</v>
      </c>
      <c r="F371">
        <v>30.010100375227839</v>
      </c>
      <c r="H371" t="str">
        <f t="shared" si="21"/>
        <v>ORTA MARKET_ULK.MİNİ ÇOK.KRM PK.91Gx10</v>
      </c>
      <c r="I371">
        <f t="shared" si="23"/>
        <v>29.769444259897909</v>
      </c>
      <c r="J371" t="str">
        <f t="shared" si="22"/>
        <v>random_forest</v>
      </c>
    </row>
    <row r="372" spans="1:10" x14ac:dyDescent="0.25">
      <c r="A372" t="str">
        <f t="shared" si="20"/>
        <v>ORTA MARKET_ULK.MİNİ ÇOK.KRM PK.91Gx10_29.7694442598979</v>
      </c>
      <c r="B372" t="s">
        <v>6</v>
      </c>
      <c r="C372" t="s">
        <v>14</v>
      </c>
      <c r="D372" t="s">
        <v>46</v>
      </c>
      <c r="E372" t="s">
        <v>60</v>
      </c>
      <c r="F372">
        <v>29.769444259897909</v>
      </c>
      <c r="H372" t="str">
        <f t="shared" si="21"/>
        <v>ORTA MARKET_ULK.MİNİ ÇOK.KRM PK.91Gx10</v>
      </c>
      <c r="I372">
        <f t="shared" si="23"/>
        <v>29.769444259897909</v>
      </c>
      <c r="J372" t="str">
        <f t="shared" si="22"/>
        <v>random_forest</v>
      </c>
    </row>
    <row r="373" spans="1:10" x14ac:dyDescent="0.25">
      <c r="A373" t="str">
        <f t="shared" si="20"/>
        <v>ORTA MARKET_ULK.MİNİ ÇOK.KRM PK.91Gx10_94.9319309252297</v>
      </c>
      <c r="B373" t="s">
        <v>6</v>
      </c>
      <c r="C373" t="s">
        <v>14</v>
      </c>
      <c r="D373" t="s">
        <v>46</v>
      </c>
      <c r="E373" t="s">
        <v>61</v>
      </c>
      <c r="F373">
        <v>94.931930925229679</v>
      </c>
      <c r="H373" t="str">
        <f t="shared" si="21"/>
        <v>ORTA MARKET_ULK.MİNİ ÇOK.KRM PK.91Gx10</v>
      </c>
      <c r="I373">
        <f t="shared" si="23"/>
        <v>29.769444259897909</v>
      </c>
      <c r="J373" t="str">
        <f t="shared" si="22"/>
        <v>random_forest</v>
      </c>
    </row>
    <row r="374" spans="1:10" x14ac:dyDescent="0.25">
      <c r="A374" t="str">
        <f t="shared" si="20"/>
        <v>ORTA MARKET_HANIMELLER LİMONLU 138Gx9_12.9502269656891</v>
      </c>
      <c r="B374" t="s">
        <v>6</v>
      </c>
      <c r="C374" t="s">
        <v>14</v>
      </c>
      <c r="D374" t="s">
        <v>47</v>
      </c>
      <c r="E374" t="s">
        <v>56</v>
      </c>
      <c r="F374">
        <v>12.95022696568914</v>
      </c>
      <c r="H374" t="str">
        <f t="shared" si="21"/>
        <v>ORTA MARKET_HANIMELLER LİMONLU 138Gx9</v>
      </c>
      <c r="I374">
        <f t="shared" si="23"/>
        <v>8.5536862187351783</v>
      </c>
      <c r="J374" t="str">
        <f t="shared" si="22"/>
        <v>decision_tree</v>
      </c>
    </row>
    <row r="375" spans="1:10" x14ac:dyDescent="0.25">
      <c r="A375" t="str">
        <f t="shared" si="20"/>
        <v>ORTA MARKET_HANIMELLER LİMONLU 138Gx9_11.0487847247253</v>
      </c>
      <c r="B375" t="s">
        <v>6</v>
      </c>
      <c r="C375" t="s">
        <v>14</v>
      </c>
      <c r="D375" t="s">
        <v>47</v>
      </c>
      <c r="E375" t="s">
        <v>57</v>
      </c>
      <c r="F375">
        <v>11.04878472472527</v>
      </c>
      <c r="H375" t="str">
        <f t="shared" si="21"/>
        <v>ORTA MARKET_HANIMELLER LİMONLU 138Gx9</v>
      </c>
      <c r="I375">
        <f t="shared" si="23"/>
        <v>8.5536862187351783</v>
      </c>
      <c r="J375" t="str">
        <f t="shared" si="22"/>
        <v>decision_tree</v>
      </c>
    </row>
    <row r="376" spans="1:10" x14ac:dyDescent="0.25">
      <c r="A376" t="str">
        <f t="shared" si="20"/>
        <v>ORTA MARKET_HANIMELLER LİMONLU 138Gx9_12.2230031615191</v>
      </c>
      <c r="B376" t="s">
        <v>6</v>
      </c>
      <c r="C376" t="s">
        <v>14</v>
      </c>
      <c r="D376" t="s">
        <v>47</v>
      </c>
      <c r="E376" t="s">
        <v>58</v>
      </c>
      <c r="F376">
        <v>12.22300316151907</v>
      </c>
      <c r="H376" t="str">
        <f t="shared" si="21"/>
        <v>ORTA MARKET_HANIMELLER LİMONLU 138Gx9</v>
      </c>
      <c r="I376">
        <f t="shared" si="23"/>
        <v>8.5536862187351783</v>
      </c>
      <c r="J376" t="str">
        <f t="shared" si="22"/>
        <v>decision_tree</v>
      </c>
    </row>
    <row r="377" spans="1:10" x14ac:dyDescent="0.25">
      <c r="A377" t="str">
        <f t="shared" si="20"/>
        <v>ORTA MARKET_HANIMELLER LİMONLU 138Gx9_8.55368621873518</v>
      </c>
      <c r="B377" t="s">
        <v>6</v>
      </c>
      <c r="C377" t="s">
        <v>14</v>
      </c>
      <c r="D377" t="s">
        <v>47</v>
      </c>
      <c r="E377" t="s">
        <v>59</v>
      </c>
      <c r="F377">
        <v>8.5536862187351783</v>
      </c>
      <c r="H377" t="str">
        <f t="shared" si="21"/>
        <v>ORTA MARKET_HANIMELLER LİMONLU 138Gx9</v>
      </c>
      <c r="I377">
        <f t="shared" si="23"/>
        <v>8.5536862187351783</v>
      </c>
      <c r="J377" t="str">
        <f t="shared" si="22"/>
        <v>decision_tree</v>
      </c>
    </row>
    <row r="378" spans="1:10" x14ac:dyDescent="0.25">
      <c r="A378" t="str">
        <f t="shared" si="20"/>
        <v>ORTA MARKET_HANIMELLER LİMONLU 138Gx9_10.053664458586</v>
      </c>
      <c r="B378" t="s">
        <v>6</v>
      </c>
      <c r="C378" t="s">
        <v>14</v>
      </c>
      <c r="D378" t="s">
        <v>47</v>
      </c>
      <c r="E378" t="s">
        <v>60</v>
      </c>
      <c r="F378">
        <v>10.053664458586031</v>
      </c>
      <c r="H378" t="str">
        <f t="shared" si="21"/>
        <v>ORTA MARKET_HANIMELLER LİMONLU 138Gx9</v>
      </c>
      <c r="I378">
        <f t="shared" si="23"/>
        <v>8.5536862187351783</v>
      </c>
      <c r="J378" t="str">
        <f t="shared" si="22"/>
        <v>decision_tree</v>
      </c>
    </row>
    <row r="379" spans="1:10" x14ac:dyDescent="0.25">
      <c r="A379" t="str">
        <f t="shared" si="20"/>
        <v>ORTA MARKET_HANIMELLER LİMONLU 138Gx9_11.693818778785</v>
      </c>
      <c r="B379" t="s">
        <v>6</v>
      </c>
      <c r="C379" t="s">
        <v>14</v>
      </c>
      <c r="D379" t="s">
        <v>47</v>
      </c>
      <c r="E379" t="s">
        <v>61</v>
      </c>
      <c r="F379">
        <v>11.69381877878503</v>
      </c>
      <c r="H379" t="str">
        <f t="shared" si="21"/>
        <v>ORTA MARKET_HANIMELLER LİMONLU 138Gx9</v>
      </c>
      <c r="I379">
        <f t="shared" si="23"/>
        <v>8.5536862187351783</v>
      </c>
      <c r="J379" t="str">
        <f t="shared" si="22"/>
        <v>decision_tree</v>
      </c>
    </row>
    <row r="380" spans="1:10" x14ac:dyDescent="0.25">
      <c r="A380" t="str">
        <f t="shared" si="20"/>
        <v>ORTA MARKET_ÜLK.OLALA BOLD B.KEK 43GX18_30.3450601814904</v>
      </c>
      <c r="B380" t="s">
        <v>6</v>
      </c>
      <c r="C380" t="s">
        <v>14</v>
      </c>
      <c r="D380" t="s">
        <v>48</v>
      </c>
      <c r="E380" t="s">
        <v>56</v>
      </c>
      <c r="F380">
        <v>30.34506018149035</v>
      </c>
      <c r="H380" t="str">
        <f t="shared" si="21"/>
        <v>ORTA MARKET_ÜLK.OLALA BOLD B.KEK 43GX18</v>
      </c>
      <c r="I380">
        <f t="shared" si="23"/>
        <v>16.07101400839456</v>
      </c>
      <c r="J380" t="str">
        <f t="shared" si="22"/>
        <v>gradient_boosting</v>
      </c>
    </row>
    <row r="381" spans="1:10" x14ac:dyDescent="0.25">
      <c r="A381" t="str">
        <f t="shared" si="20"/>
        <v>ORTA MARKET_ÜLK.OLALA BOLD B.KEK 43GX18_30.8482639932474</v>
      </c>
      <c r="B381" t="s">
        <v>6</v>
      </c>
      <c r="C381" t="s">
        <v>14</v>
      </c>
      <c r="D381" t="s">
        <v>48</v>
      </c>
      <c r="E381" t="s">
        <v>57</v>
      </c>
      <c r="F381">
        <v>30.848263993247361</v>
      </c>
      <c r="H381" t="str">
        <f t="shared" si="21"/>
        <v>ORTA MARKET_ÜLK.OLALA BOLD B.KEK 43GX18</v>
      </c>
      <c r="I381">
        <f t="shared" si="23"/>
        <v>16.07101400839456</v>
      </c>
      <c r="J381" t="str">
        <f t="shared" si="22"/>
        <v>gradient_boosting</v>
      </c>
    </row>
    <row r="382" spans="1:10" x14ac:dyDescent="0.25">
      <c r="A382" t="str">
        <f t="shared" si="20"/>
        <v>ORTA MARKET_ÜLK.OLALA BOLD B.KEK 43GX18_28.8886612316519</v>
      </c>
      <c r="B382" t="s">
        <v>6</v>
      </c>
      <c r="C382" t="s">
        <v>14</v>
      </c>
      <c r="D382" t="s">
        <v>48</v>
      </c>
      <c r="E382" t="s">
        <v>58</v>
      </c>
      <c r="F382">
        <v>28.888661231651941</v>
      </c>
      <c r="H382" t="str">
        <f t="shared" si="21"/>
        <v>ORTA MARKET_ÜLK.OLALA BOLD B.KEK 43GX18</v>
      </c>
      <c r="I382">
        <f t="shared" si="23"/>
        <v>16.07101400839456</v>
      </c>
      <c r="J382" t="str">
        <f t="shared" si="22"/>
        <v>gradient_boosting</v>
      </c>
    </row>
    <row r="383" spans="1:10" x14ac:dyDescent="0.25">
      <c r="A383" t="str">
        <f t="shared" si="20"/>
        <v>ORTA MARKET_ÜLK.OLALA BOLD B.KEK 43GX18_26.7683837071026</v>
      </c>
      <c r="B383" t="s">
        <v>6</v>
      </c>
      <c r="C383" t="s">
        <v>14</v>
      </c>
      <c r="D383" t="s">
        <v>48</v>
      </c>
      <c r="E383" t="s">
        <v>59</v>
      </c>
      <c r="F383">
        <v>26.768383707102579</v>
      </c>
      <c r="H383" t="str">
        <f t="shared" si="21"/>
        <v>ORTA MARKET_ÜLK.OLALA BOLD B.KEK 43GX18</v>
      </c>
      <c r="I383">
        <f t="shared" si="23"/>
        <v>16.07101400839456</v>
      </c>
      <c r="J383" t="str">
        <f t="shared" si="22"/>
        <v>gradient_boosting</v>
      </c>
    </row>
    <row r="384" spans="1:10" x14ac:dyDescent="0.25">
      <c r="A384" t="str">
        <f t="shared" si="20"/>
        <v>ORTA MARKET_ÜLK.OLALA BOLD B.KEK 43GX18_28.1687374149701</v>
      </c>
      <c r="B384" t="s">
        <v>6</v>
      </c>
      <c r="C384" t="s">
        <v>14</v>
      </c>
      <c r="D384" t="s">
        <v>48</v>
      </c>
      <c r="E384" t="s">
        <v>60</v>
      </c>
      <c r="F384">
        <v>28.168737414970149</v>
      </c>
      <c r="H384" t="str">
        <f t="shared" si="21"/>
        <v>ORTA MARKET_ÜLK.OLALA BOLD B.KEK 43GX18</v>
      </c>
      <c r="I384">
        <f t="shared" si="23"/>
        <v>16.07101400839456</v>
      </c>
      <c r="J384" t="str">
        <f t="shared" si="22"/>
        <v>gradient_boosting</v>
      </c>
    </row>
    <row r="385" spans="1:10" x14ac:dyDescent="0.25">
      <c r="A385" t="str">
        <f t="shared" si="20"/>
        <v>ORTA MARKET_ÜLK.OLALA BOLD B.KEK 43GX18_16.0710140083946</v>
      </c>
      <c r="B385" t="s">
        <v>6</v>
      </c>
      <c r="C385" t="s">
        <v>14</v>
      </c>
      <c r="D385" t="s">
        <v>48</v>
      </c>
      <c r="E385" t="s">
        <v>61</v>
      </c>
      <c r="F385">
        <v>16.07101400839456</v>
      </c>
      <c r="H385" t="str">
        <f t="shared" si="21"/>
        <v>ORTA MARKET_ÜLK.OLALA BOLD B.KEK 43GX18</v>
      </c>
      <c r="I385">
        <f t="shared" si="23"/>
        <v>16.07101400839456</v>
      </c>
      <c r="J385" t="str">
        <f t="shared" si="22"/>
        <v>gradient_boosting</v>
      </c>
    </row>
    <row r="386" spans="1:10" x14ac:dyDescent="0.25">
      <c r="A386" t="str">
        <f t="shared" si="20"/>
        <v>ORTA MARKET_8KEK FINDIKLI 52GRx24_42.5359417927438</v>
      </c>
      <c r="B386" t="s">
        <v>6</v>
      </c>
      <c r="C386" t="s">
        <v>14</v>
      </c>
      <c r="D386" t="s">
        <v>49</v>
      </c>
      <c r="E386" t="s">
        <v>56</v>
      </c>
      <c r="F386">
        <v>42.535941792743763</v>
      </c>
      <c r="H386" t="str">
        <f t="shared" si="21"/>
        <v>ORTA MARKET_8KEK FINDIKLI 52GRx24</v>
      </c>
      <c r="I386">
        <f t="shared" si="23"/>
        <v>25.717184725048941</v>
      </c>
      <c r="J386" t="str">
        <f t="shared" si="22"/>
        <v>gradient_boosting</v>
      </c>
    </row>
    <row r="387" spans="1:10" x14ac:dyDescent="0.25">
      <c r="A387" t="str">
        <f t="shared" ref="A387:A450" si="24">+C387&amp;"_"&amp;D387&amp;"_"&amp;F387</f>
        <v>ORTA MARKET_8KEK FINDIKLI 52GRx24_39.5768876507284</v>
      </c>
      <c r="B387" t="s">
        <v>6</v>
      </c>
      <c r="C387" t="s">
        <v>14</v>
      </c>
      <c r="D387" t="s">
        <v>49</v>
      </c>
      <c r="E387" t="s">
        <v>57</v>
      </c>
      <c r="F387">
        <v>39.576887650728352</v>
      </c>
      <c r="H387" t="str">
        <f t="shared" ref="H387:H450" si="25">+C387&amp;"_"&amp;D387</f>
        <v>ORTA MARKET_8KEK FINDIKLI 52GRx24</v>
      </c>
      <c r="I387">
        <f t="shared" si="23"/>
        <v>25.717184725048941</v>
      </c>
      <c r="J387" t="str">
        <f t="shared" ref="J387:J450" si="26">+VLOOKUP($H387&amp;"_"&amp;$I387,$A:$E,5,0)</f>
        <v>gradient_boosting</v>
      </c>
    </row>
    <row r="388" spans="1:10" x14ac:dyDescent="0.25">
      <c r="A388" t="str">
        <f t="shared" si="24"/>
        <v>ORTA MARKET_8KEK FINDIKLI 52GRx24_42.6318559066048</v>
      </c>
      <c r="B388" t="s">
        <v>6</v>
      </c>
      <c r="C388" t="s">
        <v>14</v>
      </c>
      <c r="D388" t="s">
        <v>49</v>
      </c>
      <c r="E388" t="s">
        <v>58</v>
      </c>
      <c r="F388">
        <v>42.631855906604841</v>
      </c>
      <c r="H388" t="str">
        <f t="shared" si="25"/>
        <v>ORTA MARKET_8KEK FINDIKLI 52GRx24</v>
      </c>
      <c r="I388">
        <f t="shared" si="23"/>
        <v>25.717184725048941</v>
      </c>
      <c r="J388" t="str">
        <f t="shared" si="26"/>
        <v>gradient_boosting</v>
      </c>
    </row>
    <row r="389" spans="1:10" x14ac:dyDescent="0.25">
      <c r="A389" t="str">
        <f t="shared" si="24"/>
        <v>ORTA MARKET_8KEK FINDIKLI 52GRx24_51.2370114935373</v>
      </c>
      <c r="B389" t="s">
        <v>6</v>
      </c>
      <c r="C389" t="s">
        <v>14</v>
      </c>
      <c r="D389" t="s">
        <v>49</v>
      </c>
      <c r="E389" t="s">
        <v>59</v>
      </c>
      <c r="F389">
        <v>51.237011493537288</v>
      </c>
      <c r="H389" t="str">
        <f t="shared" si="25"/>
        <v>ORTA MARKET_8KEK FINDIKLI 52GRx24</v>
      </c>
      <c r="I389">
        <f t="shared" si="23"/>
        <v>25.717184725048941</v>
      </c>
      <c r="J389" t="str">
        <f t="shared" si="26"/>
        <v>gradient_boosting</v>
      </c>
    </row>
    <row r="390" spans="1:10" x14ac:dyDescent="0.25">
      <c r="A390" t="str">
        <f t="shared" si="24"/>
        <v>ORTA MARKET_8KEK FINDIKLI 52GRx24_52.1350002643145</v>
      </c>
      <c r="B390" t="s">
        <v>6</v>
      </c>
      <c r="C390" t="s">
        <v>14</v>
      </c>
      <c r="D390" t="s">
        <v>49</v>
      </c>
      <c r="E390" t="s">
        <v>60</v>
      </c>
      <c r="F390">
        <v>52.135000264314463</v>
      </c>
      <c r="H390" t="str">
        <f t="shared" si="25"/>
        <v>ORTA MARKET_8KEK FINDIKLI 52GRx24</v>
      </c>
      <c r="I390">
        <f t="shared" si="23"/>
        <v>25.717184725048941</v>
      </c>
      <c r="J390" t="str">
        <f t="shared" si="26"/>
        <v>gradient_boosting</v>
      </c>
    </row>
    <row r="391" spans="1:10" x14ac:dyDescent="0.25">
      <c r="A391" t="str">
        <f t="shared" si="24"/>
        <v>ORTA MARKET_8KEK FINDIKLI 52GRx24_25.7171847250489</v>
      </c>
      <c r="B391" t="s">
        <v>6</v>
      </c>
      <c r="C391" t="s">
        <v>14</v>
      </c>
      <c r="D391" t="s">
        <v>49</v>
      </c>
      <c r="E391" t="s">
        <v>61</v>
      </c>
      <c r="F391">
        <v>25.717184725048941</v>
      </c>
      <c r="H391" t="str">
        <f t="shared" si="25"/>
        <v>ORTA MARKET_8KEK FINDIKLI 52GRx24</v>
      </c>
      <c r="I391">
        <f t="shared" si="23"/>
        <v>25.717184725048941</v>
      </c>
      <c r="J391" t="str">
        <f t="shared" si="26"/>
        <v>gradient_boosting</v>
      </c>
    </row>
    <row r="392" spans="1:10" x14ac:dyDescent="0.25">
      <c r="A392" t="str">
        <f t="shared" si="24"/>
        <v>POTANSİYEL MARKET_ULK.ÇİK.GOF. BEYAZ 35Gx36x6_45.8838685157819</v>
      </c>
      <c r="B392" t="s">
        <v>6</v>
      </c>
      <c r="C392" t="s">
        <v>15</v>
      </c>
      <c r="D392" t="s">
        <v>19</v>
      </c>
      <c r="E392" t="s">
        <v>56</v>
      </c>
      <c r="F392">
        <v>45.88386851578187</v>
      </c>
      <c r="H392" t="str">
        <f t="shared" si="25"/>
        <v>POTANSİYEL MARKET_ULK.ÇİK.GOF. BEYAZ 35Gx36x6</v>
      </c>
      <c r="I392">
        <f t="shared" ref="I392:I455" si="27">+_xlfn.MINIFS($F:$F,$C:$C,$C392,$D:$D,$D392)</f>
        <v>11.910577711043819</v>
      </c>
      <c r="J392" t="str">
        <f t="shared" si="26"/>
        <v>gradient_boosting</v>
      </c>
    </row>
    <row r="393" spans="1:10" x14ac:dyDescent="0.25">
      <c r="A393" t="str">
        <f t="shared" si="24"/>
        <v>POTANSİYEL MARKET_ULK.ÇİK.GOF. BEYAZ 35Gx36x6_37.3422689918711</v>
      </c>
      <c r="B393" t="s">
        <v>6</v>
      </c>
      <c r="C393" t="s">
        <v>15</v>
      </c>
      <c r="D393" t="s">
        <v>19</v>
      </c>
      <c r="E393" t="s">
        <v>57</v>
      </c>
      <c r="F393">
        <v>37.342268991871137</v>
      </c>
      <c r="H393" t="str">
        <f t="shared" si="25"/>
        <v>POTANSİYEL MARKET_ULK.ÇİK.GOF. BEYAZ 35Gx36x6</v>
      </c>
      <c r="I393">
        <f t="shared" si="27"/>
        <v>11.910577711043819</v>
      </c>
      <c r="J393" t="str">
        <f t="shared" si="26"/>
        <v>gradient_boosting</v>
      </c>
    </row>
    <row r="394" spans="1:10" x14ac:dyDescent="0.25">
      <c r="A394" t="str">
        <f t="shared" si="24"/>
        <v>POTANSİYEL MARKET_ULK.ÇİK.GOF. BEYAZ 35Gx36x6_44.9794975365813</v>
      </c>
      <c r="B394" t="s">
        <v>6</v>
      </c>
      <c r="C394" t="s">
        <v>15</v>
      </c>
      <c r="D394" t="s">
        <v>19</v>
      </c>
      <c r="E394" t="s">
        <v>58</v>
      </c>
      <c r="F394">
        <v>44.97949753658132</v>
      </c>
      <c r="H394" t="str">
        <f t="shared" si="25"/>
        <v>POTANSİYEL MARKET_ULK.ÇİK.GOF. BEYAZ 35Gx36x6</v>
      </c>
      <c r="I394">
        <f t="shared" si="27"/>
        <v>11.910577711043819</v>
      </c>
      <c r="J394" t="str">
        <f t="shared" si="26"/>
        <v>gradient_boosting</v>
      </c>
    </row>
    <row r="395" spans="1:10" x14ac:dyDescent="0.25">
      <c r="A395" t="str">
        <f t="shared" si="24"/>
        <v>POTANSİYEL MARKET_ULK.ÇİK.GOF. BEYAZ 35Gx36x6_63.0367184421999</v>
      </c>
      <c r="B395" t="s">
        <v>6</v>
      </c>
      <c r="C395" t="s">
        <v>15</v>
      </c>
      <c r="D395" t="s">
        <v>19</v>
      </c>
      <c r="E395" t="s">
        <v>59</v>
      </c>
      <c r="F395">
        <v>63.03671844219987</v>
      </c>
      <c r="H395" t="str">
        <f t="shared" si="25"/>
        <v>POTANSİYEL MARKET_ULK.ÇİK.GOF. BEYAZ 35Gx36x6</v>
      </c>
      <c r="I395">
        <f t="shared" si="27"/>
        <v>11.910577711043819</v>
      </c>
      <c r="J395" t="str">
        <f t="shared" si="26"/>
        <v>gradient_boosting</v>
      </c>
    </row>
    <row r="396" spans="1:10" x14ac:dyDescent="0.25">
      <c r="A396" t="str">
        <f t="shared" si="24"/>
        <v>POTANSİYEL MARKET_ULK.ÇİK.GOF. BEYAZ 35Gx36x6_51.1248522962817</v>
      </c>
      <c r="B396" t="s">
        <v>6</v>
      </c>
      <c r="C396" t="s">
        <v>15</v>
      </c>
      <c r="D396" t="s">
        <v>19</v>
      </c>
      <c r="E396" t="s">
        <v>60</v>
      </c>
      <c r="F396">
        <v>51.124852296281738</v>
      </c>
      <c r="H396" t="str">
        <f t="shared" si="25"/>
        <v>POTANSİYEL MARKET_ULK.ÇİK.GOF. BEYAZ 35Gx36x6</v>
      </c>
      <c r="I396">
        <f t="shared" si="27"/>
        <v>11.910577711043819</v>
      </c>
      <c r="J396" t="str">
        <f t="shared" si="26"/>
        <v>gradient_boosting</v>
      </c>
    </row>
    <row r="397" spans="1:10" x14ac:dyDescent="0.25">
      <c r="A397" t="str">
        <f t="shared" si="24"/>
        <v>POTANSİYEL MARKET_ULK.ÇİK.GOF. BEYAZ 35Gx36x6_11.9105777110438</v>
      </c>
      <c r="B397" t="s">
        <v>6</v>
      </c>
      <c r="C397" t="s">
        <v>15</v>
      </c>
      <c r="D397" t="s">
        <v>19</v>
      </c>
      <c r="E397" t="s">
        <v>61</v>
      </c>
      <c r="F397">
        <v>11.910577711043819</v>
      </c>
      <c r="H397" t="str">
        <f t="shared" si="25"/>
        <v>POTANSİYEL MARKET_ULK.ÇİK.GOF. BEYAZ 35Gx36x6</v>
      </c>
      <c r="I397">
        <f t="shared" si="27"/>
        <v>11.910577711043819</v>
      </c>
      <c r="J397" t="str">
        <f t="shared" si="26"/>
        <v>gradient_boosting</v>
      </c>
    </row>
    <row r="398" spans="1:10" x14ac:dyDescent="0.25">
      <c r="A398" t="str">
        <f t="shared" si="24"/>
        <v>POTANSİYEL MARKET_DAMLA ÇIK.BİTTER 150GX12_35.1375845173127</v>
      </c>
      <c r="B398" t="s">
        <v>6</v>
      </c>
      <c r="C398" t="s">
        <v>15</v>
      </c>
      <c r="D398" t="s">
        <v>42</v>
      </c>
      <c r="E398" t="s">
        <v>56</v>
      </c>
      <c r="F398">
        <v>35.137584517312689</v>
      </c>
      <c r="H398" t="str">
        <f t="shared" si="25"/>
        <v>POTANSİYEL MARKET_DAMLA ÇIK.BİTTER 150GX12</v>
      </c>
      <c r="I398">
        <f t="shared" si="27"/>
        <v>19.950364212903779</v>
      </c>
      <c r="J398" t="str">
        <f t="shared" si="26"/>
        <v>knn</v>
      </c>
    </row>
    <row r="399" spans="1:10" x14ac:dyDescent="0.25">
      <c r="A399" t="str">
        <f t="shared" si="24"/>
        <v>POTANSİYEL MARKET_DAMLA ÇIK.BİTTER 150GX12_19.9503642129038</v>
      </c>
      <c r="B399" t="s">
        <v>6</v>
      </c>
      <c r="C399" t="s">
        <v>15</v>
      </c>
      <c r="D399" t="s">
        <v>42</v>
      </c>
      <c r="E399" t="s">
        <v>57</v>
      </c>
      <c r="F399">
        <v>19.950364212903779</v>
      </c>
      <c r="H399" t="str">
        <f t="shared" si="25"/>
        <v>POTANSİYEL MARKET_DAMLA ÇIK.BİTTER 150GX12</v>
      </c>
      <c r="I399">
        <f t="shared" si="27"/>
        <v>19.950364212903779</v>
      </c>
      <c r="J399" t="str">
        <f t="shared" si="26"/>
        <v>knn</v>
      </c>
    </row>
    <row r="400" spans="1:10" x14ac:dyDescent="0.25">
      <c r="A400" t="str">
        <f t="shared" si="24"/>
        <v>POTANSİYEL MARKET_DAMLA ÇIK.BİTTER 150GX12_34.4090944456526</v>
      </c>
      <c r="B400" t="s">
        <v>6</v>
      </c>
      <c r="C400" t="s">
        <v>15</v>
      </c>
      <c r="D400" t="s">
        <v>42</v>
      </c>
      <c r="E400" t="s">
        <v>58</v>
      </c>
      <c r="F400">
        <v>34.409094445652563</v>
      </c>
      <c r="H400" t="str">
        <f t="shared" si="25"/>
        <v>POTANSİYEL MARKET_DAMLA ÇIK.BİTTER 150GX12</v>
      </c>
      <c r="I400">
        <f t="shared" si="27"/>
        <v>19.950364212903779</v>
      </c>
      <c r="J400" t="str">
        <f t="shared" si="26"/>
        <v>knn</v>
      </c>
    </row>
    <row r="401" spans="1:10" x14ac:dyDescent="0.25">
      <c r="A401" t="str">
        <f t="shared" si="24"/>
        <v>POTANSİYEL MARKET_DAMLA ÇIK.BİTTER 150GX12_28.2420622568298</v>
      </c>
      <c r="B401" t="s">
        <v>6</v>
      </c>
      <c r="C401" t="s">
        <v>15</v>
      </c>
      <c r="D401" t="s">
        <v>42</v>
      </c>
      <c r="E401" t="s">
        <v>59</v>
      </c>
      <c r="F401">
        <v>28.242062256829829</v>
      </c>
      <c r="H401" t="str">
        <f t="shared" si="25"/>
        <v>POTANSİYEL MARKET_DAMLA ÇIK.BİTTER 150GX12</v>
      </c>
      <c r="I401">
        <f t="shared" si="27"/>
        <v>19.950364212903779</v>
      </c>
      <c r="J401" t="str">
        <f t="shared" si="26"/>
        <v>knn</v>
      </c>
    </row>
    <row r="402" spans="1:10" x14ac:dyDescent="0.25">
      <c r="A402" t="str">
        <f t="shared" si="24"/>
        <v>POTANSİYEL MARKET_DAMLA ÇIK.BİTTER 150GX12_21.4539269558806</v>
      </c>
      <c r="B402" t="s">
        <v>6</v>
      </c>
      <c r="C402" t="s">
        <v>15</v>
      </c>
      <c r="D402" t="s">
        <v>42</v>
      </c>
      <c r="E402" t="s">
        <v>60</v>
      </c>
      <c r="F402">
        <v>21.453926955880611</v>
      </c>
      <c r="H402" t="str">
        <f t="shared" si="25"/>
        <v>POTANSİYEL MARKET_DAMLA ÇIK.BİTTER 150GX12</v>
      </c>
      <c r="I402">
        <f t="shared" si="27"/>
        <v>19.950364212903779</v>
      </c>
      <c r="J402" t="str">
        <f t="shared" si="26"/>
        <v>knn</v>
      </c>
    </row>
    <row r="403" spans="1:10" x14ac:dyDescent="0.25">
      <c r="A403" t="str">
        <f t="shared" si="24"/>
        <v>POTANSİYEL MARKET_DAMLA ÇIK.BİTTER 150GX12_40.7076548705484</v>
      </c>
      <c r="B403" t="s">
        <v>6</v>
      </c>
      <c r="C403" t="s">
        <v>15</v>
      </c>
      <c r="D403" t="s">
        <v>42</v>
      </c>
      <c r="E403" t="s">
        <v>61</v>
      </c>
      <c r="F403">
        <v>40.707654870548403</v>
      </c>
      <c r="H403" t="str">
        <f t="shared" si="25"/>
        <v>POTANSİYEL MARKET_DAMLA ÇIK.BİTTER 150GX12</v>
      </c>
      <c r="I403">
        <f t="shared" si="27"/>
        <v>19.950364212903779</v>
      </c>
      <c r="J403" t="str">
        <f t="shared" si="26"/>
        <v>knn</v>
      </c>
    </row>
    <row r="404" spans="1:10" x14ac:dyDescent="0.25">
      <c r="A404" t="str">
        <f t="shared" si="24"/>
        <v>POTANSİYEL MARKET_PUL ÇIKOLATA BEYAZ 120GRX12_68.5345441684187</v>
      </c>
      <c r="B404" t="s">
        <v>6</v>
      </c>
      <c r="C404" t="s">
        <v>15</v>
      </c>
      <c r="D404" t="s">
        <v>43</v>
      </c>
      <c r="E404" t="s">
        <v>56</v>
      </c>
      <c r="F404">
        <v>68.534544168418705</v>
      </c>
      <c r="H404" t="str">
        <f t="shared" si="25"/>
        <v>POTANSİYEL MARKET_PUL ÇIKOLATA BEYAZ 120GRX12</v>
      </c>
      <c r="I404">
        <f t="shared" si="27"/>
        <v>25.48875900216807</v>
      </c>
      <c r="J404" t="str">
        <f t="shared" si="26"/>
        <v>knn</v>
      </c>
    </row>
    <row r="405" spans="1:10" x14ac:dyDescent="0.25">
      <c r="A405" t="str">
        <f t="shared" si="24"/>
        <v>POTANSİYEL MARKET_PUL ÇIKOLATA BEYAZ 120GRX12_25.4887590021681</v>
      </c>
      <c r="B405" t="s">
        <v>6</v>
      </c>
      <c r="C405" t="s">
        <v>15</v>
      </c>
      <c r="D405" t="s">
        <v>43</v>
      </c>
      <c r="E405" t="s">
        <v>57</v>
      </c>
      <c r="F405">
        <v>25.48875900216807</v>
      </c>
      <c r="H405" t="str">
        <f t="shared" si="25"/>
        <v>POTANSİYEL MARKET_PUL ÇIKOLATA BEYAZ 120GRX12</v>
      </c>
      <c r="I405">
        <f t="shared" si="27"/>
        <v>25.48875900216807</v>
      </c>
      <c r="J405" t="str">
        <f t="shared" si="26"/>
        <v>knn</v>
      </c>
    </row>
    <row r="406" spans="1:10" x14ac:dyDescent="0.25">
      <c r="A406" t="str">
        <f t="shared" si="24"/>
        <v>POTANSİYEL MARKET_PUL ÇIKOLATA BEYAZ 120GRX12_84.4487872976921</v>
      </c>
      <c r="B406" t="s">
        <v>6</v>
      </c>
      <c r="C406" t="s">
        <v>15</v>
      </c>
      <c r="D406" t="s">
        <v>43</v>
      </c>
      <c r="E406" t="s">
        <v>58</v>
      </c>
      <c r="F406">
        <v>84.448787297692078</v>
      </c>
      <c r="H406" t="str">
        <f t="shared" si="25"/>
        <v>POTANSİYEL MARKET_PUL ÇIKOLATA BEYAZ 120GRX12</v>
      </c>
      <c r="I406">
        <f t="shared" si="27"/>
        <v>25.48875900216807</v>
      </c>
      <c r="J406" t="str">
        <f t="shared" si="26"/>
        <v>knn</v>
      </c>
    </row>
    <row r="407" spans="1:10" x14ac:dyDescent="0.25">
      <c r="A407" t="str">
        <f t="shared" si="24"/>
        <v>POTANSİYEL MARKET_PUL ÇIKOLATA BEYAZ 120GRX12_31.8561371936127</v>
      </c>
      <c r="B407" t="s">
        <v>6</v>
      </c>
      <c r="C407" t="s">
        <v>15</v>
      </c>
      <c r="D407" t="s">
        <v>43</v>
      </c>
      <c r="E407" t="s">
        <v>59</v>
      </c>
      <c r="F407">
        <v>31.856137193612671</v>
      </c>
      <c r="H407" t="str">
        <f t="shared" si="25"/>
        <v>POTANSİYEL MARKET_PUL ÇIKOLATA BEYAZ 120GRX12</v>
      </c>
      <c r="I407">
        <f t="shared" si="27"/>
        <v>25.48875900216807</v>
      </c>
      <c r="J407" t="str">
        <f t="shared" si="26"/>
        <v>knn</v>
      </c>
    </row>
    <row r="408" spans="1:10" x14ac:dyDescent="0.25">
      <c r="A408" t="str">
        <f t="shared" si="24"/>
        <v>POTANSİYEL MARKET_PUL ÇIKOLATA BEYAZ 120GRX12_30.9871919112422</v>
      </c>
      <c r="B408" t="s">
        <v>6</v>
      </c>
      <c r="C408" t="s">
        <v>15</v>
      </c>
      <c r="D408" t="s">
        <v>43</v>
      </c>
      <c r="E408" t="s">
        <v>60</v>
      </c>
      <c r="F408">
        <v>30.98719191124221</v>
      </c>
      <c r="H408" t="str">
        <f t="shared" si="25"/>
        <v>POTANSİYEL MARKET_PUL ÇIKOLATA BEYAZ 120GRX12</v>
      </c>
      <c r="I408">
        <f t="shared" si="27"/>
        <v>25.48875900216807</v>
      </c>
      <c r="J408" t="str">
        <f t="shared" si="26"/>
        <v>knn</v>
      </c>
    </row>
    <row r="409" spans="1:10" x14ac:dyDescent="0.25">
      <c r="A409" t="str">
        <f t="shared" si="24"/>
        <v>POTANSİYEL MARKET_PUL ÇIKOLATA BEYAZ 120GRX12_151.96829739553</v>
      </c>
      <c r="B409" t="s">
        <v>6</v>
      </c>
      <c r="C409" t="s">
        <v>15</v>
      </c>
      <c r="D409" t="s">
        <v>43</v>
      </c>
      <c r="E409" t="s">
        <v>61</v>
      </c>
      <c r="F409">
        <v>151.9682973955301</v>
      </c>
      <c r="H409" t="str">
        <f t="shared" si="25"/>
        <v>POTANSİYEL MARKET_PUL ÇIKOLATA BEYAZ 120GRX12</v>
      </c>
      <c r="I409">
        <f t="shared" si="27"/>
        <v>25.48875900216807</v>
      </c>
      <c r="J409" t="str">
        <f t="shared" si="26"/>
        <v>knn</v>
      </c>
    </row>
    <row r="410" spans="1:10" x14ac:dyDescent="0.25">
      <c r="A410" t="str">
        <f t="shared" si="24"/>
        <v>POTANSİYEL MARKET_PUL ÇİK.%54 BİTTER 120GRX12_75.7910019184195</v>
      </c>
      <c r="B410" t="s">
        <v>6</v>
      </c>
      <c r="C410" t="s">
        <v>15</v>
      </c>
      <c r="D410" t="s">
        <v>44</v>
      </c>
      <c r="E410" t="s">
        <v>56</v>
      </c>
      <c r="F410">
        <v>75.791001918419511</v>
      </c>
      <c r="H410" t="str">
        <f t="shared" si="25"/>
        <v>POTANSİYEL MARKET_PUL ÇİK.%54 BİTTER 120GRX12</v>
      </c>
      <c r="I410">
        <f t="shared" si="27"/>
        <v>13.050693429846159</v>
      </c>
      <c r="J410" t="str">
        <f t="shared" si="26"/>
        <v>random_forest</v>
      </c>
    </row>
    <row r="411" spans="1:10" x14ac:dyDescent="0.25">
      <c r="A411" t="str">
        <f t="shared" si="24"/>
        <v>POTANSİYEL MARKET_PUL ÇİK.%54 BİTTER 120GRX12_15.8220666877468</v>
      </c>
      <c r="B411" t="s">
        <v>6</v>
      </c>
      <c r="C411" t="s">
        <v>15</v>
      </c>
      <c r="D411" t="s">
        <v>44</v>
      </c>
      <c r="E411" t="s">
        <v>57</v>
      </c>
      <c r="F411">
        <v>15.822066687746799</v>
      </c>
      <c r="H411" t="str">
        <f t="shared" si="25"/>
        <v>POTANSİYEL MARKET_PUL ÇİK.%54 BİTTER 120GRX12</v>
      </c>
      <c r="I411">
        <f t="shared" si="27"/>
        <v>13.050693429846159</v>
      </c>
      <c r="J411" t="str">
        <f t="shared" si="26"/>
        <v>random_forest</v>
      </c>
    </row>
    <row r="412" spans="1:10" x14ac:dyDescent="0.25">
      <c r="A412" t="str">
        <f t="shared" si="24"/>
        <v>POTANSİYEL MARKET_PUL ÇİK.%54 BİTTER 120GRX12_97.5897685411464</v>
      </c>
      <c r="B412" t="s">
        <v>6</v>
      </c>
      <c r="C412" t="s">
        <v>15</v>
      </c>
      <c r="D412" t="s">
        <v>44</v>
      </c>
      <c r="E412" t="s">
        <v>58</v>
      </c>
      <c r="F412">
        <v>97.589768541146398</v>
      </c>
      <c r="H412" t="str">
        <f t="shared" si="25"/>
        <v>POTANSİYEL MARKET_PUL ÇİK.%54 BİTTER 120GRX12</v>
      </c>
      <c r="I412">
        <f t="shared" si="27"/>
        <v>13.050693429846159</v>
      </c>
      <c r="J412" t="str">
        <f t="shared" si="26"/>
        <v>random_forest</v>
      </c>
    </row>
    <row r="413" spans="1:10" x14ac:dyDescent="0.25">
      <c r="A413" t="str">
        <f t="shared" si="24"/>
        <v>POTANSİYEL MARKET_PUL ÇİK.%54 BİTTER 120GRX12_17.6501453716179</v>
      </c>
      <c r="B413" t="s">
        <v>6</v>
      </c>
      <c r="C413" t="s">
        <v>15</v>
      </c>
      <c r="D413" t="s">
        <v>44</v>
      </c>
      <c r="E413" t="s">
        <v>59</v>
      </c>
      <c r="F413">
        <v>17.65014537161786</v>
      </c>
      <c r="H413" t="str">
        <f t="shared" si="25"/>
        <v>POTANSİYEL MARKET_PUL ÇİK.%54 BİTTER 120GRX12</v>
      </c>
      <c r="I413">
        <f t="shared" si="27"/>
        <v>13.050693429846159</v>
      </c>
      <c r="J413" t="str">
        <f t="shared" si="26"/>
        <v>random_forest</v>
      </c>
    </row>
    <row r="414" spans="1:10" x14ac:dyDescent="0.25">
      <c r="A414" t="str">
        <f t="shared" si="24"/>
        <v>POTANSİYEL MARKET_PUL ÇİK.%54 BİTTER 120GRX12_13.0506934298462</v>
      </c>
      <c r="B414" t="s">
        <v>6</v>
      </c>
      <c r="C414" t="s">
        <v>15</v>
      </c>
      <c r="D414" t="s">
        <v>44</v>
      </c>
      <c r="E414" t="s">
        <v>60</v>
      </c>
      <c r="F414">
        <v>13.050693429846159</v>
      </c>
      <c r="H414" t="str">
        <f t="shared" si="25"/>
        <v>POTANSİYEL MARKET_PUL ÇİK.%54 BİTTER 120GRX12</v>
      </c>
      <c r="I414">
        <f t="shared" si="27"/>
        <v>13.050693429846159</v>
      </c>
      <c r="J414" t="str">
        <f t="shared" si="26"/>
        <v>random_forest</v>
      </c>
    </row>
    <row r="415" spans="1:10" x14ac:dyDescent="0.25">
      <c r="A415" t="str">
        <f t="shared" si="24"/>
        <v>POTANSİYEL MARKET_PUL ÇİK.%54 BİTTER 120GRX12_232.587714025752</v>
      </c>
      <c r="B415" t="s">
        <v>6</v>
      </c>
      <c r="C415" t="s">
        <v>15</v>
      </c>
      <c r="D415" t="s">
        <v>44</v>
      </c>
      <c r="E415" t="s">
        <v>61</v>
      </c>
      <c r="F415">
        <v>232.58771402575229</v>
      </c>
      <c r="H415" t="str">
        <f t="shared" si="25"/>
        <v>POTANSİYEL MARKET_PUL ÇİK.%54 BİTTER 120GRX12</v>
      </c>
      <c r="I415">
        <f t="shared" si="27"/>
        <v>13.050693429846159</v>
      </c>
      <c r="J415" t="str">
        <f t="shared" si="26"/>
        <v>random_forest</v>
      </c>
    </row>
    <row r="416" spans="1:10" x14ac:dyDescent="0.25">
      <c r="A416" t="str">
        <f t="shared" si="24"/>
        <v>POTANSİYEL MARKET_YUPO LOLIPOP 10X11GRX24_216.781706422215</v>
      </c>
      <c r="B416" t="s">
        <v>6</v>
      </c>
      <c r="C416" t="s">
        <v>15</v>
      </c>
      <c r="D416" t="s">
        <v>51</v>
      </c>
      <c r="E416" t="s">
        <v>56</v>
      </c>
      <c r="F416">
        <v>216.78170642221519</v>
      </c>
      <c r="H416" t="str">
        <f t="shared" si="25"/>
        <v>POTANSİYEL MARKET_YUPO LOLIPOP 10X11GRX24</v>
      </c>
      <c r="I416">
        <f t="shared" si="27"/>
        <v>36.580578021548668</v>
      </c>
      <c r="J416" t="str">
        <f t="shared" si="26"/>
        <v>knn</v>
      </c>
    </row>
    <row r="417" spans="1:10" x14ac:dyDescent="0.25">
      <c r="A417" t="str">
        <f t="shared" si="24"/>
        <v>POTANSİYEL MARKET_YUPO LOLIPOP 10X11GRX24_36.5805780215487</v>
      </c>
      <c r="B417" t="s">
        <v>6</v>
      </c>
      <c r="C417" t="s">
        <v>15</v>
      </c>
      <c r="D417" t="s">
        <v>51</v>
      </c>
      <c r="E417" t="s">
        <v>57</v>
      </c>
      <c r="F417">
        <v>36.580578021548668</v>
      </c>
      <c r="H417" t="str">
        <f t="shared" si="25"/>
        <v>POTANSİYEL MARKET_YUPO LOLIPOP 10X11GRX24</v>
      </c>
      <c r="I417">
        <f t="shared" si="27"/>
        <v>36.580578021548668</v>
      </c>
      <c r="J417" t="str">
        <f t="shared" si="26"/>
        <v>knn</v>
      </c>
    </row>
    <row r="418" spans="1:10" x14ac:dyDescent="0.25">
      <c r="A418" t="str">
        <f t="shared" si="24"/>
        <v>POTANSİYEL MARKET_YUPO LOLIPOP 10X11GRX24_336.861717619329</v>
      </c>
      <c r="B418" t="s">
        <v>6</v>
      </c>
      <c r="C418" t="s">
        <v>15</v>
      </c>
      <c r="D418" t="s">
        <v>51</v>
      </c>
      <c r="E418" t="s">
        <v>58</v>
      </c>
      <c r="F418">
        <v>336.86171761932889</v>
      </c>
      <c r="H418" t="str">
        <f t="shared" si="25"/>
        <v>POTANSİYEL MARKET_YUPO LOLIPOP 10X11GRX24</v>
      </c>
      <c r="I418">
        <f t="shared" si="27"/>
        <v>36.580578021548668</v>
      </c>
      <c r="J418" t="str">
        <f t="shared" si="26"/>
        <v>knn</v>
      </c>
    </row>
    <row r="419" spans="1:10" x14ac:dyDescent="0.25">
      <c r="A419" t="str">
        <f t="shared" si="24"/>
        <v>POTANSİYEL MARKET_YUPO LOLIPOP 10X11GRX24_116.892327945128</v>
      </c>
      <c r="B419" t="s">
        <v>6</v>
      </c>
      <c r="C419" t="s">
        <v>15</v>
      </c>
      <c r="D419" t="s">
        <v>51</v>
      </c>
      <c r="E419" t="s">
        <v>59</v>
      </c>
      <c r="F419">
        <v>116.8923279451284</v>
      </c>
      <c r="H419" t="str">
        <f t="shared" si="25"/>
        <v>POTANSİYEL MARKET_YUPO LOLIPOP 10X11GRX24</v>
      </c>
      <c r="I419">
        <f t="shared" si="27"/>
        <v>36.580578021548668</v>
      </c>
      <c r="J419" t="str">
        <f t="shared" si="26"/>
        <v>knn</v>
      </c>
    </row>
    <row r="420" spans="1:10" x14ac:dyDescent="0.25">
      <c r="A420" t="str">
        <f t="shared" si="24"/>
        <v>POTANSİYEL MARKET_YUPO LOLIPOP 10X11GRX24_70.4057322285594</v>
      </c>
      <c r="B420" t="s">
        <v>6</v>
      </c>
      <c r="C420" t="s">
        <v>15</v>
      </c>
      <c r="D420" t="s">
        <v>51</v>
      </c>
      <c r="E420" t="s">
        <v>60</v>
      </c>
      <c r="F420">
        <v>70.405732228559387</v>
      </c>
      <c r="H420" t="str">
        <f t="shared" si="25"/>
        <v>POTANSİYEL MARKET_YUPO LOLIPOP 10X11GRX24</v>
      </c>
      <c r="I420">
        <f t="shared" si="27"/>
        <v>36.580578021548668</v>
      </c>
      <c r="J420" t="str">
        <f t="shared" si="26"/>
        <v>knn</v>
      </c>
    </row>
    <row r="421" spans="1:10" x14ac:dyDescent="0.25">
      <c r="A421" t="str">
        <f t="shared" si="24"/>
        <v>POTANSİYEL MARKET_YUPO LOLIPOP 10X11GRX24_1130.0878375026</v>
      </c>
      <c r="B421" t="s">
        <v>6</v>
      </c>
      <c r="C421" t="s">
        <v>15</v>
      </c>
      <c r="D421" t="s">
        <v>51</v>
      </c>
      <c r="E421" t="s">
        <v>61</v>
      </c>
      <c r="F421">
        <v>1130.0878375026</v>
      </c>
      <c r="H421" t="str">
        <f t="shared" si="25"/>
        <v>POTANSİYEL MARKET_YUPO LOLIPOP 10X11GRX24</v>
      </c>
      <c r="I421">
        <f t="shared" si="27"/>
        <v>36.580578021548668</v>
      </c>
      <c r="J421" t="str">
        <f t="shared" si="26"/>
        <v>knn</v>
      </c>
    </row>
    <row r="422" spans="1:10" x14ac:dyDescent="0.25">
      <c r="A422" t="str">
        <f t="shared" si="24"/>
        <v>POTANSİYEL MARKET_ÜLK.KRE B Ç.LEZ.FRA.165Gx12_21.3436101400292</v>
      </c>
      <c r="B422" t="s">
        <v>6</v>
      </c>
      <c r="C422" t="s">
        <v>15</v>
      </c>
      <c r="D422" t="s">
        <v>45</v>
      </c>
      <c r="E422" t="s">
        <v>56</v>
      </c>
      <c r="F422">
        <v>21.34361014002916</v>
      </c>
      <c r="H422" t="str">
        <f t="shared" si="25"/>
        <v>POTANSİYEL MARKET_ÜLK.KRE B Ç.LEZ.FRA.165Gx12</v>
      </c>
      <c r="I422">
        <f t="shared" si="27"/>
        <v>14.414325460441701</v>
      </c>
      <c r="J422" t="str">
        <f t="shared" si="26"/>
        <v>decision_tree</v>
      </c>
    </row>
    <row r="423" spans="1:10" x14ac:dyDescent="0.25">
      <c r="A423" t="str">
        <f t="shared" si="24"/>
        <v>POTANSİYEL MARKET_ÜLK.KRE B Ç.LEZ.FRA.165Gx12_15.7730632222995</v>
      </c>
      <c r="B423" t="s">
        <v>6</v>
      </c>
      <c r="C423" t="s">
        <v>15</v>
      </c>
      <c r="D423" t="s">
        <v>45</v>
      </c>
      <c r="E423" t="s">
        <v>57</v>
      </c>
      <c r="F423">
        <v>15.7730632222995</v>
      </c>
      <c r="H423" t="str">
        <f t="shared" si="25"/>
        <v>POTANSİYEL MARKET_ÜLK.KRE B Ç.LEZ.FRA.165Gx12</v>
      </c>
      <c r="I423">
        <f t="shared" si="27"/>
        <v>14.414325460441701</v>
      </c>
      <c r="J423" t="str">
        <f t="shared" si="26"/>
        <v>decision_tree</v>
      </c>
    </row>
    <row r="424" spans="1:10" x14ac:dyDescent="0.25">
      <c r="A424" t="str">
        <f t="shared" si="24"/>
        <v>POTANSİYEL MARKET_ÜLK.KRE B Ç.LEZ.FRA.165Gx12_19.8906172589013</v>
      </c>
      <c r="B424" t="s">
        <v>6</v>
      </c>
      <c r="C424" t="s">
        <v>15</v>
      </c>
      <c r="D424" t="s">
        <v>45</v>
      </c>
      <c r="E424" t="s">
        <v>58</v>
      </c>
      <c r="F424">
        <v>19.890617258901301</v>
      </c>
      <c r="H424" t="str">
        <f t="shared" si="25"/>
        <v>POTANSİYEL MARKET_ÜLK.KRE B Ç.LEZ.FRA.165Gx12</v>
      </c>
      <c r="I424">
        <f t="shared" si="27"/>
        <v>14.414325460441701</v>
      </c>
      <c r="J424" t="str">
        <f t="shared" si="26"/>
        <v>decision_tree</v>
      </c>
    </row>
    <row r="425" spans="1:10" x14ac:dyDescent="0.25">
      <c r="A425" t="str">
        <f t="shared" si="24"/>
        <v>POTANSİYEL MARKET_ÜLK.KRE B Ç.LEZ.FRA.165Gx12_14.4143254604417</v>
      </c>
      <c r="B425" t="s">
        <v>6</v>
      </c>
      <c r="C425" t="s">
        <v>15</v>
      </c>
      <c r="D425" t="s">
        <v>45</v>
      </c>
      <c r="E425" t="s">
        <v>59</v>
      </c>
      <c r="F425">
        <v>14.414325460441701</v>
      </c>
      <c r="H425" t="str">
        <f t="shared" si="25"/>
        <v>POTANSİYEL MARKET_ÜLK.KRE B Ç.LEZ.FRA.165Gx12</v>
      </c>
      <c r="I425">
        <f t="shared" si="27"/>
        <v>14.414325460441701</v>
      </c>
      <c r="J425" t="str">
        <f t="shared" si="26"/>
        <v>decision_tree</v>
      </c>
    </row>
    <row r="426" spans="1:10" x14ac:dyDescent="0.25">
      <c r="A426" t="str">
        <f t="shared" si="24"/>
        <v>POTANSİYEL MARKET_ÜLK.KRE B Ç.LEZ.FRA.165Gx12_17.8761087724614</v>
      </c>
      <c r="B426" t="s">
        <v>6</v>
      </c>
      <c r="C426" t="s">
        <v>15</v>
      </c>
      <c r="D426" t="s">
        <v>45</v>
      </c>
      <c r="E426" t="s">
        <v>60</v>
      </c>
      <c r="F426">
        <v>17.8761087724614</v>
      </c>
      <c r="H426" t="str">
        <f t="shared" si="25"/>
        <v>POTANSİYEL MARKET_ÜLK.KRE B Ç.LEZ.FRA.165Gx12</v>
      </c>
      <c r="I426">
        <f t="shared" si="27"/>
        <v>14.414325460441701</v>
      </c>
      <c r="J426" t="str">
        <f t="shared" si="26"/>
        <v>decision_tree</v>
      </c>
    </row>
    <row r="427" spans="1:10" x14ac:dyDescent="0.25">
      <c r="A427" t="str">
        <f t="shared" si="24"/>
        <v>POTANSİYEL MARKET_ÜLK.KRE B Ç.LEZ.FRA.165Gx12_21.9512786253168</v>
      </c>
      <c r="B427" t="s">
        <v>6</v>
      </c>
      <c r="C427" t="s">
        <v>15</v>
      </c>
      <c r="D427" t="s">
        <v>45</v>
      </c>
      <c r="E427" t="s">
        <v>61</v>
      </c>
      <c r="F427">
        <v>21.951278625316839</v>
      </c>
      <c r="H427" t="str">
        <f t="shared" si="25"/>
        <v>POTANSİYEL MARKET_ÜLK.KRE B Ç.LEZ.FRA.165Gx12</v>
      </c>
      <c r="I427">
        <f t="shared" si="27"/>
        <v>14.414325460441701</v>
      </c>
      <c r="J427" t="str">
        <f t="shared" si="26"/>
        <v>decision_tree</v>
      </c>
    </row>
    <row r="428" spans="1:10" x14ac:dyDescent="0.25">
      <c r="A428" t="str">
        <f t="shared" si="24"/>
        <v>POTANSİYEL MARKET_ULK.MİNİ ÇOK.KRM PK.91Gx10_27.378969080436</v>
      </c>
      <c r="B428" t="s">
        <v>6</v>
      </c>
      <c r="C428" t="s">
        <v>15</v>
      </c>
      <c r="D428" t="s">
        <v>46</v>
      </c>
      <c r="E428" t="s">
        <v>56</v>
      </c>
      <c r="F428">
        <v>27.378969080435951</v>
      </c>
      <c r="H428" t="str">
        <f t="shared" si="25"/>
        <v>POTANSİYEL MARKET_ULK.MİNİ ÇOK.KRM PK.91Gx10</v>
      </c>
      <c r="I428">
        <f t="shared" si="27"/>
        <v>3.622546543329666</v>
      </c>
      <c r="J428" t="str">
        <f t="shared" si="26"/>
        <v>knn</v>
      </c>
    </row>
    <row r="429" spans="1:10" x14ac:dyDescent="0.25">
      <c r="A429" t="str">
        <f t="shared" si="24"/>
        <v>POTANSİYEL MARKET_ULK.MİNİ ÇOK.KRM PK.91Gx10_3.62254654332967</v>
      </c>
      <c r="B429" t="s">
        <v>6</v>
      </c>
      <c r="C429" t="s">
        <v>15</v>
      </c>
      <c r="D429" t="s">
        <v>46</v>
      </c>
      <c r="E429" t="s">
        <v>57</v>
      </c>
      <c r="F429">
        <v>3.622546543329666</v>
      </c>
      <c r="H429" t="str">
        <f t="shared" si="25"/>
        <v>POTANSİYEL MARKET_ULK.MİNİ ÇOK.KRM PK.91Gx10</v>
      </c>
      <c r="I429">
        <f t="shared" si="27"/>
        <v>3.622546543329666</v>
      </c>
      <c r="J429" t="str">
        <f t="shared" si="26"/>
        <v>knn</v>
      </c>
    </row>
    <row r="430" spans="1:10" x14ac:dyDescent="0.25">
      <c r="A430" t="str">
        <f t="shared" si="24"/>
        <v>POTANSİYEL MARKET_ULK.MİNİ ÇOK.KRM PK.91Gx10_33.4315389809465</v>
      </c>
      <c r="B430" t="s">
        <v>6</v>
      </c>
      <c r="C430" t="s">
        <v>15</v>
      </c>
      <c r="D430" t="s">
        <v>46</v>
      </c>
      <c r="E430" t="s">
        <v>58</v>
      </c>
      <c r="F430">
        <v>33.431538980946549</v>
      </c>
      <c r="H430" t="str">
        <f t="shared" si="25"/>
        <v>POTANSİYEL MARKET_ULK.MİNİ ÇOK.KRM PK.91Gx10</v>
      </c>
      <c r="I430">
        <f t="shared" si="27"/>
        <v>3.622546543329666</v>
      </c>
      <c r="J430" t="str">
        <f t="shared" si="26"/>
        <v>knn</v>
      </c>
    </row>
    <row r="431" spans="1:10" x14ac:dyDescent="0.25">
      <c r="A431" t="str">
        <f t="shared" si="24"/>
        <v>POTANSİYEL MARKET_ULK.MİNİ ÇOK.KRM PK.91Gx10_5.55261452074659</v>
      </c>
      <c r="B431" t="s">
        <v>6</v>
      </c>
      <c r="C431" t="s">
        <v>15</v>
      </c>
      <c r="D431" t="s">
        <v>46</v>
      </c>
      <c r="E431" t="s">
        <v>59</v>
      </c>
      <c r="F431">
        <v>5.5526145207465873</v>
      </c>
      <c r="H431" t="str">
        <f t="shared" si="25"/>
        <v>POTANSİYEL MARKET_ULK.MİNİ ÇOK.KRM PK.91Gx10</v>
      </c>
      <c r="I431">
        <f t="shared" si="27"/>
        <v>3.622546543329666</v>
      </c>
      <c r="J431" t="str">
        <f t="shared" si="26"/>
        <v>knn</v>
      </c>
    </row>
    <row r="432" spans="1:10" x14ac:dyDescent="0.25">
      <c r="A432" t="str">
        <f t="shared" si="24"/>
        <v>POTANSİYEL MARKET_ULK.MİNİ ÇOK.KRM PK.91Gx10_5.29093292902979</v>
      </c>
      <c r="B432" t="s">
        <v>6</v>
      </c>
      <c r="C432" t="s">
        <v>15</v>
      </c>
      <c r="D432" t="s">
        <v>46</v>
      </c>
      <c r="E432" t="s">
        <v>60</v>
      </c>
      <c r="F432">
        <v>5.2909329290297924</v>
      </c>
      <c r="H432" t="str">
        <f t="shared" si="25"/>
        <v>POTANSİYEL MARKET_ULK.MİNİ ÇOK.KRM PK.91Gx10</v>
      </c>
      <c r="I432">
        <f t="shared" si="27"/>
        <v>3.622546543329666</v>
      </c>
      <c r="J432" t="str">
        <f t="shared" si="26"/>
        <v>knn</v>
      </c>
    </row>
    <row r="433" spans="1:10" x14ac:dyDescent="0.25">
      <c r="A433" t="str">
        <f t="shared" si="24"/>
        <v>POTANSİYEL MARKET_ULK.MİNİ ÇOK.KRM PK.91Gx10_20.6900382953079</v>
      </c>
      <c r="B433" t="s">
        <v>6</v>
      </c>
      <c r="C433" t="s">
        <v>15</v>
      </c>
      <c r="D433" t="s">
        <v>46</v>
      </c>
      <c r="E433" t="s">
        <v>61</v>
      </c>
      <c r="F433">
        <v>20.690038295307851</v>
      </c>
      <c r="H433" t="str">
        <f t="shared" si="25"/>
        <v>POTANSİYEL MARKET_ULK.MİNİ ÇOK.KRM PK.91Gx10</v>
      </c>
      <c r="I433">
        <f t="shared" si="27"/>
        <v>3.622546543329666</v>
      </c>
      <c r="J433" t="str">
        <f t="shared" si="26"/>
        <v>knn</v>
      </c>
    </row>
    <row r="434" spans="1:10" x14ac:dyDescent="0.25">
      <c r="A434" t="str">
        <f t="shared" si="24"/>
        <v>POTANSİYEL MARKET_HANIMELLER LİMONLU 138Gx9_68.032563067771</v>
      </c>
      <c r="B434" t="s">
        <v>6</v>
      </c>
      <c r="C434" t="s">
        <v>15</v>
      </c>
      <c r="D434" t="s">
        <v>47</v>
      </c>
      <c r="E434" t="s">
        <v>56</v>
      </c>
      <c r="F434">
        <v>68.032563067770951</v>
      </c>
      <c r="H434" t="str">
        <f t="shared" si="25"/>
        <v>POTANSİYEL MARKET_HANIMELLER LİMONLU 138Gx9</v>
      </c>
      <c r="I434">
        <f t="shared" si="27"/>
        <v>65.933680363996814</v>
      </c>
      <c r="J434" t="str">
        <f t="shared" si="26"/>
        <v>xgboost</v>
      </c>
    </row>
    <row r="435" spans="1:10" x14ac:dyDescent="0.25">
      <c r="A435" t="str">
        <f t="shared" si="24"/>
        <v>POTANSİYEL MARKET_HANIMELLER LİMONLU 138Gx9_86.9524910032998</v>
      </c>
      <c r="B435" t="s">
        <v>6</v>
      </c>
      <c r="C435" t="s">
        <v>15</v>
      </c>
      <c r="D435" t="s">
        <v>47</v>
      </c>
      <c r="E435" t="s">
        <v>57</v>
      </c>
      <c r="F435">
        <v>86.952491003299812</v>
      </c>
      <c r="H435" t="str">
        <f t="shared" si="25"/>
        <v>POTANSİYEL MARKET_HANIMELLER LİMONLU 138Gx9</v>
      </c>
      <c r="I435">
        <f t="shared" si="27"/>
        <v>65.933680363996814</v>
      </c>
      <c r="J435" t="str">
        <f t="shared" si="26"/>
        <v>xgboost</v>
      </c>
    </row>
    <row r="436" spans="1:10" x14ac:dyDescent="0.25">
      <c r="A436" t="str">
        <f t="shared" si="24"/>
        <v>POTANSİYEL MARKET_HANIMELLER LİMONLU 138Gx9_65.9336803639968</v>
      </c>
      <c r="B436" t="s">
        <v>6</v>
      </c>
      <c r="C436" t="s">
        <v>15</v>
      </c>
      <c r="D436" t="s">
        <v>47</v>
      </c>
      <c r="E436" t="s">
        <v>58</v>
      </c>
      <c r="F436">
        <v>65.933680363996814</v>
      </c>
      <c r="H436" t="str">
        <f t="shared" si="25"/>
        <v>POTANSİYEL MARKET_HANIMELLER LİMONLU 138Gx9</v>
      </c>
      <c r="I436">
        <f t="shared" si="27"/>
        <v>65.933680363996814</v>
      </c>
      <c r="J436" t="str">
        <f t="shared" si="26"/>
        <v>xgboost</v>
      </c>
    </row>
    <row r="437" spans="1:10" x14ac:dyDescent="0.25">
      <c r="A437" t="str">
        <f t="shared" si="24"/>
        <v>POTANSİYEL MARKET_HANIMELLER LİMONLU 138Gx9_89.6920594024179</v>
      </c>
      <c r="B437" t="s">
        <v>6</v>
      </c>
      <c r="C437" t="s">
        <v>15</v>
      </c>
      <c r="D437" t="s">
        <v>47</v>
      </c>
      <c r="E437" t="s">
        <v>59</v>
      </c>
      <c r="F437">
        <v>89.692059402417897</v>
      </c>
      <c r="H437" t="str">
        <f t="shared" si="25"/>
        <v>POTANSİYEL MARKET_HANIMELLER LİMONLU 138Gx9</v>
      </c>
      <c r="I437">
        <f t="shared" si="27"/>
        <v>65.933680363996814</v>
      </c>
      <c r="J437" t="str">
        <f t="shared" si="26"/>
        <v>xgboost</v>
      </c>
    </row>
    <row r="438" spans="1:10" x14ac:dyDescent="0.25">
      <c r="A438" t="str">
        <f t="shared" si="24"/>
        <v>POTANSİYEL MARKET_HANIMELLER LİMONLU 138Gx9_81.0017340438942</v>
      </c>
      <c r="B438" t="s">
        <v>6</v>
      </c>
      <c r="C438" t="s">
        <v>15</v>
      </c>
      <c r="D438" t="s">
        <v>47</v>
      </c>
      <c r="E438" t="s">
        <v>60</v>
      </c>
      <c r="F438">
        <v>81.001734043894245</v>
      </c>
      <c r="H438" t="str">
        <f t="shared" si="25"/>
        <v>POTANSİYEL MARKET_HANIMELLER LİMONLU 138Gx9</v>
      </c>
      <c r="I438">
        <f t="shared" si="27"/>
        <v>65.933680363996814</v>
      </c>
      <c r="J438" t="str">
        <f t="shared" si="26"/>
        <v>xgboost</v>
      </c>
    </row>
    <row r="439" spans="1:10" x14ac:dyDescent="0.25">
      <c r="A439" t="str">
        <f t="shared" si="24"/>
        <v>POTANSİYEL MARKET_HANIMELLER LİMONLU 138Gx9_131.274328753761</v>
      </c>
      <c r="B439" t="s">
        <v>6</v>
      </c>
      <c r="C439" t="s">
        <v>15</v>
      </c>
      <c r="D439" t="s">
        <v>47</v>
      </c>
      <c r="E439" t="s">
        <v>61</v>
      </c>
      <c r="F439">
        <v>131.2743287537607</v>
      </c>
      <c r="H439" t="str">
        <f t="shared" si="25"/>
        <v>POTANSİYEL MARKET_HANIMELLER LİMONLU 138Gx9</v>
      </c>
      <c r="I439">
        <f t="shared" si="27"/>
        <v>65.933680363996814</v>
      </c>
      <c r="J439" t="str">
        <f t="shared" si="26"/>
        <v>xgboost</v>
      </c>
    </row>
    <row r="440" spans="1:10" x14ac:dyDescent="0.25">
      <c r="A440" t="str">
        <f t="shared" si="24"/>
        <v>POTANSİYEL MARKET_ÜLK.OLALA BOLD B.KEK 43GX18_38.7400617369938</v>
      </c>
      <c r="B440" t="s">
        <v>6</v>
      </c>
      <c r="C440" t="s">
        <v>15</v>
      </c>
      <c r="D440" t="s">
        <v>48</v>
      </c>
      <c r="E440" t="s">
        <v>56</v>
      </c>
      <c r="F440">
        <v>38.740061736993837</v>
      </c>
      <c r="H440" t="str">
        <f t="shared" si="25"/>
        <v>POTANSİYEL MARKET_ÜLK.OLALA BOLD B.KEK 43GX18</v>
      </c>
      <c r="I440">
        <f t="shared" si="27"/>
        <v>37.926725562204687</v>
      </c>
      <c r="J440" t="str">
        <f t="shared" si="26"/>
        <v>xgboost</v>
      </c>
    </row>
    <row r="441" spans="1:10" x14ac:dyDescent="0.25">
      <c r="A441" t="str">
        <f t="shared" si="24"/>
        <v>POTANSİYEL MARKET_ÜLK.OLALA BOLD B.KEK 43GX18_40.9757667770845</v>
      </c>
      <c r="B441" t="s">
        <v>6</v>
      </c>
      <c r="C441" t="s">
        <v>15</v>
      </c>
      <c r="D441" t="s">
        <v>48</v>
      </c>
      <c r="E441" t="s">
        <v>57</v>
      </c>
      <c r="F441">
        <v>40.975766777084488</v>
      </c>
      <c r="H441" t="str">
        <f t="shared" si="25"/>
        <v>POTANSİYEL MARKET_ÜLK.OLALA BOLD B.KEK 43GX18</v>
      </c>
      <c r="I441">
        <f t="shared" si="27"/>
        <v>37.926725562204687</v>
      </c>
      <c r="J441" t="str">
        <f t="shared" si="26"/>
        <v>xgboost</v>
      </c>
    </row>
    <row r="442" spans="1:10" x14ac:dyDescent="0.25">
      <c r="A442" t="str">
        <f t="shared" si="24"/>
        <v>POTANSİYEL MARKET_ÜLK.OLALA BOLD B.KEK 43GX18_37.9267255622047</v>
      </c>
      <c r="B442" t="s">
        <v>6</v>
      </c>
      <c r="C442" t="s">
        <v>15</v>
      </c>
      <c r="D442" t="s">
        <v>48</v>
      </c>
      <c r="E442" t="s">
        <v>58</v>
      </c>
      <c r="F442">
        <v>37.926725562204687</v>
      </c>
      <c r="H442" t="str">
        <f t="shared" si="25"/>
        <v>POTANSİYEL MARKET_ÜLK.OLALA BOLD B.KEK 43GX18</v>
      </c>
      <c r="I442">
        <f t="shared" si="27"/>
        <v>37.926725562204687</v>
      </c>
      <c r="J442" t="str">
        <f t="shared" si="26"/>
        <v>xgboost</v>
      </c>
    </row>
    <row r="443" spans="1:10" x14ac:dyDescent="0.25">
      <c r="A443" t="str">
        <f t="shared" si="24"/>
        <v>POTANSİYEL MARKET_ÜLK.OLALA BOLD B.KEK 43GX18_41.7475778725975</v>
      </c>
      <c r="B443" t="s">
        <v>6</v>
      </c>
      <c r="C443" t="s">
        <v>15</v>
      </c>
      <c r="D443" t="s">
        <v>48</v>
      </c>
      <c r="E443" t="s">
        <v>59</v>
      </c>
      <c r="F443">
        <v>41.747577872597518</v>
      </c>
      <c r="H443" t="str">
        <f t="shared" si="25"/>
        <v>POTANSİYEL MARKET_ÜLK.OLALA BOLD B.KEK 43GX18</v>
      </c>
      <c r="I443">
        <f t="shared" si="27"/>
        <v>37.926725562204687</v>
      </c>
      <c r="J443" t="str">
        <f t="shared" si="26"/>
        <v>xgboost</v>
      </c>
    </row>
    <row r="444" spans="1:10" x14ac:dyDescent="0.25">
      <c r="A444" t="str">
        <f t="shared" si="24"/>
        <v>POTANSİYEL MARKET_ÜLK.OLALA BOLD B.KEK 43GX18_40.8517147785095</v>
      </c>
      <c r="B444" t="s">
        <v>6</v>
      </c>
      <c r="C444" t="s">
        <v>15</v>
      </c>
      <c r="D444" t="s">
        <v>48</v>
      </c>
      <c r="E444" t="s">
        <v>60</v>
      </c>
      <c r="F444">
        <v>40.851714778509461</v>
      </c>
      <c r="H444" t="str">
        <f t="shared" si="25"/>
        <v>POTANSİYEL MARKET_ÜLK.OLALA BOLD B.KEK 43GX18</v>
      </c>
      <c r="I444">
        <f t="shared" si="27"/>
        <v>37.926725562204687</v>
      </c>
      <c r="J444" t="str">
        <f t="shared" si="26"/>
        <v>xgboost</v>
      </c>
    </row>
    <row r="445" spans="1:10" x14ac:dyDescent="0.25">
      <c r="A445" t="str">
        <f t="shared" si="24"/>
        <v>POTANSİYEL MARKET_ÜLK.OLALA BOLD B.KEK 43GX18_42.8060659747932</v>
      </c>
      <c r="B445" t="s">
        <v>6</v>
      </c>
      <c r="C445" t="s">
        <v>15</v>
      </c>
      <c r="D445" t="s">
        <v>48</v>
      </c>
      <c r="E445" t="s">
        <v>61</v>
      </c>
      <c r="F445">
        <v>42.806065974793228</v>
      </c>
      <c r="H445" t="str">
        <f t="shared" si="25"/>
        <v>POTANSİYEL MARKET_ÜLK.OLALA BOLD B.KEK 43GX18</v>
      </c>
      <c r="I445">
        <f t="shared" si="27"/>
        <v>37.926725562204687</v>
      </c>
      <c r="J445" t="str">
        <f t="shared" si="26"/>
        <v>xgboost</v>
      </c>
    </row>
    <row r="446" spans="1:10" x14ac:dyDescent="0.25">
      <c r="A446" t="str">
        <f t="shared" si="24"/>
        <v>POTANSİYEL MARKET_8KEK FINDIKLI 52GRx24_10.503522282555</v>
      </c>
      <c r="B446" t="s">
        <v>6</v>
      </c>
      <c r="C446" t="s">
        <v>15</v>
      </c>
      <c r="D446" t="s">
        <v>49</v>
      </c>
      <c r="E446" t="s">
        <v>56</v>
      </c>
      <c r="F446">
        <v>10.503522282554959</v>
      </c>
      <c r="H446" t="str">
        <f t="shared" si="25"/>
        <v>POTANSİYEL MARKET_8KEK FINDIKLI 52GRx24</v>
      </c>
      <c r="I446">
        <f t="shared" si="27"/>
        <v>10.282227212297281</v>
      </c>
      <c r="J446" t="str">
        <f t="shared" si="26"/>
        <v>xgboost</v>
      </c>
    </row>
    <row r="447" spans="1:10" x14ac:dyDescent="0.25">
      <c r="A447" t="str">
        <f t="shared" si="24"/>
        <v>POTANSİYEL MARKET_8KEK FINDIKLI 52GRx24_12.364857865339</v>
      </c>
      <c r="B447" t="s">
        <v>6</v>
      </c>
      <c r="C447" t="s">
        <v>15</v>
      </c>
      <c r="D447" t="s">
        <v>49</v>
      </c>
      <c r="E447" t="s">
        <v>57</v>
      </c>
      <c r="F447">
        <v>12.364857865339021</v>
      </c>
      <c r="H447" t="str">
        <f t="shared" si="25"/>
        <v>POTANSİYEL MARKET_8KEK FINDIKLI 52GRx24</v>
      </c>
      <c r="I447">
        <f t="shared" si="27"/>
        <v>10.282227212297281</v>
      </c>
      <c r="J447" t="str">
        <f t="shared" si="26"/>
        <v>xgboost</v>
      </c>
    </row>
    <row r="448" spans="1:10" x14ac:dyDescent="0.25">
      <c r="A448" t="str">
        <f t="shared" si="24"/>
        <v>POTANSİYEL MARKET_8KEK FINDIKLI 52GRx24_10.2822272122973</v>
      </c>
      <c r="B448" t="s">
        <v>6</v>
      </c>
      <c r="C448" t="s">
        <v>15</v>
      </c>
      <c r="D448" t="s">
        <v>49</v>
      </c>
      <c r="E448" t="s">
        <v>58</v>
      </c>
      <c r="F448">
        <v>10.282227212297281</v>
      </c>
      <c r="H448" t="str">
        <f t="shared" si="25"/>
        <v>POTANSİYEL MARKET_8KEK FINDIKLI 52GRx24</v>
      </c>
      <c r="I448">
        <f t="shared" si="27"/>
        <v>10.282227212297281</v>
      </c>
      <c r="J448" t="str">
        <f t="shared" si="26"/>
        <v>xgboost</v>
      </c>
    </row>
    <row r="449" spans="1:10" x14ac:dyDescent="0.25">
      <c r="A449" t="str">
        <f t="shared" si="24"/>
        <v>POTANSİYEL MARKET_8KEK FINDIKLI 52GRx24_18.9729366304508</v>
      </c>
      <c r="B449" t="s">
        <v>6</v>
      </c>
      <c r="C449" t="s">
        <v>15</v>
      </c>
      <c r="D449" t="s">
        <v>49</v>
      </c>
      <c r="E449" t="s">
        <v>59</v>
      </c>
      <c r="F449">
        <v>18.972936630450821</v>
      </c>
      <c r="H449" t="str">
        <f t="shared" si="25"/>
        <v>POTANSİYEL MARKET_8KEK FINDIKLI 52GRx24</v>
      </c>
      <c r="I449">
        <f t="shared" si="27"/>
        <v>10.282227212297281</v>
      </c>
      <c r="J449" t="str">
        <f t="shared" si="26"/>
        <v>xgboost</v>
      </c>
    </row>
    <row r="450" spans="1:10" x14ac:dyDescent="0.25">
      <c r="A450" t="str">
        <f t="shared" si="24"/>
        <v>POTANSİYEL MARKET_8KEK FINDIKLI 52GRx24_13.7523053248303</v>
      </c>
      <c r="B450" t="s">
        <v>6</v>
      </c>
      <c r="C450" t="s">
        <v>15</v>
      </c>
      <c r="D450" t="s">
        <v>49</v>
      </c>
      <c r="E450" t="s">
        <v>60</v>
      </c>
      <c r="F450">
        <v>13.75230532483029</v>
      </c>
      <c r="H450" t="str">
        <f t="shared" si="25"/>
        <v>POTANSİYEL MARKET_8KEK FINDIKLI 52GRx24</v>
      </c>
      <c r="I450">
        <f t="shared" si="27"/>
        <v>10.282227212297281</v>
      </c>
      <c r="J450" t="str">
        <f t="shared" si="26"/>
        <v>xgboost</v>
      </c>
    </row>
    <row r="451" spans="1:10" x14ac:dyDescent="0.25">
      <c r="A451" t="str">
        <f t="shared" ref="A451:A514" si="28">+C451&amp;"_"&amp;D451&amp;"_"&amp;F451</f>
        <v>POTANSİYEL MARKET_8KEK FINDIKLI 52GRx24_73.5271469231378</v>
      </c>
      <c r="B451" t="s">
        <v>6</v>
      </c>
      <c r="C451" t="s">
        <v>15</v>
      </c>
      <c r="D451" t="s">
        <v>49</v>
      </c>
      <c r="E451" t="s">
        <v>61</v>
      </c>
      <c r="F451">
        <v>73.527146923137835</v>
      </c>
      <c r="H451" t="str">
        <f t="shared" ref="H451:H514" si="29">+C451&amp;"_"&amp;D451</f>
        <v>POTANSİYEL MARKET_8KEK FINDIKLI 52GRx24</v>
      </c>
      <c r="I451">
        <f t="shared" si="27"/>
        <v>10.282227212297281</v>
      </c>
      <c r="J451" t="str">
        <f t="shared" ref="J451:J514" si="30">+VLOOKUP($H451&amp;"_"&amp;$I451,$A:$E,5,0)</f>
        <v>xgboost</v>
      </c>
    </row>
    <row r="452" spans="1:10" x14ac:dyDescent="0.25">
      <c r="A452" t="str">
        <f t="shared" si="28"/>
        <v>YEREL ZİNCİR_ULK.ÇİK.GOF. BEYAZ 35Gx36x6_40.1092393275249</v>
      </c>
      <c r="B452" t="s">
        <v>6</v>
      </c>
      <c r="C452" t="s">
        <v>16</v>
      </c>
      <c r="D452" t="s">
        <v>19</v>
      </c>
      <c r="E452" t="s">
        <v>56</v>
      </c>
      <c r="F452">
        <v>40.109239327524932</v>
      </c>
      <c r="H452" t="str">
        <f t="shared" si="29"/>
        <v>YEREL ZİNCİR_ULK.ÇİK.GOF. BEYAZ 35Gx36x6</v>
      </c>
      <c r="I452">
        <f t="shared" si="27"/>
        <v>24.860994648215531</v>
      </c>
      <c r="J452" t="str">
        <f t="shared" si="30"/>
        <v>random_forest</v>
      </c>
    </row>
    <row r="453" spans="1:10" x14ac:dyDescent="0.25">
      <c r="A453" t="str">
        <f t="shared" si="28"/>
        <v>YEREL ZİNCİR_ULK.ÇİK.GOF. BEYAZ 35Gx36x6_34.4121259608117</v>
      </c>
      <c r="B453" t="s">
        <v>6</v>
      </c>
      <c r="C453" t="s">
        <v>16</v>
      </c>
      <c r="D453" t="s">
        <v>19</v>
      </c>
      <c r="E453" t="s">
        <v>57</v>
      </c>
      <c r="F453">
        <v>34.412125960811707</v>
      </c>
      <c r="H453" t="str">
        <f t="shared" si="29"/>
        <v>YEREL ZİNCİR_ULK.ÇİK.GOF. BEYAZ 35Gx36x6</v>
      </c>
      <c r="I453">
        <f t="shared" si="27"/>
        <v>24.860994648215531</v>
      </c>
      <c r="J453" t="str">
        <f t="shared" si="30"/>
        <v>random_forest</v>
      </c>
    </row>
    <row r="454" spans="1:10" x14ac:dyDescent="0.25">
      <c r="A454" t="str">
        <f t="shared" si="28"/>
        <v>YEREL ZİNCİR_ULK.ÇİK.GOF. BEYAZ 35Gx36x6_39.7273438759655</v>
      </c>
      <c r="B454" t="s">
        <v>6</v>
      </c>
      <c r="C454" t="s">
        <v>16</v>
      </c>
      <c r="D454" t="s">
        <v>19</v>
      </c>
      <c r="E454" t="s">
        <v>58</v>
      </c>
      <c r="F454">
        <v>39.72734387596546</v>
      </c>
      <c r="H454" t="str">
        <f t="shared" si="29"/>
        <v>YEREL ZİNCİR_ULK.ÇİK.GOF. BEYAZ 35Gx36x6</v>
      </c>
      <c r="I454">
        <f t="shared" si="27"/>
        <v>24.860994648215531</v>
      </c>
      <c r="J454" t="str">
        <f t="shared" si="30"/>
        <v>random_forest</v>
      </c>
    </row>
    <row r="455" spans="1:10" x14ac:dyDescent="0.25">
      <c r="A455" t="str">
        <f t="shared" si="28"/>
        <v>YEREL ZİNCİR_ULK.ÇİK.GOF. BEYAZ 35Gx36x6_52.3884313362888</v>
      </c>
      <c r="B455" t="s">
        <v>6</v>
      </c>
      <c r="C455" t="s">
        <v>16</v>
      </c>
      <c r="D455" t="s">
        <v>19</v>
      </c>
      <c r="E455" t="s">
        <v>59</v>
      </c>
      <c r="F455">
        <v>52.388431336288789</v>
      </c>
      <c r="H455" t="str">
        <f t="shared" si="29"/>
        <v>YEREL ZİNCİR_ULK.ÇİK.GOF. BEYAZ 35Gx36x6</v>
      </c>
      <c r="I455">
        <f t="shared" si="27"/>
        <v>24.860994648215531</v>
      </c>
      <c r="J455" t="str">
        <f t="shared" si="30"/>
        <v>random_forest</v>
      </c>
    </row>
    <row r="456" spans="1:10" x14ac:dyDescent="0.25">
      <c r="A456" t="str">
        <f t="shared" si="28"/>
        <v>YEREL ZİNCİR_ULK.ÇİK.GOF. BEYAZ 35Gx36x6_24.8609946482155</v>
      </c>
      <c r="B456" t="s">
        <v>6</v>
      </c>
      <c r="C456" t="s">
        <v>16</v>
      </c>
      <c r="D456" t="s">
        <v>19</v>
      </c>
      <c r="E456" t="s">
        <v>60</v>
      </c>
      <c r="F456">
        <v>24.860994648215531</v>
      </c>
      <c r="H456" t="str">
        <f t="shared" si="29"/>
        <v>YEREL ZİNCİR_ULK.ÇİK.GOF. BEYAZ 35Gx36x6</v>
      </c>
      <c r="I456">
        <f t="shared" ref="I456:I519" si="31">+_xlfn.MINIFS($F:$F,$C:$C,$C456,$D:$D,$D456)</f>
        <v>24.860994648215531</v>
      </c>
      <c r="J456" t="str">
        <f t="shared" si="30"/>
        <v>random_forest</v>
      </c>
    </row>
    <row r="457" spans="1:10" x14ac:dyDescent="0.25">
      <c r="A457" t="str">
        <f t="shared" si="28"/>
        <v>YEREL ZİNCİR_ULK.ÇİK.GOF. BEYAZ 35Gx36x6_82.821330698963</v>
      </c>
      <c r="B457" t="s">
        <v>6</v>
      </c>
      <c r="C457" t="s">
        <v>16</v>
      </c>
      <c r="D457" t="s">
        <v>19</v>
      </c>
      <c r="E457" t="s">
        <v>61</v>
      </c>
      <c r="F457">
        <v>82.821330698962967</v>
      </c>
      <c r="H457" t="str">
        <f t="shared" si="29"/>
        <v>YEREL ZİNCİR_ULK.ÇİK.GOF. BEYAZ 35Gx36x6</v>
      </c>
      <c r="I457">
        <f t="shared" si="31"/>
        <v>24.860994648215531</v>
      </c>
      <c r="J457" t="str">
        <f t="shared" si="30"/>
        <v>random_forest</v>
      </c>
    </row>
    <row r="458" spans="1:10" x14ac:dyDescent="0.25">
      <c r="A458" t="str">
        <f t="shared" si="28"/>
        <v>YEREL ZİNCİR_DAMLA ÇIK.BİTTER 150GX12_9.08698408535536</v>
      </c>
      <c r="B458" t="s">
        <v>6</v>
      </c>
      <c r="C458" t="s">
        <v>16</v>
      </c>
      <c r="D458" t="s">
        <v>42</v>
      </c>
      <c r="E458" t="s">
        <v>56</v>
      </c>
      <c r="F458">
        <v>9.0869840853553576</v>
      </c>
      <c r="H458" t="str">
        <f t="shared" si="29"/>
        <v>YEREL ZİNCİR_DAMLA ÇIK.BİTTER 150GX12</v>
      </c>
      <c r="I458">
        <f t="shared" si="31"/>
        <v>8.6517146811360686</v>
      </c>
      <c r="J458" t="str">
        <f t="shared" si="30"/>
        <v>xgboost</v>
      </c>
    </row>
    <row r="459" spans="1:10" x14ac:dyDescent="0.25">
      <c r="A459" t="str">
        <f t="shared" si="28"/>
        <v>YEREL ZİNCİR_DAMLA ÇIK.BİTTER 150GX12_14.2285143652268</v>
      </c>
      <c r="B459" t="s">
        <v>6</v>
      </c>
      <c r="C459" t="s">
        <v>16</v>
      </c>
      <c r="D459" t="s">
        <v>42</v>
      </c>
      <c r="E459" t="s">
        <v>57</v>
      </c>
      <c r="F459">
        <v>14.2285143652268</v>
      </c>
      <c r="H459" t="str">
        <f t="shared" si="29"/>
        <v>YEREL ZİNCİR_DAMLA ÇIK.BİTTER 150GX12</v>
      </c>
      <c r="I459">
        <f t="shared" si="31"/>
        <v>8.6517146811360686</v>
      </c>
      <c r="J459" t="str">
        <f t="shared" si="30"/>
        <v>xgboost</v>
      </c>
    </row>
    <row r="460" spans="1:10" x14ac:dyDescent="0.25">
      <c r="A460" t="str">
        <f t="shared" si="28"/>
        <v>YEREL ZİNCİR_DAMLA ÇIK.BİTTER 150GX12_8.65171468113607</v>
      </c>
      <c r="B460" t="s">
        <v>6</v>
      </c>
      <c r="C460" t="s">
        <v>16</v>
      </c>
      <c r="D460" t="s">
        <v>42</v>
      </c>
      <c r="E460" t="s">
        <v>58</v>
      </c>
      <c r="F460">
        <v>8.6517146811360686</v>
      </c>
      <c r="H460" t="str">
        <f t="shared" si="29"/>
        <v>YEREL ZİNCİR_DAMLA ÇIK.BİTTER 150GX12</v>
      </c>
      <c r="I460">
        <f t="shared" si="31"/>
        <v>8.6517146811360686</v>
      </c>
      <c r="J460" t="str">
        <f t="shared" si="30"/>
        <v>xgboost</v>
      </c>
    </row>
    <row r="461" spans="1:10" x14ac:dyDescent="0.25">
      <c r="A461" t="str">
        <f t="shared" si="28"/>
        <v>YEREL ZİNCİR_DAMLA ÇIK.BİTTER 150GX12_13.2864738856927</v>
      </c>
      <c r="B461" t="s">
        <v>6</v>
      </c>
      <c r="C461" t="s">
        <v>16</v>
      </c>
      <c r="D461" t="s">
        <v>42</v>
      </c>
      <c r="E461" t="s">
        <v>59</v>
      </c>
      <c r="F461">
        <v>13.286473885692679</v>
      </c>
      <c r="H461" t="str">
        <f t="shared" si="29"/>
        <v>YEREL ZİNCİR_DAMLA ÇIK.BİTTER 150GX12</v>
      </c>
      <c r="I461">
        <f t="shared" si="31"/>
        <v>8.6517146811360686</v>
      </c>
      <c r="J461" t="str">
        <f t="shared" si="30"/>
        <v>xgboost</v>
      </c>
    </row>
    <row r="462" spans="1:10" x14ac:dyDescent="0.25">
      <c r="A462" t="str">
        <f t="shared" si="28"/>
        <v>YEREL ZİNCİR_DAMLA ÇIK.BİTTER 150GX12_13.9708564099064</v>
      </c>
      <c r="B462" t="s">
        <v>6</v>
      </c>
      <c r="C462" t="s">
        <v>16</v>
      </c>
      <c r="D462" t="s">
        <v>42</v>
      </c>
      <c r="E462" t="s">
        <v>60</v>
      </c>
      <c r="F462">
        <v>13.9708564099064</v>
      </c>
      <c r="H462" t="str">
        <f t="shared" si="29"/>
        <v>YEREL ZİNCİR_DAMLA ÇIK.BİTTER 150GX12</v>
      </c>
      <c r="I462">
        <f t="shared" si="31"/>
        <v>8.6517146811360686</v>
      </c>
      <c r="J462" t="str">
        <f t="shared" si="30"/>
        <v>xgboost</v>
      </c>
    </row>
    <row r="463" spans="1:10" x14ac:dyDescent="0.25">
      <c r="A463" t="str">
        <f t="shared" si="28"/>
        <v>YEREL ZİNCİR_DAMLA ÇIK.BİTTER 150GX12_19.7049642571857</v>
      </c>
      <c r="B463" t="s">
        <v>6</v>
      </c>
      <c r="C463" t="s">
        <v>16</v>
      </c>
      <c r="D463" t="s">
        <v>42</v>
      </c>
      <c r="E463" t="s">
        <v>61</v>
      </c>
      <c r="F463">
        <v>19.704964257185679</v>
      </c>
      <c r="H463" t="str">
        <f t="shared" si="29"/>
        <v>YEREL ZİNCİR_DAMLA ÇIK.BİTTER 150GX12</v>
      </c>
      <c r="I463">
        <f t="shared" si="31"/>
        <v>8.6517146811360686</v>
      </c>
      <c r="J463" t="str">
        <f t="shared" si="30"/>
        <v>xgboost</v>
      </c>
    </row>
    <row r="464" spans="1:10" x14ac:dyDescent="0.25">
      <c r="A464" t="str">
        <f t="shared" si="28"/>
        <v>YEREL ZİNCİR_PUL ÇIKOLATA BEYAZ 120GRX12_31.9962293352355</v>
      </c>
      <c r="B464" t="s">
        <v>6</v>
      </c>
      <c r="C464" t="s">
        <v>16</v>
      </c>
      <c r="D464" t="s">
        <v>43</v>
      </c>
      <c r="E464" t="s">
        <v>56</v>
      </c>
      <c r="F464">
        <v>31.996229335235508</v>
      </c>
      <c r="H464" t="str">
        <f t="shared" si="29"/>
        <v>YEREL ZİNCİR_PUL ÇIKOLATA BEYAZ 120GRX12</v>
      </c>
      <c r="I464">
        <f t="shared" si="31"/>
        <v>10.58340485103645</v>
      </c>
      <c r="J464" t="str">
        <f t="shared" si="30"/>
        <v>gradient_boosting</v>
      </c>
    </row>
    <row r="465" spans="1:10" x14ac:dyDescent="0.25">
      <c r="A465" t="str">
        <f t="shared" si="28"/>
        <v>YEREL ZİNCİR_PUL ÇIKOLATA BEYAZ 120GRX12_16.2001118894063</v>
      </c>
      <c r="B465" t="s">
        <v>6</v>
      </c>
      <c r="C465" t="s">
        <v>16</v>
      </c>
      <c r="D465" t="s">
        <v>43</v>
      </c>
      <c r="E465" t="s">
        <v>57</v>
      </c>
      <c r="F465">
        <v>16.200111889406251</v>
      </c>
      <c r="H465" t="str">
        <f t="shared" si="29"/>
        <v>YEREL ZİNCİR_PUL ÇIKOLATA BEYAZ 120GRX12</v>
      </c>
      <c r="I465">
        <f t="shared" si="31"/>
        <v>10.58340485103645</v>
      </c>
      <c r="J465" t="str">
        <f t="shared" si="30"/>
        <v>gradient_boosting</v>
      </c>
    </row>
    <row r="466" spans="1:10" x14ac:dyDescent="0.25">
      <c r="A466" t="str">
        <f t="shared" si="28"/>
        <v>YEREL ZİNCİR_PUL ÇIKOLATA BEYAZ 120GRX12_43.7513407512012</v>
      </c>
      <c r="B466" t="s">
        <v>6</v>
      </c>
      <c r="C466" t="s">
        <v>16</v>
      </c>
      <c r="D466" t="s">
        <v>43</v>
      </c>
      <c r="E466" t="s">
        <v>58</v>
      </c>
      <c r="F466">
        <v>43.751340751201226</v>
      </c>
      <c r="H466" t="str">
        <f t="shared" si="29"/>
        <v>YEREL ZİNCİR_PUL ÇIKOLATA BEYAZ 120GRX12</v>
      </c>
      <c r="I466">
        <f t="shared" si="31"/>
        <v>10.58340485103645</v>
      </c>
      <c r="J466" t="str">
        <f t="shared" si="30"/>
        <v>gradient_boosting</v>
      </c>
    </row>
    <row r="467" spans="1:10" x14ac:dyDescent="0.25">
      <c r="A467" t="str">
        <f t="shared" si="28"/>
        <v>YEREL ZİNCİR_PUL ÇIKOLATA BEYAZ 120GRX12_13.0071829753702</v>
      </c>
      <c r="B467" t="s">
        <v>6</v>
      </c>
      <c r="C467" t="s">
        <v>16</v>
      </c>
      <c r="D467" t="s">
        <v>43</v>
      </c>
      <c r="E467" t="s">
        <v>59</v>
      </c>
      <c r="F467">
        <v>13.007182975370201</v>
      </c>
      <c r="H467" t="str">
        <f t="shared" si="29"/>
        <v>YEREL ZİNCİR_PUL ÇIKOLATA BEYAZ 120GRX12</v>
      </c>
      <c r="I467">
        <f t="shared" si="31"/>
        <v>10.58340485103645</v>
      </c>
      <c r="J467" t="str">
        <f t="shared" si="30"/>
        <v>gradient_boosting</v>
      </c>
    </row>
    <row r="468" spans="1:10" x14ac:dyDescent="0.25">
      <c r="A468" t="str">
        <f t="shared" si="28"/>
        <v>YEREL ZİNCİR_PUL ÇIKOLATA BEYAZ 120GRX12_18.7838605520457</v>
      </c>
      <c r="B468" t="s">
        <v>6</v>
      </c>
      <c r="C468" t="s">
        <v>16</v>
      </c>
      <c r="D468" t="s">
        <v>43</v>
      </c>
      <c r="E468" t="s">
        <v>60</v>
      </c>
      <c r="F468">
        <v>18.783860552045709</v>
      </c>
      <c r="H468" t="str">
        <f t="shared" si="29"/>
        <v>YEREL ZİNCİR_PUL ÇIKOLATA BEYAZ 120GRX12</v>
      </c>
      <c r="I468">
        <f t="shared" si="31"/>
        <v>10.58340485103645</v>
      </c>
      <c r="J468" t="str">
        <f t="shared" si="30"/>
        <v>gradient_boosting</v>
      </c>
    </row>
    <row r="469" spans="1:10" x14ac:dyDescent="0.25">
      <c r="A469" t="str">
        <f t="shared" si="28"/>
        <v>YEREL ZİNCİR_PUL ÇIKOLATA BEYAZ 120GRX12_10.5834048510365</v>
      </c>
      <c r="B469" t="s">
        <v>6</v>
      </c>
      <c r="C469" t="s">
        <v>16</v>
      </c>
      <c r="D469" t="s">
        <v>43</v>
      </c>
      <c r="E469" t="s">
        <v>61</v>
      </c>
      <c r="F469">
        <v>10.58340485103645</v>
      </c>
      <c r="H469" t="str">
        <f t="shared" si="29"/>
        <v>YEREL ZİNCİR_PUL ÇIKOLATA BEYAZ 120GRX12</v>
      </c>
      <c r="I469">
        <f t="shared" si="31"/>
        <v>10.58340485103645</v>
      </c>
      <c r="J469" t="str">
        <f t="shared" si="30"/>
        <v>gradient_boosting</v>
      </c>
    </row>
    <row r="470" spans="1:10" x14ac:dyDescent="0.25">
      <c r="A470" t="str">
        <f t="shared" si="28"/>
        <v>YEREL ZİNCİR_PUL ÇİK.%54 BİTTER 120GRX12_27.5398607033083</v>
      </c>
      <c r="B470" t="s">
        <v>6</v>
      </c>
      <c r="C470" t="s">
        <v>16</v>
      </c>
      <c r="D470" t="s">
        <v>44</v>
      </c>
      <c r="E470" t="s">
        <v>56</v>
      </c>
      <c r="F470">
        <v>27.539860703308321</v>
      </c>
      <c r="H470" t="str">
        <f t="shared" si="29"/>
        <v>YEREL ZİNCİR_PUL ÇİK.%54 BİTTER 120GRX12</v>
      </c>
      <c r="I470">
        <f t="shared" si="31"/>
        <v>12.61631294697666</v>
      </c>
      <c r="J470" t="str">
        <f t="shared" si="30"/>
        <v>decision_tree</v>
      </c>
    </row>
    <row r="471" spans="1:10" x14ac:dyDescent="0.25">
      <c r="A471" t="str">
        <f t="shared" si="28"/>
        <v>YEREL ZİNCİR_PUL ÇİK.%54 BİTTER 120GRX12_21.0942594553349</v>
      </c>
      <c r="B471" t="s">
        <v>6</v>
      </c>
      <c r="C471" t="s">
        <v>16</v>
      </c>
      <c r="D471" t="s">
        <v>44</v>
      </c>
      <c r="E471" t="s">
        <v>57</v>
      </c>
      <c r="F471">
        <v>21.094259455334949</v>
      </c>
      <c r="H471" t="str">
        <f t="shared" si="29"/>
        <v>YEREL ZİNCİR_PUL ÇİK.%54 BİTTER 120GRX12</v>
      </c>
      <c r="I471">
        <f t="shared" si="31"/>
        <v>12.61631294697666</v>
      </c>
      <c r="J471" t="str">
        <f t="shared" si="30"/>
        <v>decision_tree</v>
      </c>
    </row>
    <row r="472" spans="1:10" x14ac:dyDescent="0.25">
      <c r="A472" t="str">
        <f t="shared" si="28"/>
        <v>YEREL ZİNCİR_PUL ÇİK.%54 BİTTER 120GRX12_41.3535727347968</v>
      </c>
      <c r="B472" t="s">
        <v>6</v>
      </c>
      <c r="C472" t="s">
        <v>16</v>
      </c>
      <c r="D472" t="s">
        <v>44</v>
      </c>
      <c r="E472" t="s">
        <v>58</v>
      </c>
      <c r="F472">
        <v>41.353572734796778</v>
      </c>
      <c r="H472" t="str">
        <f t="shared" si="29"/>
        <v>YEREL ZİNCİR_PUL ÇİK.%54 BİTTER 120GRX12</v>
      </c>
      <c r="I472">
        <f t="shared" si="31"/>
        <v>12.61631294697666</v>
      </c>
      <c r="J472" t="str">
        <f t="shared" si="30"/>
        <v>decision_tree</v>
      </c>
    </row>
    <row r="473" spans="1:10" x14ac:dyDescent="0.25">
      <c r="A473" t="str">
        <f t="shared" si="28"/>
        <v>YEREL ZİNCİR_PUL ÇİK.%54 BİTTER 120GRX12_12.6163129469767</v>
      </c>
      <c r="B473" t="s">
        <v>6</v>
      </c>
      <c r="C473" t="s">
        <v>16</v>
      </c>
      <c r="D473" t="s">
        <v>44</v>
      </c>
      <c r="E473" t="s">
        <v>59</v>
      </c>
      <c r="F473">
        <v>12.61631294697666</v>
      </c>
      <c r="H473" t="str">
        <f t="shared" si="29"/>
        <v>YEREL ZİNCİR_PUL ÇİK.%54 BİTTER 120GRX12</v>
      </c>
      <c r="I473">
        <f t="shared" si="31"/>
        <v>12.61631294697666</v>
      </c>
      <c r="J473" t="str">
        <f t="shared" si="30"/>
        <v>decision_tree</v>
      </c>
    </row>
    <row r="474" spans="1:10" x14ac:dyDescent="0.25">
      <c r="A474" t="str">
        <f t="shared" si="28"/>
        <v>YEREL ZİNCİR_PUL ÇİK.%54 BİTTER 120GRX12_16.469679439654</v>
      </c>
      <c r="B474" t="s">
        <v>6</v>
      </c>
      <c r="C474" t="s">
        <v>16</v>
      </c>
      <c r="D474" t="s">
        <v>44</v>
      </c>
      <c r="E474" t="s">
        <v>60</v>
      </c>
      <c r="F474">
        <v>16.469679439653952</v>
      </c>
      <c r="H474" t="str">
        <f t="shared" si="29"/>
        <v>YEREL ZİNCİR_PUL ÇİK.%54 BİTTER 120GRX12</v>
      </c>
      <c r="I474">
        <f t="shared" si="31"/>
        <v>12.61631294697666</v>
      </c>
      <c r="J474" t="str">
        <f t="shared" si="30"/>
        <v>decision_tree</v>
      </c>
    </row>
    <row r="475" spans="1:10" x14ac:dyDescent="0.25">
      <c r="A475" t="str">
        <f t="shared" si="28"/>
        <v>YEREL ZİNCİR_PUL ÇİK.%54 BİTTER 120GRX12_40.2600086184492</v>
      </c>
      <c r="B475" t="s">
        <v>6</v>
      </c>
      <c r="C475" t="s">
        <v>16</v>
      </c>
      <c r="D475" t="s">
        <v>44</v>
      </c>
      <c r="E475" t="s">
        <v>61</v>
      </c>
      <c r="F475">
        <v>40.260008618449227</v>
      </c>
      <c r="H475" t="str">
        <f t="shared" si="29"/>
        <v>YEREL ZİNCİR_PUL ÇİK.%54 BİTTER 120GRX12</v>
      </c>
      <c r="I475">
        <f t="shared" si="31"/>
        <v>12.61631294697666</v>
      </c>
      <c r="J475" t="str">
        <f t="shared" si="30"/>
        <v>decision_tree</v>
      </c>
    </row>
    <row r="476" spans="1:10" x14ac:dyDescent="0.25">
      <c r="A476" t="str">
        <f t="shared" si="28"/>
        <v>YEREL ZİNCİR_YUPO LOLIPOP 10X11GRX24_35.1209643057885</v>
      </c>
      <c r="B476" t="s">
        <v>6</v>
      </c>
      <c r="C476" t="s">
        <v>16</v>
      </c>
      <c r="D476" t="s">
        <v>51</v>
      </c>
      <c r="E476" t="s">
        <v>56</v>
      </c>
      <c r="F476">
        <v>35.12096430578854</v>
      </c>
      <c r="H476" t="str">
        <f t="shared" si="29"/>
        <v>YEREL ZİNCİR_YUPO LOLIPOP 10X11GRX24</v>
      </c>
      <c r="I476">
        <f t="shared" si="31"/>
        <v>35.12096430578854</v>
      </c>
      <c r="J476" t="str">
        <f t="shared" si="30"/>
        <v>linear_regression</v>
      </c>
    </row>
    <row r="477" spans="1:10" x14ac:dyDescent="0.25">
      <c r="A477" t="str">
        <f t="shared" si="28"/>
        <v>YEREL ZİNCİR_YUPO LOLIPOP 10X11GRX24_209.568491912</v>
      </c>
      <c r="B477" t="s">
        <v>6</v>
      </c>
      <c r="C477" t="s">
        <v>16</v>
      </c>
      <c r="D477" t="s">
        <v>51</v>
      </c>
      <c r="E477" t="s">
        <v>57</v>
      </c>
      <c r="F477">
        <v>209.5684919119999</v>
      </c>
      <c r="H477" t="str">
        <f t="shared" si="29"/>
        <v>YEREL ZİNCİR_YUPO LOLIPOP 10X11GRX24</v>
      </c>
      <c r="I477">
        <f t="shared" si="31"/>
        <v>35.12096430578854</v>
      </c>
      <c r="J477" t="str">
        <f t="shared" si="30"/>
        <v>linear_regression</v>
      </c>
    </row>
    <row r="478" spans="1:10" x14ac:dyDescent="0.25">
      <c r="A478" t="str">
        <f t="shared" si="28"/>
        <v>YEREL ZİNCİR_YUPO LOLIPOP 10X11GRX24_56.5550150814225</v>
      </c>
      <c r="B478" t="s">
        <v>6</v>
      </c>
      <c r="C478" t="s">
        <v>16</v>
      </c>
      <c r="D478" t="s">
        <v>51</v>
      </c>
      <c r="E478" t="s">
        <v>58</v>
      </c>
      <c r="F478">
        <v>56.555015081422511</v>
      </c>
      <c r="H478" t="str">
        <f t="shared" si="29"/>
        <v>YEREL ZİNCİR_YUPO LOLIPOP 10X11GRX24</v>
      </c>
      <c r="I478">
        <f t="shared" si="31"/>
        <v>35.12096430578854</v>
      </c>
      <c r="J478" t="str">
        <f t="shared" si="30"/>
        <v>linear_regression</v>
      </c>
    </row>
    <row r="479" spans="1:10" x14ac:dyDescent="0.25">
      <c r="A479" t="str">
        <f t="shared" si="28"/>
        <v>YEREL ZİNCİR_YUPO LOLIPOP 10X11GRX24_225.811268701777</v>
      </c>
      <c r="B479" t="s">
        <v>6</v>
      </c>
      <c r="C479" t="s">
        <v>16</v>
      </c>
      <c r="D479" t="s">
        <v>51</v>
      </c>
      <c r="E479" t="s">
        <v>59</v>
      </c>
      <c r="F479">
        <v>225.81126870177729</v>
      </c>
      <c r="H479" t="str">
        <f t="shared" si="29"/>
        <v>YEREL ZİNCİR_YUPO LOLIPOP 10X11GRX24</v>
      </c>
      <c r="I479">
        <f t="shared" si="31"/>
        <v>35.12096430578854</v>
      </c>
      <c r="J479" t="str">
        <f t="shared" si="30"/>
        <v>linear_regression</v>
      </c>
    </row>
    <row r="480" spans="1:10" x14ac:dyDescent="0.25">
      <c r="A480" t="str">
        <f t="shared" si="28"/>
        <v>YEREL ZİNCİR_YUPO LOLIPOP 10X11GRX24_212.230033818902</v>
      </c>
      <c r="B480" t="s">
        <v>6</v>
      </c>
      <c r="C480" t="s">
        <v>16</v>
      </c>
      <c r="D480" t="s">
        <v>51</v>
      </c>
      <c r="E480" t="s">
        <v>60</v>
      </c>
      <c r="F480">
        <v>212.23003381890231</v>
      </c>
      <c r="H480" t="str">
        <f t="shared" si="29"/>
        <v>YEREL ZİNCİR_YUPO LOLIPOP 10X11GRX24</v>
      </c>
      <c r="I480">
        <f t="shared" si="31"/>
        <v>35.12096430578854</v>
      </c>
      <c r="J480" t="str">
        <f t="shared" si="30"/>
        <v>linear_regression</v>
      </c>
    </row>
    <row r="481" spans="1:10" x14ac:dyDescent="0.25">
      <c r="A481" t="str">
        <f t="shared" si="28"/>
        <v>YEREL ZİNCİR_YUPO LOLIPOP 10X11GRX24_921.494589677857</v>
      </c>
      <c r="B481" t="s">
        <v>6</v>
      </c>
      <c r="C481" t="s">
        <v>16</v>
      </c>
      <c r="D481" t="s">
        <v>51</v>
      </c>
      <c r="E481" t="s">
        <v>61</v>
      </c>
      <c r="F481">
        <v>921.49458967785733</v>
      </c>
      <c r="H481" t="str">
        <f t="shared" si="29"/>
        <v>YEREL ZİNCİR_YUPO LOLIPOP 10X11GRX24</v>
      </c>
      <c r="I481">
        <f t="shared" si="31"/>
        <v>35.12096430578854</v>
      </c>
      <c r="J481" t="str">
        <f t="shared" si="30"/>
        <v>linear_regression</v>
      </c>
    </row>
    <row r="482" spans="1:10" x14ac:dyDescent="0.25">
      <c r="A482" t="str">
        <f t="shared" si="28"/>
        <v>YEREL ZİNCİR_ÜLK.KRE B Ç.LEZ.FRA.165Gx12_20.2162767619547</v>
      </c>
      <c r="B482" t="s">
        <v>6</v>
      </c>
      <c r="C482" t="s">
        <v>16</v>
      </c>
      <c r="D482" t="s">
        <v>45</v>
      </c>
      <c r="E482" t="s">
        <v>56</v>
      </c>
      <c r="F482">
        <v>20.216276761954688</v>
      </c>
      <c r="H482" t="str">
        <f t="shared" si="29"/>
        <v>YEREL ZİNCİR_ÜLK.KRE B Ç.LEZ.FRA.165Gx12</v>
      </c>
      <c r="I482">
        <f t="shared" si="31"/>
        <v>13.308550447291459</v>
      </c>
      <c r="J482" t="str">
        <f t="shared" si="30"/>
        <v>xgboost</v>
      </c>
    </row>
    <row r="483" spans="1:10" x14ac:dyDescent="0.25">
      <c r="A483" t="str">
        <f t="shared" si="28"/>
        <v>YEREL ZİNCİR_ÜLK.KRE B Ç.LEZ.FRA.165Gx12_28.5265094651084</v>
      </c>
      <c r="B483" t="s">
        <v>6</v>
      </c>
      <c r="C483" t="s">
        <v>16</v>
      </c>
      <c r="D483" t="s">
        <v>45</v>
      </c>
      <c r="E483" t="s">
        <v>57</v>
      </c>
      <c r="F483">
        <v>28.526509465108401</v>
      </c>
      <c r="H483" t="str">
        <f t="shared" si="29"/>
        <v>YEREL ZİNCİR_ÜLK.KRE B Ç.LEZ.FRA.165Gx12</v>
      </c>
      <c r="I483">
        <f t="shared" si="31"/>
        <v>13.308550447291459</v>
      </c>
      <c r="J483" t="str">
        <f t="shared" si="30"/>
        <v>xgboost</v>
      </c>
    </row>
    <row r="484" spans="1:10" x14ac:dyDescent="0.25">
      <c r="A484" t="str">
        <f t="shared" si="28"/>
        <v>YEREL ZİNCİR_ÜLK.KRE B Ç.LEZ.FRA.165Gx12_13.3085504472915</v>
      </c>
      <c r="B484" t="s">
        <v>6</v>
      </c>
      <c r="C484" t="s">
        <v>16</v>
      </c>
      <c r="D484" t="s">
        <v>45</v>
      </c>
      <c r="E484" t="s">
        <v>58</v>
      </c>
      <c r="F484">
        <v>13.308550447291459</v>
      </c>
      <c r="H484" t="str">
        <f t="shared" si="29"/>
        <v>YEREL ZİNCİR_ÜLK.KRE B Ç.LEZ.FRA.165Gx12</v>
      </c>
      <c r="I484">
        <f t="shared" si="31"/>
        <v>13.308550447291459</v>
      </c>
      <c r="J484" t="str">
        <f t="shared" si="30"/>
        <v>xgboost</v>
      </c>
    </row>
    <row r="485" spans="1:10" x14ac:dyDescent="0.25">
      <c r="A485" t="str">
        <f t="shared" si="28"/>
        <v>YEREL ZİNCİR_ÜLK.KRE B Ç.LEZ.FRA.165Gx12_28.9166280090687</v>
      </c>
      <c r="B485" t="s">
        <v>6</v>
      </c>
      <c r="C485" t="s">
        <v>16</v>
      </c>
      <c r="D485" t="s">
        <v>45</v>
      </c>
      <c r="E485" t="s">
        <v>59</v>
      </c>
      <c r="F485">
        <v>28.91662800906867</v>
      </c>
      <c r="H485" t="str">
        <f t="shared" si="29"/>
        <v>YEREL ZİNCİR_ÜLK.KRE B Ç.LEZ.FRA.165Gx12</v>
      </c>
      <c r="I485">
        <f t="shared" si="31"/>
        <v>13.308550447291459</v>
      </c>
      <c r="J485" t="str">
        <f t="shared" si="30"/>
        <v>xgboost</v>
      </c>
    </row>
    <row r="486" spans="1:10" x14ac:dyDescent="0.25">
      <c r="A486" t="str">
        <f t="shared" si="28"/>
        <v>YEREL ZİNCİR_ÜLK.KRE B Ç.LEZ.FRA.165Gx12_28.1986014390663</v>
      </c>
      <c r="B486" t="s">
        <v>6</v>
      </c>
      <c r="C486" t="s">
        <v>16</v>
      </c>
      <c r="D486" t="s">
        <v>45</v>
      </c>
      <c r="E486" t="s">
        <v>60</v>
      </c>
      <c r="F486">
        <v>28.19860143906628</v>
      </c>
      <c r="H486" t="str">
        <f t="shared" si="29"/>
        <v>YEREL ZİNCİR_ÜLK.KRE B Ç.LEZ.FRA.165Gx12</v>
      </c>
      <c r="I486">
        <f t="shared" si="31"/>
        <v>13.308550447291459</v>
      </c>
      <c r="J486" t="str">
        <f t="shared" si="30"/>
        <v>xgboost</v>
      </c>
    </row>
    <row r="487" spans="1:10" x14ac:dyDescent="0.25">
      <c r="A487" t="str">
        <f t="shared" si="28"/>
        <v>YEREL ZİNCİR_ÜLK.KRE B Ç.LEZ.FRA.165Gx12_28.8248907227893</v>
      </c>
      <c r="B487" t="s">
        <v>6</v>
      </c>
      <c r="C487" t="s">
        <v>16</v>
      </c>
      <c r="D487" t="s">
        <v>45</v>
      </c>
      <c r="E487" t="s">
        <v>61</v>
      </c>
      <c r="F487">
        <v>28.824890722789259</v>
      </c>
      <c r="H487" t="str">
        <f t="shared" si="29"/>
        <v>YEREL ZİNCİR_ÜLK.KRE B Ç.LEZ.FRA.165Gx12</v>
      </c>
      <c r="I487">
        <f t="shared" si="31"/>
        <v>13.308550447291459</v>
      </c>
      <c r="J487" t="str">
        <f t="shared" si="30"/>
        <v>xgboost</v>
      </c>
    </row>
    <row r="488" spans="1:10" x14ac:dyDescent="0.25">
      <c r="A488" t="str">
        <f t="shared" si="28"/>
        <v>YEREL ZİNCİR_ULK.MİNİ ÇOK.KRM PK.91Gx10_21.4426234160314</v>
      </c>
      <c r="B488" t="s">
        <v>6</v>
      </c>
      <c r="C488" t="s">
        <v>16</v>
      </c>
      <c r="D488" t="s">
        <v>46</v>
      </c>
      <c r="E488" t="s">
        <v>56</v>
      </c>
      <c r="F488">
        <v>21.44262341603137</v>
      </c>
      <c r="H488" t="str">
        <f t="shared" si="29"/>
        <v>YEREL ZİNCİR_ULK.MİNİ ÇOK.KRM PK.91Gx10</v>
      </c>
      <c r="I488">
        <f t="shared" si="31"/>
        <v>21.175858008006308</v>
      </c>
      <c r="J488" t="str">
        <f t="shared" si="30"/>
        <v>xgboost</v>
      </c>
    </row>
    <row r="489" spans="1:10" x14ac:dyDescent="0.25">
      <c r="A489" t="str">
        <f t="shared" si="28"/>
        <v>YEREL ZİNCİR_ULK.MİNİ ÇOK.KRM PK.91Gx10_21.7767934741435</v>
      </c>
      <c r="B489" t="s">
        <v>6</v>
      </c>
      <c r="C489" t="s">
        <v>16</v>
      </c>
      <c r="D489" t="s">
        <v>46</v>
      </c>
      <c r="E489" t="s">
        <v>57</v>
      </c>
      <c r="F489">
        <v>21.776793474143489</v>
      </c>
      <c r="H489" t="str">
        <f t="shared" si="29"/>
        <v>YEREL ZİNCİR_ULK.MİNİ ÇOK.KRM PK.91Gx10</v>
      </c>
      <c r="I489">
        <f t="shared" si="31"/>
        <v>21.175858008006308</v>
      </c>
      <c r="J489" t="str">
        <f t="shared" si="30"/>
        <v>xgboost</v>
      </c>
    </row>
    <row r="490" spans="1:10" x14ac:dyDescent="0.25">
      <c r="A490" t="str">
        <f t="shared" si="28"/>
        <v>YEREL ZİNCİR_ULK.MİNİ ÇOK.KRM PK.91Gx10_21.1758580080063</v>
      </c>
      <c r="B490" t="s">
        <v>6</v>
      </c>
      <c r="C490" t="s">
        <v>16</v>
      </c>
      <c r="D490" t="s">
        <v>46</v>
      </c>
      <c r="E490" t="s">
        <v>58</v>
      </c>
      <c r="F490">
        <v>21.175858008006308</v>
      </c>
      <c r="H490" t="str">
        <f t="shared" si="29"/>
        <v>YEREL ZİNCİR_ULK.MİNİ ÇOK.KRM PK.91Gx10</v>
      </c>
      <c r="I490">
        <f t="shared" si="31"/>
        <v>21.175858008006308</v>
      </c>
      <c r="J490" t="str">
        <f t="shared" si="30"/>
        <v>xgboost</v>
      </c>
    </row>
    <row r="491" spans="1:10" x14ac:dyDescent="0.25">
      <c r="A491" t="str">
        <f t="shared" si="28"/>
        <v>YEREL ZİNCİR_ULK.MİNİ ÇOK.KRM PK.91Gx10_33.3204669104194</v>
      </c>
      <c r="B491" t="s">
        <v>6</v>
      </c>
      <c r="C491" t="s">
        <v>16</v>
      </c>
      <c r="D491" t="s">
        <v>46</v>
      </c>
      <c r="E491" t="s">
        <v>59</v>
      </c>
      <c r="F491">
        <v>33.320466910419377</v>
      </c>
      <c r="H491" t="str">
        <f t="shared" si="29"/>
        <v>YEREL ZİNCİR_ULK.MİNİ ÇOK.KRM PK.91Gx10</v>
      </c>
      <c r="I491">
        <f t="shared" si="31"/>
        <v>21.175858008006308</v>
      </c>
      <c r="J491" t="str">
        <f t="shared" si="30"/>
        <v>xgboost</v>
      </c>
    </row>
    <row r="492" spans="1:10" x14ac:dyDescent="0.25">
      <c r="A492" t="str">
        <f t="shared" si="28"/>
        <v>YEREL ZİNCİR_ULK.MİNİ ÇOK.KRM PK.91Gx10_24.2484988778474</v>
      </c>
      <c r="B492" t="s">
        <v>6</v>
      </c>
      <c r="C492" t="s">
        <v>16</v>
      </c>
      <c r="D492" t="s">
        <v>46</v>
      </c>
      <c r="E492" t="s">
        <v>60</v>
      </c>
      <c r="F492">
        <v>24.24849887784745</v>
      </c>
      <c r="H492" t="str">
        <f t="shared" si="29"/>
        <v>YEREL ZİNCİR_ULK.MİNİ ÇOK.KRM PK.91Gx10</v>
      </c>
      <c r="I492">
        <f t="shared" si="31"/>
        <v>21.175858008006308</v>
      </c>
      <c r="J492" t="str">
        <f t="shared" si="30"/>
        <v>xgboost</v>
      </c>
    </row>
    <row r="493" spans="1:10" x14ac:dyDescent="0.25">
      <c r="A493" t="str">
        <f t="shared" si="28"/>
        <v>YEREL ZİNCİR_ULK.MİNİ ÇOK.KRM PK.91Gx10_37.2717336891882</v>
      </c>
      <c r="B493" t="s">
        <v>6</v>
      </c>
      <c r="C493" t="s">
        <v>16</v>
      </c>
      <c r="D493" t="s">
        <v>46</v>
      </c>
      <c r="E493" t="s">
        <v>61</v>
      </c>
      <c r="F493">
        <v>37.271733689188238</v>
      </c>
      <c r="H493" t="str">
        <f t="shared" si="29"/>
        <v>YEREL ZİNCİR_ULK.MİNİ ÇOK.KRM PK.91Gx10</v>
      </c>
      <c r="I493">
        <f t="shared" si="31"/>
        <v>21.175858008006308</v>
      </c>
      <c r="J493" t="str">
        <f t="shared" si="30"/>
        <v>xgboost</v>
      </c>
    </row>
    <row r="494" spans="1:10" x14ac:dyDescent="0.25">
      <c r="A494" t="str">
        <f t="shared" si="28"/>
        <v>YEREL ZİNCİR_HANIMELLER LİMONLU 138Gx9_110.051977621641</v>
      </c>
      <c r="B494" t="s">
        <v>6</v>
      </c>
      <c r="C494" t="s">
        <v>16</v>
      </c>
      <c r="D494" t="s">
        <v>47</v>
      </c>
      <c r="E494" t="s">
        <v>56</v>
      </c>
      <c r="F494">
        <v>110.0519776216414</v>
      </c>
      <c r="H494" t="str">
        <f t="shared" si="29"/>
        <v>YEREL ZİNCİR_HANIMELLER LİMONLU 138Gx9</v>
      </c>
      <c r="I494">
        <f t="shared" si="31"/>
        <v>106.2874967713349</v>
      </c>
      <c r="J494" t="str">
        <f t="shared" si="30"/>
        <v>decision_tree</v>
      </c>
    </row>
    <row r="495" spans="1:10" x14ac:dyDescent="0.25">
      <c r="A495" t="str">
        <f t="shared" si="28"/>
        <v>YEREL ZİNCİR_HANIMELLER LİMONLU 138Gx9_113.533921022798</v>
      </c>
      <c r="B495" t="s">
        <v>6</v>
      </c>
      <c r="C495" t="s">
        <v>16</v>
      </c>
      <c r="D495" t="s">
        <v>47</v>
      </c>
      <c r="E495" t="s">
        <v>57</v>
      </c>
      <c r="F495">
        <v>113.5339210227983</v>
      </c>
      <c r="H495" t="str">
        <f t="shared" si="29"/>
        <v>YEREL ZİNCİR_HANIMELLER LİMONLU 138Gx9</v>
      </c>
      <c r="I495">
        <f t="shared" si="31"/>
        <v>106.2874967713349</v>
      </c>
      <c r="J495" t="str">
        <f t="shared" si="30"/>
        <v>decision_tree</v>
      </c>
    </row>
    <row r="496" spans="1:10" x14ac:dyDescent="0.25">
      <c r="A496" t="str">
        <f t="shared" si="28"/>
        <v>YEREL ZİNCİR_HANIMELLER LİMONLU 138Gx9_108.29085813018</v>
      </c>
      <c r="B496" t="s">
        <v>6</v>
      </c>
      <c r="C496" t="s">
        <v>16</v>
      </c>
      <c r="D496" t="s">
        <v>47</v>
      </c>
      <c r="E496" t="s">
        <v>58</v>
      </c>
      <c r="F496">
        <v>108.2908581301795</v>
      </c>
      <c r="H496" t="str">
        <f t="shared" si="29"/>
        <v>YEREL ZİNCİR_HANIMELLER LİMONLU 138Gx9</v>
      </c>
      <c r="I496">
        <f t="shared" si="31"/>
        <v>106.2874967713349</v>
      </c>
      <c r="J496" t="str">
        <f t="shared" si="30"/>
        <v>decision_tree</v>
      </c>
    </row>
    <row r="497" spans="1:10" x14ac:dyDescent="0.25">
      <c r="A497" t="str">
        <f t="shared" si="28"/>
        <v>YEREL ZİNCİR_HANIMELLER LİMONLU 138Gx9_106.287496771335</v>
      </c>
      <c r="B497" t="s">
        <v>6</v>
      </c>
      <c r="C497" t="s">
        <v>16</v>
      </c>
      <c r="D497" t="s">
        <v>47</v>
      </c>
      <c r="E497" t="s">
        <v>59</v>
      </c>
      <c r="F497">
        <v>106.2874967713349</v>
      </c>
      <c r="H497" t="str">
        <f t="shared" si="29"/>
        <v>YEREL ZİNCİR_HANIMELLER LİMONLU 138Gx9</v>
      </c>
      <c r="I497">
        <f t="shared" si="31"/>
        <v>106.2874967713349</v>
      </c>
      <c r="J497" t="str">
        <f t="shared" si="30"/>
        <v>decision_tree</v>
      </c>
    </row>
    <row r="498" spans="1:10" x14ac:dyDescent="0.25">
      <c r="A498" t="str">
        <f t="shared" si="28"/>
        <v>YEREL ZİNCİR_HANIMELLER LİMONLU 138Gx9_114.355957496181</v>
      </c>
      <c r="B498" t="s">
        <v>6</v>
      </c>
      <c r="C498" t="s">
        <v>16</v>
      </c>
      <c r="D498" t="s">
        <v>47</v>
      </c>
      <c r="E498" t="s">
        <v>60</v>
      </c>
      <c r="F498">
        <v>114.35595749618101</v>
      </c>
      <c r="H498" t="str">
        <f t="shared" si="29"/>
        <v>YEREL ZİNCİR_HANIMELLER LİMONLU 138Gx9</v>
      </c>
      <c r="I498">
        <f t="shared" si="31"/>
        <v>106.2874967713349</v>
      </c>
      <c r="J498" t="str">
        <f t="shared" si="30"/>
        <v>decision_tree</v>
      </c>
    </row>
    <row r="499" spans="1:10" x14ac:dyDescent="0.25">
      <c r="A499" t="str">
        <f t="shared" si="28"/>
        <v>YEREL ZİNCİR_HANIMELLER LİMONLU 138Gx9_110.490068093414</v>
      </c>
      <c r="B499" t="s">
        <v>6</v>
      </c>
      <c r="C499" t="s">
        <v>16</v>
      </c>
      <c r="D499" t="s">
        <v>47</v>
      </c>
      <c r="E499" t="s">
        <v>61</v>
      </c>
      <c r="F499">
        <v>110.4900680934136</v>
      </c>
      <c r="H499" t="str">
        <f t="shared" si="29"/>
        <v>YEREL ZİNCİR_HANIMELLER LİMONLU 138Gx9</v>
      </c>
      <c r="I499">
        <f t="shared" si="31"/>
        <v>106.2874967713349</v>
      </c>
      <c r="J499" t="str">
        <f t="shared" si="30"/>
        <v>decision_tree</v>
      </c>
    </row>
    <row r="500" spans="1:10" x14ac:dyDescent="0.25">
      <c r="A500" t="str">
        <f t="shared" si="28"/>
        <v>YEREL ZİNCİR_ÜLK.OLALA BOLD B.KEK 43GX18_33.9986058447038</v>
      </c>
      <c r="B500" t="s">
        <v>6</v>
      </c>
      <c r="C500" t="s">
        <v>16</v>
      </c>
      <c r="D500" t="s">
        <v>48</v>
      </c>
      <c r="E500" t="s">
        <v>56</v>
      </c>
      <c r="F500">
        <v>33.998605844703818</v>
      </c>
      <c r="H500" t="str">
        <f t="shared" si="29"/>
        <v>YEREL ZİNCİR_ÜLK.OLALA BOLD B.KEK 43GX18</v>
      </c>
      <c r="I500">
        <f t="shared" si="31"/>
        <v>32.958806929360897</v>
      </c>
      <c r="J500" t="str">
        <f t="shared" si="30"/>
        <v>knn</v>
      </c>
    </row>
    <row r="501" spans="1:10" x14ac:dyDescent="0.25">
      <c r="A501" t="str">
        <f t="shared" si="28"/>
        <v>YEREL ZİNCİR_ÜLK.OLALA BOLD B.KEK 43GX18_32.9588069293609</v>
      </c>
      <c r="B501" t="s">
        <v>6</v>
      </c>
      <c r="C501" t="s">
        <v>16</v>
      </c>
      <c r="D501" t="s">
        <v>48</v>
      </c>
      <c r="E501" t="s">
        <v>57</v>
      </c>
      <c r="F501">
        <v>32.958806929360897</v>
      </c>
      <c r="H501" t="str">
        <f t="shared" si="29"/>
        <v>YEREL ZİNCİR_ÜLK.OLALA BOLD B.KEK 43GX18</v>
      </c>
      <c r="I501">
        <f t="shared" si="31"/>
        <v>32.958806929360897</v>
      </c>
      <c r="J501" t="str">
        <f t="shared" si="30"/>
        <v>knn</v>
      </c>
    </row>
    <row r="502" spans="1:10" x14ac:dyDescent="0.25">
      <c r="A502" t="str">
        <f t="shared" si="28"/>
        <v>YEREL ZİNCİR_ÜLK.OLALA BOLD B.KEK 43GX18_33.8585245416831</v>
      </c>
      <c r="B502" t="s">
        <v>6</v>
      </c>
      <c r="C502" t="s">
        <v>16</v>
      </c>
      <c r="D502" t="s">
        <v>48</v>
      </c>
      <c r="E502" t="s">
        <v>58</v>
      </c>
      <c r="F502">
        <v>33.858524541683103</v>
      </c>
      <c r="H502" t="str">
        <f t="shared" si="29"/>
        <v>YEREL ZİNCİR_ÜLK.OLALA BOLD B.KEK 43GX18</v>
      </c>
      <c r="I502">
        <f t="shared" si="31"/>
        <v>32.958806929360897</v>
      </c>
      <c r="J502" t="str">
        <f t="shared" si="30"/>
        <v>knn</v>
      </c>
    </row>
    <row r="503" spans="1:10" x14ac:dyDescent="0.25">
      <c r="A503" t="str">
        <f t="shared" si="28"/>
        <v>YEREL ZİNCİR_ÜLK.OLALA BOLD B.KEK 43GX18_33.4931694008136</v>
      </c>
      <c r="B503" t="s">
        <v>6</v>
      </c>
      <c r="C503" t="s">
        <v>16</v>
      </c>
      <c r="D503" t="s">
        <v>48</v>
      </c>
      <c r="E503" t="s">
        <v>59</v>
      </c>
      <c r="F503">
        <v>33.493169400813578</v>
      </c>
      <c r="H503" t="str">
        <f t="shared" si="29"/>
        <v>YEREL ZİNCİR_ÜLK.OLALA BOLD B.KEK 43GX18</v>
      </c>
      <c r="I503">
        <f t="shared" si="31"/>
        <v>32.958806929360897</v>
      </c>
      <c r="J503" t="str">
        <f t="shared" si="30"/>
        <v>knn</v>
      </c>
    </row>
    <row r="504" spans="1:10" x14ac:dyDescent="0.25">
      <c r="A504" t="str">
        <f t="shared" si="28"/>
        <v>YEREL ZİNCİR_ÜLK.OLALA BOLD B.KEK 43GX18_35.2355756589491</v>
      </c>
      <c r="B504" t="s">
        <v>6</v>
      </c>
      <c r="C504" t="s">
        <v>16</v>
      </c>
      <c r="D504" t="s">
        <v>48</v>
      </c>
      <c r="E504" t="s">
        <v>60</v>
      </c>
      <c r="F504">
        <v>35.235575658949131</v>
      </c>
      <c r="H504" t="str">
        <f t="shared" si="29"/>
        <v>YEREL ZİNCİR_ÜLK.OLALA BOLD B.KEK 43GX18</v>
      </c>
      <c r="I504">
        <f t="shared" si="31"/>
        <v>32.958806929360897</v>
      </c>
      <c r="J504" t="str">
        <f t="shared" si="30"/>
        <v>knn</v>
      </c>
    </row>
    <row r="505" spans="1:10" x14ac:dyDescent="0.25">
      <c r="A505" t="str">
        <f t="shared" si="28"/>
        <v>YEREL ZİNCİR_ÜLK.OLALA BOLD B.KEK 43GX18_43.428096307299</v>
      </c>
      <c r="B505" t="s">
        <v>6</v>
      </c>
      <c r="C505" t="s">
        <v>16</v>
      </c>
      <c r="D505" t="s">
        <v>48</v>
      </c>
      <c r="E505" t="s">
        <v>61</v>
      </c>
      <c r="F505">
        <v>43.428096307299043</v>
      </c>
      <c r="H505" t="str">
        <f t="shared" si="29"/>
        <v>YEREL ZİNCİR_ÜLK.OLALA BOLD B.KEK 43GX18</v>
      </c>
      <c r="I505">
        <f t="shared" si="31"/>
        <v>32.958806929360897</v>
      </c>
      <c r="J505" t="str">
        <f t="shared" si="30"/>
        <v>knn</v>
      </c>
    </row>
    <row r="506" spans="1:10" x14ac:dyDescent="0.25">
      <c r="A506" t="str">
        <f t="shared" si="28"/>
        <v>YEREL ZİNCİR_8KEK FINDIKLI 52GRx24_19.916744127992</v>
      </c>
      <c r="B506" t="s">
        <v>6</v>
      </c>
      <c r="C506" t="s">
        <v>16</v>
      </c>
      <c r="D506" t="s">
        <v>49</v>
      </c>
      <c r="E506" t="s">
        <v>56</v>
      </c>
      <c r="F506">
        <v>19.916744127992011</v>
      </c>
      <c r="H506" t="str">
        <f t="shared" si="29"/>
        <v>YEREL ZİNCİR_8KEK FINDIKLI 52GRx24</v>
      </c>
      <c r="I506">
        <f t="shared" si="31"/>
        <v>14.827341459205391</v>
      </c>
      <c r="J506" t="str">
        <f t="shared" si="30"/>
        <v>decision_tree</v>
      </c>
    </row>
    <row r="507" spans="1:10" x14ac:dyDescent="0.25">
      <c r="A507" t="str">
        <f t="shared" si="28"/>
        <v>YEREL ZİNCİR_8KEK FINDIKLI 52GRx24_19.44327981852</v>
      </c>
      <c r="B507" t="s">
        <v>6</v>
      </c>
      <c r="C507" t="s">
        <v>16</v>
      </c>
      <c r="D507" t="s">
        <v>49</v>
      </c>
      <c r="E507" t="s">
        <v>57</v>
      </c>
      <c r="F507">
        <v>19.44327981852004</v>
      </c>
      <c r="H507" t="str">
        <f t="shared" si="29"/>
        <v>YEREL ZİNCİR_8KEK FINDIKLI 52GRx24</v>
      </c>
      <c r="I507">
        <f t="shared" si="31"/>
        <v>14.827341459205391</v>
      </c>
      <c r="J507" t="str">
        <f t="shared" si="30"/>
        <v>decision_tree</v>
      </c>
    </row>
    <row r="508" spans="1:10" x14ac:dyDescent="0.25">
      <c r="A508" t="str">
        <f t="shared" si="28"/>
        <v>YEREL ZİNCİR_8KEK FINDIKLI 52GRx24_19.7574580606229</v>
      </c>
      <c r="B508" t="s">
        <v>6</v>
      </c>
      <c r="C508" t="s">
        <v>16</v>
      </c>
      <c r="D508" t="s">
        <v>49</v>
      </c>
      <c r="E508" t="s">
        <v>58</v>
      </c>
      <c r="F508">
        <v>19.757458060622881</v>
      </c>
      <c r="H508" t="str">
        <f t="shared" si="29"/>
        <v>YEREL ZİNCİR_8KEK FINDIKLI 52GRx24</v>
      </c>
      <c r="I508">
        <f t="shared" si="31"/>
        <v>14.827341459205391</v>
      </c>
      <c r="J508" t="str">
        <f t="shared" si="30"/>
        <v>decision_tree</v>
      </c>
    </row>
    <row r="509" spans="1:10" x14ac:dyDescent="0.25">
      <c r="A509" t="str">
        <f t="shared" si="28"/>
        <v>YEREL ZİNCİR_8KEK FINDIKLI 52GRx24_14.8273414592054</v>
      </c>
      <c r="B509" t="s">
        <v>6</v>
      </c>
      <c r="C509" t="s">
        <v>16</v>
      </c>
      <c r="D509" t="s">
        <v>49</v>
      </c>
      <c r="E509" t="s">
        <v>59</v>
      </c>
      <c r="F509">
        <v>14.827341459205391</v>
      </c>
      <c r="H509" t="str">
        <f t="shared" si="29"/>
        <v>YEREL ZİNCİR_8KEK FINDIKLI 52GRx24</v>
      </c>
      <c r="I509">
        <f t="shared" si="31"/>
        <v>14.827341459205391</v>
      </c>
      <c r="J509" t="str">
        <f t="shared" si="30"/>
        <v>decision_tree</v>
      </c>
    </row>
    <row r="510" spans="1:10" x14ac:dyDescent="0.25">
      <c r="A510" t="str">
        <f t="shared" si="28"/>
        <v>YEREL ZİNCİR_8KEK FINDIKLI 52GRx24_17.7967705869023</v>
      </c>
      <c r="B510" t="s">
        <v>6</v>
      </c>
      <c r="C510" t="s">
        <v>16</v>
      </c>
      <c r="D510" t="s">
        <v>49</v>
      </c>
      <c r="E510" t="s">
        <v>60</v>
      </c>
      <c r="F510">
        <v>17.796770586902309</v>
      </c>
      <c r="H510" t="str">
        <f t="shared" si="29"/>
        <v>YEREL ZİNCİR_8KEK FINDIKLI 52GRx24</v>
      </c>
      <c r="I510">
        <f t="shared" si="31"/>
        <v>14.827341459205391</v>
      </c>
      <c r="J510" t="str">
        <f t="shared" si="30"/>
        <v>decision_tree</v>
      </c>
    </row>
    <row r="511" spans="1:10" x14ac:dyDescent="0.25">
      <c r="A511" t="str">
        <f t="shared" si="28"/>
        <v>YEREL ZİNCİR_8KEK FINDIKLI 52GRx24_18.7606052635613</v>
      </c>
      <c r="B511" t="s">
        <v>6</v>
      </c>
      <c r="C511" t="s">
        <v>16</v>
      </c>
      <c r="D511" t="s">
        <v>49</v>
      </c>
      <c r="E511" t="s">
        <v>61</v>
      </c>
      <c r="F511">
        <v>18.760605263561342</v>
      </c>
      <c r="H511" t="str">
        <f t="shared" si="29"/>
        <v>YEREL ZİNCİR_8KEK FINDIKLI 52GRx24</v>
      </c>
      <c r="I511">
        <f t="shared" si="31"/>
        <v>14.827341459205391</v>
      </c>
      <c r="J511" t="str">
        <f t="shared" si="30"/>
        <v>decision_tree</v>
      </c>
    </row>
    <row r="512" spans="1:10" x14ac:dyDescent="0.25">
      <c r="A512" t="str">
        <f t="shared" si="28"/>
        <v>BTT_ULK.ÇİK.GOF. BEYAZ 35Gx36x6_23.9544846804036</v>
      </c>
      <c r="B512" t="s">
        <v>7</v>
      </c>
      <c r="C512" t="s">
        <v>17</v>
      </c>
      <c r="D512" t="s">
        <v>19</v>
      </c>
      <c r="E512" t="s">
        <v>56</v>
      </c>
      <c r="F512">
        <v>23.95448468040356</v>
      </c>
      <c r="H512" t="str">
        <f t="shared" si="29"/>
        <v>BTT_ULK.ÇİK.GOF. BEYAZ 35Gx36x6</v>
      </c>
      <c r="I512">
        <f t="shared" si="31"/>
        <v>23.95448468040356</v>
      </c>
      <c r="J512" t="str">
        <f t="shared" si="30"/>
        <v>linear_regression</v>
      </c>
    </row>
    <row r="513" spans="1:10" x14ac:dyDescent="0.25">
      <c r="A513" t="str">
        <f t="shared" si="28"/>
        <v>BTT_ULK.ÇİK.GOF. BEYAZ 35Gx36x6_32.3985131218506</v>
      </c>
      <c r="B513" t="s">
        <v>7</v>
      </c>
      <c r="C513" t="s">
        <v>17</v>
      </c>
      <c r="D513" t="s">
        <v>19</v>
      </c>
      <c r="E513" t="s">
        <v>57</v>
      </c>
      <c r="F513">
        <v>32.398513121850577</v>
      </c>
      <c r="H513" t="str">
        <f t="shared" si="29"/>
        <v>BTT_ULK.ÇİK.GOF. BEYAZ 35Gx36x6</v>
      </c>
      <c r="I513">
        <f t="shared" si="31"/>
        <v>23.95448468040356</v>
      </c>
      <c r="J513" t="str">
        <f t="shared" si="30"/>
        <v>linear_regression</v>
      </c>
    </row>
    <row r="514" spans="1:10" x14ac:dyDescent="0.25">
      <c r="A514" t="str">
        <f t="shared" si="28"/>
        <v>BTT_ULK.ÇİK.GOF. BEYAZ 35Gx36x6_24.0870700411645</v>
      </c>
      <c r="B514" t="s">
        <v>7</v>
      </c>
      <c r="C514" t="s">
        <v>17</v>
      </c>
      <c r="D514" t="s">
        <v>19</v>
      </c>
      <c r="E514" t="s">
        <v>58</v>
      </c>
      <c r="F514">
        <v>24.08707004116452</v>
      </c>
      <c r="H514" t="str">
        <f t="shared" si="29"/>
        <v>BTT_ULK.ÇİK.GOF. BEYAZ 35Gx36x6</v>
      </c>
      <c r="I514">
        <f t="shared" si="31"/>
        <v>23.95448468040356</v>
      </c>
      <c r="J514" t="str">
        <f t="shared" si="30"/>
        <v>linear_regression</v>
      </c>
    </row>
    <row r="515" spans="1:10" x14ac:dyDescent="0.25">
      <c r="A515" t="str">
        <f t="shared" ref="A515:A547" si="32">+C515&amp;"_"&amp;D515&amp;"_"&amp;F515</f>
        <v>BTT_ULK.ÇİK.GOF. BEYAZ 35Gx36x6_31.9169831021</v>
      </c>
      <c r="B515" t="s">
        <v>7</v>
      </c>
      <c r="C515" t="s">
        <v>17</v>
      </c>
      <c r="D515" t="s">
        <v>19</v>
      </c>
      <c r="E515" t="s">
        <v>59</v>
      </c>
      <c r="F515">
        <v>31.916983102100001</v>
      </c>
      <c r="H515" t="str">
        <f t="shared" ref="H515:H547" si="33">+C515&amp;"_"&amp;D515</f>
        <v>BTT_ULK.ÇİK.GOF. BEYAZ 35Gx36x6</v>
      </c>
      <c r="I515">
        <f t="shared" si="31"/>
        <v>23.95448468040356</v>
      </c>
      <c r="J515" t="str">
        <f t="shared" ref="J515:J547" si="34">+VLOOKUP($H515&amp;"_"&amp;$I515,$A:$E,5,0)</f>
        <v>linear_regression</v>
      </c>
    </row>
    <row r="516" spans="1:10" x14ac:dyDescent="0.25">
      <c r="A516" t="str">
        <f t="shared" si="32"/>
        <v>BTT_ULK.ÇİK.GOF. BEYAZ 35Gx36x6_30.4809001992492</v>
      </c>
      <c r="B516" t="s">
        <v>7</v>
      </c>
      <c r="C516" t="s">
        <v>17</v>
      </c>
      <c r="D516" t="s">
        <v>19</v>
      </c>
      <c r="E516" t="s">
        <v>60</v>
      </c>
      <c r="F516">
        <v>30.48090019924917</v>
      </c>
      <c r="H516" t="str">
        <f t="shared" si="33"/>
        <v>BTT_ULK.ÇİK.GOF. BEYAZ 35Gx36x6</v>
      </c>
      <c r="I516">
        <f t="shared" si="31"/>
        <v>23.95448468040356</v>
      </c>
      <c r="J516" t="str">
        <f t="shared" si="34"/>
        <v>linear_regression</v>
      </c>
    </row>
    <row r="517" spans="1:10" x14ac:dyDescent="0.25">
      <c r="A517" t="str">
        <f t="shared" si="32"/>
        <v>BTT_ULK.ÇİK.GOF. BEYAZ 35Gx36x6_81.5280596528134</v>
      </c>
      <c r="B517" t="s">
        <v>7</v>
      </c>
      <c r="C517" t="s">
        <v>17</v>
      </c>
      <c r="D517" t="s">
        <v>19</v>
      </c>
      <c r="E517" t="s">
        <v>61</v>
      </c>
      <c r="F517">
        <v>81.528059652813383</v>
      </c>
      <c r="H517" t="str">
        <f t="shared" si="33"/>
        <v>BTT_ULK.ÇİK.GOF. BEYAZ 35Gx36x6</v>
      </c>
      <c r="I517">
        <f t="shared" si="31"/>
        <v>23.95448468040356</v>
      </c>
      <c r="J517" t="str">
        <f t="shared" si="34"/>
        <v>linear_regression</v>
      </c>
    </row>
    <row r="518" spans="1:10" x14ac:dyDescent="0.25">
      <c r="A518" t="str">
        <f t="shared" si="32"/>
        <v>BTT_ULK DAMLA ÇİK.BİT.150Gx12_36.1925212724214</v>
      </c>
      <c r="B518" t="s">
        <v>7</v>
      </c>
      <c r="C518" t="s">
        <v>17</v>
      </c>
      <c r="D518" t="s">
        <v>24</v>
      </c>
      <c r="E518" t="s">
        <v>56</v>
      </c>
      <c r="F518">
        <v>36.192521272421423</v>
      </c>
      <c r="H518" t="str">
        <f t="shared" si="33"/>
        <v>BTT_ULK DAMLA ÇİK.BİT.150Gx12</v>
      </c>
      <c r="I518">
        <f t="shared" si="31"/>
        <v>17.144327092637191</v>
      </c>
      <c r="J518" t="str">
        <f t="shared" si="34"/>
        <v>xgboost</v>
      </c>
    </row>
    <row r="519" spans="1:10" x14ac:dyDescent="0.25">
      <c r="A519" t="str">
        <f t="shared" si="32"/>
        <v>BTT_ULK DAMLA ÇİK.BİT.150Gx12_37.1966919790518</v>
      </c>
      <c r="B519" t="s">
        <v>7</v>
      </c>
      <c r="C519" t="s">
        <v>17</v>
      </c>
      <c r="D519" t="s">
        <v>24</v>
      </c>
      <c r="E519" t="s">
        <v>57</v>
      </c>
      <c r="F519">
        <v>37.196691979051757</v>
      </c>
      <c r="H519" t="str">
        <f t="shared" si="33"/>
        <v>BTT_ULK DAMLA ÇİK.BİT.150Gx12</v>
      </c>
      <c r="I519">
        <f t="shared" si="31"/>
        <v>17.144327092637191</v>
      </c>
      <c r="J519" t="str">
        <f t="shared" si="34"/>
        <v>xgboost</v>
      </c>
    </row>
    <row r="520" spans="1:10" x14ac:dyDescent="0.25">
      <c r="A520" t="str">
        <f t="shared" si="32"/>
        <v>BTT_ULK DAMLA ÇİK.BİT.150Gx12_17.1443270926372</v>
      </c>
      <c r="B520" t="s">
        <v>7</v>
      </c>
      <c r="C520" t="s">
        <v>17</v>
      </c>
      <c r="D520" t="s">
        <v>24</v>
      </c>
      <c r="E520" t="s">
        <v>58</v>
      </c>
      <c r="F520">
        <v>17.144327092637191</v>
      </c>
      <c r="H520" t="str">
        <f t="shared" si="33"/>
        <v>BTT_ULK DAMLA ÇİK.BİT.150Gx12</v>
      </c>
      <c r="I520">
        <f t="shared" ref="I520:I547" si="35">+_xlfn.MINIFS($F:$F,$C:$C,$C520,$D:$D,$D520)</f>
        <v>17.144327092637191</v>
      </c>
      <c r="J520" t="str">
        <f t="shared" si="34"/>
        <v>xgboost</v>
      </c>
    </row>
    <row r="521" spans="1:10" x14ac:dyDescent="0.25">
      <c r="A521" t="str">
        <f t="shared" si="32"/>
        <v>BTT_ULK DAMLA ÇİK.BİT.150Gx12_39.6767349100063</v>
      </c>
      <c r="B521" t="s">
        <v>7</v>
      </c>
      <c r="C521" t="s">
        <v>17</v>
      </c>
      <c r="D521" t="s">
        <v>24</v>
      </c>
      <c r="E521" t="s">
        <v>59</v>
      </c>
      <c r="F521">
        <v>39.67673491000631</v>
      </c>
      <c r="H521" t="str">
        <f t="shared" si="33"/>
        <v>BTT_ULK DAMLA ÇİK.BİT.150Gx12</v>
      </c>
      <c r="I521">
        <f t="shared" si="35"/>
        <v>17.144327092637191</v>
      </c>
      <c r="J521" t="str">
        <f t="shared" si="34"/>
        <v>xgboost</v>
      </c>
    </row>
    <row r="522" spans="1:10" x14ac:dyDescent="0.25">
      <c r="A522" t="str">
        <f t="shared" si="32"/>
        <v>BTT_ULK DAMLA ÇİK.BİT.150Gx12_42.1449116171029</v>
      </c>
      <c r="B522" t="s">
        <v>7</v>
      </c>
      <c r="C522" t="s">
        <v>17</v>
      </c>
      <c r="D522" t="s">
        <v>24</v>
      </c>
      <c r="E522" t="s">
        <v>60</v>
      </c>
      <c r="F522">
        <v>42.144911617102892</v>
      </c>
      <c r="H522" t="str">
        <f t="shared" si="33"/>
        <v>BTT_ULK DAMLA ÇİK.BİT.150Gx12</v>
      </c>
      <c r="I522">
        <f t="shared" si="35"/>
        <v>17.144327092637191</v>
      </c>
      <c r="J522" t="str">
        <f t="shared" si="34"/>
        <v>xgboost</v>
      </c>
    </row>
    <row r="523" spans="1:10" x14ac:dyDescent="0.25">
      <c r="A523" t="str">
        <f t="shared" si="32"/>
        <v>BTT_ULK DAMLA ÇİK.BİT.150Gx12_222.281101016448</v>
      </c>
      <c r="B523" t="s">
        <v>7</v>
      </c>
      <c r="C523" t="s">
        <v>17</v>
      </c>
      <c r="D523" t="s">
        <v>24</v>
      </c>
      <c r="E523" t="s">
        <v>61</v>
      </c>
      <c r="F523">
        <v>222.28110101644799</v>
      </c>
      <c r="H523" t="str">
        <f t="shared" si="33"/>
        <v>BTT_ULK DAMLA ÇİK.BİT.150Gx12</v>
      </c>
      <c r="I523">
        <f t="shared" si="35"/>
        <v>17.144327092637191</v>
      </c>
      <c r="J523" t="str">
        <f t="shared" si="34"/>
        <v>xgboost</v>
      </c>
    </row>
    <row r="524" spans="1:10" x14ac:dyDescent="0.25">
      <c r="A524" t="str">
        <f t="shared" si="32"/>
        <v>BTT_ULK BONBON LİMONLU RULO ŞEK.32,5Gx24x12_43.5709614327463</v>
      </c>
      <c r="B524" t="s">
        <v>7</v>
      </c>
      <c r="C524" t="s">
        <v>17</v>
      </c>
      <c r="D524" t="s">
        <v>52</v>
      </c>
      <c r="E524" t="s">
        <v>56</v>
      </c>
      <c r="F524">
        <v>43.570961432746287</v>
      </c>
      <c r="H524" t="str">
        <f t="shared" si="33"/>
        <v>BTT_ULK BONBON LİMONLU RULO ŞEK.32,5Gx24x12</v>
      </c>
      <c r="I524">
        <f t="shared" si="35"/>
        <v>43.570961432746287</v>
      </c>
      <c r="J524" t="str">
        <f t="shared" si="34"/>
        <v>linear_regression</v>
      </c>
    </row>
    <row r="525" spans="1:10" x14ac:dyDescent="0.25">
      <c r="A525" t="str">
        <f t="shared" si="32"/>
        <v>BTT_ULK BONBON LİMONLU RULO ŞEK.32,5Gx24x12_71.1509943623264</v>
      </c>
      <c r="B525" t="s">
        <v>7</v>
      </c>
      <c r="C525" t="s">
        <v>17</v>
      </c>
      <c r="D525" t="s">
        <v>52</v>
      </c>
      <c r="E525" t="s">
        <v>57</v>
      </c>
      <c r="F525">
        <v>71.150994362326387</v>
      </c>
      <c r="H525" t="str">
        <f t="shared" si="33"/>
        <v>BTT_ULK BONBON LİMONLU RULO ŞEK.32,5Gx24x12</v>
      </c>
      <c r="I525">
        <f t="shared" si="35"/>
        <v>43.570961432746287</v>
      </c>
      <c r="J525" t="str">
        <f t="shared" si="34"/>
        <v>linear_regression</v>
      </c>
    </row>
    <row r="526" spans="1:10" x14ac:dyDescent="0.25">
      <c r="A526" t="str">
        <f t="shared" si="32"/>
        <v>BTT_ULK BONBON LİMONLU RULO ŞEK.32,5Gx24x12_49.6827639243691</v>
      </c>
      <c r="B526" t="s">
        <v>7</v>
      </c>
      <c r="C526" t="s">
        <v>17</v>
      </c>
      <c r="D526" t="s">
        <v>52</v>
      </c>
      <c r="E526" t="s">
        <v>58</v>
      </c>
      <c r="F526">
        <v>49.682763924369077</v>
      </c>
      <c r="H526" t="str">
        <f t="shared" si="33"/>
        <v>BTT_ULK BONBON LİMONLU RULO ŞEK.32,5Gx24x12</v>
      </c>
      <c r="I526">
        <f t="shared" si="35"/>
        <v>43.570961432746287</v>
      </c>
      <c r="J526" t="str">
        <f t="shared" si="34"/>
        <v>linear_regression</v>
      </c>
    </row>
    <row r="527" spans="1:10" x14ac:dyDescent="0.25">
      <c r="A527" t="str">
        <f t="shared" si="32"/>
        <v>BTT_ULK BONBON LİMONLU RULO ŞEK.32,5Gx24x12_70.7489857789153</v>
      </c>
      <c r="B527" t="s">
        <v>7</v>
      </c>
      <c r="C527" t="s">
        <v>17</v>
      </c>
      <c r="D527" t="s">
        <v>52</v>
      </c>
      <c r="E527" t="s">
        <v>59</v>
      </c>
      <c r="F527">
        <v>70.748985778915326</v>
      </c>
      <c r="H527" t="str">
        <f t="shared" si="33"/>
        <v>BTT_ULK BONBON LİMONLU RULO ŞEK.32,5Gx24x12</v>
      </c>
      <c r="I527">
        <f t="shared" si="35"/>
        <v>43.570961432746287</v>
      </c>
      <c r="J527" t="str">
        <f t="shared" si="34"/>
        <v>linear_regression</v>
      </c>
    </row>
    <row r="528" spans="1:10" x14ac:dyDescent="0.25">
      <c r="A528" t="str">
        <f t="shared" si="32"/>
        <v>BTT_ULK BONBON LİMONLU RULO ŞEK.32,5Gx24x12_65.2427874124921</v>
      </c>
      <c r="B528" t="s">
        <v>7</v>
      </c>
      <c r="C528" t="s">
        <v>17</v>
      </c>
      <c r="D528" t="s">
        <v>52</v>
      </c>
      <c r="E528" t="s">
        <v>60</v>
      </c>
      <c r="F528">
        <v>65.24278741249212</v>
      </c>
      <c r="H528" t="str">
        <f t="shared" si="33"/>
        <v>BTT_ULK BONBON LİMONLU RULO ŞEK.32,5Gx24x12</v>
      </c>
      <c r="I528">
        <f t="shared" si="35"/>
        <v>43.570961432746287</v>
      </c>
      <c r="J528" t="str">
        <f t="shared" si="34"/>
        <v>linear_regression</v>
      </c>
    </row>
    <row r="529" spans="1:10" x14ac:dyDescent="0.25">
      <c r="A529" t="str">
        <f t="shared" si="32"/>
        <v>BTT_ULK BONBON LİMONLU RULO ŞEK.32,5Gx24x12_106.777302129352</v>
      </c>
      <c r="B529" t="s">
        <v>7</v>
      </c>
      <c r="C529" t="s">
        <v>17</v>
      </c>
      <c r="D529" t="s">
        <v>52</v>
      </c>
      <c r="E529" t="s">
        <v>61</v>
      </c>
      <c r="F529">
        <v>106.77730212935229</v>
      </c>
      <c r="H529" t="str">
        <f t="shared" si="33"/>
        <v>BTT_ULK BONBON LİMONLU RULO ŞEK.32,5Gx24x12</v>
      </c>
      <c r="I529">
        <f t="shared" si="35"/>
        <v>43.570961432746287</v>
      </c>
      <c r="J529" t="str">
        <f t="shared" si="34"/>
        <v>linear_regression</v>
      </c>
    </row>
    <row r="530" spans="1:10" x14ac:dyDescent="0.25">
      <c r="A530" t="str">
        <f t="shared" si="32"/>
        <v>BTT_KREMINI MINI TOFFE ÇILEK ARO.7Gx50x12_125.087297778929</v>
      </c>
      <c r="B530" t="s">
        <v>7</v>
      </c>
      <c r="C530" t="s">
        <v>17</v>
      </c>
      <c r="D530" t="s">
        <v>53</v>
      </c>
      <c r="E530" t="s">
        <v>56</v>
      </c>
      <c r="F530">
        <v>125.0872977789293</v>
      </c>
      <c r="H530" t="str">
        <f t="shared" si="33"/>
        <v>BTT_KREMINI MINI TOFFE ÇILEK ARO.7Gx50x12</v>
      </c>
      <c r="I530">
        <f t="shared" si="35"/>
        <v>80.48170287559536</v>
      </c>
      <c r="J530" t="str">
        <f t="shared" si="34"/>
        <v>gradient_boosting</v>
      </c>
    </row>
    <row r="531" spans="1:10" x14ac:dyDescent="0.25">
      <c r="A531" t="str">
        <f t="shared" si="32"/>
        <v>BTT_KREMINI MINI TOFFE ÇILEK ARO.7Gx50x12_105.454981586108</v>
      </c>
      <c r="B531" t="s">
        <v>7</v>
      </c>
      <c r="C531" t="s">
        <v>17</v>
      </c>
      <c r="D531" t="s">
        <v>53</v>
      </c>
      <c r="E531" t="s">
        <v>57</v>
      </c>
      <c r="F531">
        <v>105.45498158610781</v>
      </c>
      <c r="H531" t="str">
        <f t="shared" si="33"/>
        <v>BTT_KREMINI MINI TOFFE ÇILEK ARO.7Gx50x12</v>
      </c>
      <c r="I531">
        <f t="shared" si="35"/>
        <v>80.48170287559536</v>
      </c>
      <c r="J531" t="str">
        <f t="shared" si="34"/>
        <v>gradient_boosting</v>
      </c>
    </row>
    <row r="532" spans="1:10" x14ac:dyDescent="0.25">
      <c r="A532" t="str">
        <f t="shared" si="32"/>
        <v>BTT_KREMINI MINI TOFFE ÇILEK ARO.7Gx50x12_126.597110166897</v>
      </c>
      <c r="B532" t="s">
        <v>7</v>
      </c>
      <c r="C532" t="s">
        <v>17</v>
      </c>
      <c r="D532" t="s">
        <v>53</v>
      </c>
      <c r="E532" t="s">
        <v>58</v>
      </c>
      <c r="F532">
        <v>126.5971101668968</v>
      </c>
      <c r="H532" t="str">
        <f t="shared" si="33"/>
        <v>BTT_KREMINI MINI TOFFE ÇILEK ARO.7Gx50x12</v>
      </c>
      <c r="I532">
        <f t="shared" si="35"/>
        <v>80.48170287559536</v>
      </c>
      <c r="J532" t="str">
        <f t="shared" si="34"/>
        <v>gradient_boosting</v>
      </c>
    </row>
    <row r="533" spans="1:10" x14ac:dyDescent="0.25">
      <c r="A533" t="str">
        <f t="shared" si="32"/>
        <v>BTT_KREMINI MINI TOFFE ÇILEK ARO.7Gx50x12_237.203387963933</v>
      </c>
      <c r="B533" t="s">
        <v>7</v>
      </c>
      <c r="C533" t="s">
        <v>17</v>
      </c>
      <c r="D533" t="s">
        <v>53</v>
      </c>
      <c r="E533" t="s">
        <v>59</v>
      </c>
      <c r="F533">
        <v>237.20338796393261</v>
      </c>
      <c r="H533" t="str">
        <f t="shared" si="33"/>
        <v>BTT_KREMINI MINI TOFFE ÇILEK ARO.7Gx50x12</v>
      </c>
      <c r="I533">
        <f t="shared" si="35"/>
        <v>80.48170287559536</v>
      </c>
      <c r="J533" t="str">
        <f t="shared" si="34"/>
        <v>gradient_boosting</v>
      </c>
    </row>
    <row r="534" spans="1:10" x14ac:dyDescent="0.25">
      <c r="A534" t="str">
        <f t="shared" si="32"/>
        <v>BTT_KREMINI MINI TOFFE ÇILEK ARO.7Gx50x12_123.889347207323</v>
      </c>
      <c r="B534" t="s">
        <v>7</v>
      </c>
      <c r="C534" t="s">
        <v>17</v>
      </c>
      <c r="D534" t="s">
        <v>53</v>
      </c>
      <c r="E534" t="s">
        <v>60</v>
      </c>
      <c r="F534">
        <v>123.8893472073229</v>
      </c>
      <c r="H534" t="str">
        <f t="shared" si="33"/>
        <v>BTT_KREMINI MINI TOFFE ÇILEK ARO.7Gx50x12</v>
      </c>
      <c r="I534">
        <f t="shared" si="35"/>
        <v>80.48170287559536</v>
      </c>
      <c r="J534" t="str">
        <f t="shared" si="34"/>
        <v>gradient_boosting</v>
      </c>
    </row>
    <row r="535" spans="1:10" x14ac:dyDescent="0.25">
      <c r="A535" t="str">
        <f t="shared" si="32"/>
        <v>BTT_KREMINI MINI TOFFE ÇILEK ARO.7Gx50x12_80.4817028755954</v>
      </c>
      <c r="B535" t="s">
        <v>7</v>
      </c>
      <c r="C535" t="s">
        <v>17</v>
      </c>
      <c r="D535" t="s">
        <v>53</v>
      </c>
      <c r="E535" t="s">
        <v>61</v>
      </c>
      <c r="F535">
        <v>80.48170287559536</v>
      </c>
      <c r="H535" t="str">
        <f t="shared" si="33"/>
        <v>BTT_KREMINI MINI TOFFE ÇILEK ARO.7Gx50x12</v>
      </c>
      <c r="I535">
        <f t="shared" si="35"/>
        <v>80.48170287559536</v>
      </c>
      <c r="J535" t="str">
        <f t="shared" si="34"/>
        <v>gradient_boosting</v>
      </c>
    </row>
    <row r="536" spans="1:10" x14ac:dyDescent="0.25">
      <c r="A536" t="str">
        <f t="shared" si="32"/>
        <v>BTT_KREMINI MINI TOFFE KARPUZ 7Gx50x12_95.9806925743498</v>
      </c>
      <c r="B536" t="s">
        <v>7</v>
      </c>
      <c r="C536" t="s">
        <v>17</v>
      </c>
      <c r="D536" t="s">
        <v>54</v>
      </c>
      <c r="E536" t="s">
        <v>56</v>
      </c>
      <c r="F536">
        <v>95.980692574349774</v>
      </c>
      <c r="H536" t="str">
        <f t="shared" si="33"/>
        <v>BTT_KREMINI MINI TOFFE KARPUZ 7Gx50x12</v>
      </c>
      <c r="I536">
        <f t="shared" si="35"/>
        <v>66.93660957615154</v>
      </c>
      <c r="J536" t="str">
        <f t="shared" si="34"/>
        <v>gradient_boosting</v>
      </c>
    </row>
    <row r="537" spans="1:10" x14ac:dyDescent="0.25">
      <c r="A537" t="str">
        <f t="shared" si="32"/>
        <v>BTT_KREMINI MINI TOFFE KARPUZ 7Gx50x12_72.7726190264761</v>
      </c>
      <c r="B537" t="s">
        <v>7</v>
      </c>
      <c r="C537" t="s">
        <v>17</v>
      </c>
      <c r="D537" t="s">
        <v>54</v>
      </c>
      <c r="E537" t="s">
        <v>57</v>
      </c>
      <c r="F537">
        <v>72.77261902647615</v>
      </c>
      <c r="H537" t="str">
        <f t="shared" si="33"/>
        <v>BTT_KREMINI MINI TOFFE KARPUZ 7Gx50x12</v>
      </c>
      <c r="I537">
        <f t="shared" si="35"/>
        <v>66.93660957615154</v>
      </c>
      <c r="J537" t="str">
        <f t="shared" si="34"/>
        <v>gradient_boosting</v>
      </c>
    </row>
    <row r="538" spans="1:10" x14ac:dyDescent="0.25">
      <c r="A538" t="str">
        <f t="shared" si="32"/>
        <v>BTT_KREMINI MINI TOFFE KARPUZ 7Gx50x12_97.4423849014826</v>
      </c>
      <c r="B538" t="s">
        <v>7</v>
      </c>
      <c r="C538" t="s">
        <v>17</v>
      </c>
      <c r="D538" t="s">
        <v>54</v>
      </c>
      <c r="E538" t="s">
        <v>58</v>
      </c>
      <c r="F538">
        <v>97.442384901482598</v>
      </c>
      <c r="H538" t="str">
        <f t="shared" si="33"/>
        <v>BTT_KREMINI MINI TOFFE KARPUZ 7Gx50x12</v>
      </c>
      <c r="I538">
        <f t="shared" si="35"/>
        <v>66.93660957615154</v>
      </c>
      <c r="J538" t="str">
        <f t="shared" si="34"/>
        <v>gradient_boosting</v>
      </c>
    </row>
    <row r="539" spans="1:10" x14ac:dyDescent="0.25">
      <c r="A539" t="str">
        <f t="shared" si="32"/>
        <v>BTT_KREMINI MINI TOFFE KARPUZ 7Gx50x12_184.046296556739</v>
      </c>
      <c r="B539" t="s">
        <v>7</v>
      </c>
      <c r="C539" t="s">
        <v>17</v>
      </c>
      <c r="D539" t="s">
        <v>54</v>
      </c>
      <c r="E539" t="s">
        <v>59</v>
      </c>
      <c r="F539">
        <v>184.04629655673909</v>
      </c>
      <c r="H539" t="str">
        <f t="shared" si="33"/>
        <v>BTT_KREMINI MINI TOFFE KARPUZ 7Gx50x12</v>
      </c>
      <c r="I539">
        <f t="shared" si="35"/>
        <v>66.93660957615154</v>
      </c>
      <c r="J539" t="str">
        <f t="shared" si="34"/>
        <v>gradient_boosting</v>
      </c>
    </row>
    <row r="540" spans="1:10" x14ac:dyDescent="0.25">
      <c r="A540" t="str">
        <f t="shared" si="32"/>
        <v>BTT_KREMINI MINI TOFFE KARPUZ 7Gx50x12_104.163533569667</v>
      </c>
      <c r="B540" t="s">
        <v>7</v>
      </c>
      <c r="C540" t="s">
        <v>17</v>
      </c>
      <c r="D540" t="s">
        <v>54</v>
      </c>
      <c r="E540" t="s">
        <v>60</v>
      </c>
      <c r="F540">
        <v>104.1635335696667</v>
      </c>
      <c r="H540" t="str">
        <f t="shared" si="33"/>
        <v>BTT_KREMINI MINI TOFFE KARPUZ 7Gx50x12</v>
      </c>
      <c r="I540">
        <f t="shared" si="35"/>
        <v>66.93660957615154</v>
      </c>
      <c r="J540" t="str">
        <f t="shared" si="34"/>
        <v>gradient_boosting</v>
      </c>
    </row>
    <row r="541" spans="1:10" x14ac:dyDescent="0.25">
      <c r="A541" t="str">
        <f t="shared" si="32"/>
        <v>BTT_KREMINI MINI TOFFE KARPUZ 7Gx50x12_66.9366095761515</v>
      </c>
      <c r="B541" t="s">
        <v>7</v>
      </c>
      <c r="C541" t="s">
        <v>17</v>
      </c>
      <c r="D541" t="s">
        <v>54</v>
      </c>
      <c r="E541" t="s">
        <v>61</v>
      </c>
      <c r="F541">
        <v>66.93660957615154</v>
      </c>
      <c r="H541" t="str">
        <f t="shared" si="33"/>
        <v>BTT_KREMINI MINI TOFFE KARPUZ 7Gx50x12</v>
      </c>
      <c r="I541">
        <f t="shared" si="35"/>
        <v>66.93660957615154</v>
      </c>
      <c r="J541" t="str">
        <f t="shared" si="34"/>
        <v>gradient_boosting</v>
      </c>
    </row>
    <row r="542" spans="1:10" x14ac:dyDescent="0.25">
      <c r="A542" t="str">
        <f t="shared" si="32"/>
        <v>BTT_8KEK FIN.52Gx24_20.6683180124805</v>
      </c>
      <c r="B542" t="s">
        <v>7</v>
      </c>
      <c r="C542" t="s">
        <v>17</v>
      </c>
      <c r="D542" t="s">
        <v>55</v>
      </c>
      <c r="E542" t="s">
        <v>56</v>
      </c>
      <c r="F542">
        <v>20.66831801248054</v>
      </c>
      <c r="H542" t="str">
        <f t="shared" si="33"/>
        <v>BTT_8KEK FIN.52Gx24</v>
      </c>
      <c r="I542">
        <f t="shared" si="35"/>
        <v>17.953579879544471</v>
      </c>
      <c r="J542" t="str">
        <f t="shared" si="34"/>
        <v>knn</v>
      </c>
    </row>
    <row r="543" spans="1:10" x14ac:dyDescent="0.25">
      <c r="A543" t="str">
        <f t="shared" si="32"/>
        <v>BTT_8KEK FIN.52Gx24_17.9535798795445</v>
      </c>
      <c r="B543" t="s">
        <v>7</v>
      </c>
      <c r="C543" t="s">
        <v>17</v>
      </c>
      <c r="D543" t="s">
        <v>55</v>
      </c>
      <c r="E543" t="s">
        <v>57</v>
      </c>
      <c r="F543">
        <v>17.953579879544471</v>
      </c>
      <c r="H543" t="str">
        <f t="shared" si="33"/>
        <v>BTT_8KEK FIN.52Gx24</v>
      </c>
      <c r="I543">
        <f t="shared" si="35"/>
        <v>17.953579879544471</v>
      </c>
      <c r="J543" t="str">
        <f t="shared" si="34"/>
        <v>knn</v>
      </c>
    </row>
    <row r="544" spans="1:10" x14ac:dyDescent="0.25">
      <c r="A544" t="str">
        <f t="shared" si="32"/>
        <v>BTT_8KEK FIN.52Gx24_19.0686904458862</v>
      </c>
      <c r="B544" t="s">
        <v>7</v>
      </c>
      <c r="C544" t="s">
        <v>17</v>
      </c>
      <c r="D544" t="s">
        <v>55</v>
      </c>
      <c r="E544" t="s">
        <v>58</v>
      </c>
      <c r="F544">
        <v>19.068690445886201</v>
      </c>
      <c r="H544" t="str">
        <f t="shared" si="33"/>
        <v>BTT_8KEK FIN.52Gx24</v>
      </c>
      <c r="I544">
        <f t="shared" si="35"/>
        <v>17.953579879544471</v>
      </c>
      <c r="J544" t="str">
        <f t="shared" si="34"/>
        <v>knn</v>
      </c>
    </row>
    <row r="545" spans="1:10" x14ac:dyDescent="0.25">
      <c r="A545" t="str">
        <f t="shared" si="32"/>
        <v>BTT_8KEK FIN.52Gx24_21.8436204573845</v>
      </c>
      <c r="B545" t="s">
        <v>7</v>
      </c>
      <c r="C545" t="s">
        <v>17</v>
      </c>
      <c r="D545" t="s">
        <v>55</v>
      </c>
      <c r="E545" t="s">
        <v>59</v>
      </c>
      <c r="F545">
        <v>21.843620457384539</v>
      </c>
      <c r="H545" t="str">
        <f t="shared" si="33"/>
        <v>BTT_8KEK FIN.52Gx24</v>
      </c>
      <c r="I545">
        <f t="shared" si="35"/>
        <v>17.953579879544471</v>
      </c>
      <c r="J545" t="str">
        <f t="shared" si="34"/>
        <v>knn</v>
      </c>
    </row>
    <row r="546" spans="1:10" x14ac:dyDescent="0.25">
      <c r="A546" t="str">
        <f t="shared" si="32"/>
        <v>BTT_8KEK FIN.52Gx24_20.867179913801</v>
      </c>
      <c r="B546" t="s">
        <v>7</v>
      </c>
      <c r="C546" t="s">
        <v>17</v>
      </c>
      <c r="D546" t="s">
        <v>55</v>
      </c>
      <c r="E546" t="s">
        <v>60</v>
      </c>
      <c r="F546">
        <v>20.867179913801049</v>
      </c>
      <c r="H546" t="str">
        <f t="shared" si="33"/>
        <v>BTT_8KEK FIN.52Gx24</v>
      </c>
      <c r="I546">
        <f t="shared" si="35"/>
        <v>17.953579879544471</v>
      </c>
      <c r="J546" t="str">
        <f t="shared" si="34"/>
        <v>knn</v>
      </c>
    </row>
    <row r="547" spans="1:10" x14ac:dyDescent="0.25">
      <c r="A547" t="str">
        <f t="shared" si="32"/>
        <v>BTT_8KEK FIN.52Gx24_27.6903069528677</v>
      </c>
      <c r="B547" t="s">
        <v>7</v>
      </c>
      <c r="C547" t="s">
        <v>17</v>
      </c>
      <c r="D547" t="s">
        <v>55</v>
      </c>
      <c r="E547" t="s">
        <v>61</v>
      </c>
      <c r="F547">
        <v>27.690306952867719</v>
      </c>
      <c r="H547" t="str">
        <f t="shared" si="33"/>
        <v>BTT_8KEK FIN.52Gx24</v>
      </c>
      <c r="I547">
        <f t="shared" si="35"/>
        <v>17.953579879544471</v>
      </c>
      <c r="J547" t="str">
        <f t="shared" si="34"/>
        <v>knn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456A-1395-49A8-BF26-C97C4E742EA1}">
  <dimension ref="A1:C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7109375" bestFit="1" customWidth="1"/>
    <col min="2" max="2" width="42.5703125" bestFit="1" customWidth="1"/>
    <col min="3" max="3" width="17.42578125" bestFit="1" customWidth="1"/>
  </cols>
  <sheetData>
    <row r="1" spans="1:3" x14ac:dyDescent="0.25">
      <c r="A1" s="2" t="s">
        <v>65</v>
      </c>
      <c r="B1" s="2" t="s">
        <v>66</v>
      </c>
      <c r="C1" s="2" t="s">
        <v>3</v>
      </c>
    </row>
    <row r="2" spans="1:3" x14ac:dyDescent="0.25">
      <c r="A2" t="s">
        <v>8</v>
      </c>
      <c r="B2" t="s">
        <v>18</v>
      </c>
      <c r="C2" t="s">
        <v>60</v>
      </c>
    </row>
    <row r="3" spans="1:3" x14ac:dyDescent="0.25">
      <c r="A3" t="s">
        <v>8</v>
      </c>
      <c r="B3" t="s">
        <v>19</v>
      </c>
      <c r="C3" t="s">
        <v>61</v>
      </c>
    </row>
    <row r="4" spans="1:3" x14ac:dyDescent="0.25">
      <c r="A4" t="s">
        <v>8</v>
      </c>
      <c r="B4" t="s">
        <v>20</v>
      </c>
      <c r="C4" t="s">
        <v>56</v>
      </c>
    </row>
    <row r="5" spans="1:3" x14ac:dyDescent="0.25">
      <c r="A5" t="s">
        <v>8</v>
      </c>
      <c r="B5" t="s">
        <v>21</v>
      </c>
      <c r="C5" t="s">
        <v>58</v>
      </c>
    </row>
    <row r="6" spans="1:3" x14ac:dyDescent="0.25">
      <c r="A6" t="s">
        <v>8</v>
      </c>
      <c r="B6" t="s">
        <v>22</v>
      </c>
      <c r="C6" t="s">
        <v>56</v>
      </c>
    </row>
    <row r="7" spans="1:3" x14ac:dyDescent="0.25">
      <c r="A7" t="s">
        <v>8</v>
      </c>
      <c r="B7" t="s">
        <v>23</v>
      </c>
      <c r="C7" t="s">
        <v>59</v>
      </c>
    </row>
    <row r="8" spans="1:3" x14ac:dyDescent="0.25">
      <c r="A8" t="s">
        <v>8</v>
      </c>
      <c r="B8" t="s">
        <v>24</v>
      </c>
      <c r="C8" t="s">
        <v>59</v>
      </c>
    </row>
    <row r="9" spans="1:3" x14ac:dyDescent="0.25">
      <c r="A9" t="s">
        <v>8</v>
      </c>
      <c r="B9" t="s">
        <v>25</v>
      </c>
      <c r="C9" t="s">
        <v>58</v>
      </c>
    </row>
    <row r="10" spans="1:3" x14ac:dyDescent="0.25">
      <c r="A10" t="s">
        <v>8</v>
      </c>
      <c r="B10" t="s">
        <v>26</v>
      </c>
      <c r="C10" t="s">
        <v>57</v>
      </c>
    </row>
    <row r="11" spans="1:3" x14ac:dyDescent="0.25">
      <c r="A11" t="s">
        <v>8</v>
      </c>
      <c r="B11" t="s">
        <v>27</v>
      </c>
      <c r="C11" t="s">
        <v>59</v>
      </c>
    </row>
    <row r="12" spans="1:3" x14ac:dyDescent="0.25">
      <c r="A12" t="s">
        <v>8</v>
      </c>
      <c r="B12" t="s">
        <v>28</v>
      </c>
      <c r="C12" t="s">
        <v>61</v>
      </c>
    </row>
    <row r="13" spans="1:3" x14ac:dyDescent="0.25">
      <c r="A13" t="s">
        <v>8</v>
      </c>
      <c r="B13" t="s">
        <v>29</v>
      </c>
      <c r="C13" t="s">
        <v>61</v>
      </c>
    </row>
    <row r="14" spans="1:3" x14ac:dyDescent="0.25">
      <c r="A14" t="s">
        <v>8</v>
      </c>
      <c r="B14" t="s">
        <v>30</v>
      </c>
      <c r="C14" t="s">
        <v>61</v>
      </c>
    </row>
    <row r="15" spans="1:3" x14ac:dyDescent="0.25">
      <c r="A15" t="s">
        <v>9</v>
      </c>
      <c r="B15" t="s">
        <v>31</v>
      </c>
      <c r="C15" t="s">
        <v>60</v>
      </c>
    </row>
    <row r="16" spans="1:3" x14ac:dyDescent="0.25">
      <c r="A16" t="s">
        <v>9</v>
      </c>
      <c r="B16" t="s">
        <v>32</v>
      </c>
      <c r="C16" t="s">
        <v>56</v>
      </c>
    </row>
    <row r="17" spans="1:3" x14ac:dyDescent="0.25">
      <c r="A17" t="s">
        <v>9</v>
      </c>
      <c r="B17" t="s">
        <v>20</v>
      </c>
      <c r="C17" t="s">
        <v>56</v>
      </c>
    </row>
    <row r="18" spans="1:3" x14ac:dyDescent="0.25">
      <c r="A18" t="s">
        <v>9</v>
      </c>
      <c r="B18" t="s">
        <v>33</v>
      </c>
      <c r="C18" t="s">
        <v>57</v>
      </c>
    </row>
    <row r="19" spans="1:3" x14ac:dyDescent="0.25">
      <c r="A19" t="s">
        <v>9</v>
      </c>
      <c r="B19" t="s">
        <v>34</v>
      </c>
      <c r="C19" t="s">
        <v>61</v>
      </c>
    </row>
    <row r="20" spans="1:3" x14ac:dyDescent="0.25">
      <c r="A20" t="s">
        <v>9</v>
      </c>
      <c r="B20" t="s">
        <v>35</v>
      </c>
      <c r="C20" t="s">
        <v>61</v>
      </c>
    </row>
    <row r="21" spans="1:3" x14ac:dyDescent="0.25">
      <c r="A21" t="s">
        <v>9</v>
      </c>
      <c r="B21" t="s">
        <v>36</v>
      </c>
      <c r="C21" t="s">
        <v>56</v>
      </c>
    </row>
    <row r="22" spans="1:3" x14ac:dyDescent="0.25">
      <c r="A22" t="s">
        <v>9</v>
      </c>
      <c r="B22" t="s">
        <v>26</v>
      </c>
      <c r="C22" t="s">
        <v>56</v>
      </c>
    </row>
    <row r="23" spans="1:3" x14ac:dyDescent="0.25">
      <c r="A23" t="s">
        <v>9</v>
      </c>
      <c r="B23" t="s">
        <v>27</v>
      </c>
      <c r="C23" t="s">
        <v>59</v>
      </c>
    </row>
    <row r="24" spans="1:3" x14ac:dyDescent="0.25">
      <c r="A24" t="s">
        <v>9</v>
      </c>
      <c r="B24" t="s">
        <v>37</v>
      </c>
      <c r="C24" t="s">
        <v>58</v>
      </c>
    </row>
    <row r="25" spans="1:3" x14ac:dyDescent="0.25">
      <c r="A25" t="s">
        <v>9</v>
      </c>
      <c r="B25" t="s">
        <v>38</v>
      </c>
      <c r="C25" t="s">
        <v>56</v>
      </c>
    </row>
    <row r="26" spans="1:3" x14ac:dyDescent="0.25">
      <c r="A26" t="s">
        <v>9</v>
      </c>
      <c r="B26" t="s">
        <v>39</v>
      </c>
      <c r="C26" t="s">
        <v>61</v>
      </c>
    </row>
    <row r="27" spans="1:3" x14ac:dyDescent="0.25">
      <c r="A27" t="s">
        <v>62</v>
      </c>
      <c r="B27" t="s">
        <v>63</v>
      </c>
      <c r="C27" t="s">
        <v>61</v>
      </c>
    </row>
    <row r="28" spans="1:3" x14ac:dyDescent="0.25">
      <c r="A28" t="s">
        <v>62</v>
      </c>
      <c r="B28" t="s">
        <v>63</v>
      </c>
      <c r="C28" t="s">
        <v>56</v>
      </c>
    </row>
    <row r="29" spans="1:3" x14ac:dyDescent="0.25">
      <c r="A29" t="s">
        <v>62</v>
      </c>
      <c r="B29" t="s">
        <v>63</v>
      </c>
      <c r="C29" t="s">
        <v>56</v>
      </c>
    </row>
    <row r="30" spans="1:3" x14ac:dyDescent="0.25">
      <c r="A30" t="s">
        <v>62</v>
      </c>
      <c r="B30" t="s">
        <v>63</v>
      </c>
      <c r="C30" t="s">
        <v>56</v>
      </c>
    </row>
    <row r="31" spans="1:3" x14ac:dyDescent="0.25">
      <c r="A31" t="s">
        <v>62</v>
      </c>
      <c r="B31" t="s">
        <v>63</v>
      </c>
      <c r="C31" t="s">
        <v>56</v>
      </c>
    </row>
    <row r="32" spans="1:3" x14ac:dyDescent="0.25">
      <c r="A32" t="s">
        <v>62</v>
      </c>
      <c r="B32" t="s">
        <v>63</v>
      </c>
      <c r="C32" t="s">
        <v>60</v>
      </c>
    </row>
    <row r="33" spans="1:3" x14ac:dyDescent="0.25">
      <c r="A33" t="s">
        <v>62</v>
      </c>
      <c r="B33" t="s">
        <v>63</v>
      </c>
      <c r="C33" t="s">
        <v>59</v>
      </c>
    </row>
    <row r="34" spans="1:3" x14ac:dyDescent="0.25">
      <c r="A34" t="s">
        <v>62</v>
      </c>
      <c r="B34" t="s">
        <v>63</v>
      </c>
      <c r="C34" t="s">
        <v>61</v>
      </c>
    </row>
    <row r="35" spans="1:3" x14ac:dyDescent="0.25">
      <c r="A35" t="s">
        <v>62</v>
      </c>
      <c r="B35" t="s">
        <v>63</v>
      </c>
      <c r="C35" t="s">
        <v>58</v>
      </c>
    </row>
    <row r="36" spans="1:3" x14ac:dyDescent="0.25">
      <c r="A36" t="s">
        <v>11</v>
      </c>
      <c r="B36" t="s">
        <v>22</v>
      </c>
      <c r="C36" t="s">
        <v>59</v>
      </c>
    </row>
    <row r="37" spans="1:3" x14ac:dyDescent="0.25">
      <c r="A37" t="s">
        <v>11</v>
      </c>
      <c r="B37" t="s">
        <v>24</v>
      </c>
      <c r="C37" t="s">
        <v>58</v>
      </c>
    </row>
    <row r="38" spans="1:3" x14ac:dyDescent="0.25">
      <c r="A38" t="s">
        <v>11</v>
      </c>
      <c r="B38" t="s">
        <v>28</v>
      </c>
      <c r="C38" t="s">
        <v>61</v>
      </c>
    </row>
    <row r="39" spans="1:3" x14ac:dyDescent="0.25">
      <c r="A39" t="s">
        <v>62</v>
      </c>
      <c r="B39" t="s">
        <v>64</v>
      </c>
      <c r="C39" t="s">
        <v>61</v>
      </c>
    </row>
    <row r="40" spans="1:3" x14ac:dyDescent="0.25">
      <c r="A40" t="s">
        <v>62</v>
      </c>
      <c r="B40" t="s">
        <v>64</v>
      </c>
      <c r="C40" t="s">
        <v>57</v>
      </c>
    </row>
    <row r="41" spans="1:3" x14ac:dyDescent="0.25">
      <c r="A41" t="s">
        <v>62</v>
      </c>
      <c r="B41" t="s">
        <v>64</v>
      </c>
      <c r="C41" t="s">
        <v>59</v>
      </c>
    </row>
    <row r="42" spans="1:3" x14ac:dyDescent="0.25">
      <c r="A42" t="s">
        <v>62</v>
      </c>
      <c r="B42" t="s">
        <v>64</v>
      </c>
      <c r="C42" t="s">
        <v>60</v>
      </c>
    </row>
    <row r="43" spans="1:3" x14ac:dyDescent="0.25">
      <c r="A43" t="s">
        <v>62</v>
      </c>
      <c r="B43" t="s">
        <v>64</v>
      </c>
      <c r="C43" t="s">
        <v>59</v>
      </c>
    </row>
    <row r="44" spans="1:3" x14ac:dyDescent="0.25">
      <c r="A44" t="s">
        <v>62</v>
      </c>
      <c r="B44" t="s">
        <v>64</v>
      </c>
      <c r="C44" t="s">
        <v>57</v>
      </c>
    </row>
    <row r="45" spans="1:3" x14ac:dyDescent="0.25">
      <c r="A45" t="s">
        <v>62</v>
      </c>
      <c r="B45" t="s">
        <v>64</v>
      </c>
      <c r="C45" t="s">
        <v>56</v>
      </c>
    </row>
    <row r="46" spans="1:3" x14ac:dyDescent="0.25">
      <c r="A46" t="s">
        <v>62</v>
      </c>
      <c r="B46" t="s">
        <v>64</v>
      </c>
      <c r="C46" t="s">
        <v>61</v>
      </c>
    </row>
    <row r="47" spans="1:3" x14ac:dyDescent="0.25">
      <c r="A47" t="s">
        <v>62</v>
      </c>
      <c r="B47" t="s">
        <v>64</v>
      </c>
      <c r="C47" t="s">
        <v>58</v>
      </c>
    </row>
    <row r="48" spans="1:3" x14ac:dyDescent="0.25">
      <c r="A48" t="s">
        <v>13</v>
      </c>
      <c r="B48" t="s">
        <v>19</v>
      </c>
      <c r="C48" t="s">
        <v>61</v>
      </c>
    </row>
    <row r="49" spans="1:3" x14ac:dyDescent="0.25">
      <c r="A49" t="s">
        <v>13</v>
      </c>
      <c r="B49" t="s">
        <v>50</v>
      </c>
      <c r="C49" t="s">
        <v>60</v>
      </c>
    </row>
    <row r="50" spans="1:3" x14ac:dyDescent="0.25">
      <c r="A50" t="s">
        <v>13</v>
      </c>
      <c r="B50" t="s">
        <v>42</v>
      </c>
      <c r="C50" t="s">
        <v>57</v>
      </c>
    </row>
    <row r="51" spans="1:3" x14ac:dyDescent="0.25">
      <c r="A51" t="s">
        <v>13</v>
      </c>
      <c r="B51" t="s">
        <v>43</v>
      </c>
      <c r="C51" t="s">
        <v>59</v>
      </c>
    </row>
    <row r="52" spans="1:3" x14ac:dyDescent="0.25">
      <c r="A52" t="s">
        <v>13</v>
      </c>
      <c r="B52" t="s">
        <v>44</v>
      </c>
      <c r="C52" t="s">
        <v>59</v>
      </c>
    </row>
    <row r="53" spans="1:3" x14ac:dyDescent="0.25">
      <c r="A53" t="s">
        <v>13</v>
      </c>
      <c r="B53" t="s">
        <v>45</v>
      </c>
      <c r="C53" t="s">
        <v>61</v>
      </c>
    </row>
    <row r="54" spans="1:3" x14ac:dyDescent="0.25">
      <c r="A54" t="s">
        <v>13</v>
      </c>
      <c r="B54" t="s">
        <v>46</v>
      </c>
      <c r="C54" t="s">
        <v>56</v>
      </c>
    </row>
    <row r="55" spans="1:3" x14ac:dyDescent="0.25">
      <c r="A55" t="s">
        <v>13</v>
      </c>
      <c r="B55" t="s">
        <v>47</v>
      </c>
      <c r="C55" t="s">
        <v>56</v>
      </c>
    </row>
    <row r="56" spans="1:3" x14ac:dyDescent="0.25">
      <c r="A56" t="s">
        <v>13</v>
      </c>
      <c r="B56" t="s">
        <v>48</v>
      </c>
      <c r="C56" t="s">
        <v>59</v>
      </c>
    </row>
    <row r="57" spans="1:3" x14ac:dyDescent="0.25">
      <c r="A57" t="s">
        <v>13</v>
      </c>
      <c r="B57" t="s">
        <v>49</v>
      </c>
      <c r="C57" t="s">
        <v>58</v>
      </c>
    </row>
    <row r="58" spans="1:3" x14ac:dyDescent="0.25">
      <c r="A58" t="s">
        <v>14</v>
      </c>
      <c r="B58" t="s">
        <v>19</v>
      </c>
      <c r="C58" t="s">
        <v>61</v>
      </c>
    </row>
    <row r="59" spans="1:3" x14ac:dyDescent="0.25">
      <c r="A59" t="s">
        <v>14</v>
      </c>
      <c r="B59" t="s">
        <v>42</v>
      </c>
      <c r="C59" t="s">
        <v>57</v>
      </c>
    </row>
    <row r="60" spans="1:3" x14ac:dyDescent="0.25">
      <c r="A60" t="s">
        <v>14</v>
      </c>
      <c r="B60" t="s">
        <v>43</v>
      </c>
      <c r="C60" t="s">
        <v>57</v>
      </c>
    </row>
    <row r="61" spans="1:3" x14ac:dyDescent="0.25">
      <c r="A61" t="s">
        <v>14</v>
      </c>
      <c r="B61" t="s">
        <v>44</v>
      </c>
      <c r="C61" t="s">
        <v>57</v>
      </c>
    </row>
    <row r="62" spans="1:3" x14ac:dyDescent="0.25">
      <c r="A62" t="s">
        <v>14</v>
      </c>
      <c r="B62" t="s">
        <v>45</v>
      </c>
      <c r="C62" t="s">
        <v>59</v>
      </c>
    </row>
    <row r="63" spans="1:3" x14ac:dyDescent="0.25">
      <c r="A63" t="s">
        <v>14</v>
      </c>
      <c r="B63" t="s">
        <v>46</v>
      </c>
      <c r="C63" t="s">
        <v>60</v>
      </c>
    </row>
    <row r="64" spans="1:3" x14ac:dyDescent="0.25">
      <c r="A64" t="s">
        <v>14</v>
      </c>
      <c r="B64" t="s">
        <v>47</v>
      </c>
      <c r="C64" t="s">
        <v>59</v>
      </c>
    </row>
    <row r="65" spans="1:3" x14ac:dyDescent="0.25">
      <c r="A65" t="s">
        <v>14</v>
      </c>
      <c r="B65" t="s">
        <v>48</v>
      </c>
      <c r="C65" t="s">
        <v>61</v>
      </c>
    </row>
    <row r="66" spans="1:3" x14ac:dyDescent="0.25">
      <c r="A66" t="s">
        <v>14</v>
      </c>
      <c r="B66" t="s">
        <v>49</v>
      </c>
      <c r="C66" t="s">
        <v>61</v>
      </c>
    </row>
    <row r="67" spans="1:3" x14ac:dyDescent="0.25">
      <c r="A67" t="s">
        <v>15</v>
      </c>
      <c r="B67" t="s">
        <v>19</v>
      </c>
      <c r="C67" t="s">
        <v>61</v>
      </c>
    </row>
    <row r="68" spans="1:3" x14ac:dyDescent="0.25">
      <c r="A68" t="s">
        <v>15</v>
      </c>
      <c r="B68" t="s">
        <v>42</v>
      </c>
      <c r="C68" t="s">
        <v>57</v>
      </c>
    </row>
    <row r="69" spans="1:3" x14ac:dyDescent="0.25">
      <c r="A69" t="s">
        <v>15</v>
      </c>
      <c r="B69" t="s">
        <v>43</v>
      </c>
      <c r="C69" t="s">
        <v>57</v>
      </c>
    </row>
    <row r="70" spans="1:3" x14ac:dyDescent="0.25">
      <c r="A70" t="s">
        <v>15</v>
      </c>
      <c r="B70" t="s">
        <v>44</v>
      </c>
      <c r="C70" t="s">
        <v>60</v>
      </c>
    </row>
    <row r="71" spans="1:3" x14ac:dyDescent="0.25">
      <c r="A71" t="s">
        <v>15</v>
      </c>
      <c r="B71" t="s">
        <v>51</v>
      </c>
      <c r="C71" t="s">
        <v>57</v>
      </c>
    </row>
    <row r="72" spans="1:3" x14ac:dyDescent="0.25">
      <c r="A72" t="s">
        <v>15</v>
      </c>
      <c r="B72" t="s">
        <v>45</v>
      </c>
      <c r="C72" t="s">
        <v>59</v>
      </c>
    </row>
    <row r="73" spans="1:3" x14ac:dyDescent="0.25">
      <c r="A73" t="s">
        <v>15</v>
      </c>
      <c r="B73" t="s">
        <v>46</v>
      </c>
      <c r="C73" t="s">
        <v>57</v>
      </c>
    </row>
    <row r="74" spans="1:3" x14ac:dyDescent="0.25">
      <c r="A74" t="s">
        <v>15</v>
      </c>
      <c r="B74" t="s">
        <v>47</v>
      </c>
      <c r="C74" t="s">
        <v>58</v>
      </c>
    </row>
    <row r="75" spans="1:3" x14ac:dyDescent="0.25">
      <c r="A75" t="s">
        <v>15</v>
      </c>
      <c r="B75" t="s">
        <v>48</v>
      </c>
      <c r="C75" t="s">
        <v>58</v>
      </c>
    </row>
    <row r="76" spans="1:3" x14ac:dyDescent="0.25">
      <c r="A76" t="s">
        <v>15</v>
      </c>
      <c r="B76" t="s">
        <v>49</v>
      </c>
      <c r="C76" t="s">
        <v>58</v>
      </c>
    </row>
    <row r="77" spans="1:3" x14ac:dyDescent="0.25">
      <c r="A77" t="s">
        <v>16</v>
      </c>
      <c r="B77" t="s">
        <v>19</v>
      </c>
      <c r="C77" t="s">
        <v>60</v>
      </c>
    </row>
    <row r="78" spans="1:3" x14ac:dyDescent="0.25">
      <c r="A78" t="s">
        <v>16</v>
      </c>
      <c r="B78" t="s">
        <v>42</v>
      </c>
      <c r="C78" t="s">
        <v>58</v>
      </c>
    </row>
    <row r="79" spans="1:3" x14ac:dyDescent="0.25">
      <c r="A79" t="s">
        <v>16</v>
      </c>
      <c r="B79" t="s">
        <v>43</v>
      </c>
      <c r="C79" t="s">
        <v>61</v>
      </c>
    </row>
    <row r="80" spans="1:3" x14ac:dyDescent="0.25">
      <c r="A80" t="s">
        <v>16</v>
      </c>
      <c r="B80" t="s">
        <v>44</v>
      </c>
      <c r="C80" t="s">
        <v>59</v>
      </c>
    </row>
    <row r="81" spans="1:3" x14ac:dyDescent="0.25">
      <c r="A81" t="s">
        <v>16</v>
      </c>
      <c r="B81" t="s">
        <v>51</v>
      </c>
      <c r="C81" t="s">
        <v>56</v>
      </c>
    </row>
    <row r="82" spans="1:3" x14ac:dyDescent="0.25">
      <c r="A82" t="s">
        <v>16</v>
      </c>
      <c r="B82" t="s">
        <v>45</v>
      </c>
      <c r="C82" t="s">
        <v>58</v>
      </c>
    </row>
    <row r="83" spans="1:3" x14ac:dyDescent="0.25">
      <c r="A83" t="s">
        <v>16</v>
      </c>
      <c r="B83" t="s">
        <v>46</v>
      </c>
      <c r="C83" t="s">
        <v>58</v>
      </c>
    </row>
    <row r="84" spans="1:3" x14ac:dyDescent="0.25">
      <c r="A84" t="s">
        <v>16</v>
      </c>
      <c r="B84" t="s">
        <v>47</v>
      </c>
      <c r="C84" t="s">
        <v>59</v>
      </c>
    </row>
    <row r="85" spans="1:3" x14ac:dyDescent="0.25">
      <c r="A85" t="s">
        <v>16</v>
      </c>
      <c r="B85" t="s">
        <v>48</v>
      </c>
      <c r="C85" t="s">
        <v>57</v>
      </c>
    </row>
    <row r="86" spans="1:3" x14ac:dyDescent="0.25">
      <c r="A86" t="s">
        <v>16</v>
      </c>
      <c r="B86" t="s">
        <v>49</v>
      </c>
      <c r="C86" t="s">
        <v>59</v>
      </c>
    </row>
    <row r="87" spans="1:3" x14ac:dyDescent="0.25">
      <c r="A87" t="s">
        <v>17</v>
      </c>
      <c r="B87" t="s">
        <v>19</v>
      </c>
      <c r="C87" t="s">
        <v>56</v>
      </c>
    </row>
    <row r="88" spans="1:3" x14ac:dyDescent="0.25">
      <c r="A88" t="s">
        <v>17</v>
      </c>
      <c r="B88" t="s">
        <v>24</v>
      </c>
      <c r="C88" t="s">
        <v>58</v>
      </c>
    </row>
    <row r="89" spans="1:3" x14ac:dyDescent="0.25">
      <c r="A89" t="s">
        <v>17</v>
      </c>
      <c r="B89" t="s">
        <v>52</v>
      </c>
      <c r="C89" t="s">
        <v>56</v>
      </c>
    </row>
    <row r="90" spans="1:3" x14ac:dyDescent="0.25">
      <c r="A90" t="s">
        <v>17</v>
      </c>
      <c r="B90" t="s">
        <v>53</v>
      </c>
      <c r="C90" t="s">
        <v>61</v>
      </c>
    </row>
    <row r="91" spans="1:3" x14ac:dyDescent="0.25">
      <c r="A91" t="s">
        <v>17</v>
      </c>
      <c r="B91" t="s">
        <v>54</v>
      </c>
      <c r="C91" t="s">
        <v>61</v>
      </c>
    </row>
    <row r="92" spans="1:3" x14ac:dyDescent="0.25">
      <c r="A92" t="s">
        <v>17</v>
      </c>
      <c r="B92" t="s">
        <v>55</v>
      </c>
      <c r="C92" t="s">
        <v>57</v>
      </c>
    </row>
  </sheetData>
  <autoFilter ref="A1:C1" xr:uid="{F705F3DE-76B0-45FC-B529-23355B6D1C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TUNAHAN AKTAS</cp:lastModifiedBy>
  <dcterms:created xsi:type="dcterms:W3CDTF">2021-07-07T22:21:09Z</dcterms:created>
  <dcterms:modified xsi:type="dcterms:W3CDTF">2021-07-09T11:34:12Z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16c85-e1c3-4dc4-b26d-41c52212205c_Enabled">
    <vt:lpwstr>True</vt:lpwstr>
  </property>
  <property fmtid="{D5CDD505-2E9C-101B-9397-08002B2CF9AE}" pid="3" name="MSIP_Label_6f516c85-e1c3-4dc4-b26d-41c52212205c_SiteId">
    <vt:lpwstr>12f553a5-690d-49f6-8961-4b92f700cf11</vt:lpwstr>
  </property>
  <property fmtid="{D5CDD505-2E9C-101B-9397-08002B2CF9AE}" pid="4" name="MSIP_Label_6f516c85-e1c3-4dc4-b26d-41c52212205c_Owner">
    <vt:lpwstr>tunahan.aktas@yildizholding.com.tr</vt:lpwstr>
  </property>
  <property fmtid="{D5CDD505-2E9C-101B-9397-08002B2CF9AE}" pid="5" name="MSIP_Label_6f516c85-e1c3-4dc4-b26d-41c52212205c_SetDate">
    <vt:lpwstr>2021-07-09T11:34:12.7804049Z</vt:lpwstr>
  </property>
  <property fmtid="{D5CDD505-2E9C-101B-9397-08002B2CF9AE}" pid="6" name="MSIP_Label_6f516c85-e1c3-4dc4-b26d-41c52212205c_Name">
    <vt:lpwstr>PUBLIC</vt:lpwstr>
  </property>
  <property fmtid="{D5CDD505-2E9C-101B-9397-08002B2CF9AE}" pid="7" name="MSIP_Label_6f516c85-e1c3-4dc4-b26d-41c52212205c_Application">
    <vt:lpwstr>Microsoft Azure Information Protection</vt:lpwstr>
  </property>
  <property fmtid="{D5CDD505-2E9C-101B-9397-08002B2CF9AE}" pid="8" name="MSIP_Label_6f516c85-e1c3-4dc4-b26d-41c52212205c_ActionId">
    <vt:lpwstr>8f66a4ba-e619-4196-ba18-4379d528357f</vt:lpwstr>
  </property>
  <property fmtid="{D5CDD505-2E9C-101B-9397-08002B2CF9AE}" pid="9" name="MSIP_Label_6f516c85-e1c3-4dc4-b26d-41c52212205c_Extended_MSFT_Method">
    <vt:lpwstr>Manual</vt:lpwstr>
  </property>
  <property fmtid="{D5CDD505-2E9C-101B-9397-08002B2CF9AE}" pid="10" name="Sensitivity">
    <vt:lpwstr>PUBLIC</vt:lpwstr>
  </property>
</Properties>
</file>