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/Desktop/School/"/>
    </mc:Choice>
  </mc:AlternateContent>
  <xr:revisionPtr revIDLastSave="0" documentId="13_ncr:1_{B5C27901-1313-F548-931B-5304A6993380}" xr6:coauthVersionLast="43" xr6:coauthVersionMax="43" xr10:uidLastSave="{00000000-0000-0000-0000-000000000000}"/>
  <bookViews>
    <workbookView xWindow="400" yWindow="460" windowWidth="28040" windowHeight="16520" xr2:uid="{2B507105-1D43-ED47-A58E-187E7A7E9F53}"/>
  </bookViews>
  <sheets>
    <sheet name="Sheet1" sheetId="1" r:id="rId1"/>
  </sheets>
  <definedNames>
    <definedName name="_xlnm._FilterDatabase" localSheetId="0" hidden="1">Sheet1!$A$1:$E$252</definedName>
    <definedName name="_xlnm.Print_Area" localSheetId="0">Sheet1!$A$1:$AH$256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9" i="1" l="1"/>
  <c r="E229" i="1" s="1"/>
  <c r="B232" i="1"/>
  <c r="B134" i="1"/>
  <c r="B238" i="1"/>
  <c r="B74" i="1"/>
  <c r="B137" i="1"/>
  <c r="B58" i="1"/>
  <c r="B217" i="1"/>
  <c r="B220" i="1"/>
  <c r="B155" i="1"/>
  <c r="B109" i="1"/>
  <c r="B184" i="1"/>
  <c r="B78" i="1"/>
  <c r="B114" i="1"/>
  <c r="B149" i="1"/>
  <c r="B6" i="1"/>
  <c r="B180" i="1"/>
  <c r="B202" i="1"/>
  <c r="B106" i="1"/>
  <c r="B118" i="1"/>
  <c r="B48" i="1"/>
  <c r="B194" i="1"/>
  <c r="B73" i="1"/>
  <c r="B13" i="1"/>
  <c r="B182" i="1"/>
  <c r="B20" i="1"/>
  <c r="B127" i="1"/>
  <c r="B54" i="1"/>
  <c r="B138" i="1"/>
  <c r="B143" i="1"/>
  <c r="B65" i="1"/>
  <c r="B153" i="1"/>
  <c r="B36" i="1"/>
  <c r="B192" i="1"/>
  <c r="B173" i="1"/>
  <c r="B62" i="1"/>
  <c r="B231" i="1"/>
  <c r="B120" i="1"/>
  <c r="B200" i="1"/>
  <c r="B47" i="1"/>
  <c r="B185" i="1"/>
  <c r="B125" i="1"/>
  <c r="B111" i="1"/>
  <c r="B71" i="1"/>
  <c r="B103" i="1"/>
  <c r="B193" i="1"/>
  <c r="B244" i="1"/>
  <c r="B5" i="1"/>
  <c r="B163" i="1"/>
  <c r="B44" i="1"/>
  <c r="B196" i="1"/>
  <c r="B40" i="1"/>
  <c r="B77" i="1"/>
  <c r="B45" i="1"/>
  <c r="B147" i="1"/>
  <c r="B37" i="1"/>
  <c r="B33" i="1"/>
  <c r="B132" i="1"/>
  <c r="B92" i="1"/>
  <c r="B142" i="1"/>
  <c r="B218" i="1"/>
  <c r="B72" i="1"/>
  <c r="B89" i="1"/>
  <c r="B156" i="1"/>
  <c r="B34" i="1"/>
  <c r="B95" i="1"/>
  <c r="B52" i="1"/>
  <c r="B14" i="1"/>
  <c r="B175" i="1"/>
  <c r="B117" i="1"/>
  <c r="B22" i="1"/>
  <c r="B234" i="1"/>
  <c r="B29" i="1"/>
  <c r="B242" i="1"/>
  <c r="B210" i="1"/>
  <c r="B187" i="1"/>
  <c r="B165" i="1"/>
  <c r="B31" i="1"/>
  <c r="B161" i="1"/>
  <c r="B60" i="1"/>
  <c r="B83" i="1"/>
  <c r="B56" i="1"/>
  <c r="B177" i="1"/>
  <c r="B15" i="1"/>
  <c r="B236" i="1"/>
  <c r="B98" i="1"/>
  <c r="B216" i="1"/>
  <c r="B94" i="1"/>
  <c r="B174" i="1"/>
  <c r="B116" i="1"/>
  <c r="B131" i="1"/>
  <c r="B157" i="1"/>
  <c r="B85" i="1"/>
  <c r="B186" i="1"/>
  <c r="B84" i="1"/>
  <c r="B18" i="1"/>
  <c r="B159" i="1"/>
  <c r="B19" i="1"/>
  <c r="B129" i="1"/>
  <c r="B235" i="1"/>
  <c r="B9" i="1"/>
  <c r="B226" i="1"/>
  <c r="B148" i="1"/>
  <c r="B86" i="1"/>
  <c r="B188" i="1"/>
  <c r="B42" i="1"/>
  <c r="B176" i="1"/>
  <c r="B221" i="1"/>
  <c r="B113" i="1"/>
  <c r="B3" i="1"/>
  <c r="B152" i="1"/>
  <c r="B8" i="1"/>
  <c r="B183" i="1"/>
  <c r="B178" i="1"/>
  <c r="B99" i="1"/>
  <c r="B12" i="1"/>
  <c r="B205" i="1"/>
  <c r="B170" i="1"/>
  <c r="B67" i="1"/>
  <c r="B27" i="1"/>
  <c r="B104" i="1"/>
  <c r="B91" i="1"/>
  <c r="B199" i="1"/>
  <c r="B212" i="1"/>
  <c r="B61" i="1"/>
  <c r="B203" i="1"/>
  <c r="B207" i="1"/>
  <c r="B130" i="1"/>
  <c r="B121" i="1"/>
  <c r="B219" i="1"/>
  <c r="B223" i="1"/>
  <c r="B136" i="1"/>
  <c r="B108" i="1"/>
  <c r="B128" i="1"/>
  <c r="B63" i="1"/>
  <c r="B158" i="1"/>
  <c r="B51" i="1"/>
  <c r="B198" i="1"/>
  <c r="B167" i="1"/>
  <c r="B154" i="1"/>
  <c r="B53" i="1"/>
  <c r="B17" i="1"/>
  <c r="B88" i="1"/>
  <c r="B162" i="1"/>
  <c r="B179" i="1"/>
  <c r="B11" i="1"/>
  <c r="B119" i="1"/>
  <c r="B191" i="1"/>
  <c r="B105" i="1"/>
  <c r="B145" i="1"/>
  <c r="B69" i="1"/>
  <c r="B16" i="1"/>
  <c r="B7" i="1"/>
  <c r="B28" i="1"/>
  <c r="B38" i="1"/>
  <c r="B49" i="1"/>
  <c r="B4" i="1"/>
  <c r="B43" i="1"/>
  <c r="B123" i="1"/>
  <c r="B25" i="1"/>
  <c r="B2" i="1"/>
  <c r="B57" i="1"/>
  <c r="B76" i="1"/>
  <c r="B171" i="1"/>
  <c r="B10" i="1"/>
  <c r="B122" i="1"/>
  <c r="B239" i="1"/>
  <c r="B140" i="1"/>
  <c r="B222" i="1"/>
  <c r="B168" i="1"/>
  <c r="B115" i="1"/>
  <c r="B215" i="1"/>
  <c r="B144" i="1"/>
  <c r="B55" i="1"/>
  <c r="B201" i="1"/>
  <c r="B213" i="1"/>
  <c r="B151" i="1"/>
  <c r="B241" i="1"/>
  <c r="B96" i="1"/>
  <c r="B225" i="1"/>
  <c r="B228" i="1"/>
  <c r="B181" i="1"/>
  <c r="B101" i="1"/>
  <c r="B24" i="1"/>
  <c r="C3" i="1" l="1"/>
  <c r="C13" i="1"/>
  <c r="C34" i="1"/>
  <c r="E34" i="1" s="1"/>
  <c r="C27" i="1"/>
  <c r="E27" i="1" s="1"/>
  <c r="C85" i="1"/>
  <c r="C140" i="1"/>
  <c r="E140" i="1" s="1"/>
  <c r="C181" i="1"/>
  <c r="E181" i="1" s="1"/>
  <c r="C63" i="1"/>
  <c r="E63" i="1" s="1"/>
  <c r="C205" i="1"/>
  <c r="C44" i="1"/>
  <c r="E44" i="1" s="1"/>
  <c r="C132" i="1"/>
  <c r="C202" i="1"/>
  <c r="E202" i="1" s="1"/>
  <c r="C223" i="1"/>
  <c r="C17" i="1"/>
  <c r="E17" i="1" s="1"/>
  <c r="C218" i="1"/>
  <c r="E218" i="1" s="1"/>
  <c r="C113" i="1"/>
  <c r="E113" i="1" s="1"/>
  <c r="C217" i="1"/>
  <c r="C73" i="1"/>
  <c r="C31" i="1"/>
  <c r="E31" i="1" s="1"/>
  <c r="C201" i="1"/>
  <c r="E201" i="1" s="1"/>
  <c r="C14" i="1"/>
  <c r="E14" i="1" s="1"/>
  <c r="C12" i="1"/>
  <c r="E12" i="1" s="1"/>
  <c r="C192" i="1"/>
  <c r="E192" i="1" s="1"/>
  <c r="C56" i="1"/>
  <c r="E56" i="1" s="1"/>
  <c r="C145" i="1"/>
  <c r="C225" i="1"/>
  <c r="C183" i="1"/>
  <c r="C105" i="1"/>
  <c r="E105" i="1" s="1"/>
  <c r="C185" i="1"/>
  <c r="C174" i="1"/>
  <c r="E174" i="1" s="1"/>
  <c r="C58" i="1"/>
  <c r="E58" i="1" s="1"/>
  <c r="C148" i="1"/>
  <c r="E148" i="1" s="1"/>
  <c r="C228" i="1"/>
  <c r="C28" i="1"/>
  <c r="C118" i="1"/>
  <c r="C199" i="1"/>
  <c r="E199" i="1" s="1"/>
  <c r="C114" i="1"/>
  <c r="C86" i="1"/>
  <c r="E86" i="1" s="1"/>
  <c r="C171" i="1"/>
  <c r="E171" i="1" s="1"/>
  <c r="C33" i="1"/>
  <c r="E33" i="1" s="1"/>
  <c r="C43" i="1"/>
  <c r="C130" i="1"/>
  <c r="C215" i="1"/>
  <c r="C18" i="1"/>
  <c r="E18" i="1" s="1"/>
  <c r="C115" i="1"/>
  <c r="C156" i="1"/>
  <c r="E156" i="1" s="1"/>
  <c r="C198" i="1"/>
  <c r="E198" i="1" s="1"/>
  <c r="C143" i="1"/>
  <c r="E143" i="1" s="1"/>
  <c r="C175" i="1"/>
  <c r="C9" i="1"/>
  <c r="C65" i="1"/>
  <c r="E65" i="1" s="1"/>
  <c r="C127" i="1"/>
  <c r="E127" i="1" s="1"/>
  <c r="C179" i="1"/>
  <c r="E179" i="1" s="1"/>
  <c r="C231" i="1"/>
  <c r="E231" i="1" s="1"/>
  <c r="C8" i="1"/>
  <c r="C134" i="1"/>
  <c r="E134" i="1" s="1"/>
  <c r="C177" i="1"/>
  <c r="C45" i="1"/>
  <c r="C120" i="1"/>
  <c r="C22" i="1"/>
  <c r="E22" i="1" s="1"/>
  <c r="C67" i="1"/>
  <c r="C155" i="1"/>
  <c r="E155" i="1" s="1"/>
  <c r="C236" i="1"/>
  <c r="E236" i="1" s="1"/>
  <c r="C25" i="1"/>
  <c r="E25" i="1" s="1"/>
  <c r="C116" i="1"/>
  <c r="C196" i="1"/>
  <c r="C234" i="1"/>
  <c r="E234" i="1" s="1"/>
  <c r="C71" i="1"/>
  <c r="E71" i="1" s="1"/>
  <c r="C157" i="1"/>
  <c r="C239" i="1"/>
  <c r="E239" i="1" s="1"/>
  <c r="C40" i="1"/>
  <c r="E40" i="1" s="1"/>
  <c r="C128" i="1"/>
  <c r="E128" i="1" s="1"/>
  <c r="C212" i="1"/>
  <c r="C163" i="1"/>
  <c r="E163" i="1" s="1"/>
  <c r="C98" i="1"/>
  <c r="E98" i="1" s="1"/>
  <c r="C180" i="1"/>
  <c r="E180" i="1" s="1"/>
  <c r="C101" i="1"/>
  <c r="C53" i="1"/>
  <c r="E53" i="1" s="1"/>
  <c r="C142" i="1"/>
  <c r="E142" i="1" s="1"/>
  <c r="C221" i="1"/>
  <c r="E221" i="1" s="1"/>
  <c r="C10" i="1"/>
  <c r="C194" i="1"/>
  <c r="E194" i="1" s="1"/>
  <c r="C238" i="1"/>
  <c r="E238" i="1" s="1"/>
  <c r="C55" i="1"/>
  <c r="E55" i="1" s="1"/>
  <c r="C52" i="1"/>
  <c r="C99" i="1"/>
  <c r="E99" i="1" s="1"/>
  <c r="C36" i="1"/>
  <c r="E36" i="1" s="1"/>
  <c r="C83" i="1"/>
  <c r="E83" i="1" s="1"/>
  <c r="C38" i="1"/>
  <c r="C96" i="1"/>
  <c r="C151" i="1"/>
  <c r="E151" i="1" s="1"/>
  <c r="C191" i="1"/>
  <c r="E191" i="1" s="1"/>
  <c r="C47" i="1"/>
  <c r="E47" i="1" s="1"/>
  <c r="C94" i="1"/>
  <c r="E94" i="1" s="1"/>
  <c r="C137" i="1"/>
  <c r="E137" i="1" s="1"/>
  <c r="C187" i="1"/>
  <c r="E187" i="1" s="1"/>
  <c r="C242" i="1"/>
  <c r="C7" i="1"/>
  <c r="C11" i="1"/>
  <c r="E11" i="1" s="1"/>
  <c r="C91" i="1"/>
  <c r="E91" i="1" s="1"/>
  <c r="C78" i="1"/>
  <c r="C165" i="1"/>
  <c r="E165" i="1" s="1"/>
  <c r="C76" i="1"/>
  <c r="E76" i="1" s="1"/>
  <c r="C37" i="1"/>
  <c r="E37" i="1" s="1"/>
  <c r="C125" i="1"/>
  <c r="E125" i="1" s="1"/>
  <c r="C207" i="1"/>
  <c r="C103" i="1"/>
  <c r="E103" i="1" s="1"/>
  <c r="C84" i="1"/>
  <c r="E84" i="1" s="1"/>
  <c r="C168" i="1"/>
  <c r="C89" i="1"/>
  <c r="E89" i="1" s="1"/>
  <c r="C51" i="1"/>
  <c r="E51" i="1" s="1"/>
  <c r="C138" i="1"/>
  <c r="E138" i="1" s="1"/>
  <c r="C219" i="1"/>
  <c r="C235" i="1"/>
  <c r="C109" i="1"/>
  <c r="E109" i="1" s="1"/>
  <c r="C188" i="1"/>
  <c r="E188" i="1" s="1"/>
  <c r="C162" i="1"/>
  <c r="C62" i="1"/>
  <c r="E62" i="1" s="1"/>
  <c r="C152" i="1"/>
  <c r="E152" i="1" s="1"/>
  <c r="C232" i="1"/>
  <c r="E232" i="1" s="1"/>
  <c r="C20" i="1"/>
  <c r="E20" i="1" s="1"/>
  <c r="C24" i="1"/>
  <c r="E24" i="1" s="1"/>
  <c r="C69" i="1"/>
  <c r="E69" i="1" s="1"/>
  <c r="C117" i="1"/>
  <c r="E117" i="1" s="1"/>
  <c r="C170" i="1"/>
  <c r="E170" i="1" s="1"/>
  <c r="C220" i="1"/>
  <c r="E220" i="1" s="1"/>
  <c r="C15" i="1"/>
  <c r="E15" i="1" s="1"/>
  <c r="C123" i="1"/>
  <c r="E123" i="1" s="1"/>
  <c r="C167" i="1"/>
  <c r="E167" i="1" s="1"/>
  <c r="C210" i="1"/>
  <c r="C61" i="1"/>
  <c r="E61" i="1" s="1"/>
  <c r="C111" i="1"/>
  <c r="E111" i="1" s="1"/>
  <c r="C131" i="1"/>
  <c r="E131" i="1" s="1"/>
  <c r="C122" i="1"/>
  <c r="E122" i="1" s="1"/>
  <c r="C49" i="1"/>
  <c r="E49" i="1" s="1"/>
  <c r="C108" i="1"/>
  <c r="E108" i="1" s="1"/>
  <c r="C159" i="1"/>
  <c r="E159" i="1" s="1"/>
  <c r="C5" i="1"/>
  <c r="E5" i="1" s="1"/>
  <c r="C19" i="1"/>
  <c r="E19" i="1" s="1"/>
  <c r="C6" i="1"/>
  <c r="E6" i="1" s="1"/>
  <c r="C4" i="1"/>
  <c r="C154" i="1"/>
  <c r="E154" i="1" s="1"/>
  <c r="C92" i="1"/>
  <c r="E92" i="1" s="1"/>
  <c r="C176" i="1"/>
  <c r="E176" i="1" s="1"/>
  <c r="C121" i="1"/>
  <c r="E121" i="1" s="1"/>
  <c r="C48" i="1"/>
  <c r="E48" i="1" s="1"/>
  <c r="C136" i="1"/>
  <c r="E136" i="1" s="1"/>
  <c r="C144" i="1"/>
  <c r="E144" i="1" s="1"/>
  <c r="C95" i="1"/>
  <c r="E95" i="1" s="1"/>
  <c r="C178" i="1"/>
  <c r="E178" i="1" s="1"/>
  <c r="C153" i="1"/>
  <c r="E153" i="1" s="1"/>
  <c r="C60" i="1"/>
  <c r="E60" i="1" s="1"/>
  <c r="C149" i="1"/>
  <c r="E149" i="1" s="1"/>
  <c r="C241" i="1"/>
  <c r="E241" i="1" s="1"/>
  <c r="C29" i="1"/>
  <c r="E29" i="1" s="1"/>
  <c r="C119" i="1"/>
  <c r="E119" i="1" s="1"/>
  <c r="C200" i="1"/>
  <c r="E200" i="1" s="1"/>
  <c r="C216" i="1"/>
  <c r="E216" i="1" s="1"/>
  <c r="C74" i="1"/>
  <c r="E74" i="1" s="1"/>
  <c r="C161" i="1"/>
  <c r="E161" i="1" s="1"/>
  <c r="C244" i="1"/>
  <c r="E244" i="1" s="1"/>
  <c r="C16" i="1"/>
  <c r="E16" i="1" s="1"/>
  <c r="C193" i="1"/>
  <c r="E193" i="1" s="1"/>
  <c r="C104" i="1"/>
  <c r="E104" i="1" s="1"/>
  <c r="C184" i="1"/>
  <c r="E184" i="1" s="1"/>
  <c r="C182" i="1"/>
  <c r="E182" i="1" s="1"/>
  <c r="C57" i="1"/>
  <c r="E57" i="1" s="1"/>
  <c r="C147" i="1"/>
  <c r="E147" i="1" s="1"/>
  <c r="C226" i="1"/>
  <c r="E226" i="1" s="1"/>
  <c r="C203" i="1"/>
  <c r="E203" i="1" s="1"/>
  <c r="C106" i="1"/>
  <c r="E106" i="1" s="1"/>
  <c r="C186" i="1"/>
  <c r="E186" i="1" s="1"/>
  <c r="C222" i="1"/>
  <c r="E222" i="1" s="1"/>
  <c r="C72" i="1"/>
  <c r="E72" i="1" s="1"/>
  <c r="C158" i="1"/>
  <c r="E158" i="1" s="1"/>
  <c r="C54" i="1"/>
  <c r="E54" i="1" s="1"/>
  <c r="C42" i="1"/>
  <c r="E42" i="1" s="1"/>
  <c r="C129" i="1"/>
  <c r="E129" i="1" s="1"/>
  <c r="C213" i="1"/>
  <c r="E213" i="1" s="1"/>
  <c r="C77" i="1"/>
  <c r="E77" i="1" s="1"/>
  <c r="C88" i="1"/>
  <c r="E88" i="1" s="1"/>
  <c r="C173" i="1"/>
  <c r="E173" i="1" s="1"/>
  <c r="E9" i="1"/>
  <c r="E8" i="1"/>
  <c r="C2" i="1"/>
  <c r="E2" i="1" s="1"/>
  <c r="E67" i="1"/>
  <c r="E78" i="1"/>
  <c r="E115" i="1"/>
  <c r="E145" i="1"/>
  <c r="E205" i="1"/>
  <c r="E225" i="1"/>
  <c r="E183" i="1"/>
  <c r="E116" i="1"/>
  <c r="E177" i="1"/>
  <c r="E185" i="1"/>
  <c r="E196" i="1"/>
  <c r="E207" i="1"/>
  <c r="E38" i="1"/>
  <c r="E157" i="1"/>
  <c r="E168" i="1"/>
  <c r="E210" i="1"/>
  <c r="E228" i="1"/>
  <c r="E132" i="1"/>
  <c r="E217" i="1"/>
  <c r="E28" i="1"/>
  <c r="E85" i="1"/>
  <c r="E96" i="1"/>
  <c r="E118" i="1"/>
  <c r="E212" i="1"/>
  <c r="E219" i="1"/>
  <c r="E45" i="1"/>
  <c r="E114" i="1"/>
  <c r="E235" i="1"/>
  <c r="E52" i="1"/>
  <c r="E73" i="1"/>
  <c r="E242" i="1"/>
  <c r="E101" i="1"/>
  <c r="E162" i="1"/>
  <c r="E175" i="1"/>
  <c r="E223" i="1"/>
  <c r="E43" i="1"/>
  <c r="E120" i="1"/>
  <c r="E130" i="1"/>
  <c r="E215" i="1"/>
  <c r="E13" i="1"/>
  <c r="E3" i="1"/>
  <c r="E7" i="1"/>
  <c r="E4" i="1"/>
  <c r="E10" i="1"/>
  <c r="L5" i="1" l="1"/>
  <c r="O6" i="1"/>
  <c r="M8" i="1"/>
  <c r="P9" i="1"/>
  <c r="N6" i="1"/>
  <c r="M5" i="1"/>
  <c r="P6" i="1"/>
  <c r="N8" i="1"/>
  <c r="N9" i="1"/>
  <c r="N5" i="1"/>
  <c r="L7" i="1"/>
  <c r="O8" i="1"/>
  <c r="P7" i="1"/>
  <c r="O5" i="1"/>
  <c r="M7" i="1"/>
  <c r="P8" i="1"/>
  <c r="O7" i="1"/>
  <c r="P5" i="1"/>
  <c r="N7" i="1"/>
  <c r="L9" i="1"/>
  <c r="M9" i="1"/>
  <c r="L8" i="1"/>
  <c r="L6" i="1"/>
  <c r="O9" i="1"/>
  <c r="M6" i="1"/>
  <c r="K5" i="1"/>
  <c r="K6" i="1"/>
  <c r="K7" i="1"/>
  <c r="K8" i="1"/>
  <c r="K9" i="1"/>
  <c r="W6" i="1" l="1"/>
  <c r="W7" i="1"/>
  <c r="W5" i="1"/>
  <c r="W9" i="1"/>
  <c r="W8" i="1"/>
  <c r="Q7" i="1"/>
  <c r="T7" i="1" s="1"/>
  <c r="O10" i="1"/>
  <c r="M10" i="1"/>
  <c r="P10" i="1"/>
  <c r="N10" i="1"/>
  <c r="L10" i="1"/>
  <c r="Q9" i="1"/>
  <c r="T9" i="1" s="1"/>
  <c r="Q8" i="1"/>
  <c r="T8" i="1" s="1"/>
  <c r="Q6" i="1"/>
  <c r="T6" i="1" s="1"/>
  <c r="Q5" i="1"/>
  <c r="T5" i="1" s="1"/>
  <c r="K10" i="1"/>
  <c r="Q10" i="1" l="1"/>
</calcChain>
</file>

<file path=xl/sharedStrings.xml><?xml version="1.0" encoding="utf-8"?>
<sst xmlns="http://schemas.openxmlformats.org/spreadsheetml/2006/main" count="418" uniqueCount="226">
  <si>
    <t>AAS 1100</t>
  </si>
  <si>
    <t>A+</t>
  </si>
  <si>
    <t>AAS 2100</t>
  </si>
  <si>
    <t>A</t>
  </si>
  <si>
    <t>AEM 1200</t>
  </si>
  <si>
    <t>A-</t>
  </si>
  <si>
    <t>AEM 2011</t>
  </si>
  <si>
    <t>AEP 3200</t>
  </si>
  <si>
    <t>B+</t>
  </si>
  <si>
    <t>AEP 3330</t>
  </si>
  <si>
    <t>AEP 3550</t>
  </si>
  <si>
    <t>AEP 3620</t>
  </si>
  <si>
    <t>AEP 3630</t>
  </si>
  <si>
    <t>AEP 4220</t>
  </si>
  <si>
    <t>AEP 4500</t>
  </si>
  <si>
    <t>AEP 5510</t>
  </si>
  <si>
    <t>AMST 1101</t>
  </si>
  <si>
    <t>AMST 2001</t>
  </si>
  <si>
    <t>ANSC 4140</t>
  </si>
  <si>
    <t>ANTHR 1300</t>
  </si>
  <si>
    <t>ANTHR 2400</t>
  </si>
  <si>
    <t>ANTHR 2440</t>
  </si>
  <si>
    <t>ARCH 1301</t>
  </si>
  <si>
    <t>ARKEO 2668</t>
  </si>
  <si>
    <t>ASIAN 2212</t>
  </si>
  <si>
    <t>ASIAN 2250</t>
  </si>
  <si>
    <t>ASTRO 1700</t>
  </si>
  <si>
    <t>B</t>
  </si>
  <si>
    <t>ASTRO 2211</t>
  </si>
  <si>
    <t>ASTRO 3301</t>
  </si>
  <si>
    <t>BIOEE 1780</t>
  </si>
  <si>
    <t>BIOG 1440</t>
  </si>
  <si>
    <t>B-</t>
  </si>
  <si>
    <t>BIOG 1500</t>
  </si>
  <si>
    <t>BIOMG 1350</t>
  </si>
  <si>
    <t>BIOMG 2800</t>
  </si>
  <si>
    <t>BIOMG 2801</t>
  </si>
  <si>
    <t>BIONB 4140</t>
  </si>
  <si>
    <t>BTRY 3080</t>
  </si>
  <si>
    <t>BTRY 4030</t>
  </si>
  <si>
    <t>BTRY 4110</t>
  </si>
  <si>
    <t>BTRY 4520</t>
  </si>
  <si>
    <t>CEE 3080</t>
  </si>
  <si>
    <t>CEE 3610</t>
  </si>
  <si>
    <t>CEE 3710</t>
  </si>
  <si>
    <t>CHEM 2070</t>
  </si>
  <si>
    <t>CHEM 2080</t>
  </si>
  <si>
    <t>CHEM 2150</t>
  </si>
  <si>
    <t>CHEM 2510</t>
  </si>
  <si>
    <t>CHEM 3570</t>
  </si>
  <si>
    <t>CHEM 3580</t>
  </si>
  <si>
    <t>CHEM 3590</t>
  </si>
  <si>
    <t>CHEM 3900</t>
  </si>
  <si>
    <t>CHIN 1101</t>
  </si>
  <si>
    <t>CHIN 1102</t>
  </si>
  <si>
    <t>CHIN 1109</t>
  </si>
  <si>
    <t>CHIN 1110</t>
  </si>
  <si>
    <t>CLASS 1531 (FWS)</t>
  </si>
  <si>
    <t>COGST 1101</t>
  </si>
  <si>
    <t>COML 1109 (FWS)</t>
  </si>
  <si>
    <t>CS 1110</t>
  </si>
  <si>
    <t>CS 1112</t>
  </si>
  <si>
    <t>CS 2110</t>
  </si>
  <si>
    <t>CS 2800</t>
  </si>
  <si>
    <t>CS 2802</t>
  </si>
  <si>
    <t>CS 3110</t>
  </si>
  <si>
    <t>CS 3300</t>
  </si>
  <si>
    <t>CS 3410</t>
  </si>
  <si>
    <t>CS 4120</t>
  </si>
  <si>
    <t>CS 4121</t>
  </si>
  <si>
    <t>CS 4160</t>
  </si>
  <si>
    <t>CS 4220</t>
  </si>
  <si>
    <t>CS 4300</t>
  </si>
  <si>
    <t>CS 4320</t>
  </si>
  <si>
    <t>CS 4410</t>
  </si>
  <si>
    <t>CS 4411</t>
  </si>
  <si>
    <t>CS 4450</t>
  </si>
  <si>
    <t>CS 4620</t>
  </si>
  <si>
    <t>CS 4621</t>
  </si>
  <si>
    <t>CS 4670</t>
  </si>
  <si>
    <t>CS 4700</t>
  </si>
  <si>
    <t>CS 4740</t>
  </si>
  <si>
    <t>CS 4780</t>
  </si>
  <si>
    <t>CS 4786</t>
  </si>
  <si>
    <t>CS 4787</t>
  </si>
  <si>
    <t>CS 4820</t>
  </si>
  <si>
    <t>CS 4850</t>
  </si>
  <si>
    <t>DEA 1500</t>
  </si>
  <si>
    <t>EAS 1540</t>
  </si>
  <si>
    <t>ECE 2100</t>
  </si>
  <si>
    <t>ECE 2200</t>
  </si>
  <si>
    <t>ECE 2300</t>
  </si>
  <si>
    <t>ECE 3100</t>
  </si>
  <si>
    <t>ECE 3140</t>
  </si>
  <si>
    <t>ECE 3150</t>
  </si>
  <si>
    <t>ECE 4250</t>
  </si>
  <si>
    <t>ECE 4271</t>
  </si>
  <si>
    <t>ECON 1110</t>
  </si>
  <si>
    <t>ECON 1120</t>
  </si>
  <si>
    <t>ECON 3030</t>
  </si>
  <si>
    <t>ECON 3040</t>
  </si>
  <si>
    <t>ECON 3110</t>
  </si>
  <si>
    <t>ECON 3120</t>
  </si>
  <si>
    <t>ECON 3130</t>
  </si>
  <si>
    <t>ECON 3140</t>
  </si>
  <si>
    <t>ECON 3320</t>
  </si>
  <si>
    <t>ECON 4610</t>
  </si>
  <si>
    <t>ECON 4820</t>
  </si>
  <si>
    <t>ENGL 2810</t>
  </si>
  <si>
    <t>ENGRD 2020</t>
  </si>
  <si>
    <t>ENGRD 2700</t>
  </si>
  <si>
    <t>ENGRD 3200</t>
  </si>
  <si>
    <t>ENGRI 1120</t>
  </si>
  <si>
    <t>ENGRI 1200</t>
  </si>
  <si>
    <t>ENGRI 1210</t>
  </si>
  <si>
    <t>ENTOM 2010</t>
  </si>
  <si>
    <t>GOVT 1623</t>
  </si>
  <si>
    <t>GOVT 2041</t>
  </si>
  <si>
    <t>GOVT 2225</t>
  </si>
  <si>
    <t>HADM 2230</t>
  </si>
  <si>
    <t>HD 2510</t>
  </si>
  <si>
    <t>HD 3460</t>
  </si>
  <si>
    <t>HD 3660</t>
  </si>
  <si>
    <t>HD 4780</t>
  </si>
  <si>
    <t>HIST 1200 (FWS)</t>
  </si>
  <si>
    <t>HIST 1640</t>
  </si>
  <si>
    <t>HIST 2560</t>
  </si>
  <si>
    <t>ILRHR 2600</t>
  </si>
  <si>
    <t>ILRHR 2660</t>
  </si>
  <si>
    <t>ILRLE 2400</t>
  </si>
  <si>
    <t>ILRLR 2010</t>
  </si>
  <si>
    <t>ILRLR 2050</t>
  </si>
  <si>
    <t>ILRLR 4033</t>
  </si>
  <si>
    <t>ILRLR 4035</t>
  </si>
  <si>
    <t>ILRST 2100</t>
  </si>
  <si>
    <t>ILRST 2110</t>
  </si>
  <si>
    <t>INFO 1200</t>
  </si>
  <si>
    <t>INFO 2300</t>
  </si>
  <si>
    <t>INFO 2950</t>
  </si>
  <si>
    <t>ITAL 2201</t>
  </si>
  <si>
    <t>LING 1101</t>
  </si>
  <si>
    <t>LING 2264</t>
  </si>
  <si>
    <t>MAE 2030</t>
  </si>
  <si>
    <t>MAE 2250</t>
  </si>
  <si>
    <t>MATH 1106</t>
  </si>
  <si>
    <t>MATH 1120</t>
  </si>
  <si>
    <t>MATH 1220</t>
  </si>
  <si>
    <t>MATH 1910</t>
  </si>
  <si>
    <t>MATH 1920</t>
  </si>
  <si>
    <t>MATH 2130</t>
  </si>
  <si>
    <t>MATH 2210</t>
  </si>
  <si>
    <t>MATH 2220</t>
  </si>
  <si>
    <t>MATH 2240</t>
  </si>
  <si>
    <t>MATH 2310</t>
  </si>
  <si>
    <t>MATH 2930</t>
  </si>
  <si>
    <t>MATH 2940</t>
  </si>
  <si>
    <t>MATH 3110</t>
  </si>
  <si>
    <t>MATH 3320</t>
  </si>
  <si>
    <t>MATH 3340</t>
  </si>
  <si>
    <t>MATH 3360</t>
  </si>
  <si>
    <t>MATH 4130</t>
  </si>
  <si>
    <t>MATH 4140</t>
  </si>
  <si>
    <t>MATH 4220</t>
  </si>
  <si>
    <t>MATH 4340</t>
  </si>
  <si>
    <t>MATH 4410</t>
  </si>
  <si>
    <t>MATH 4540</t>
  </si>
  <si>
    <t>MSE 3040</t>
  </si>
  <si>
    <t>MUSIC 1202</t>
  </si>
  <si>
    <t>MUSIC 2101</t>
  </si>
  <si>
    <t>MUSIC 2102</t>
  </si>
  <si>
    <t>MUSIC 3604</t>
  </si>
  <si>
    <t>MUSIC 3621</t>
  </si>
  <si>
    <t>MUSIC 3634</t>
  </si>
  <si>
    <t>NS 3410</t>
  </si>
  <si>
    <t>ORIE 3120</t>
  </si>
  <si>
    <t>PHIL 1100</t>
  </si>
  <si>
    <t>PHIL 2220 </t>
  </si>
  <si>
    <t>PHYS 1112</t>
  </si>
  <si>
    <t>PHYS 1116</t>
  </si>
  <si>
    <t>PHYS 2208</t>
  </si>
  <si>
    <t>PHYS 2213</t>
  </si>
  <si>
    <t>PHYS 2214</t>
  </si>
  <si>
    <t>PHYS 2217</t>
  </si>
  <si>
    <t>PHYS 2218</t>
  </si>
  <si>
    <t>PHYS 3316</t>
  </si>
  <si>
    <t>PHYS 3318</t>
  </si>
  <si>
    <t>PHYS 3327</t>
  </si>
  <si>
    <t>PHYS 4443</t>
  </si>
  <si>
    <t>PHYS 4444</t>
  </si>
  <si>
    <t>PSYCH 2090</t>
  </si>
  <si>
    <t>PSYCH 2150</t>
  </si>
  <si>
    <t>RELST 2250</t>
  </si>
  <si>
    <t>RELST 2575 / NES 2575</t>
  </si>
  <si>
    <t>ROMS 1102 (FWS)</t>
  </si>
  <si>
    <t>ROMS 1109 (FWS)</t>
  </si>
  <si>
    <t>SOC 1101</t>
  </si>
  <si>
    <t>SOC 1290</t>
  </si>
  <si>
    <t>SOC 2208</t>
  </si>
  <si>
    <t>SPAN 1230</t>
  </si>
  <si>
    <t>SPAN 2090</t>
  </si>
  <si>
    <t>STSCI 2150</t>
  </si>
  <si>
    <t>STSCI 3080</t>
  </si>
  <si>
    <t>VISST 3760</t>
  </si>
  <si>
    <t>course level</t>
  </si>
  <si>
    <t>#</t>
  </si>
  <si>
    <t>median</t>
  </si>
  <si>
    <t>course</t>
  </si>
  <si>
    <t>Course level</t>
  </si>
  <si>
    <t>Median</t>
  </si>
  <si>
    <t>Datum</t>
  </si>
  <si>
    <t>sum</t>
  </si>
  <si>
    <t>1k</t>
  </si>
  <si>
    <t>2k</t>
  </si>
  <si>
    <t>3k</t>
  </si>
  <si>
    <t>4k</t>
  </si>
  <si>
    <t>5k</t>
  </si>
  <si>
    <t>Mean median</t>
  </si>
  <si>
    <t>formula for column b is from https://www.extendoffice.com/documents/excel/1622-excel-extract-number-from-string.html</t>
  </si>
  <si>
    <t xml:space="preserve">A </t>
  </si>
  <si>
    <t>B-B B B B B B B+B+B+B+B+B+B+B+A-A-A-A-A-A-A-  X  A-A-A-A-A-A-A-A-A-A-A-A-A A A A A A A A A A+</t>
  </si>
  <si>
    <t>B-B B B B B B B B B B B+B+B+B+B+B+B+B+B+B+B+B+B+B+B+B+B+A-A-A-  X  A-A-A-A-A-A-A-A-A-A-A-A-A-A-A-A-A-A-A-A A A A A A A A A A A A+A+</t>
  </si>
  <si>
    <t>B B B B+B+B+B+B+B+B+B+B+B+B+B+B+B+B+B+B+B+B+ X  B+B+B+B+B+B+A-A-A-A-A-A-A-A-A-A A A A A A+A+</t>
  </si>
  <si>
    <t>B B B B B+B+B+B+B+B+B+B+B+B+B+B+  X  B+B+A-A-A-A-A-A-A-A A A A A A A+</t>
  </si>
  <si>
    <t>Grades are not uniform width so can't use dead reckoning</t>
  </si>
  <si>
    <t>Median median</t>
  </si>
  <si>
    <t>To calculate median median (manually)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</si>
</sst>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B-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8-2F44-A7C3-CCA391643867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8-2F44-A7C3-CCA391643867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B+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25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8-2F44-A7C3-CCA391643867}"/>
            </c:ext>
          </c:extLst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8-2F44-A7C3-CCA391643867}"/>
            </c:ext>
          </c:extLst>
        </c:ser>
        <c:ser>
          <c:idx val="4"/>
          <c:order val="4"/>
          <c:tx>
            <c:strRef>
              <c:f>Sheet1!$O$4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Sheet1!$O$5:$O$9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8-2F44-A7C3-CCA391643867}"/>
            </c:ext>
          </c:extLst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A+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38-2F44-A7C3-CCA39164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0362367"/>
        <c:axId val="2000389391"/>
      </c:barChart>
      <c:catAx>
        <c:axId val="200036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9391"/>
        <c:crosses val="autoZero"/>
        <c:auto val="1"/>
        <c:lblAlgn val="ctr"/>
        <c:lblOffset val="100"/>
        <c:noMultiLvlLbl val="0"/>
      </c:catAx>
      <c:valAx>
        <c:axId val="20003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14</xdr:row>
      <xdr:rowOff>120650</xdr:rowOff>
    </xdr:from>
    <xdr:to>
      <xdr:col>16</xdr:col>
      <xdr:colOff>381000</xdr:colOff>
      <xdr:row>51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2EB-EC44-2743-B374-8D7E70AB2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EE2A-8E26-1C4B-96E4-05ACFCA81B85}">
  <sheetPr filterMode="1">
    <pageSetUpPr fitToPage="1"/>
  </sheetPr>
  <dimension ref="A1:AH252"/>
  <sheetViews>
    <sheetView tabSelected="1" topLeftCell="N1" workbookViewId="0">
      <selection activeCell="N4" sqref="N4"/>
    </sheetView>
  </sheetViews>
  <sheetFormatPr baseColWidth="10" defaultRowHeight="16" x14ac:dyDescent="0.2"/>
  <cols>
    <col min="1" max="1" width="20.83203125" style="2" bestFit="1" customWidth="1"/>
    <col min="2" max="2" width="5.1640625" style="17" bestFit="1" customWidth="1"/>
    <col min="3" max="3" width="13.33203125" style="17" bestFit="1" customWidth="1"/>
    <col min="4" max="4" width="9.83203125" style="2" bestFit="1" customWidth="1"/>
    <col min="5" max="18" width="10.83203125" style="3"/>
    <col min="19" max="19" width="14" style="3" bestFit="1" customWidth="1"/>
    <col min="20" max="20" width="12.5" style="3" bestFit="1" customWidth="1"/>
    <col min="21" max="21" width="9.33203125" style="3" customWidth="1"/>
    <col min="22" max="22" width="123" style="3" bestFit="1" customWidth="1"/>
    <col min="23" max="34" width="10.83203125" style="3"/>
  </cols>
  <sheetData>
    <row r="1" spans="1:33" x14ac:dyDescent="0.2">
      <c r="A1" s="2" t="s">
        <v>206</v>
      </c>
      <c r="B1" s="17" t="s">
        <v>204</v>
      </c>
      <c r="C1" s="17" t="s">
        <v>203</v>
      </c>
      <c r="D1" s="2" t="s">
        <v>205</v>
      </c>
      <c r="E1" s="3" t="s">
        <v>209</v>
      </c>
      <c r="G1" s="3" t="s">
        <v>217</v>
      </c>
    </row>
    <row r="2" spans="1:33" x14ac:dyDescent="0.2">
      <c r="A2" s="4" t="s">
        <v>0</v>
      </c>
      <c r="B2" s="17">
        <f t="shared" ref="B2:B20" ca="1" si="0">SUMPRODUCT(MID(0&amp;A2, LARGE(INDEX(ISNUMBER(--MID(A2, ROW(INDIRECT("1:"&amp;LEN(A2))), 1)) * ROW(INDIRECT("1:"&amp;LEN(A2))), 0), ROW(INDIRECT("1:"&amp;LEN(A2))))+1, 1) * 10^ROW(INDIRECT("1:"&amp;LEN(A2)))/10)</f>
        <v>1100</v>
      </c>
      <c r="C2" s="17" t="str">
        <f ca="1">_xlfn.CONCAT(_xlfn.FLOOR.MATH(B2/1000),"k")</f>
        <v>1k</v>
      </c>
      <c r="D2" s="4" t="s">
        <v>1</v>
      </c>
      <c r="E2" s="3" t="str">
        <f ca="1">_xlfn.CONCAT(C2,D2)</f>
        <v>1kA+</v>
      </c>
      <c r="V2" s="3" t="s">
        <v>225</v>
      </c>
      <c r="X2" s="3" t="s">
        <v>223</v>
      </c>
      <c r="AG2" s="5"/>
    </row>
    <row r="3" spans="1:33" ht="17" thickBot="1" x14ac:dyDescent="0.25">
      <c r="A3" s="4" t="s">
        <v>2</v>
      </c>
      <c r="B3" s="17">
        <f t="shared" ca="1" si="0"/>
        <v>2100</v>
      </c>
      <c r="C3" s="17" t="str">
        <f t="shared" ref="C3:C20" ca="1" si="1">_xlfn.CONCAT(_xlfn.FLOOR.MATH(B3/1000),"k")</f>
        <v>2k</v>
      </c>
      <c r="D3" s="4" t="s">
        <v>3</v>
      </c>
      <c r="E3" s="3" t="str">
        <f t="shared" ref="E3:E20" ca="1" si="2">_xlfn.CONCAT(C3,D3)</f>
        <v>2kA</v>
      </c>
      <c r="J3" s="3" t="s">
        <v>208</v>
      </c>
    </row>
    <row r="4" spans="1:33" x14ac:dyDescent="0.2">
      <c r="A4" s="4" t="s">
        <v>4</v>
      </c>
      <c r="B4" s="17">
        <f t="shared" ca="1" si="0"/>
        <v>1200</v>
      </c>
      <c r="C4" s="17" t="str">
        <f t="shared" ca="1" si="1"/>
        <v>1k</v>
      </c>
      <c r="D4" s="4" t="s">
        <v>5</v>
      </c>
      <c r="E4" s="3" t="str">
        <f t="shared" ca="1" si="2"/>
        <v>1kA-</v>
      </c>
      <c r="I4" s="3" t="s">
        <v>207</v>
      </c>
      <c r="J4" s="6"/>
      <c r="K4" s="7" t="s">
        <v>32</v>
      </c>
      <c r="L4" s="18" t="s">
        <v>27</v>
      </c>
      <c r="M4" s="18" t="s">
        <v>8</v>
      </c>
      <c r="N4" s="18" t="s">
        <v>5</v>
      </c>
      <c r="O4" s="7" t="s">
        <v>3</v>
      </c>
      <c r="P4" s="8" t="s">
        <v>1</v>
      </c>
      <c r="Q4" s="3" t="s">
        <v>210</v>
      </c>
      <c r="S4" s="2" t="s">
        <v>224</v>
      </c>
      <c r="T4" s="3" t="s">
        <v>216</v>
      </c>
    </row>
    <row r="5" spans="1:33" x14ac:dyDescent="0.2">
      <c r="A5" s="4" t="s">
        <v>6</v>
      </c>
      <c r="B5" s="17">
        <f t="shared" ca="1" si="0"/>
        <v>2011</v>
      </c>
      <c r="C5" s="17" t="str">
        <f t="shared" ca="1" si="1"/>
        <v>2k</v>
      </c>
      <c r="D5" s="4" t="s">
        <v>3</v>
      </c>
      <c r="E5" s="3" t="str">
        <f t="shared" ca="1" si="2"/>
        <v>2kA</v>
      </c>
      <c r="J5" s="9" t="s">
        <v>211</v>
      </c>
      <c r="K5" s="2">
        <f ca="1">COUNTIF($E:$E,_xlfn.CONCAT($J5,K$4))</f>
        <v>1</v>
      </c>
      <c r="L5" s="17">
        <f t="shared" ref="L5:P5" ca="1" si="3">COUNTIF($E:$E,_xlfn.CONCAT($J5,L$4))</f>
        <v>6</v>
      </c>
      <c r="M5" s="17">
        <f t="shared" ca="1" si="3"/>
        <v>8</v>
      </c>
      <c r="N5" s="17">
        <f t="shared" ca="1" si="3"/>
        <v>19</v>
      </c>
      <c r="O5" s="2">
        <f t="shared" ca="1" si="3"/>
        <v>9</v>
      </c>
      <c r="P5" s="10">
        <f t="shared" ca="1" si="3"/>
        <v>1</v>
      </c>
      <c r="Q5" s="11">
        <f ca="1">SUM(K5:P5)</f>
        <v>44</v>
      </c>
      <c r="R5" s="11"/>
      <c r="S5" s="2" t="s">
        <v>5</v>
      </c>
      <c r="T5" s="12">
        <f ca="1">(K5*2.7+L5*3+M5*3.3+N5*3.7+O5*4+P5*4.3)/Q5</f>
        <v>3.584090909090909</v>
      </c>
      <c r="U5" s="12"/>
      <c r="V5" s="12" t="s">
        <v>219</v>
      </c>
      <c r="W5" s="13" t="str">
        <f ca="1">_xlfn.CONCAT(REPT(K$4,K5),REPT(_xlfn.CONCAT(L$4," "),L5),REPT(M$4,M5),REPT(N$4,N5),REPT(_xlfn.CONCAT(O$4," "),O5),REPT(P$4,P5))</f>
        <v>B-B B B B B B B+B+B+B+B+B+B+B+A-A-A-A-A-A-A-A-A-A-A-A-A-A-A-A-A-A-A-A A A A A A A A A A+</v>
      </c>
    </row>
    <row r="6" spans="1:33" x14ac:dyDescent="0.2">
      <c r="A6" s="4" t="s">
        <v>7</v>
      </c>
      <c r="B6" s="17">
        <f t="shared" ca="1" si="0"/>
        <v>3200</v>
      </c>
      <c r="C6" s="17" t="str">
        <f t="shared" ca="1" si="1"/>
        <v>3k</v>
      </c>
      <c r="D6" s="4" t="s">
        <v>8</v>
      </c>
      <c r="E6" s="3" t="str">
        <f t="shared" ca="1" si="2"/>
        <v>3kB+</v>
      </c>
      <c r="J6" s="9" t="s">
        <v>212</v>
      </c>
      <c r="K6" s="2">
        <f t="shared" ref="K6:P9" ca="1" si="4">COUNTIF($E:$E,_xlfn.CONCAT($J6,K$4))</f>
        <v>1</v>
      </c>
      <c r="L6" s="17">
        <f t="shared" ca="1" si="4"/>
        <v>10</v>
      </c>
      <c r="M6" s="17">
        <f t="shared" ca="1" si="4"/>
        <v>17</v>
      </c>
      <c r="N6" s="17">
        <f t="shared" ca="1" si="4"/>
        <v>22</v>
      </c>
      <c r="O6" s="2">
        <f t="shared" ca="1" si="4"/>
        <v>11</v>
      </c>
      <c r="P6" s="10">
        <f t="shared" ca="1" si="4"/>
        <v>2</v>
      </c>
      <c r="Q6" s="11">
        <f t="shared" ref="Q6:Q9" ca="1" si="5">SUM(K6:P6)</f>
        <v>63</v>
      </c>
      <c r="R6" s="11"/>
      <c r="S6" s="2" t="s">
        <v>5</v>
      </c>
      <c r="T6" s="12">
        <f t="shared" ref="T6:T9" ca="1" si="6">(K6*2.7+L6*3+M6*3.3+N6*3.7+O6*4+P6*4.3)/Q6</f>
        <v>3.5365079365079364</v>
      </c>
      <c r="U6" s="12"/>
      <c r="V6" s="12" t="s">
        <v>220</v>
      </c>
      <c r="W6" s="13" t="str">
        <f t="shared" ref="W6:W9" ca="1" si="7">_xlfn.CONCAT(REPT(K$4,K6),REPT(_xlfn.CONCAT(L$4," "),L6),REPT(M$4,M6),REPT(N$4,N6),REPT(_xlfn.CONCAT(O$4," "),O6),REPT(P$4,P6))</f>
        <v>B-B B B B B B B B B B B+B+B+B+B+B+B+B+B+B+B+B+B+B+B+B+B+A-A-A-A-A-A-A-A-A-A-A-A-A-A-A-A-A-A-A-A-A-A-A A A A A A A A A A A A+A+</v>
      </c>
    </row>
    <row r="7" spans="1:33" x14ac:dyDescent="0.2">
      <c r="A7" s="4" t="s">
        <v>9</v>
      </c>
      <c r="B7" s="17">
        <f t="shared" ca="1" si="0"/>
        <v>3330</v>
      </c>
      <c r="C7" s="17" t="str">
        <f t="shared" ca="1" si="1"/>
        <v>3k</v>
      </c>
      <c r="D7" s="4" t="s">
        <v>8</v>
      </c>
      <c r="E7" s="3" t="str">
        <f t="shared" ca="1" si="2"/>
        <v>3kB+</v>
      </c>
      <c r="J7" s="9" t="s">
        <v>213</v>
      </c>
      <c r="K7" s="2">
        <f t="shared" ca="1" si="4"/>
        <v>0</v>
      </c>
      <c r="L7" s="17">
        <f t="shared" ca="1" si="4"/>
        <v>3</v>
      </c>
      <c r="M7" s="17">
        <f t="shared" ca="1" si="4"/>
        <v>25</v>
      </c>
      <c r="N7" s="17">
        <f t="shared" ca="1" si="4"/>
        <v>9</v>
      </c>
      <c r="O7" s="2">
        <f t="shared" ca="1" si="4"/>
        <v>5</v>
      </c>
      <c r="P7" s="10">
        <f t="shared" ca="1" si="4"/>
        <v>2</v>
      </c>
      <c r="Q7" s="11">
        <f t="shared" ca="1" si="5"/>
        <v>44</v>
      </c>
      <c r="R7" s="11"/>
      <c r="S7" s="2" t="s">
        <v>8</v>
      </c>
      <c r="T7" s="12">
        <f t="shared" ca="1" si="6"/>
        <v>3.4863636363636363</v>
      </c>
      <c r="U7" s="12"/>
      <c r="V7" s="12" t="s">
        <v>221</v>
      </c>
      <c r="W7" s="13" t="str">
        <f t="shared" ca="1" si="7"/>
        <v>B B B B+B+B+B+B+B+B+B+B+B+B+B+B+B+B+B+B+B+B+B+B+B+B+B+B+A-A-A-A-A-A-A-A-A-A A A A A A+A+</v>
      </c>
    </row>
    <row r="8" spans="1:33" x14ac:dyDescent="0.2">
      <c r="A8" s="4" t="s">
        <v>10</v>
      </c>
      <c r="B8" s="17">
        <f t="shared" ca="1" si="0"/>
        <v>3550</v>
      </c>
      <c r="C8" s="17" t="str">
        <f t="shared" ca="1" si="1"/>
        <v>3k</v>
      </c>
      <c r="D8" s="4" t="s">
        <v>8</v>
      </c>
      <c r="E8" s="3" t="str">
        <f t="shared" ca="1" si="2"/>
        <v>3kB+</v>
      </c>
      <c r="J8" s="9" t="s">
        <v>214</v>
      </c>
      <c r="K8" s="2">
        <f t="shared" ca="1" si="4"/>
        <v>0</v>
      </c>
      <c r="L8" s="17">
        <f t="shared" ca="1" si="4"/>
        <v>4</v>
      </c>
      <c r="M8" s="17">
        <f t="shared" ca="1" si="4"/>
        <v>14</v>
      </c>
      <c r="N8" s="17">
        <f t="shared" ca="1" si="4"/>
        <v>7</v>
      </c>
      <c r="O8" s="2">
        <f t="shared" ca="1" si="4"/>
        <v>6</v>
      </c>
      <c r="P8" s="10">
        <f t="shared" ca="1" si="4"/>
        <v>1</v>
      </c>
      <c r="Q8" s="11">
        <f t="shared" ca="1" si="5"/>
        <v>32</v>
      </c>
      <c r="R8" s="11"/>
      <c r="S8" s="2" t="s">
        <v>8</v>
      </c>
      <c r="T8" s="12">
        <f t="shared" ca="1" si="6"/>
        <v>3.5124999999999997</v>
      </c>
      <c r="U8" s="12"/>
      <c r="V8" s="12" t="s">
        <v>222</v>
      </c>
      <c r="W8" s="13" t="str">
        <f t="shared" ca="1" si="7"/>
        <v>B B B B B+B+B+B+B+B+B+B+B+B+B+B+B+B+A-A-A-A-A-A-A-A A A A A A A+</v>
      </c>
    </row>
    <row r="9" spans="1:33" ht="17" thickBot="1" x14ac:dyDescent="0.25">
      <c r="A9" s="4" t="s">
        <v>11</v>
      </c>
      <c r="B9" s="17">
        <f t="shared" ca="1" si="0"/>
        <v>3620</v>
      </c>
      <c r="C9" s="17" t="str">
        <f t="shared" ca="1" si="1"/>
        <v>3k</v>
      </c>
      <c r="D9" s="4" t="s">
        <v>5</v>
      </c>
      <c r="E9" s="3" t="str">
        <f t="shared" ca="1" si="2"/>
        <v>3kA-</v>
      </c>
      <c r="J9" s="14" t="s">
        <v>215</v>
      </c>
      <c r="K9" s="15">
        <f t="shared" ca="1" si="4"/>
        <v>0</v>
      </c>
      <c r="L9" s="19">
        <f t="shared" ca="1" si="4"/>
        <v>0</v>
      </c>
      <c r="M9" s="19">
        <f t="shared" ca="1" si="4"/>
        <v>0</v>
      </c>
      <c r="N9" s="19">
        <f t="shared" ca="1" si="4"/>
        <v>0</v>
      </c>
      <c r="O9" s="15">
        <f t="shared" ca="1" si="4"/>
        <v>1</v>
      </c>
      <c r="P9" s="16">
        <f t="shared" ca="1" si="4"/>
        <v>0</v>
      </c>
      <c r="Q9" s="11">
        <f t="shared" ca="1" si="5"/>
        <v>1</v>
      </c>
      <c r="R9" s="11"/>
      <c r="S9" s="2" t="s">
        <v>3</v>
      </c>
      <c r="T9" s="12">
        <f t="shared" ca="1" si="6"/>
        <v>4</v>
      </c>
      <c r="U9" s="12"/>
      <c r="V9" s="12" t="s">
        <v>218</v>
      </c>
      <c r="W9" s="13" t="str">
        <f t="shared" ca="1" si="7"/>
        <v xml:space="preserve">A </v>
      </c>
    </row>
    <row r="10" spans="1:33" x14ac:dyDescent="0.2">
      <c r="A10" s="4" t="s">
        <v>12</v>
      </c>
      <c r="B10" s="17">
        <f t="shared" ca="1" si="0"/>
        <v>3630</v>
      </c>
      <c r="C10" s="17" t="str">
        <f t="shared" ca="1" si="1"/>
        <v>3k</v>
      </c>
      <c r="D10" s="4" t="s">
        <v>8</v>
      </c>
      <c r="E10" s="3" t="str">
        <f t="shared" ca="1" si="2"/>
        <v>3kB+</v>
      </c>
      <c r="J10" s="3" t="s">
        <v>210</v>
      </c>
      <c r="K10" s="11">
        <f ca="1">SUM(K5:K9)</f>
        <v>2</v>
      </c>
      <c r="L10" s="11">
        <f t="shared" ref="L10:P10" ca="1" si="8">SUM(L5:L9)</f>
        <v>23</v>
      </c>
      <c r="M10" s="11">
        <f t="shared" ca="1" si="8"/>
        <v>64</v>
      </c>
      <c r="N10" s="11">
        <f t="shared" ca="1" si="8"/>
        <v>57</v>
      </c>
      <c r="O10" s="11">
        <f t="shared" ca="1" si="8"/>
        <v>32</v>
      </c>
      <c r="P10" s="11">
        <f t="shared" ca="1" si="8"/>
        <v>6</v>
      </c>
      <c r="Q10" s="11">
        <f ca="1">SUM(Q5:Q9)</f>
        <v>184</v>
      </c>
      <c r="R10" s="11"/>
    </row>
    <row r="11" spans="1:33" x14ac:dyDescent="0.2">
      <c r="A11" s="4" t="s">
        <v>13</v>
      </c>
      <c r="B11" s="17">
        <f t="shared" ca="1" si="0"/>
        <v>4220</v>
      </c>
      <c r="C11" s="17" t="str">
        <f t="shared" ca="1" si="1"/>
        <v>4k</v>
      </c>
      <c r="D11" s="4" t="s">
        <v>8</v>
      </c>
      <c r="E11" s="3" t="str">
        <f t="shared" ca="1" si="2"/>
        <v>4kB+</v>
      </c>
      <c r="P11" s="11"/>
    </row>
    <row r="12" spans="1:33" x14ac:dyDescent="0.2">
      <c r="A12" s="4" t="s">
        <v>14</v>
      </c>
      <c r="B12" s="17">
        <f t="shared" ca="1" si="0"/>
        <v>4500</v>
      </c>
      <c r="C12" s="17" t="str">
        <f t="shared" ca="1" si="1"/>
        <v>4k</v>
      </c>
      <c r="D12" s="4" t="s">
        <v>3</v>
      </c>
      <c r="E12" s="3" t="str">
        <f t="shared" ca="1" si="2"/>
        <v>4kA</v>
      </c>
    </row>
    <row r="13" spans="1:33" x14ac:dyDescent="0.2">
      <c r="A13" s="4" t="s">
        <v>15</v>
      </c>
      <c r="B13" s="17">
        <f t="shared" ca="1" si="0"/>
        <v>5510</v>
      </c>
      <c r="C13" s="17" t="str">
        <f t="shared" ca="1" si="1"/>
        <v>5k</v>
      </c>
      <c r="D13" s="4" t="s">
        <v>3</v>
      </c>
      <c r="E13" s="3" t="str">
        <f t="shared" ca="1" si="2"/>
        <v>5kA</v>
      </c>
    </row>
    <row r="14" spans="1:33" x14ac:dyDescent="0.2">
      <c r="A14" s="4" t="s">
        <v>16</v>
      </c>
      <c r="B14" s="17">
        <f t="shared" ca="1" si="0"/>
        <v>1101</v>
      </c>
      <c r="C14" s="17" t="str">
        <f t="shared" ca="1" si="1"/>
        <v>1k</v>
      </c>
      <c r="D14" s="4" t="s">
        <v>8</v>
      </c>
      <c r="E14" s="3" t="str">
        <f t="shared" ca="1" si="2"/>
        <v>1kB+</v>
      </c>
    </row>
    <row r="15" spans="1:33" x14ac:dyDescent="0.2">
      <c r="A15" s="4" t="s">
        <v>17</v>
      </c>
      <c r="B15" s="17">
        <f t="shared" ca="1" si="0"/>
        <v>2001</v>
      </c>
      <c r="C15" s="17" t="str">
        <f t="shared" ca="1" si="1"/>
        <v>2k</v>
      </c>
      <c r="D15" s="4" t="s">
        <v>1</v>
      </c>
      <c r="E15" s="3" t="str">
        <f t="shared" ca="1" si="2"/>
        <v>2kA+</v>
      </c>
    </row>
    <row r="16" spans="1:33" x14ac:dyDescent="0.2">
      <c r="A16" s="4" t="s">
        <v>18</v>
      </c>
      <c r="B16" s="17">
        <f t="shared" ca="1" si="0"/>
        <v>4140</v>
      </c>
      <c r="C16" s="17" t="str">
        <f t="shared" ca="1" si="1"/>
        <v>4k</v>
      </c>
      <c r="D16" s="4" t="s">
        <v>1</v>
      </c>
      <c r="E16" s="3" t="str">
        <f t="shared" ca="1" si="2"/>
        <v>4kA+</v>
      </c>
    </row>
    <row r="17" spans="1:34" x14ac:dyDescent="0.2">
      <c r="A17" s="4" t="s">
        <v>19</v>
      </c>
      <c r="B17" s="17">
        <f t="shared" ca="1" si="0"/>
        <v>1300</v>
      </c>
      <c r="C17" s="17" t="str">
        <f t="shared" ca="1" si="1"/>
        <v>1k</v>
      </c>
      <c r="D17" s="4" t="s">
        <v>5</v>
      </c>
      <c r="E17" s="3" t="str">
        <f t="shared" ca="1" si="2"/>
        <v>1kA-</v>
      </c>
    </row>
    <row r="18" spans="1:34" x14ac:dyDescent="0.2">
      <c r="A18" s="4" t="s">
        <v>20</v>
      </c>
      <c r="B18" s="17">
        <f t="shared" ca="1" si="0"/>
        <v>2400</v>
      </c>
      <c r="C18" s="17" t="str">
        <f t="shared" ca="1" si="1"/>
        <v>2k</v>
      </c>
      <c r="D18" s="4" t="s">
        <v>5</v>
      </c>
      <c r="E18" s="3" t="str">
        <f t="shared" ca="1" si="2"/>
        <v>2kA-</v>
      </c>
    </row>
    <row r="19" spans="1:34" x14ac:dyDescent="0.2">
      <c r="A19" s="4" t="s">
        <v>21</v>
      </c>
      <c r="B19" s="17">
        <f t="shared" ca="1" si="0"/>
        <v>2440</v>
      </c>
      <c r="C19" s="17" t="str">
        <f t="shared" ca="1" si="1"/>
        <v>2k</v>
      </c>
      <c r="D19" s="4" t="s">
        <v>5</v>
      </c>
      <c r="E19" s="3" t="str">
        <f t="shared" ca="1" si="2"/>
        <v>2kA-</v>
      </c>
    </row>
    <row r="20" spans="1:34" x14ac:dyDescent="0.2">
      <c r="A20" s="4" t="s">
        <v>22</v>
      </c>
      <c r="B20" s="17">
        <f t="shared" ca="1" si="0"/>
        <v>1301</v>
      </c>
      <c r="C20" s="17" t="str">
        <f t="shared" ca="1" si="1"/>
        <v>1k</v>
      </c>
      <c r="D20" s="4" t="s">
        <v>5</v>
      </c>
      <c r="E20" s="3" t="str">
        <f t="shared" ca="1" si="2"/>
        <v>1kA-</v>
      </c>
    </row>
    <row r="21" spans="1:34" hidden="1" x14ac:dyDescent="0.2">
      <c r="A21" s="1"/>
      <c r="B21"/>
      <c r="C21"/>
      <c r="D21" s="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">
      <c r="A22" s="4" t="s">
        <v>23</v>
      </c>
      <c r="B22" s="17">
        <f ca="1">SUMPRODUCT(MID(0&amp;A22, LARGE(INDEX(ISNUMBER(--MID(A22, ROW(INDIRECT("1:"&amp;LEN(A22))), 1)) * ROW(INDIRECT("1:"&amp;LEN(A22))), 0), ROW(INDIRECT("1:"&amp;LEN(A22))))+1, 1) * 10^ROW(INDIRECT("1:"&amp;LEN(A22)))/10)</f>
        <v>2668</v>
      </c>
      <c r="C22" s="17" t="str">
        <f ca="1">_xlfn.CONCAT(_xlfn.FLOOR.MATH(B22/1000),"k")</f>
        <v>2k</v>
      </c>
      <c r="D22" s="4" t="s">
        <v>5</v>
      </c>
      <c r="E22" s="3" t="str">
        <f ca="1">_xlfn.CONCAT(C22,D22)</f>
        <v>2kA-</v>
      </c>
    </row>
    <row r="23" spans="1:34" hidden="1" x14ac:dyDescent="0.2">
      <c r="A23" s="1"/>
      <c r="B23"/>
      <c r="C23"/>
      <c r="D23" s="1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">
      <c r="A24" s="4" t="s">
        <v>24</v>
      </c>
      <c r="B24" s="17">
        <f ca="1">SUMPRODUCT(MID(0&amp;A24, LARGE(INDEX(ISNUMBER(--MID(A24, ROW(INDIRECT("1:"&amp;LEN(A24))), 1)) * ROW(INDIRECT("1:"&amp;LEN(A24))), 0), ROW(INDIRECT("1:"&amp;LEN(A24))))+1, 1) * 10^ROW(INDIRECT("1:"&amp;LEN(A24)))/10)</f>
        <v>2212</v>
      </c>
      <c r="C24" s="17" t="str">
        <f t="shared" ref="C24:C25" ca="1" si="9">_xlfn.CONCAT(_xlfn.FLOOR.MATH(B24/1000),"k")</f>
        <v>2k</v>
      </c>
      <c r="D24" s="4" t="s">
        <v>5</v>
      </c>
      <c r="E24" s="3" t="str">
        <f t="shared" ref="E24:E25" ca="1" si="10">_xlfn.CONCAT(C24,D24)</f>
        <v>2kA-</v>
      </c>
    </row>
    <row r="25" spans="1:34" x14ac:dyDescent="0.2">
      <c r="A25" s="4" t="s">
        <v>25</v>
      </c>
      <c r="B25" s="17">
        <f ca="1">SUMPRODUCT(MID(0&amp;A25, LARGE(INDEX(ISNUMBER(--MID(A25, ROW(INDIRECT("1:"&amp;LEN(A25))), 1)) * ROW(INDIRECT("1:"&amp;LEN(A25))), 0), ROW(INDIRECT("1:"&amp;LEN(A25))))+1, 1) * 10^ROW(INDIRECT("1:"&amp;LEN(A25)))/10)</f>
        <v>2250</v>
      </c>
      <c r="C25" s="17" t="str">
        <f t="shared" ca="1" si="9"/>
        <v>2k</v>
      </c>
      <c r="D25" s="4" t="s">
        <v>5</v>
      </c>
      <c r="E25" s="3" t="str">
        <f t="shared" ca="1" si="10"/>
        <v>2kA-</v>
      </c>
    </row>
    <row r="26" spans="1:34" hidden="1" x14ac:dyDescent="0.2">
      <c r="A26" s="1"/>
      <c r="B26"/>
      <c r="C26"/>
      <c r="D26" s="1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">
      <c r="A27" s="4" t="s">
        <v>26</v>
      </c>
      <c r="B27" s="17">
        <f ca="1">SUMPRODUCT(MID(0&amp;A27, LARGE(INDEX(ISNUMBER(--MID(A27, ROW(INDIRECT("1:"&amp;LEN(A27))), 1)) * ROW(INDIRECT("1:"&amp;LEN(A27))), 0), ROW(INDIRECT("1:"&amp;LEN(A27))))+1, 1) * 10^ROW(INDIRECT("1:"&amp;LEN(A27)))/10)</f>
        <v>1700</v>
      </c>
      <c r="C27" s="17" t="str">
        <f t="shared" ref="C27:C29" ca="1" si="11">_xlfn.CONCAT(_xlfn.FLOOR.MATH(B27/1000),"k")</f>
        <v>1k</v>
      </c>
      <c r="D27" s="4" t="s">
        <v>27</v>
      </c>
      <c r="E27" s="3" t="str">
        <f t="shared" ref="E27:E29" ca="1" si="12">_xlfn.CONCAT(C27,D27)</f>
        <v>1kB</v>
      </c>
    </row>
    <row r="28" spans="1:34" x14ac:dyDescent="0.2">
      <c r="A28" s="4" t="s">
        <v>28</v>
      </c>
      <c r="B28" s="17">
        <f ca="1">SUMPRODUCT(MID(0&amp;A28, LARGE(INDEX(ISNUMBER(--MID(A28, ROW(INDIRECT("1:"&amp;LEN(A28))), 1)) * ROW(INDIRECT("1:"&amp;LEN(A28))), 0), ROW(INDIRECT("1:"&amp;LEN(A28))))+1, 1) * 10^ROW(INDIRECT("1:"&amp;LEN(A28)))/10)</f>
        <v>2211</v>
      </c>
      <c r="C28" s="17" t="str">
        <f t="shared" ca="1" si="11"/>
        <v>2k</v>
      </c>
      <c r="D28" s="4" t="s">
        <v>5</v>
      </c>
      <c r="E28" s="3" t="str">
        <f t="shared" ca="1" si="12"/>
        <v>2kA-</v>
      </c>
    </row>
    <row r="29" spans="1:34" x14ac:dyDescent="0.2">
      <c r="A29" s="4" t="s">
        <v>29</v>
      </c>
      <c r="B29" s="17">
        <f ca="1">SUMPRODUCT(MID(0&amp;A29, LARGE(INDEX(ISNUMBER(--MID(A29, ROW(INDIRECT("1:"&amp;LEN(A29))), 1)) * ROW(INDIRECT("1:"&amp;LEN(A29))), 0), ROW(INDIRECT("1:"&amp;LEN(A29))))+1, 1) * 10^ROW(INDIRECT("1:"&amp;LEN(A29)))/10)</f>
        <v>3301</v>
      </c>
      <c r="C29" s="17" t="str">
        <f t="shared" ca="1" si="11"/>
        <v>3k</v>
      </c>
      <c r="D29" s="4" t="s">
        <v>5</v>
      </c>
      <c r="E29" s="3" t="str">
        <f t="shared" ca="1" si="12"/>
        <v>3kA-</v>
      </c>
    </row>
    <row r="30" spans="1:34" hidden="1" x14ac:dyDescent="0.2">
      <c r="A30" s="1"/>
      <c r="B30"/>
      <c r="C30"/>
      <c r="D30" s="1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">
      <c r="A31" s="4" t="s">
        <v>30</v>
      </c>
      <c r="B31" s="17">
        <f ca="1">SUMPRODUCT(MID(0&amp;A31, LARGE(INDEX(ISNUMBER(--MID(A31, ROW(INDIRECT("1:"&amp;LEN(A31))), 1)) * ROW(INDIRECT("1:"&amp;LEN(A31))), 0), ROW(INDIRECT("1:"&amp;LEN(A31))))+1, 1) * 10^ROW(INDIRECT("1:"&amp;LEN(A31)))/10)</f>
        <v>1780</v>
      </c>
      <c r="C31" s="17" t="str">
        <f ca="1">_xlfn.CONCAT(_xlfn.FLOOR.MATH(B31/1000),"k")</f>
        <v>1k</v>
      </c>
      <c r="D31" s="4" t="s">
        <v>5</v>
      </c>
      <c r="E31" s="3" t="str">
        <f ca="1">_xlfn.CONCAT(C31,D31)</f>
        <v>1kA-</v>
      </c>
    </row>
    <row r="32" spans="1:34" hidden="1" x14ac:dyDescent="0.2">
      <c r="A32" s="1"/>
      <c r="B32"/>
      <c r="C32"/>
      <c r="D32" s="1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">
      <c r="A33" s="4" t="s">
        <v>31</v>
      </c>
      <c r="B33" s="17">
        <f ca="1">SUMPRODUCT(MID(0&amp;A33, LARGE(INDEX(ISNUMBER(--MID(A33, ROW(INDIRECT("1:"&amp;LEN(A33))), 1)) * ROW(INDIRECT("1:"&amp;LEN(A33))), 0), ROW(INDIRECT("1:"&amp;LEN(A33))))+1, 1) * 10^ROW(INDIRECT("1:"&amp;LEN(A33)))/10)</f>
        <v>1440</v>
      </c>
      <c r="C33" s="17" t="str">
        <f t="shared" ref="C33:C34" ca="1" si="13">_xlfn.CONCAT(_xlfn.FLOOR.MATH(B33/1000),"k")</f>
        <v>1k</v>
      </c>
      <c r="D33" s="4" t="s">
        <v>32</v>
      </c>
      <c r="E33" s="3" t="str">
        <f t="shared" ref="E33:E34" ca="1" si="14">_xlfn.CONCAT(C33,D33)</f>
        <v>1kB-</v>
      </c>
    </row>
    <row r="34" spans="1:34" x14ac:dyDescent="0.2">
      <c r="A34" s="4" t="s">
        <v>33</v>
      </c>
      <c r="B34" s="17">
        <f ca="1">SUMPRODUCT(MID(0&amp;A34, LARGE(INDEX(ISNUMBER(--MID(A34, ROW(INDIRECT("1:"&amp;LEN(A34))), 1)) * ROW(INDIRECT("1:"&amp;LEN(A34))), 0), ROW(INDIRECT("1:"&amp;LEN(A34))))+1, 1) * 10^ROW(INDIRECT("1:"&amp;LEN(A34)))/10)</f>
        <v>1500</v>
      </c>
      <c r="C34" s="17" t="str">
        <f t="shared" ca="1" si="13"/>
        <v>1k</v>
      </c>
      <c r="D34" s="4" t="s">
        <v>3</v>
      </c>
      <c r="E34" s="3" t="str">
        <f t="shared" ca="1" si="14"/>
        <v>1kA</v>
      </c>
    </row>
    <row r="35" spans="1:34" hidden="1" x14ac:dyDescent="0.2">
      <c r="A35" s="1"/>
      <c r="B35"/>
      <c r="C35"/>
      <c r="D35" s="1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">
      <c r="A36" s="4" t="s">
        <v>34</v>
      </c>
      <c r="B36" s="17">
        <f ca="1">SUMPRODUCT(MID(0&amp;A36, LARGE(INDEX(ISNUMBER(--MID(A36, ROW(INDIRECT("1:"&amp;LEN(A36))), 1)) * ROW(INDIRECT("1:"&amp;LEN(A36))), 0), ROW(INDIRECT("1:"&amp;LEN(A36))))+1, 1) * 10^ROW(INDIRECT("1:"&amp;LEN(A36)))/10)</f>
        <v>1350</v>
      </c>
      <c r="C36" s="17" t="str">
        <f t="shared" ref="C36:C38" ca="1" si="15">_xlfn.CONCAT(_xlfn.FLOOR.MATH(B36/1000),"k")</f>
        <v>1k</v>
      </c>
      <c r="D36" s="4" t="s">
        <v>27</v>
      </c>
      <c r="E36" s="3" t="str">
        <f t="shared" ref="E36:E38" ca="1" si="16">_xlfn.CONCAT(C36,D36)</f>
        <v>1kB</v>
      </c>
    </row>
    <row r="37" spans="1:34" x14ac:dyDescent="0.2">
      <c r="A37" s="4" t="s">
        <v>35</v>
      </c>
      <c r="B37" s="17">
        <f ca="1">SUMPRODUCT(MID(0&amp;A37, LARGE(INDEX(ISNUMBER(--MID(A37, ROW(INDIRECT("1:"&amp;LEN(A37))), 1)) * ROW(INDIRECT("1:"&amp;LEN(A37))), 0), ROW(INDIRECT("1:"&amp;LEN(A37))))+1, 1) * 10^ROW(INDIRECT("1:"&amp;LEN(A37)))/10)</f>
        <v>2800</v>
      </c>
      <c r="C37" s="17" t="str">
        <f t="shared" ca="1" si="15"/>
        <v>2k</v>
      </c>
      <c r="D37" s="4" t="s">
        <v>27</v>
      </c>
      <c r="E37" s="3" t="str">
        <f t="shared" ca="1" si="16"/>
        <v>2kB</v>
      </c>
    </row>
    <row r="38" spans="1:34" x14ac:dyDescent="0.2">
      <c r="A38" s="4" t="s">
        <v>36</v>
      </c>
      <c r="B38" s="17">
        <f ca="1">SUMPRODUCT(MID(0&amp;A38, LARGE(INDEX(ISNUMBER(--MID(A38, ROW(INDIRECT("1:"&amp;LEN(A38))), 1)) * ROW(INDIRECT("1:"&amp;LEN(A38))), 0), ROW(INDIRECT("1:"&amp;LEN(A38))))+1, 1) * 10^ROW(INDIRECT("1:"&amp;LEN(A38)))/10)</f>
        <v>2801</v>
      </c>
      <c r="C38" s="17" t="str">
        <f t="shared" ca="1" si="15"/>
        <v>2k</v>
      </c>
      <c r="D38" s="4" t="s">
        <v>8</v>
      </c>
      <c r="E38" s="3" t="str">
        <f t="shared" ca="1" si="16"/>
        <v>2kB+</v>
      </c>
    </row>
    <row r="39" spans="1:34" hidden="1" x14ac:dyDescent="0.2">
      <c r="A39" s="1"/>
      <c r="B39"/>
      <c r="C39"/>
      <c r="D39" s="1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">
      <c r="A40" s="4" t="s">
        <v>37</v>
      </c>
      <c r="B40" s="17">
        <f ca="1">SUMPRODUCT(MID(0&amp;A40, LARGE(INDEX(ISNUMBER(--MID(A40, ROW(INDIRECT("1:"&amp;LEN(A40))), 1)) * ROW(INDIRECT("1:"&amp;LEN(A40))), 0), ROW(INDIRECT("1:"&amp;LEN(A40))))+1, 1) * 10^ROW(INDIRECT("1:"&amp;LEN(A40)))/10)</f>
        <v>4140</v>
      </c>
      <c r="C40" s="17" t="str">
        <f ca="1">_xlfn.CONCAT(_xlfn.FLOOR.MATH(B40/1000),"k")</f>
        <v>4k</v>
      </c>
      <c r="D40" s="4" t="s">
        <v>8</v>
      </c>
      <c r="E40" s="3" t="str">
        <f ca="1">_xlfn.CONCAT(C40,D40)</f>
        <v>4kB+</v>
      </c>
    </row>
    <row r="41" spans="1:34" hidden="1" x14ac:dyDescent="0.2">
      <c r="A41" s="1"/>
      <c r="B41"/>
      <c r="C41"/>
      <c r="D41" s="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">
      <c r="A42" s="4" t="s">
        <v>38</v>
      </c>
      <c r="B42" s="17">
        <f ca="1">SUMPRODUCT(MID(0&amp;A42, LARGE(INDEX(ISNUMBER(--MID(A42, ROW(INDIRECT("1:"&amp;LEN(A42))), 1)) * ROW(INDIRECT("1:"&amp;LEN(A42))), 0), ROW(INDIRECT("1:"&amp;LEN(A42))))+1, 1) * 10^ROW(INDIRECT("1:"&amp;LEN(A42)))/10)</f>
        <v>3080</v>
      </c>
      <c r="C42" s="17" t="str">
        <f t="shared" ref="C42:C45" ca="1" si="17">_xlfn.CONCAT(_xlfn.FLOOR.MATH(B42/1000),"k")</f>
        <v>3k</v>
      </c>
      <c r="D42" s="4" t="s">
        <v>5</v>
      </c>
      <c r="E42" s="3" t="str">
        <f t="shared" ref="E42:E45" ca="1" si="18">_xlfn.CONCAT(C42,D42)</f>
        <v>3kA-</v>
      </c>
    </row>
    <row r="43" spans="1:34" x14ac:dyDescent="0.2">
      <c r="A43" s="4" t="s">
        <v>39</v>
      </c>
      <c r="B43" s="17">
        <f ca="1">SUMPRODUCT(MID(0&amp;A43, LARGE(INDEX(ISNUMBER(--MID(A43, ROW(INDIRECT("1:"&amp;LEN(A43))), 1)) * ROW(INDIRECT("1:"&amp;LEN(A43))), 0), ROW(INDIRECT("1:"&amp;LEN(A43))))+1, 1) * 10^ROW(INDIRECT("1:"&amp;LEN(A43)))/10)</f>
        <v>4030</v>
      </c>
      <c r="C43" s="17" t="str">
        <f t="shared" ca="1" si="17"/>
        <v>4k</v>
      </c>
      <c r="D43" s="4" t="s">
        <v>8</v>
      </c>
      <c r="E43" s="3" t="str">
        <f t="shared" ca="1" si="18"/>
        <v>4kB+</v>
      </c>
    </row>
    <row r="44" spans="1:34" x14ac:dyDescent="0.2">
      <c r="A44" s="4" t="s">
        <v>40</v>
      </c>
      <c r="B44" s="17">
        <f ca="1">SUMPRODUCT(MID(0&amp;A44, LARGE(INDEX(ISNUMBER(--MID(A44, ROW(INDIRECT("1:"&amp;LEN(A44))), 1)) * ROW(INDIRECT("1:"&amp;LEN(A44))), 0), ROW(INDIRECT("1:"&amp;LEN(A44))))+1, 1) * 10^ROW(INDIRECT("1:"&amp;LEN(A44)))/10)</f>
        <v>4110</v>
      </c>
      <c r="C44" s="17" t="str">
        <f t="shared" ca="1" si="17"/>
        <v>4k</v>
      </c>
      <c r="D44" s="4" t="s">
        <v>8</v>
      </c>
      <c r="E44" s="3" t="str">
        <f t="shared" ca="1" si="18"/>
        <v>4kB+</v>
      </c>
    </row>
    <row r="45" spans="1:34" x14ac:dyDescent="0.2">
      <c r="A45" s="4" t="s">
        <v>41</v>
      </c>
      <c r="B45" s="17">
        <f ca="1">SUMPRODUCT(MID(0&amp;A45, LARGE(INDEX(ISNUMBER(--MID(A45, ROW(INDIRECT("1:"&amp;LEN(A45))), 1)) * ROW(INDIRECT("1:"&amp;LEN(A45))), 0), ROW(INDIRECT("1:"&amp;LEN(A45))))+1, 1) * 10^ROW(INDIRECT("1:"&amp;LEN(A45)))/10)</f>
        <v>4520</v>
      </c>
      <c r="C45" s="17" t="str">
        <f t="shared" ca="1" si="17"/>
        <v>4k</v>
      </c>
      <c r="D45" s="4" t="s">
        <v>5</v>
      </c>
      <c r="E45" s="3" t="str">
        <f t="shared" ca="1" si="18"/>
        <v>4kA-</v>
      </c>
    </row>
    <row r="46" spans="1:34" hidden="1" x14ac:dyDescent="0.2">
      <c r="A46" s="1"/>
      <c r="B46"/>
      <c r="C46"/>
      <c r="D46" s="1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">
      <c r="A47" s="4" t="s">
        <v>42</v>
      </c>
      <c r="B47" s="17">
        <f ca="1">SUMPRODUCT(MID(0&amp;A47, LARGE(INDEX(ISNUMBER(--MID(A47, ROW(INDIRECT("1:"&amp;LEN(A47))), 1)) * ROW(INDIRECT("1:"&amp;LEN(A47))), 0), ROW(INDIRECT("1:"&amp;LEN(A47))))+1, 1) * 10^ROW(INDIRECT("1:"&amp;LEN(A47)))/10)</f>
        <v>3080</v>
      </c>
      <c r="C47" s="17" t="str">
        <f t="shared" ref="C47:C49" ca="1" si="19">_xlfn.CONCAT(_xlfn.FLOOR.MATH(B47/1000),"k")</f>
        <v>3k</v>
      </c>
      <c r="D47" s="4" t="s">
        <v>3</v>
      </c>
      <c r="E47" s="3" t="str">
        <f t="shared" ref="E47:E49" ca="1" si="20">_xlfn.CONCAT(C47,D47)</f>
        <v>3kA</v>
      </c>
    </row>
    <row r="48" spans="1:34" x14ac:dyDescent="0.2">
      <c r="A48" s="4" t="s">
        <v>43</v>
      </c>
      <c r="B48" s="17">
        <f ca="1">SUMPRODUCT(MID(0&amp;A48, LARGE(INDEX(ISNUMBER(--MID(A48, ROW(INDIRECT("1:"&amp;LEN(A48))), 1)) * ROW(INDIRECT("1:"&amp;LEN(A48))), 0), ROW(INDIRECT("1:"&amp;LEN(A48))))+1, 1) * 10^ROW(INDIRECT("1:"&amp;LEN(A48)))/10)</f>
        <v>3610</v>
      </c>
      <c r="C48" s="17" t="str">
        <f t="shared" ca="1" si="19"/>
        <v>3k</v>
      </c>
      <c r="D48" s="4" t="s">
        <v>5</v>
      </c>
      <c r="E48" s="3" t="str">
        <f t="shared" ca="1" si="20"/>
        <v>3kA-</v>
      </c>
    </row>
    <row r="49" spans="1:34" x14ac:dyDescent="0.2">
      <c r="A49" s="4" t="s">
        <v>44</v>
      </c>
      <c r="B49" s="17">
        <f ca="1">SUMPRODUCT(MID(0&amp;A49, LARGE(INDEX(ISNUMBER(--MID(A49, ROW(INDIRECT("1:"&amp;LEN(A49))), 1)) * ROW(INDIRECT("1:"&amp;LEN(A49))), 0), ROW(INDIRECT("1:"&amp;LEN(A49))))+1, 1) * 10^ROW(INDIRECT("1:"&amp;LEN(A49)))/10)</f>
        <v>3710</v>
      </c>
      <c r="C49" s="17" t="str">
        <f t="shared" ca="1" si="19"/>
        <v>3k</v>
      </c>
      <c r="D49" s="4" t="s">
        <v>8</v>
      </c>
      <c r="E49" s="3" t="str">
        <f t="shared" ca="1" si="20"/>
        <v>3kB+</v>
      </c>
    </row>
    <row r="50" spans="1:34" hidden="1" x14ac:dyDescent="0.2">
      <c r="A50" s="1"/>
      <c r="B50"/>
      <c r="C50"/>
      <c r="D50" s="1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">
      <c r="A51" s="4" t="s">
        <v>45</v>
      </c>
      <c r="B51" s="17">
        <f t="shared" ref="B51:B58" ca="1" si="21">SUMPRODUCT(MID(0&amp;A51, LARGE(INDEX(ISNUMBER(--MID(A51, ROW(INDIRECT("1:"&amp;LEN(A51))), 1)) * ROW(INDIRECT("1:"&amp;LEN(A51))), 0), ROW(INDIRECT("1:"&amp;LEN(A51))))+1, 1) * 10^ROW(INDIRECT("1:"&amp;LEN(A51)))/10)</f>
        <v>2070</v>
      </c>
      <c r="C51" s="17" t="str">
        <f t="shared" ref="C51:C58" ca="1" si="22">_xlfn.CONCAT(_xlfn.FLOOR.MATH(B51/1000),"k")</f>
        <v>2k</v>
      </c>
      <c r="D51" s="4" t="s">
        <v>27</v>
      </c>
      <c r="E51" s="3" t="str">
        <f t="shared" ref="E51:E58" ca="1" si="23">_xlfn.CONCAT(C51,D51)</f>
        <v>2kB</v>
      </c>
    </row>
    <row r="52" spans="1:34" x14ac:dyDescent="0.2">
      <c r="A52" s="4" t="s">
        <v>46</v>
      </c>
      <c r="B52" s="17">
        <f t="shared" ca="1" si="21"/>
        <v>2080</v>
      </c>
      <c r="C52" s="17" t="str">
        <f t="shared" ca="1" si="22"/>
        <v>2k</v>
      </c>
      <c r="D52" s="4" t="s">
        <v>27</v>
      </c>
      <c r="E52" s="3" t="str">
        <f t="shared" ca="1" si="23"/>
        <v>2kB</v>
      </c>
    </row>
    <row r="53" spans="1:34" x14ac:dyDescent="0.2">
      <c r="A53" s="4" t="s">
        <v>47</v>
      </c>
      <c r="B53" s="17">
        <f t="shared" ca="1" si="21"/>
        <v>2150</v>
      </c>
      <c r="C53" s="17" t="str">
        <f t="shared" ca="1" si="22"/>
        <v>2k</v>
      </c>
      <c r="D53" s="4" t="s">
        <v>8</v>
      </c>
      <c r="E53" s="3" t="str">
        <f t="shared" ca="1" si="23"/>
        <v>2kB+</v>
      </c>
    </row>
    <row r="54" spans="1:34" x14ac:dyDescent="0.2">
      <c r="A54" s="4" t="s">
        <v>48</v>
      </c>
      <c r="B54" s="17">
        <f t="shared" ca="1" si="21"/>
        <v>2510</v>
      </c>
      <c r="C54" s="17" t="str">
        <f t="shared" ca="1" si="22"/>
        <v>2k</v>
      </c>
      <c r="D54" s="4" t="s">
        <v>27</v>
      </c>
      <c r="E54" s="3" t="str">
        <f t="shared" ca="1" si="23"/>
        <v>2kB</v>
      </c>
    </row>
    <row r="55" spans="1:34" x14ac:dyDescent="0.2">
      <c r="A55" s="4" t="s">
        <v>49</v>
      </c>
      <c r="B55" s="17">
        <f t="shared" ca="1" si="21"/>
        <v>3570</v>
      </c>
      <c r="C55" s="17" t="str">
        <f t="shared" ca="1" si="22"/>
        <v>3k</v>
      </c>
      <c r="D55" s="4" t="s">
        <v>27</v>
      </c>
      <c r="E55" s="3" t="str">
        <f t="shared" ca="1" si="23"/>
        <v>3kB</v>
      </c>
    </row>
    <row r="56" spans="1:34" x14ac:dyDescent="0.2">
      <c r="A56" s="4" t="s">
        <v>50</v>
      </c>
      <c r="B56" s="17">
        <f t="shared" ca="1" si="21"/>
        <v>3580</v>
      </c>
      <c r="C56" s="17" t="str">
        <f t="shared" ca="1" si="22"/>
        <v>3k</v>
      </c>
      <c r="D56" s="4" t="s">
        <v>27</v>
      </c>
      <c r="E56" s="3" t="str">
        <f t="shared" ca="1" si="23"/>
        <v>3kB</v>
      </c>
    </row>
    <row r="57" spans="1:34" x14ac:dyDescent="0.2">
      <c r="A57" s="4" t="s">
        <v>51</v>
      </c>
      <c r="B57" s="17">
        <f t="shared" ca="1" si="21"/>
        <v>3590</v>
      </c>
      <c r="C57" s="17" t="str">
        <f t="shared" ca="1" si="22"/>
        <v>3k</v>
      </c>
      <c r="D57" s="4" t="s">
        <v>8</v>
      </c>
      <c r="E57" s="3" t="str">
        <f t="shared" ca="1" si="23"/>
        <v>3kB+</v>
      </c>
    </row>
    <row r="58" spans="1:34" x14ac:dyDescent="0.2">
      <c r="A58" s="4" t="s">
        <v>52</v>
      </c>
      <c r="B58" s="17">
        <f t="shared" ca="1" si="21"/>
        <v>3900</v>
      </c>
      <c r="C58" s="17" t="str">
        <f t="shared" ca="1" si="22"/>
        <v>3k</v>
      </c>
      <c r="D58" s="4" t="s">
        <v>8</v>
      </c>
      <c r="E58" s="3" t="str">
        <f t="shared" ca="1" si="23"/>
        <v>3kB+</v>
      </c>
    </row>
    <row r="59" spans="1:34" hidden="1" x14ac:dyDescent="0.2">
      <c r="A59" s="1"/>
      <c r="B59"/>
      <c r="C59"/>
      <c r="D59" s="1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">
      <c r="A60" s="4" t="s">
        <v>53</v>
      </c>
      <c r="B60" s="17">
        <f ca="1">SUMPRODUCT(MID(0&amp;A60, LARGE(INDEX(ISNUMBER(--MID(A60, ROW(INDIRECT("1:"&amp;LEN(A60))), 1)) * ROW(INDIRECT("1:"&amp;LEN(A60))), 0), ROW(INDIRECT("1:"&amp;LEN(A60))))+1, 1) * 10^ROW(INDIRECT("1:"&amp;LEN(A60)))/10)</f>
        <v>1101</v>
      </c>
      <c r="C60" s="17" t="str">
        <f t="shared" ref="C60:C63" ca="1" si="24">_xlfn.CONCAT(_xlfn.FLOOR.MATH(B60/1000),"k")</f>
        <v>1k</v>
      </c>
      <c r="D60" s="4" t="s">
        <v>5</v>
      </c>
      <c r="E60" s="3" t="str">
        <f t="shared" ref="E60:E63" ca="1" si="25">_xlfn.CONCAT(C60,D60)</f>
        <v>1kA-</v>
      </c>
    </row>
    <row r="61" spans="1:34" x14ac:dyDescent="0.2">
      <c r="A61" s="4" t="s">
        <v>54</v>
      </c>
      <c r="B61" s="17">
        <f ca="1">SUMPRODUCT(MID(0&amp;A61, LARGE(INDEX(ISNUMBER(--MID(A61, ROW(INDIRECT("1:"&amp;LEN(A61))), 1)) * ROW(INDIRECT("1:"&amp;LEN(A61))), 0), ROW(INDIRECT("1:"&amp;LEN(A61))))+1, 1) * 10^ROW(INDIRECT("1:"&amp;LEN(A61)))/10)</f>
        <v>1102</v>
      </c>
      <c r="C61" s="17" t="str">
        <f t="shared" ca="1" si="24"/>
        <v>1k</v>
      </c>
      <c r="D61" s="4" t="s">
        <v>5</v>
      </c>
      <c r="E61" s="3" t="str">
        <f t="shared" ca="1" si="25"/>
        <v>1kA-</v>
      </c>
    </row>
    <row r="62" spans="1:34" x14ac:dyDescent="0.2">
      <c r="A62" s="4" t="s">
        <v>55</v>
      </c>
      <c r="B62" s="17">
        <f ca="1">SUMPRODUCT(MID(0&amp;A62, LARGE(INDEX(ISNUMBER(--MID(A62, ROW(INDIRECT("1:"&amp;LEN(A62))), 1)) * ROW(INDIRECT("1:"&amp;LEN(A62))), 0), ROW(INDIRECT("1:"&amp;LEN(A62))))+1, 1) * 10^ROW(INDIRECT("1:"&amp;LEN(A62)))/10)</f>
        <v>1109</v>
      </c>
      <c r="C62" s="17" t="str">
        <f t="shared" ca="1" si="24"/>
        <v>1k</v>
      </c>
      <c r="D62" s="4" t="s">
        <v>5</v>
      </c>
      <c r="E62" s="3" t="str">
        <f t="shared" ca="1" si="25"/>
        <v>1kA-</v>
      </c>
    </row>
    <row r="63" spans="1:34" x14ac:dyDescent="0.2">
      <c r="A63" s="4" t="s">
        <v>56</v>
      </c>
      <c r="B63" s="17">
        <f ca="1">SUMPRODUCT(MID(0&amp;A63, LARGE(INDEX(ISNUMBER(--MID(A63, ROW(INDIRECT("1:"&amp;LEN(A63))), 1)) * ROW(INDIRECT("1:"&amp;LEN(A63))), 0), ROW(INDIRECT("1:"&amp;LEN(A63))))+1, 1) * 10^ROW(INDIRECT("1:"&amp;LEN(A63)))/10)</f>
        <v>1110</v>
      </c>
      <c r="C63" s="17" t="str">
        <f t="shared" ca="1" si="24"/>
        <v>1k</v>
      </c>
      <c r="D63" s="4" t="s">
        <v>5</v>
      </c>
      <c r="E63" s="3" t="str">
        <f t="shared" ca="1" si="25"/>
        <v>1kA-</v>
      </c>
    </row>
    <row r="64" spans="1:34" hidden="1" x14ac:dyDescent="0.2">
      <c r="A64" s="1"/>
      <c r="B64"/>
      <c r="C64"/>
      <c r="D64" s="1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">
      <c r="A65" s="4" t="s">
        <v>57</v>
      </c>
      <c r="B65" s="17">
        <f ca="1">SUMPRODUCT(MID(0&amp;A65, LARGE(INDEX(ISNUMBER(--MID(A65, ROW(INDIRECT("1:"&amp;LEN(A65))), 1)) * ROW(INDIRECT("1:"&amp;LEN(A65))), 0), ROW(INDIRECT("1:"&amp;LEN(A65))))+1, 1) * 10^ROW(INDIRECT("1:"&amp;LEN(A65)))/10)</f>
        <v>1531</v>
      </c>
      <c r="C65" s="17" t="str">
        <f ca="1">_xlfn.CONCAT(_xlfn.FLOOR.MATH(B65/1000),"k")</f>
        <v>1k</v>
      </c>
      <c r="D65" s="4" t="s">
        <v>3</v>
      </c>
      <c r="E65" s="3" t="str">
        <f ca="1">_xlfn.CONCAT(C65,D65)</f>
        <v>1kA</v>
      </c>
    </row>
    <row r="66" spans="1:34" hidden="1" x14ac:dyDescent="0.2">
      <c r="A66" s="1"/>
      <c r="B66"/>
      <c r="C66"/>
      <c r="D66" s="1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">
      <c r="A67" s="4" t="s">
        <v>58</v>
      </c>
      <c r="B67" s="17">
        <f ca="1">SUMPRODUCT(MID(0&amp;A67, LARGE(INDEX(ISNUMBER(--MID(A67, ROW(INDIRECT("1:"&amp;LEN(A67))), 1)) * ROW(INDIRECT("1:"&amp;LEN(A67))), 0), ROW(INDIRECT("1:"&amp;LEN(A67))))+1, 1) * 10^ROW(INDIRECT("1:"&amp;LEN(A67)))/10)</f>
        <v>1101</v>
      </c>
      <c r="C67" s="17" t="str">
        <f ca="1">_xlfn.CONCAT(_xlfn.FLOOR.MATH(B67/1000),"k")</f>
        <v>1k</v>
      </c>
      <c r="D67" s="4" t="s">
        <v>5</v>
      </c>
      <c r="E67" s="3" t="str">
        <f ca="1">_xlfn.CONCAT(C67,D67)</f>
        <v>1kA-</v>
      </c>
    </row>
    <row r="68" spans="1:34" hidden="1" x14ac:dyDescent="0.2">
      <c r="A68" s="1"/>
      <c r="B68"/>
      <c r="C68"/>
      <c r="D68" s="1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">
      <c r="A69" s="4" t="s">
        <v>59</v>
      </c>
      <c r="B69" s="17">
        <f ca="1">SUMPRODUCT(MID(0&amp;A69, LARGE(INDEX(ISNUMBER(--MID(A69, ROW(INDIRECT("1:"&amp;LEN(A69))), 1)) * ROW(INDIRECT("1:"&amp;LEN(A69))), 0), ROW(INDIRECT("1:"&amp;LEN(A69))))+1, 1) * 10^ROW(INDIRECT("1:"&amp;LEN(A69)))/10)</f>
        <v>1109</v>
      </c>
      <c r="C69" s="17" t="str">
        <f ca="1">_xlfn.CONCAT(_xlfn.FLOOR.MATH(B69/1000),"k")</f>
        <v>1k</v>
      </c>
      <c r="D69" s="4" t="s">
        <v>5</v>
      </c>
      <c r="E69" s="3" t="str">
        <f ca="1">_xlfn.CONCAT(C69,D69)</f>
        <v>1kA-</v>
      </c>
    </row>
    <row r="70" spans="1:34" hidden="1" x14ac:dyDescent="0.2">
      <c r="A70" s="1"/>
      <c r="B70"/>
      <c r="C70"/>
      <c r="D70" s="1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">
      <c r="A71" s="4" t="s">
        <v>60</v>
      </c>
      <c r="B71" s="17">
        <f ca="1">SUMPRODUCT(MID(0&amp;A71, LARGE(INDEX(ISNUMBER(--MID(A71, ROW(INDIRECT("1:"&amp;LEN(A71))), 1)) * ROW(INDIRECT("1:"&amp;LEN(A71))), 0), ROW(INDIRECT("1:"&amp;LEN(A71))))+1, 1) * 10^ROW(INDIRECT("1:"&amp;LEN(A71)))/10)</f>
        <v>1110</v>
      </c>
      <c r="C71" s="17" t="str">
        <f t="shared" ref="C71:C74" ca="1" si="26">_xlfn.CONCAT(_xlfn.FLOOR.MATH(B71/1000),"k")</f>
        <v>1k</v>
      </c>
      <c r="D71" s="4" t="s">
        <v>8</v>
      </c>
      <c r="E71" s="3" t="str">
        <f t="shared" ref="E71:E74" ca="1" si="27">_xlfn.CONCAT(C71,D71)</f>
        <v>1kB+</v>
      </c>
    </row>
    <row r="72" spans="1:34" x14ac:dyDescent="0.2">
      <c r="A72" s="4" t="s">
        <v>61</v>
      </c>
      <c r="B72" s="17">
        <f ca="1">SUMPRODUCT(MID(0&amp;A72, LARGE(INDEX(ISNUMBER(--MID(A72, ROW(INDIRECT("1:"&amp;LEN(A72))), 1)) * ROW(INDIRECT("1:"&amp;LEN(A72))), 0), ROW(INDIRECT("1:"&amp;LEN(A72))))+1, 1) * 10^ROW(INDIRECT("1:"&amp;LEN(A72)))/10)</f>
        <v>1112</v>
      </c>
      <c r="C72" s="17" t="str">
        <f t="shared" ca="1" si="26"/>
        <v>1k</v>
      </c>
      <c r="D72" s="4" t="s">
        <v>27</v>
      </c>
      <c r="E72" s="3" t="str">
        <f t="shared" ca="1" si="27"/>
        <v>1kB</v>
      </c>
    </row>
    <row r="73" spans="1:34" x14ac:dyDescent="0.2">
      <c r="A73" s="4" t="s">
        <v>62</v>
      </c>
      <c r="B73" s="17">
        <f ca="1">SUMPRODUCT(MID(0&amp;A73, LARGE(INDEX(ISNUMBER(--MID(A73, ROW(INDIRECT("1:"&amp;LEN(A73))), 1)) * ROW(INDIRECT("1:"&amp;LEN(A73))), 0), ROW(INDIRECT("1:"&amp;LEN(A73))))+1, 1) * 10^ROW(INDIRECT("1:"&amp;LEN(A73)))/10)</f>
        <v>2110</v>
      </c>
      <c r="C73" s="17" t="str">
        <f t="shared" ca="1" si="26"/>
        <v>2k</v>
      </c>
      <c r="D73" s="4" t="s">
        <v>27</v>
      </c>
      <c r="E73" s="3" t="str">
        <f t="shared" ca="1" si="27"/>
        <v>2kB</v>
      </c>
    </row>
    <row r="74" spans="1:34" x14ac:dyDescent="0.2">
      <c r="A74" s="4" t="s">
        <v>63</v>
      </c>
      <c r="B74" s="17">
        <f ca="1">SUMPRODUCT(MID(0&amp;A74, LARGE(INDEX(ISNUMBER(--MID(A74, ROW(INDIRECT("1:"&amp;LEN(A74))), 1)) * ROW(INDIRECT("1:"&amp;LEN(A74))), 0), ROW(INDIRECT("1:"&amp;LEN(A74))))+1, 1) * 10^ROW(INDIRECT("1:"&amp;LEN(A74)))/10)</f>
        <v>2800</v>
      </c>
      <c r="C74" s="17" t="str">
        <f t="shared" ca="1" si="26"/>
        <v>2k</v>
      </c>
      <c r="D74" s="4" t="s">
        <v>8</v>
      </c>
      <c r="E74" s="3" t="str">
        <f t="shared" ca="1" si="27"/>
        <v>2kB+</v>
      </c>
    </row>
    <row r="75" spans="1:34" hidden="1" x14ac:dyDescent="0.2">
      <c r="A75" s="1" t="s">
        <v>64</v>
      </c>
      <c r="B75"/>
      <c r="C75"/>
      <c r="D75" s="1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">
      <c r="A76" s="4" t="s">
        <v>65</v>
      </c>
      <c r="B76" s="17">
        <f ca="1">SUMPRODUCT(MID(0&amp;A76, LARGE(INDEX(ISNUMBER(--MID(A76, ROW(INDIRECT("1:"&amp;LEN(A76))), 1)) * ROW(INDIRECT("1:"&amp;LEN(A76))), 0), ROW(INDIRECT("1:"&amp;LEN(A76))))+1, 1) * 10^ROW(INDIRECT("1:"&amp;LEN(A76)))/10)</f>
        <v>3110</v>
      </c>
      <c r="C76" s="17" t="str">
        <f t="shared" ref="C76:C78" ca="1" si="28">_xlfn.CONCAT(_xlfn.FLOOR.MATH(B76/1000),"k")</f>
        <v>3k</v>
      </c>
      <c r="D76" s="4" t="s">
        <v>8</v>
      </c>
      <c r="E76" s="3" t="str">
        <f t="shared" ref="E76:E78" ca="1" si="29">_xlfn.CONCAT(C76,D76)</f>
        <v>3kB+</v>
      </c>
    </row>
    <row r="77" spans="1:34" x14ac:dyDescent="0.2">
      <c r="A77" s="4" t="s">
        <v>66</v>
      </c>
      <c r="B77" s="17">
        <f ca="1">SUMPRODUCT(MID(0&amp;A77, LARGE(INDEX(ISNUMBER(--MID(A77, ROW(INDIRECT("1:"&amp;LEN(A77))), 1)) * ROW(INDIRECT("1:"&amp;LEN(A77))), 0), ROW(INDIRECT("1:"&amp;LEN(A77))))+1, 1) * 10^ROW(INDIRECT("1:"&amp;LEN(A77)))/10)</f>
        <v>3300</v>
      </c>
      <c r="C77" s="17" t="str">
        <f t="shared" ca="1" si="28"/>
        <v>3k</v>
      </c>
      <c r="D77" s="4" t="s">
        <v>3</v>
      </c>
      <c r="E77" s="3" t="str">
        <f t="shared" ca="1" si="29"/>
        <v>3kA</v>
      </c>
    </row>
    <row r="78" spans="1:34" x14ac:dyDescent="0.2">
      <c r="A78" s="4" t="s">
        <v>67</v>
      </c>
      <c r="B78" s="17">
        <f ca="1">SUMPRODUCT(MID(0&amp;A78, LARGE(INDEX(ISNUMBER(--MID(A78, ROW(INDIRECT("1:"&amp;LEN(A78))), 1)) * ROW(INDIRECT("1:"&amp;LEN(A78))), 0), ROW(INDIRECT("1:"&amp;LEN(A78))))+1, 1) * 10^ROW(INDIRECT("1:"&amp;LEN(A78)))/10)</f>
        <v>3410</v>
      </c>
      <c r="C78" s="17" t="str">
        <f t="shared" ca="1" si="28"/>
        <v>3k</v>
      </c>
      <c r="D78" s="4" t="s">
        <v>8</v>
      </c>
      <c r="E78" s="3" t="str">
        <f t="shared" ca="1" si="29"/>
        <v>3kB+</v>
      </c>
    </row>
    <row r="79" spans="1:34" hidden="1" x14ac:dyDescent="0.2">
      <c r="A79" s="1" t="s">
        <v>67</v>
      </c>
      <c r="B79"/>
      <c r="C79"/>
      <c r="D79" s="1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hidden="1" x14ac:dyDescent="0.2">
      <c r="A80" s="1" t="s">
        <v>68</v>
      </c>
      <c r="B80"/>
      <c r="C80"/>
      <c r="D80" s="1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hidden="1" x14ac:dyDescent="0.2">
      <c r="A81" s="1" t="s">
        <v>69</v>
      </c>
      <c r="B81"/>
      <c r="C81"/>
      <c r="D81" s="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hidden="1" x14ac:dyDescent="0.2">
      <c r="A82" s="1" t="s">
        <v>70</v>
      </c>
      <c r="B82"/>
      <c r="C82"/>
      <c r="D82" s="1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">
      <c r="A83" s="4" t="s">
        <v>71</v>
      </c>
      <c r="B83" s="17">
        <f ca="1">SUMPRODUCT(MID(0&amp;A83, LARGE(INDEX(ISNUMBER(--MID(A83, ROW(INDIRECT("1:"&amp;LEN(A83))), 1)) * ROW(INDIRECT("1:"&amp;LEN(A83))), 0), ROW(INDIRECT("1:"&amp;LEN(A83))))+1, 1) * 10^ROW(INDIRECT("1:"&amp;LEN(A83)))/10)</f>
        <v>4220</v>
      </c>
      <c r="C83" s="17" t="str">
        <f t="shared" ref="C83:C86" ca="1" si="30">_xlfn.CONCAT(_xlfn.FLOOR.MATH(B83/1000),"k")</f>
        <v>4k</v>
      </c>
      <c r="D83" s="4" t="s">
        <v>27</v>
      </c>
      <c r="E83" s="3" t="str">
        <f t="shared" ref="E83:E86" ca="1" si="31">_xlfn.CONCAT(C83,D83)</f>
        <v>4kB</v>
      </c>
    </row>
    <row r="84" spans="1:34" x14ac:dyDescent="0.2">
      <c r="A84" s="4" t="s">
        <v>72</v>
      </c>
      <c r="B84" s="17">
        <f ca="1">SUMPRODUCT(MID(0&amp;A84, LARGE(INDEX(ISNUMBER(--MID(A84, ROW(INDIRECT("1:"&amp;LEN(A84))), 1)) * ROW(INDIRECT("1:"&amp;LEN(A84))), 0), ROW(INDIRECT("1:"&amp;LEN(A84))))+1, 1) * 10^ROW(INDIRECT("1:"&amp;LEN(A84)))/10)</f>
        <v>4300</v>
      </c>
      <c r="C84" s="17" t="str">
        <f t="shared" ca="1" si="30"/>
        <v>4k</v>
      </c>
      <c r="D84" s="4" t="s">
        <v>3</v>
      </c>
      <c r="E84" s="3" t="str">
        <f t="shared" ca="1" si="31"/>
        <v>4kA</v>
      </c>
    </row>
    <row r="85" spans="1:34" x14ac:dyDescent="0.2">
      <c r="A85" s="4" t="s">
        <v>73</v>
      </c>
      <c r="B85" s="17">
        <f ca="1">SUMPRODUCT(MID(0&amp;A85, LARGE(INDEX(ISNUMBER(--MID(A85, ROW(INDIRECT("1:"&amp;LEN(A85))), 1)) * ROW(INDIRECT("1:"&amp;LEN(A85))), 0), ROW(INDIRECT("1:"&amp;LEN(A85))))+1, 1) * 10^ROW(INDIRECT("1:"&amp;LEN(A85)))/10)</f>
        <v>4320</v>
      </c>
      <c r="C85" s="17" t="str">
        <f t="shared" ca="1" si="30"/>
        <v>4k</v>
      </c>
      <c r="D85" s="4" t="s">
        <v>5</v>
      </c>
      <c r="E85" s="3" t="str">
        <f t="shared" ca="1" si="31"/>
        <v>4kA-</v>
      </c>
    </row>
    <row r="86" spans="1:34" x14ac:dyDescent="0.2">
      <c r="A86" s="4" t="s">
        <v>74</v>
      </c>
      <c r="B86" s="17">
        <f ca="1">SUMPRODUCT(MID(0&amp;A86, LARGE(INDEX(ISNUMBER(--MID(A86, ROW(INDIRECT("1:"&amp;LEN(A86))), 1)) * ROW(INDIRECT("1:"&amp;LEN(A86))), 0), ROW(INDIRECT("1:"&amp;LEN(A86))))+1, 1) * 10^ROW(INDIRECT("1:"&amp;LEN(A86)))/10)</f>
        <v>4410</v>
      </c>
      <c r="C86" s="17" t="str">
        <f t="shared" ca="1" si="30"/>
        <v>4k</v>
      </c>
      <c r="D86" s="4" t="s">
        <v>27</v>
      </c>
      <c r="E86" s="3" t="str">
        <f t="shared" ca="1" si="31"/>
        <v>4kB</v>
      </c>
    </row>
    <row r="87" spans="1:34" hidden="1" x14ac:dyDescent="0.2">
      <c r="A87" s="1" t="s">
        <v>75</v>
      </c>
      <c r="B87"/>
      <c r="C87"/>
      <c r="D87" s="1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">
      <c r="A88" s="4" t="s">
        <v>76</v>
      </c>
      <c r="B88" s="17">
        <f ca="1">SUMPRODUCT(MID(0&amp;A88, LARGE(INDEX(ISNUMBER(--MID(A88, ROW(INDIRECT("1:"&amp;LEN(A88))), 1)) * ROW(INDIRECT("1:"&amp;LEN(A88))), 0), ROW(INDIRECT("1:"&amp;LEN(A88))))+1, 1) * 10^ROW(INDIRECT("1:"&amp;LEN(A88)))/10)</f>
        <v>4450</v>
      </c>
      <c r="C88" s="17" t="str">
        <f t="shared" ref="C88:C89" ca="1" si="32">_xlfn.CONCAT(_xlfn.FLOOR.MATH(B88/1000),"k")</f>
        <v>4k</v>
      </c>
      <c r="D88" s="4" t="s">
        <v>8</v>
      </c>
      <c r="E88" s="3" t="str">
        <f t="shared" ref="E88:E89" ca="1" si="33">_xlfn.CONCAT(C88,D88)</f>
        <v>4kB+</v>
      </c>
    </row>
    <row r="89" spans="1:34" x14ac:dyDescent="0.2">
      <c r="A89" s="4" t="s">
        <v>77</v>
      </c>
      <c r="B89" s="17">
        <f ca="1">SUMPRODUCT(MID(0&amp;A89, LARGE(INDEX(ISNUMBER(--MID(A89, ROW(INDIRECT("1:"&amp;LEN(A89))), 1)) * ROW(INDIRECT("1:"&amp;LEN(A89))), 0), ROW(INDIRECT("1:"&amp;LEN(A89))))+1, 1) * 10^ROW(INDIRECT("1:"&amp;LEN(A89)))/10)</f>
        <v>4620</v>
      </c>
      <c r="C89" s="17" t="str">
        <f t="shared" ca="1" si="32"/>
        <v>4k</v>
      </c>
      <c r="D89" s="4" t="s">
        <v>27</v>
      </c>
      <c r="E89" s="3" t="str">
        <f t="shared" ca="1" si="33"/>
        <v>4kB</v>
      </c>
    </row>
    <row r="90" spans="1:34" hidden="1" x14ac:dyDescent="0.2">
      <c r="A90" s="1" t="s">
        <v>78</v>
      </c>
      <c r="B90"/>
      <c r="C90"/>
      <c r="D90" s="1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">
      <c r="A91" s="4" t="s">
        <v>79</v>
      </c>
      <c r="B91" s="17">
        <f ca="1">SUMPRODUCT(MID(0&amp;A91, LARGE(INDEX(ISNUMBER(--MID(A91, ROW(INDIRECT("1:"&amp;LEN(A91))), 1)) * ROW(INDIRECT("1:"&amp;LEN(A91))), 0), ROW(INDIRECT("1:"&amp;LEN(A91))))+1, 1) * 10^ROW(INDIRECT("1:"&amp;LEN(A91)))/10)</f>
        <v>4670</v>
      </c>
      <c r="C91" s="17" t="str">
        <f t="shared" ref="C91:C92" ca="1" si="34">_xlfn.CONCAT(_xlfn.FLOOR.MATH(B91/1000),"k")</f>
        <v>4k</v>
      </c>
      <c r="D91" s="4" t="s">
        <v>8</v>
      </c>
      <c r="E91" s="3" t="str">
        <f t="shared" ref="E91:E92" ca="1" si="35">_xlfn.CONCAT(C91,D91)</f>
        <v>4kB+</v>
      </c>
    </row>
    <row r="92" spans="1:34" x14ac:dyDescent="0.2">
      <c r="A92" s="4" t="s">
        <v>80</v>
      </c>
      <c r="B92" s="17">
        <f ca="1">SUMPRODUCT(MID(0&amp;A92, LARGE(INDEX(ISNUMBER(--MID(A92, ROW(INDIRECT("1:"&amp;LEN(A92))), 1)) * ROW(INDIRECT("1:"&amp;LEN(A92))), 0), ROW(INDIRECT("1:"&amp;LEN(A92))))+1, 1) * 10^ROW(INDIRECT("1:"&amp;LEN(A92)))/10)</f>
        <v>4700</v>
      </c>
      <c r="C92" s="17" t="str">
        <f t="shared" ca="1" si="34"/>
        <v>4k</v>
      </c>
      <c r="D92" s="4" t="s">
        <v>8</v>
      </c>
      <c r="E92" s="3" t="str">
        <f t="shared" ca="1" si="35"/>
        <v>4kB+</v>
      </c>
    </row>
    <row r="93" spans="1:34" hidden="1" x14ac:dyDescent="0.2">
      <c r="A93" s="1" t="s">
        <v>80</v>
      </c>
      <c r="B93"/>
      <c r="C93"/>
      <c r="D93" s="1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">
      <c r="A94" s="4" t="s">
        <v>81</v>
      </c>
      <c r="B94" s="17">
        <f ca="1">SUMPRODUCT(MID(0&amp;A94, LARGE(INDEX(ISNUMBER(--MID(A94, ROW(INDIRECT("1:"&amp;LEN(A94))), 1)) * ROW(INDIRECT("1:"&amp;LEN(A94))), 0), ROW(INDIRECT("1:"&amp;LEN(A94))))+1, 1) * 10^ROW(INDIRECT("1:"&amp;LEN(A94)))/10)</f>
        <v>4740</v>
      </c>
      <c r="C94" s="17" t="str">
        <f t="shared" ref="C94:C96" ca="1" si="36">_xlfn.CONCAT(_xlfn.FLOOR.MATH(B94/1000),"k")</f>
        <v>4k</v>
      </c>
      <c r="D94" s="4" t="s">
        <v>8</v>
      </c>
      <c r="E94" s="3" t="str">
        <f t="shared" ref="E94:E96" ca="1" si="37">_xlfn.CONCAT(C94,D94)</f>
        <v>4kB+</v>
      </c>
    </row>
    <row r="95" spans="1:34" x14ac:dyDescent="0.2">
      <c r="A95" s="4" t="s">
        <v>82</v>
      </c>
      <c r="B95" s="17">
        <f ca="1">SUMPRODUCT(MID(0&amp;A95, LARGE(INDEX(ISNUMBER(--MID(A95, ROW(INDIRECT("1:"&amp;LEN(A95))), 1)) * ROW(INDIRECT("1:"&amp;LEN(A95))), 0), ROW(INDIRECT("1:"&amp;LEN(A95))))+1, 1) * 10^ROW(INDIRECT("1:"&amp;LEN(A95)))/10)</f>
        <v>4780</v>
      </c>
      <c r="C95" s="17" t="str">
        <f t="shared" ca="1" si="36"/>
        <v>4k</v>
      </c>
      <c r="D95" s="4" t="s">
        <v>3</v>
      </c>
      <c r="E95" s="3" t="str">
        <f t="shared" ca="1" si="37"/>
        <v>4kA</v>
      </c>
    </row>
    <row r="96" spans="1:34" x14ac:dyDescent="0.2">
      <c r="A96" s="4" t="s">
        <v>83</v>
      </c>
      <c r="B96" s="17">
        <f ca="1">SUMPRODUCT(MID(0&amp;A96, LARGE(INDEX(ISNUMBER(--MID(A96, ROW(INDIRECT("1:"&amp;LEN(A96))), 1)) * ROW(INDIRECT("1:"&amp;LEN(A96))), 0), ROW(INDIRECT("1:"&amp;LEN(A96))))+1, 1) * 10^ROW(INDIRECT("1:"&amp;LEN(A96)))/10)</f>
        <v>4786</v>
      </c>
      <c r="C96" s="17" t="str">
        <f t="shared" ca="1" si="36"/>
        <v>4k</v>
      </c>
      <c r="D96" s="4" t="s">
        <v>5</v>
      </c>
      <c r="E96" s="3" t="str">
        <f t="shared" ca="1" si="37"/>
        <v>4kA-</v>
      </c>
    </row>
    <row r="97" spans="1:34" hidden="1" x14ac:dyDescent="0.2">
      <c r="A97" s="1" t="s">
        <v>84</v>
      </c>
      <c r="B97"/>
      <c r="C97"/>
      <c r="D97" s="1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">
      <c r="A98" s="4" t="s">
        <v>85</v>
      </c>
      <c r="B98" s="17">
        <f ca="1">SUMPRODUCT(MID(0&amp;A98, LARGE(INDEX(ISNUMBER(--MID(A98, ROW(INDIRECT("1:"&amp;LEN(A98))), 1)) * ROW(INDIRECT("1:"&amp;LEN(A98))), 0), ROW(INDIRECT("1:"&amp;LEN(A98))))+1, 1) * 10^ROW(INDIRECT("1:"&amp;LEN(A98)))/10)</f>
        <v>4820</v>
      </c>
      <c r="C98" s="17" t="str">
        <f t="shared" ref="C98:C99" ca="1" si="38">_xlfn.CONCAT(_xlfn.FLOOR.MATH(B98/1000),"k")</f>
        <v>4k</v>
      </c>
      <c r="D98" s="4" t="s">
        <v>8</v>
      </c>
      <c r="E98" s="3" t="str">
        <f t="shared" ref="E98:E99" ca="1" si="39">_xlfn.CONCAT(C98,D98)</f>
        <v>4kB+</v>
      </c>
    </row>
    <row r="99" spans="1:34" x14ac:dyDescent="0.2">
      <c r="A99" s="4" t="s">
        <v>86</v>
      </c>
      <c r="B99" s="17">
        <f ca="1">SUMPRODUCT(MID(0&amp;A99, LARGE(INDEX(ISNUMBER(--MID(A99, ROW(INDIRECT("1:"&amp;LEN(A99))), 1)) * ROW(INDIRECT("1:"&amp;LEN(A99))), 0), ROW(INDIRECT("1:"&amp;LEN(A99))))+1, 1) * 10^ROW(INDIRECT("1:"&amp;LEN(A99)))/10)</f>
        <v>4850</v>
      </c>
      <c r="C99" s="17" t="str">
        <f t="shared" ca="1" si="38"/>
        <v>4k</v>
      </c>
      <c r="D99" s="4" t="s">
        <v>8</v>
      </c>
      <c r="E99" s="3" t="str">
        <f t="shared" ca="1" si="39"/>
        <v>4kB+</v>
      </c>
    </row>
    <row r="100" spans="1:34" hidden="1" x14ac:dyDescent="0.2">
      <c r="A100" s="1"/>
      <c r="B100"/>
      <c r="C100"/>
      <c r="D100" s="1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">
      <c r="A101" s="4" t="s">
        <v>87</v>
      </c>
      <c r="B101" s="17">
        <f ca="1">SUMPRODUCT(MID(0&amp;A101, LARGE(INDEX(ISNUMBER(--MID(A101, ROW(INDIRECT("1:"&amp;LEN(A101))), 1)) * ROW(INDIRECT("1:"&amp;LEN(A101))), 0), ROW(INDIRECT("1:"&amp;LEN(A101))))+1, 1) * 10^ROW(INDIRECT("1:"&amp;LEN(A101)))/10)</f>
        <v>1500</v>
      </c>
      <c r="C101" s="17" t="str">
        <f ca="1">_xlfn.CONCAT(_xlfn.FLOOR.MATH(B101/1000),"k")</f>
        <v>1k</v>
      </c>
      <c r="D101" s="4" t="s">
        <v>3</v>
      </c>
      <c r="E101" s="3" t="str">
        <f ca="1">_xlfn.CONCAT(C101,D101)</f>
        <v>1kA</v>
      </c>
    </row>
    <row r="102" spans="1:34" hidden="1" x14ac:dyDescent="0.2">
      <c r="A102" s="1"/>
      <c r="B102"/>
      <c r="C102"/>
      <c r="D102" s="1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">
      <c r="A103" s="4" t="s">
        <v>88</v>
      </c>
      <c r="B103" s="17">
        <f ca="1">SUMPRODUCT(MID(0&amp;A103, LARGE(INDEX(ISNUMBER(--MID(A103, ROW(INDIRECT("1:"&amp;LEN(A103))), 1)) * ROW(INDIRECT("1:"&amp;LEN(A103))), 0), ROW(INDIRECT("1:"&amp;LEN(A103))))+1, 1) * 10^ROW(INDIRECT("1:"&amp;LEN(A103)))/10)</f>
        <v>1540</v>
      </c>
      <c r="C103" s="17" t="str">
        <f t="shared" ref="C103:C106" ca="1" si="40">_xlfn.CONCAT(_xlfn.FLOOR.MATH(B103/1000),"k")</f>
        <v>1k</v>
      </c>
      <c r="D103" s="4" t="s">
        <v>5</v>
      </c>
      <c r="E103" s="3" t="str">
        <f t="shared" ref="E103:E106" ca="1" si="41">_xlfn.CONCAT(C103,D103)</f>
        <v>1kA-</v>
      </c>
    </row>
    <row r="104" spans="1:34" x14ac:dyDescent="0.2">
      <c r="A104" s="4" t="s">
        <v>89</v>
      </c>
      <c r="B104" s="17">
        <f ca="1">SUMPRODUCT(MID(0&amp;A104, LARGE(INDEX(ISNUMBER(--MID(A104, ROW(INDIRECT("1:"&amp;LEN(A104))), 1)) * ROW(INDIRECT("1:"&amp;LEN(A104))), 0), ROW(INDIRECT("1:"&amp;LEN(A104))))+1, 1) * 10^ROW(INDIRECT("1:"&amp;LEN(A104)))/10)</f>
        <v>2100</v>
      </c>
      <c r="C104" s="17" t="str">
        <f t="shared" ca="1" si="40"/>
        <v>2k</v>
      </c>
      <c r="D104" s="4" t="s">
        <v>8</v>
      </c>
      <c r="E104" s="3" t="str">
        <f t="shared" ca="1" si="41"/>
        <v>2kB+</v>
      </c>
    </row>
    <row r="105" spans="1:34" x14ac:dyDescent="0.2">
      <c r="A105" s="4" t="s">
        <v>90</v>
      </c>
      <c r="B105" s="17">
        <f ca="1">SUMPRODUCT(MID(0&amp;A105, LARGE(INDEX(ISNUMBER(--MID(A105, ROW(INDIRECT("1:"&amp;LEN(A105))), 1)) * ROW(INDIRECT("1:"&amp;LEN(A105))), 0), ROW(INDIRECT("1:"&amp;LEN(A105))))+1, 1) * 10^ROW(INDIRECT("1:"&amp;LEN(A105)))/10)</f>
        <v>2200</v>
      </c>
      <c r="C105" s="17" t="str">
        <f t="shared" ca="1" si="40"/>
        <v>2k</v>
      </c>
      <c r="D105" s="4" t="s">
        <v>27</v>
      </c>
      <c r="E105" s="3" t="str">
        <f t="shared" ca="1" si="41"/>
        <v>2kB</v>
      </c>
    </row>
    <row r="106" spans="1:34" x14ac:dyDescent="0.2">
      <c r="A106" s="4" t="s">
        <v>91</v>
      </c>
      <c r="B106" s="17">
        <f ca="1">SUMPRODUCT(MID(0&amp;A106, LARGE(INDEX(ISNUMBER(--MID(A106, ROW(INDIRECT("1:"&amp;LEN(A106))), 1)) * ROW(INDIRECT("1:"&amp;LEN(A106))), 0), ROW(INDIRECT("1:"&amp;LEN(A106))))+1, 1) * 10^ROW(INDIRECT("1:"&amp;LEN(A106)))/10)</f>
        <v>2300</v>
      </c>
      <c r="C106" s="17" t="str">
        <f t="shared" ca="1" si="40"/>
        <v>2k</v>
      </c>
      <c r="D106" s="4" t="s">
        <v>8</v>
      </c>
      <c r="E106" s="3" t="str">
        <f t="shared" ca="1" si="41"/>
        <v>2kB+</v>
      </c>
    </row>
    <row r="107" spans="1:34" hidden="1" x14ac:dyDescent="0.2">
      <c r="A107" s="1" t="s">
        <v>92</v>
      </c>
      <c r="B107"/>
      <c r="C107"/>
      <c r="D107" s="1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">
      <c r="A108" s="4" t="s">
        <v>93</v>
      </c>
      <c r="B108" s="17">
        <f ca="1">SUMPRODUCT(MID(0&amp;A108, LARGE(INDEX(ISNUMBER(--MID(A108, ROW(INDIRECT("1:"&amp;LEN(A108))), 1)) * ROW(INDIRECT("1:"&amp;LEN(A108))), 0), ROW(INDIRECT("1:"&amp;LEN(A108))))+1, 1) * 10^ROW(INDIRECT("1:"&amp;LEN(A108)))/10)</f>
        <v>3140</v>
      </c>
      <c r="C108" s="17" t="str">
        <f t="shared" ref="C108:C109" ca="1" si="42">_xlfn.CONCAT(_xlfn.FLOOR.MATH(B108/1000),"k")</f>
        <v>3k</v>
      </c>
      <c r="D108" s="4" t="s">
        <v>8</v>
      </c>
      <c r="E108" s="3" t="str">
        <f t="shared" ref="E108:E109" ca="1" si="43">_xlfn.CONCAT(C108,D108)</f>
        <v>3kB+</v>
      </c>
    </row>
    <row r="109" spans="1:34" x14ac:dyDescent="0.2">
      <c r="A109" s="4" t="s">
        <v>94</v>
      </c>
      <c r="B109" s="17">
        <f ca="1">SUMPRODUCT(MID(0&amp;A109, LARGE(INDEX(ISNUMBER(--MID(A109, ROW(INDIRECT("1:"&amp;LEN(A109))), 1)) * ROW(INDIRECT("1:"&amp;LEN(A109))), 0), ROW(INDIRECT("1:"&amp;LEN(A109))))+1, 1) * 10^ROW(INDIRECT("1:"&amp;LEN(A109)))/10)</f>
        <v>3150</v>
      </c>
      <c r="C109" s="17" t="str">
        <f t="shared" ca="1" si="42"/>
        <v>3k</v>
      </c>
      <c r="D109" s="4" t="s">
        <v>5</v>
      </c>
      <c r="E109" s="3" t="str">
        <f t="shared" ca="1" si="43"/>
        <v>3kA-</v>
      </c>
    </row>
    <row r="110" spans="1:34" hidden="1" x14ac:dyDescent="0.2">
      <c r="A110" s="1" t="s">
        <v>95</v>
      </c>
      <c r="B110"/>
      <c r="C110"/>
      <c r="D110" s="1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">
      <c r="A111" s="4" t="s">
        <v>96</v>
      </c>
      <c r="B111" s="17">
        <f ca="1">SUMPRODUCT(MID(0&amp;A111, LARGE(INDEX(ISNUMBER(--MID(A111, ROW(INDIRECT("1:"&amp;LEN(A111))), 1)) * ROW(INDIRECT("1:"&amp;LEN(A111))), 0), ROW(INDIRECT("1:"&amp;LEN(A111))))+1, 1) * 10^ROW(INDIRECT("1:"&amp;LEN(A111)))/10)</f>
        <v>4271</v>
      </c>
      <c r="C111" s="17" t="str">
        <f ca="1">_xlfn.CONCAT(_xlfn.FLOOR.MATH(B111/1000),"k")</f>
        <v>4k</v>
      </c>
      <c r="D111" s="4" t="s">
        <v>8</v>
      </c>
      <c r="E111" s="3" t="str">
        <f ca="1">_xlfn.CONCAT(C111,D111)</f>
        <v>4kB+</v>
      </c>
    </row>
    <row r="112" spans="1:34" hidden="1" x14ac:dyDescent="0.2">
      <c r="A112" s="1"/>
      <c r="B112"/>
      <c r="C112"/>
      <c r="D112" s="1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">
      <c r="A113" s="4" t="s">
        <v>97</v>
      </c>
      <c r="B113" s="17">
        <f t="shared" ref="B113:B123" ca="1" si="44">SUMPRODUCT(MID(0&amp;A113, LARGE(INDEX(ISNUMBER(--MID(A113, ROW(INDIRECT("1:"&amp;LEN(A113))), 1)) * ROW(INDIRECT("1:"&amp;LEN(A113))), 0), ROW(INDIRECT("1:"&amp;LEN(A113))))+1, 1) * 10^ROW(INDIRECT("1:"&amp;LEN(A113)))/10)</f>
        <v>1110</v>
      </c>
      <c r="C113" s="17" t="str">
        <f t="shared" ref="C113:C123" ca="1" si="45">_xlfn.CONCAT(_xlfn.FLOOR.MATH(B113/1000),"k")</f>
        <v>1k</v>
      </c>
      <c r="D113" s="4" t="s">
        <v>8</v>
      </c>
      <c r="E113" s="3" t="str">
        <f t="shared" ref="E113:E123" ca="1" si="46">_xlfn.CONCAT(C113,D113)</f>
        <v>1kB+</v>
      </c>
    </row>
    <row r="114" spans="1:34" x14ac:dyDescent="0.2">
      <c r="A114" s="4" t="s">
        <v>98</v>
      </c>
      <c r="B114" s="17">
        <f t="shared" ca="1" si="44"/>
        <v>1120</v>
      </c>
      <c r="C114" s="17" t="str">
        <f t="shared" ca="1" si="45"/>
        <v>1k</v>
      </c>
      <c r="D114" s="4" t="s">
        <v>8</v>
      </c>
      <c r="E114" s="3" t="str">
        <f t="shared" ca="1" si="46"/>
        <v>1kB+</v>
      </c>
    </row>
    <row r="115" spans="1:34" x14ac:dyDescent="0.2">
      <c r="A115" s="4" t="s">
        <v>99</v>
      </c>
      <c r="B115" s="17">
        <f t="shared" ca="1" si="44"/>
        <v>3030</v>
      </c>
      <c r="C115" s="17" t="str">
        <f t="shared" ca="1" si="45"/>
        <v>3k</v>
      </c>
      <c r="D115" s="4" t="s">
        <v>8</v>
      </c>
      <c r="E115" s="3" t="str">
        <f t="shared" ca="1" si="46"/>
        <v>3kB+</v>
      </c>
    </row>
    <row r="116" spans="1:34" x14ac:dyDescent="0.2">
      <c r="A116" s="4" t="s">
        <v>100</v>
      </c>
      <c r="B116" s="17">
        <f t="shared" ca="1" si="44"/>
        <v>3040</v>
      </c>
      <c r="C116" s="17" t="str">
        <f t="shared" ca="1" si="45"/>
        <v>3k</v>
      </c>
      <c r="D116" s="4" t="s">
        <v>27</v>
      </c>
      <c r="E116" s="3" t="str">
        <f t="shared" ca="1" si="46"/>
        <v>3kB</v>
      </c>
    </row>
    <row r="117" spans="1:34" x14ac:dyDescent="0.2">
      <c r="A117" s="4" t="s">
        <v>101</v>
      </c>
      <c r="B117" s="17">
        <f t="shared" ca="1" si="44"/>
        <v>3110</v>
      </c>
      <c r="C117" s="17" t="str">
        <f t="shared" ca="1" si="45"/>
        <v>3k</v>
      </c>
      <c r="D117" s="4" t="s">
        <v>5</v>
      </c>
      <c r="E117" s="3" t="str">
        <f t="shared" ca="1" si="46"/>
        <v>3kA-</v>
      </c>
    </row>
    <row r="118" spans="1:34" x14ac:dyDescent="0.2">
      <c r="A118" s="4" t="s">
        <v>102</v>
      </c>
      <c r="B118" s="17">
        <f t="shared" ca="1" si="44"/>
        <v>3120</v>
      </c>
      <c r="C118" s="17" t="str">
        <f t="shared" ca="1" si="45"/>
        <v>3k</v>
      </c>
      <c r="D118" s="4" t="s">
        <v>8</v>
      </c>
      <c r="E118" s="3" t="str">
        <f t="shared" ca="1" si="46"/>
        <v>3kB+</v>
      </c>
    </row>
    <row r="119" spans="1:34" x14ac:dyDescent="0.2">
      <c r="A119" s="4" t="s">
        <v>103</v>
      </c>
      <c r="B119" s="17">
        <f t="shared" ca="1" si="44"/>
        <v>3130</v>
      </c>
      <c r="C119" s="17" t="str">
        <f t="shared" ca="1" si="45"/>
        <v>3k</v>
      </c>
      <c r="D119" s="4" t="s">
        <v>5</v>
      </c>
      <c r="E119" s="3" t="str">
        <f t="shared" ca="1" si="46"/>
        <v>3kA-</v>
      </c>
    </row>
    <row r="120" spans="1:34" x14ac:dyDescent="0.2">
      <c r="A120" s="4" t="s">
        <v>104</v>
      </c>
      <c r="B120" s="17">
        <f t="shared" ca="1" si="44"/>
        <v>3140</v>
      </c>
      <c r="C120" s="17" t="str">
        <f t="shared" ca="1" si="45"/>
        <v>3k</v>
      </c>
      <c r="D120" s="4" t="s">
        <v>8</v>
      </c>
      <c r="E120" s="3" t="str">
        <f t="shared" ca="1" si="46"/>
        <v>3kB+</v>
      </c>
    </row>
    <row r="121" spans="1:34" x14ac:dyDescent="0.2">
      <c r="A121" s="4" t="s">
        <v>105</v>
      </c>
      <c r="B121" s="17">
        <f t="shared" ca="1" si="44"/>
        <v>3320</v>
      </c>
      <c r="C121" s="17" t="str">
        <f t="shared" ca="1" si="45"/>
        <v>3k</v>
      </c>
      <c r="D121" s="4" t="s">
        <v>8</v>
      </c>
      <c r="E121" s="3" t="str">
        <f t="shared" ca="1" si="46"/>
        <v>3kB+</v>
      </c>
    </row>
    <row r="122" spans="1:34" x14ac:dyDescent="0.2">
      <c r="A122" s="4" t="s">
        <v>106</v>
      </c>
      <c r="B122" s="17">
        <f t="shared" ca="1" si="44"/>
        <v>4610</v>
      </c>
      <c r="C122" s="17" t="str">
        <f t="shared" ca="1" si="45"/>
        <v>4k</v>
      </c>
      <c r="D122" s="4" t="s">
        <v>27</v>
      </c>
      <c r="E122" s="3" t="str">
        <f t="shared" ca="1" si="46"/>
        <v>4kB</v>
      </c>
    </row>
    <row r="123" spans="1:34" x14ac:dyDescent="0.2">
      <c r="A123" s="4" t="s">
        <v>107</v>
      </c>
      <c r="B123" s="17">
        <f t="shared" ca="1" si="44"/>
        <v>4820</v>
      </c>
      <c r="C123" s="17" t="str">
        <f t="shared" ca="1" si="45"/>
        <v>4k</v>
      </c>
      <c r="D123" s="4" t="s">
        <v>5</v>
      </c>
      <c r="E123" s="3" t="str">
        <f t="shared" ca="1" si="46"/>
        <v>4kA-</v>
      </c>
    </row>
    <row r="124" spans="1:34" hidden="1" x14ac:dyDescent="0.2">
      <c r="A124" s="1"/>
      <c r="B124"/>
      <c r="C124"/>
      <c r="D124" s="1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">
      <c r="A125" s="4" t="s">
        <v>108</v>
      </c>
      <c r="B125" s="17">
        <f ca="1">SUMPRODUCT(MID(0&amp;A125, LARGE(INDEX(ISNUMBER(--MID(A125, ROW(INDIRECT("1:"&amp;LEN(A125))), 1)) * ROW(INDIRECT("1:"&amp;LEN(A125))), 0), ROW(INDIRECT("1:"&amp;LEN(A125))))+1, 1) * 10^ROW(INDIRECT("1:"&amp;LEN(A125)))/10)</f>
        <v>2810</v>
      </c>
      <c r="C125" s="17" t="str">
        <f ca="1">_xlfn.CONCAT(_xlfn.FLOOR.MATH(B125/1000),"k")</f>
        <v>2k</v>
      </c>
      <c r="D125" s="4" t="s">
        <v>3</v>
      </c>
      <c r="E125" s="3" t="str">
        <f ca="1">_xlfn.CONCAT(C125,D125)</f>
        <v>2kA</v>
      </c>
    </row>
    <row r="126" spans="1:34" hidden="1" x14ac:dyDescent="0.2">
      <c r="A126" s="1"/>
      <c r="B126"/>
      <c r="C126"/>
      <c r="D126" s="1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">
      <c r="A127" s="4" t="s">
        <v>109</v>
      </c>
      <c r="B127" s="17">
        <f t="shared" ref="B127:B132" ca="1" si="47">SUMPRODUCT(MID(0&amp;A127, LARGE(INDEX(ISNUMBER(--MID(A127, ROW(INDIRECT("1:"&amp;LEN(A127))), 1)) * ROW(INDIRECT("1:"&amp;LEN(A127))), 0), ROW(INDIRECT("1:"&amp;LEN(A127))))+1, 1) * 10^ROW(INDIRECT("1:"&amp;LEN(A127)))/10)</f>
        <v>2020</v>
      </c>
      <c r="C127" s="17" t="str">
        <f t="shared" ref="C127:C132" ca="1" si="48">_xlfn.CONCAT(_xlfn.FLOOR.MATH(B127/1000),"k")</f>
        <v>2k</v>
      </c>
      <c r="D127" s="4" t="s">
        <v>32</v>
      </c>
      <c r="E127" s="3" t="str">
        <f t="shared" ref="E127:E132" ca="1" si="49">_xlfn.CONCAT(C127,D127)</f>
        <v>2kB-</v>
      </c>
    </row>
    <row r="128" spans="1:34" x14ac:dyDescent="0.2">
      <c r="A128" s="4" t="s">
        <v>110</v>
      </c>
      <c r="B128" s="17">
        <f t="shared" ca="1" si="47"/>
        <v>2700</v>
      </c>
      <c r="C128" s="17" t="str">
        <f t="shared" ca="1" si="48"/>
        <v>2k</v>
      </c>
      <c r="D128" s="4" t="s">
        <v>27</v>
      </c>
      <c r="E128" s="3" t="str">
        <f t="shared" ca="1" si="49"/>
        <v>2kB</v>
      </c>
    </row>
    <row r="129" spans="1:34" x14ac:dyDescent="0.2">
      <c r="A129" s="4" t="s">
        <v>111</v>
      </c>
      <c r="B129" s="17">
        <f t="shared" ca="1" si="47"/>
        <v>3200</v>
      </c>
      <c r="C129" s="17" t="str">
        <f t="shared" ca="1" si="48"/>
        <v>3k</v>
      </c>
      <c r="D129" s="4" t="s">
        <v>8</v>
      </c>
      <c r="E129" s="3" t="str">
        <f t="shared" ca="1" si="49"/>
        <v>3kB+</v>
      </c>
    </row>
    <row r="130" spans="1:34" x14ac:dyDescent="0.2">
      <c r="A130" s="4" t="s">
        <v>112</v>
      </c>
      <c r="B130" s="17">
        <f t="shared" ca="1" si="47"/>
        <v>1120</v>
      </c>
      <c r="C130" s="17" t="str">
        <f t="shared" ca="1" si="48"/>
        <v>1k</v>
      </c>
      <c r="D130" s="4" t="s">
        <v>5</v>
      </c>
      <c r="E130" s="3" t="str">
        <f t="shared" ca="1" si="49"/>
        <v>1kA-</v>
      </c>
    </row>
    <row r="131" spans="1:34" x14ac:dyDescent="0.2">
      <c r="A131" s="4" t="s">
        <v>113</v>
      </c>
      <c r="B131" s="17">
        <f t="shared" ca="1" si="47"/>
        <v>1200</v>
      </c>
      <c r="C131" s="17" t="str">
        <f t="shared" ca="1" si="48"/>
        <v>1k</v>
      </c>
      <c r="D131" s="4" t="s">
        <v>5</v>
      </c>
      <c r="E131" s="3" t="str">
        <f t="shared" ca="1" si="49"/>
        <v>1kA-</v>
      </c>
    </row>
    <row r="132" spans="1:34" x14ac:dyDescent="0.2">
      <c r="A132" s="4" t="s">
        <v>114</v>
      </c>
      <c r="B132" s="17">
        <f t="shared" ca="1" si="47"/>
        <v>1210</v>
      </c>
      <c r="C132" s="17" t="str">
        <f t="shared" ca="1" si="48"/>
        <v>1k</v>
      </c>
      <c r="D132" s="4" t="s">
        <v>3</v>
      </c>
      <c r="E132" s="3" t="str">
        <f t="shared" ca="1" si="49"/>
        <v>1kA</v>
      </c>
    </row>
    <row r="133" spans="1:34" hidden="1" x14ac:dyDescent="0.2">
      <c r="A133" s="1"/>
      <c r="B133"/>
      <c r="C133"/>
      <c r="D133" s="1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">
      <c r="A134" s="4" t="s">
        <v>115</v>
      </c>
      <c r="B134" s="17">
        <f ca="1">SUMPRODUCT(MID(0&amp;A134, LARGE(INDEX(ISNUMBER(--MID(A134, ROW(INDIRECT("1:"&amp;LEN(A134))), 1)) * ROW(INDIRECT("1:"&amp;LEN(A134))), 0), ROW(INDIRECT("1:"&amp;LEN(A134))))+1, 1) * 10^ROW(INDIRECT("1:"&amp;LEN(A134)))/10)</f>
        <v>2010</v>
      </c>
      <c r="C134" s="17" t="str">
        <f ca="1">_xlfn.CONCAT(_xlfn.FLOOR.MATH(B134/1000),"k")</f>
        <v>2k</v>
      </c>
      <c r="D134" s="4" t="s">
        <v>8</v>
      </c>
      <c r="E134" s="3" t="str">
        <f ca="1">_xlfn.CONCAT(C134,D134)</f>
        <v>2kB+</v>
      </c>
    </row>
    <row r="135" spans="1:34" hidden="1" x14ac:dyDescent="0.2">
      <c r="A135" s="1"/>
      <c r="B135"/>
      <c r="C135"/>
      <c r="D135" s="1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">
      <c r="A136" s="4" t="s">
        <v>116</v>
      </c>
      <c r="B136" s="17">
        <f ca="1">SUMPRODUCT(MID(0&amp;A136, LARGE(INDEX(ISNUMBER(--MID(A136, ROW(INDIRECT("1:"&amp;LEN(A136))), 1)) * ROW(INDIRECT("1:"&amp;LEN(A136))), 0), ROW(INDIRECT("1:"&amp;LEN(A136))))+1, 1) * 10^ROW(INDIRECT("1:"&amp;LEN(A136)))/10)</f>
        <v>1623</v>
      </c>
      <c r="C136" s="17" t="str">
        <f t="shared" ref="C136:C138" ca="1" si="50">_xlfn.CONCAT(_xlfn.FLOOR.MATH(B136/1000),"k")</f>
        <v>1k</v>
      </c>
      <c r="D136" s="4" t="s">
        <v>5</v>
      </c>
      <c r="E136" s="3" t="str">
        <f t="shared" ref="E136:E138" ca="1" si="51">_xlfn.CONCAT(C136,D136)</f>
        <v>1kA-</v>
      </c>
    </row>
    <row r="137" spans="1:34" x14ac:dyDescent="0.2">
      <c r="A137" s="4" t="s">
        <v>117</v>
      </c>
      <c r="B137" s="17">
        <f ca="1">SUMPRODUCT(MID(0&amp;A137, LARGE(INDEX(ISNUMBER(--MID(A137, ROW(INDIRECT("1:"&amp;LEN(A137))), 1)) * ROW(INDIRECT("1:"&amp;LEN(A137))), 0), ROW(INDIRECT("1:"&amp;LEN(A137))))+1, 1) * 10^ROW(INDIRECT("1:"&amp;LEN(A137)))/10)</f>
        <v>2041</v>
      </c>
      <c r="C137" s="17" t="str">
        <f t="shared" ca="1" si="50"/>
        <v>2k</v>
      </c>
      <c r="D137" s="4" t="s">
        <v>5</v>
      </c>
      <c r="E137" s="3" t="str">
        <f t="shared" ca="1" si="51"/>
        <v>2kA-</v>
      </c>
    </row>
    <row r="138" spans="1:34" x14ac:dyDescent="0.2">
      <c r="A138" s="4" t="s">
        <v>118</v>
      </c>
      <c r="B138" s="17">
        <f ca="1">SUMPRODUCT(MID(0&amp;A138, LARGE(INDEX(ISNUMBER(--MID(A138, ROW(INDIRECT("1:"&amp;LEN(A138))), 1)) * ROW(INDIRECT("1:"&amp;LEN(A138))), 0), ROW(INDIRECT("1:"&amp;LEN(A138))))+1, 1) * 10^ROW(INDIRECT("1:"&amp;LEN(A138)))/10)</f>
        <v>2225</v>
      </c>
      <c r="C138" s="17" t="str">
        <f t="shared" ca="1" si="50"/>
        <v>2k</v>
      </c>
      <c r="D138" s="4" t="s">
        <v>3</v>
      </c>
      <c r="E138" s="3" t="str">
        <f t="shared" ca="1" si="51"/>
        <v>2kA</v>
      </c>
    </row>
    <row r="139" spans="1:34" hidden="1" x14ac:dyDescent="0.2">
      <c r="A139" s="1"/>
      <c r="B139"/>
      <c r="C139"/>
      <c r="D139" s="1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">
      <c r="A140" s="4" t="s">
        <v>119</v>
      </c>
      <c r="B140" s="17">
        <f ca="1">SUMPRODUCT(MID(0&amp;A140, LARGE(INDEX(ISNUMBER(--MID(A140, ROW(INDIRECT("1:"&amp;LEN(A140))), 1)) * ROW(INDIRECT("1:"&amp;LEN(A140))), 0), ROW(INDIRECT("1:"&amp;LEN(A140))))+1, 1) * 10^ROW(INDIRECT("1:"&amp;LEN(A140)))/10)</f>
        <v>2230</v>
      </c>
      <c r="C140" s="17" t="str">
        <f ca="1">_xlfn.CONCAT(_xlfn.FLOOR.MATH(B140/1000),"k")</f>
        <v>2k</v>
      </c>
      <c r="D140" s="4" t="s">
        <v>5</v>
      </c>
      <c r="E140" s="3" t="str">
        <f ca="1">_xlfn.CONCAT(C140,D140)</f>
        <v>2kA-</v>
      </c>
    </row>
    <row r="141" spans="1:34" hidden="1" x14ac:dyDescent="0.2">
      <c r="A141" s="1"/>
      <c r="B141"/>
      <c r="C141"/>
      <c r="D141" s="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">
      <c r="A142" s="4" t="s">
        <v>120</v>
      </c>
      <c r="B142" s="17">
        <f ca="1">SUMPRODUCT(MID(0&amp;A142, LARGE(INDEX(ISNUMBER(--MID(A142, ROW(INDIRECT("1:"&amp;LEN(A142))), 1)) * ROW(INDIRECT("1:"&amp;LEN(A142))), 0), ROW(INDIRECT("1:"&amp;LEN(A142))))+1, 1) * 10^ROW(INDIRECT("1:"&amp;LEN(A142)))/10)</f>
        <v>2510</v>
      </c>
      <c r="C142" s="17" t="str">
        <f t="shared" ref="C142:C145" ca="1" si="52">_xlfn.CONCAT(_xlfn.FLOOR.MATH(B142/1000),"k")</f>
        <v>2k</v>
      </c>
      <c r="D142" s="4" t="s">
        <v>5</v>
      </c>
      <c r="E142" s="3" t="str">
        <f t="shared" ref="E142:E145" ca="1" si="53">_xlfn.CONCAT(C142,D142)</f>
        <v>2kA-</v>
      </c>
    </row>
    <row r="143" spans="1:34" x14ac:dyDescent="0.2">
      <c r="A143" s="4" t="s">
        <v>121</v>
      </c>
      <c r="B143" s="17">
        <f ca="1">SUMPRODUCT(MID(0&amp;A143, LARGE(INDEX(ISNUMBER(--MID(A143, ROW(INDIRECT("1:"&amp;LEN(A143))), 1)) * ROW(INDIRECT("1:"&amp;LEN(A143))), 0), ROW(INDIRECT("1:"&amp;LEN(A143))))+1, 1) * 10^ROW(INDIRECT("1:"&amp;LEN(A143)))/10)</f>
        <v>3460</v>
      </c>
      <c r="C143" s="17" t="str">
        <f t="shared" ca="1" si="52"/>
        <v>3k</v>
      </c>
      <c r="D143" s="4" t="s">
        <v>3</v>
      </c>
      <c r="E143" s="3" t="str">
        <f t="shared" ca="1" si="53"/>
        <v>3kA</v>
      </c>
    </row>
    <row r="144" spans="1:34" x14ac:dyDescent="0.2">
      <c r="A144" s="4" t="s">
        <v>122</v>
      </c>
      <c r="B144" s="17">
        <f ca="1">SUMPRODUCT(MID(0&amp;A144, LARGE(INDEX(ISNUMBER(--MID(A144, ROW(INDIRECT("1:"&amp;LEN(A144))), 1)) * ROW(INDIRECT("1:"&amp;LEN(A144))), 0), ROW(INDIRECT("1:"&amp;LEN(A144))))+1, 1) * 10^ROW(INDIRECT("1:"&amp;LEN(A144)))/10)</f>
        <v>3660</v>
      </c>
      <c r="C144" s="17" t="str">
        <f t="shared" ca="1" si="52"/>
        <v>3k</v>
      </c>
      <c r="D144" s="4" t="s">
        <v>1</v>
      </c>
      <c r="E144" s="3" t="str">
        <f t="shared" ca="1" si="53"/>
        <v>3kA+</v>
      </c>
    </row>
    <row r="145" spans="1:34" x14ac:dyDescent="0.2">
      <c r="A145" s="4" t="s">
        <v>123</v>
      </c>
      <c r="B145" s="17">
        <f ca="1">SUMPRODUCT(MID(0&amp;A145, LARGE(INDEX(ISNUMBER(--MID(A145, ROW(INDIRECT("1:"&amp;LEN(A145))), 1)) * ROW(INDIRECT("1:"&amp;LEN(A145))), 0), ROW(INDIRECT("1:"&amp;LEN(A145))))+1, 1) * 10^ROW(INDIRECT("1:"&amp;LEN(A145)))/10)</f>
        <v>4780</v>
      </c>
      <c r="C145" s="17" t="str">
        <f t="shared" ca="1" si="52"/>
        <v>4k</v>
      </c>
      <c r="D145" s="4" t="s">
        <v>5</v>
      </c>
      <c r="E145" s="3" t="str">
        <f t="shared" ca="1" si="53"/>
        <v>4kA-</v>
      </c>
    </row>
    <row r="146" spans="1:34" hidden="1" x14ac:dyDescent="0.2">
      <c r="A146" s="1"/>
      <c r="B146"/>
      <c r="C146"/>
      <c r="D146" s="1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">
      <c r="A147" s="4" t="s">
        <v>124</v>
      </c>
      <c r="B147" s="17">
        <f ca="1">SUMPRODUCT(MID(0&amp;A147, LARGE(INDEX(ISNUMBER(--MID(A147, ROW(INDIRECT("1:"&amp;LEN(A147))), 1)) * ROW(INDIRECT("1:"&amp;LEN(A147))), 0), ROW(INDIRECT("1:"&amp;LEN(A147))))+1, 1) * 10^ROW(INDIRECT("1:"&amp;LEN(A147)))/10)</f>
        <v>1200</v>
      </c>
      <c r="C147" s="17" t="str">
        <f t="shared" ref="C147:C149" ca="1" si="54">_xlfn.CONCAT(_xlfn.FLOOR.MATH(B147/1000),"k")</f>
        <v>1k</v>
      </c>
      <c r="D147" s="4" t="s">
        <v>3</v>
      </c>
      <c r="E147" s="3" t="str">
        <f t="shared" ref="E147:E149" ca="1" si="55">_xlfn.CONCAT(C147,D147)</f>
        <v>1kA</v>
      </c>
    </row>
    <row r="148" spans="1:34" x14ac:dyDescent="0.2">
      <c r="A148" s="4" t="s">
        <v>125</v>
      </c>
      <c r="B148" s="17">
        <f ca="1">SUMPRODUCT(MID(0&amp;A148, LARGE(INDEX(ISNUMBER(--MID(A148, ROW(INDIRECT("1:"&amp;LEN(A148))), 1)) * ROW(INDIRECT("1:"&amp;LEN(A148))), 0), ROW(INDIRECT("1:"&amp;LEN(A148))))+1, 1) * 10^ROW(INDIRECT("1:"&amp;LEN(A148)))/10)</f>
        <v>1640</v>
      </c>
      <c r="C148" s="17" t="str">
        <f t="shared" ca="1" si="54"/>
        <v>1k</v>
      </c>
      <c r="D148" s="4" t="s">
        <v>5</v>
      </c>
      <c r="E148" s="3" t="str">
        <f t="shared" ca="1" si="55"/>
        <v>1kA-</v>
      </c>
    </row>
    <row r="149" spans="1:34" x14ac:dyDescent="0.2">
      <c r="A149" s="4" t="s">
        <v>126</v>
      </c>
      <c r="B149" s="17">
        <f ca="1">SUMPRODUCT(MID(0&amp;A149, LARGE(INDEX(ISNUMBER(--MID(A149, ROW(INDIRECT("1:"&amp;LEN(A149))), 1)) * ROW(INDIRECT("1:"&amp;LEN(A149))), 0), ROW(INDIRECT("1:"&amp;LEN(A149))))+1, 1) * 10^ROW(INDIRECT("1:"&amp;LEN(A149)))/10)</f>
        <v>2560</v>
      </c>
      <c r="C149" s="17" t="str">
        <f t="shared" ca="1" si="54"/>
        <v>2k</v>
      </c>
      <c r="D149" s="4" t="s">
        <v>5</v>
      </c>
      <c r="E149" s="3" t="str">
        <f t="shared" ca="1" si="55"/>
        <v>2kA-</v>
      </c>
    </row>
    <row r="150" spans="1:34" hidden="1" x14ac:dyDescent="0.2">
      <c r="A150" s="1"/>
      <c r="B150"/>
      <c r="C150"/>
      <c r="D150" s="1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">
      <c r="A151" s="4" t="s">
        <v>127</v>
      </c>
      <c r="B151" s="17">
        <f t="shared" ref="B151:B159" ca="1" si="56">SUMPRODUCT(MID(0&amp;A151, LARGE(INDEX(ISNUMBER(--MID(A151, ROW(INDIRECT("1:"&amp;LEN(A151))), 1)) * ROW(INDIRECT("1:"&amp;LEN(A151))), 0), ROW(INDIRECT("1:"&amp;LEN(A151))))+1, 1) * 10^ROW(INDIRECT("1:"&amp;LEN(A151)))/10)</f>
        <v>2600</v>
      </c>
      <c r="C151" s="17" t="str">
        <f t="shared" ref="C151:C159" ca="1" si="57">_xlfn.CONCAT(_xlfn.FLOOR.MATH(B151/1000),"k")</f>
        <v>2k</v>
      </c>
      <c r="D151" s="4" t="s">
        <v>3</v>
      </c>
      <c r="E151" s="3" t="str">
        <f t="shared" ref="E151:E159" ca="1" si="58">_xlfn.CONCAT(C151,D151)</f>
        <v>2kA</v>
      </c>
    </row>
    <row r="152" spans="1:34" x14ac:dyDescent="0.2">
      <c r="A152" s="4" t="s">
        <v>128</v>
      </c>
      <c r="B152" s="17">
        <f t="shared" ca="1" si="56"/>
        <v>2660</v>
      </c>
      <c r="C152" s="17" t="str">
        <f t="shared" ca="1" si="57"/>
        <v>2k</v>
      </c>
      <c r="D152" s="4" t="s">
        <v>5</v>
      </c>
      <c r="E152" s="3" t="str">
        <f t="shared" ca="1" si="58"/>
        <v>2kA-</v>
      </c>
    </row>
    <row r="153" spans="1:34" x14ac:dyDescent="0.2">
      <c r="A153" s="4" t="s">
        <v>129</v>
      </c>
      <c r="B153" s="17">
        <f t="shared" ca="1" si="56"/>
        <v>2400</v>
      </c>
      <c r="C153" s="17" t="str">
        <f t="shared" ca="1" si="57"/>
        <v>2k</v>
      </c>
      <c r="D153" s="4" t="s">
        <v>5</v>
      </c>
      <c r="E153" s="3" t="str">
        <f t="shared" ca="1" si="58"/>
        <v>2kA-</v>
      </c>
    </row>
    <row r="154" spans="1:34" x14ac:dyDescent="0.2">
      <c r="A154" s="4" t="s">
        <v>130</v>
      </c>
      <c r="B154" s="17">
        <f t="shared" ca="1" si="56"/>
        <v>2010</v>
      </c>
      <c r="C154" s="17" t="str">
        <f t="shared" ca="1" si="57"/>
        <v>2k</v>
      </c>
      <c r="D154" s="4" t="s">
        <v>8</v>
      </c>
      <c r="E154" s="3" t="str">
        <f t="shared" ca="1" si="58"/>
        <v>2kB+</v>
      </c>
    </row>
    <row r="155" spans="1:34" x14ac:dyDescent="0.2">
      <c r="A155" s="4" t="s">
        <v>131</v>
      </c>
      <c r="B155" s="17">
        <f t="shared" ca="1" si="56"/>
        <v>2050</v>
      </c>
      <c r="C155" s="17" t="str">
        <f t="shared" ca="1" si="57"/>
        <v>2k</v>
      </c>
      <c r="D155" s="4" t="s">
        <v>5</v>
      </c>
      <c r="E155" s="3" t="str">
        <f t="shared" ca="1" si="58"/>
        <v>2kA-</v>
      </c>
    </row>
    <row r="156" spans="1:34" x14ac:dyDescent="0.2">
      <c r="A156" s="4" t="s">
        <v>132</v>
      </c>
      <c r="B156" s="17">
        <f t="shared" ca="1" si="56"/>
        <v>4033</v>
      </c>
      <c r="C156" s="17" t="str">
        <f t="shared" ca="1" si="57"/>
        <v>4k</v>
      </c>
      <c r="D156" s="4" t="s">
        <v>8</v>
      </c>
      <c r="E156" s="3" t="str">
        <f t="shared" ca="1" si="58"/>
        <v>4kB+</v>
      </c>
    </row>
    <row r="157" spans="1:34" x14ac:dyDescent="0.2">
      <c r="A157" s="4" t="s">
        <v>133</v>
      </c>
      <c r="B157" s="17">
        <f t="shared" ca="1" si="56"/>
        <v>4035</v>
      </c>
      <c r="C157" s="17" t="str">
        <f t="shared" ca="1" si="57"/>
        <v>4k</v>
      </c>
      <c r="D157" s="4" t="s">
        <v>3</v>
      </c>
      <c r="E157" s="3" t="str">
        <f t="shared" ca="1" si="58"/>
        <v>4kA</v>
      </c>
    </row>
    <row r="158" spans="1:34" x14ac:dyDescent="0.2">
      <c r="A158" s="4" t="s">
        <v>134</v>
      </c>
      <c r="B158" s="17">
        <f t="shared" ca="1" si="56"/>
        <v>2100</v>
      </c>
      <c r="C158" s="17" t="str">
        <f t="shared" ca="1" si="57"/>
        <v>2k</v>
      </c>
      <c r="D158" s="4" t="s">
        <v>5</v>
      </c>
      <c r="E158" s="3" t="str">
        <f t="shared" ca="1" si="58"/>
        <v>2kA-</v>
      </c>
    </row>
    <row r="159" spans="1:34" x14ac:dyDescent="0.2">
      <c r="A159" s="4" t="s">
        <v>135</v>
      </c>
      <c r="B159" s="17">
        <f t="shared" ca="1" si="56"/>
        <v>2110</v>
      </c>
      <c r="C159" s="17" t="str">
        <f t="shared" ca="1" si="57"/>
        <v>2k</v>
      </c>
      <c r="D159" s="4" t="s">
        <v>3</v>
      </c>
      <c r="E159" s="3" t="str">
        <f t="shared" ca="1" si="58"/>
        <v>2kA</v>
      </c>
    </row>
    <row r="160" spans="1:34" hidden="1" x14ac:dyDescent="0.2">
      <c r="A160" s="1"/>
      <c r="B160"/>
      <c r="C160"/>
      <c r="D160" s="1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">
      <c r="A161" s="4" t="s">
        <v>136</v>
      </c>
      <c r="B161" s="17">
        <f ca="1">SUMPRODUCT(MID(0&amp;A161, LARGE(INDEX(ISNUMBER(--MID(A161, ROW(INDIRECT("1:"&amp;LEN(A161))), 1)) * ROW(INDIRECT("1:"&amp;LEN(A161))), 0), ROW(INDIRECT("1:"&amp;LEN(A161))))+1, 1) * 10^ROW(INDIRECT("1:"&amp;LEN(A161)))/10)</f>
        <v>1200</v>
      </c>
      <c r="C161" s="17" t="str">
        <f t="shared" ref="C161:C163" ca="1" si="59">_xlfn.CONCAT(_xlfn.FLOOR.MATH(B161/1000),"k")</f>
        <v>1k</v>
      </c>
      <c r="D161" s="4" t="s">
        <v>5</v>
      </c>
      <c r="E161" s="3" t="str">
        <f t="shared" ref="E161:E163" ca="1" si="60">_xlfn.CONCAT(C161,D161)</f>
        <v>1kA-</v>
      </c>
    </row>
    <row r="162" spans="1:34" x14ac:dyDescent="0.2">
      <c r="A162" s="4" t="s">
        <v>137</v>
      </c>
      <c r="B162" s="17">
        <f ca="1">SUMPRODUCT(MID(0&amp;A162, LARGE(INDEX(ISNUMBER(--MID(A162, ROW(INDIRECT("1:"&amp;LEN(A162))), 1)) * ROW(INDIRECT("1:"&amp;LEN(A162))), 0), ROW(INDIRECT("1:"&amp;LEN(A162))))+1, 1) * 10^ROW(INDIRECT("1:"&amp;LEN(A162)))/10)</f>
        <v>2300</v>
      </c>
      <c r="C162" s="17" t="str">
        <f t="shared" ca="1" si="59"/>
        <v>2k</v>
      </c>
      <c r="D162" s="4" t="s">
        <v>3</v>
      </c>
      <c r="E162" s="3" t="str">
        <f t="shared" ca="1" si="60"/>
        <v>2kA</v>
      </c>
    </row>
    <row r="163" spans="1:34" x14ac:dyDescent="0.2">
      <c r="A163" s="4" t="s">
        <v>138</v>
      </c>
      <c r="B163" s="17">
        <f ca="1">SUMPRODUCT(MID(0&amp;A163, LARGE(INDEX(ISNUMBER(--MID(A163, ROW(INDIRECT("1:"&amp;LEN(A163))), 1)) * ROW(INDIRECT("1:"&amp;LEN(A163))), 0), ROW(INDIRECT("1:"&amp;LEN(A163))))+1, 1) * 10^ROW(INDIRECT("1:"&amp;LEN(A163)))/10)</f>
        <v>2950</v>
      </c>
      <c r="C163" s="17" t="str">
        <f t="shared" ca="1" si="59"/>
        <v>2k</v>
      </c>
      <c r="D163" s="4" t="s">
        <v>8</v>
      </c>
      <c r="E163" s="3" t="str">
        <f t="shared" ca="1" si="60"/>
        <v>2kB+</v>
      </c>
    </row>
    <row r="164" spans="1:34" hidden="1" x14ac:dyDescent="0.2">
      <c r="A164" s="1"/>
      <c r="B164"/>
      <c r="C164"/>
      <c r="D164" s="1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">
      <c r="A165" s="4" t="s">
        <v>139</v>
      </c>
      <c r="B165" s="17">
        <f ca="1">SUMPRODUCT(MID(0&amp;A165, LARGE(INDEX(ISNUMBER(--MID(A165, ROW(INDIRECT("1:"&amp;LEN(A165))), 1)) * ROW(INDIRECT("1:"&amp;LEN(A165))), 0), ROW(INDIRECT("1:"&amp;LEN(A165))))+1, 1) * 10^ROW(INDIRECT("1:"&amp;LEN(A165)))/10)</f>
        <v>2201</v>
      </c>
      <c r="C165" s="17" t="str">
        <f ca="1">_xlfn.CONCAT(_xlfn.FLOOR.MATH(B165/1000),"k")</f>
        <v>2k</v>
      </c>
      <c r="D165" s="4" t="s">
        <v>3</v>
      </c>
      <c r="E165" s="3" t="str">
        <f ca="1">_xlfn.CONCAT(C165,D165)</f>
        <v>2kA</v>
      </c>
    </row>
    <row r="166" spans="1:34" hidden="1" x14ac:dyDescent="0.2">
      <c r="A166" s="1"/>
      <c r="B166"/>
      <c r="C166"/>
      <c r="D166" s="1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">
      <c r="A167" s="4" t="s">
        <v>140</v>
      </c>
      <c r="B167" s="17">
        <f ca="1">SUMPRODUCT(MID(0&amp;A167, LARGE(INDEX(ISNUMBER(--MID(A167, ROW(INDIRECT("1:"&amp;LEN(A167))), 1)) * ROW(INDIRECT("1:"&amp;LEN(A167))), 0), ROW(INDIRECT("1:"&amp;LEN(A167))))+1, 1) * 10^ROW(INDIRECT("1:"&amp;LEN(A167)))/10)</f>
        <v>1101</v>
      </c>
      <c r="C167" s="17" t="str">
        <f t="shared" ref="C167:C168" ca="1" si="61">_xlfn.CONCAT(_xlfn.FLOOR.MATH(B167/1000),"k")</f>
        <v>1k</v>
      </c>
      <c r="D167" s="4" t="s">
        <v>3</v>
      </c>
      <c r="E167" s="3" t="str">
        <f t="shared" ref="E167:E168" ca="1" si="62">_xlfn.CONCAT(C167,D167)</f>
        <v>1kA</v>
      </c>
    </row>
    <row r="168" spans="1:34" x14ac:dyDescent="0.2">
      <c r="A168" s="4" t="s">
        <v>141</v>
      </c>
      <c r="B168" s="17">
        <f ca="1">SUMPRODUCT(MID(0&amp;A168, LARGE(INDEX(ISNUMBER(--MID(A168, ROW(INDIRECT("1:"&amp;LEN(A168))), 1)) * ROW(INDIRECT("1:"&amp;LEN(A168))), 0), ROW(INDIRECT("1:"&amp;LEN(A168))))+1, 1) * 10^ROW(INDIRECT("1:"&amp;LEN(A168)))/10)</f>
        <v>2264</v>
      </c>
      <c r="C168" s="17" t="str">
        <f t="shared" ca="1" si="61"/>
        <v>2k</v>
      </c>
      <c r="D168" s="4" t="s">
        <v>3</v>
      </c>
      <c r="E168" s="3" t="str">
        <f t="shared" ca="1" si="62"/>
        <v>2kA</v>
      </c>
    </row>
    <row r="169" spans="1:34" hidden="1" x14ac:dyDescent="0.2">
      <c r="A169" s="1"/>
      <c r="B169"/>
      <c r="C169"/>
      <c r="D169" s="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">
      <c r="A170" s="4" t="s">
        <v>142</v>
      </c>
      <c r="B170" s="17">
        <f ca="1">SUMPRODUCT(MID(0&amp;A170, LARGE(INDEX(ISNUMBER(--MID(A170, ROW(INDIRECT("1:"&amp;LEN(A170))), 1)) * ROW(INDIRECT("1:"&amp;LEN(A170))), 0), ROW(INDIRECT("1:"&amp;LEN(A170))))+1, 1) * 10^ROW(INDIRECT("1:"&amp;LEN(A170)))/10)</f>
        <v>2030</v>
      </c>
      <c r="C170" s="17" t="str">
        <f t="shared" ref="C170:C171" ca="1" si="63">_xlfn.CONCAT(_xlfn.FLOOR.MATH(B170/1000),"k")</f>
        <v>2k</v>
      </c>
      <c r="D170" s="4" t="s">
        <v>8</v>
      </c>
      <c r="E170" s="3" t="str">
        <f t="shared" ref="E170:E171" ca="1" si="64">_xlfn.CONCAT(C170,D170)</f>
        <v>2kB+</v>
      </c>
    </row>
    <row r="171" spans="1:34" x14ac:dyDescent="0.2">
      <c r="A171" s="4" t="s">
        <v>143</v>
      </c>
      <c r="B171" s="17">
        <f ca="1">SUMPRODUCT(MID(0&amp;A171, LARGE(INDEX(ISNUMBER(--MID(A171, ROW(INDIRECT("1:"&amp;LEN(A171))), 1)) * ROW(INDIRECT("1:"&amp;LEN(A171))), 0), ROW(INDIRECT("1:"&amp;LEN(A171))))+1, 1) * 10^ROW(INDIRECT("1:"&amp;LEN(A171)))/10)</f>
        <v>2250</v>
      </c>
      <c r="C171" s="17" t="str">
        <f t="shared" ca="1" si="63"/>
        <v>2k</v>
      </c>
      <c r="D171" s="4" t="s">
        <v>5</v>
      </c>
      <c r="E171" s="3" t="str">
        <f t="shared" ca="1" si="64"/>
        <v>2kA-</v>
      </c>
    </row>
    <row r="172" spans="1:34" hidden="1" x14ac:dyDescent="0.2">
      <c r="A172" s="1"/>
      <c r="B172"/>
      <c r="C172"/>
      <c r="D172" s="1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">
      <c r="A173" s="4" t="s">
        <v>144</v>
      </c>
      <c r="B173" s="17">
        <f t="shared" ref="B173:B188" ca="1" si="65">SUMPRODUCT(MID(0&amp;A173, LARGE(INDEX(ISNUMBER(--MID(A173, ROW(INDIRECT("1:"&amp;LEN(A173))), 1)) * ROW(INDIRECT("1:"&amp;LEN(A173))), 0), ROW(INDIRECT("1:"&amp;LEN(A173))))+1, 1) * 10^ROW(INDIRECT("1:"&amp;LEN(A173)))/10)</f>
        <v>1106</v>
      </c>
      <c r="C173" s="17" t="str">
        <f t="shared" ref="C173:C188" ca="1" si="66">_xlfn.CONCAT(_xlfn.FLOOR.MATH(B173/1000),"k")</f>
        <v>1k</v>
      </c>
      <c r="D173" s="4" t="s">
        <v>27</v>
      </c>
      <c r="E173" s="3" t="str">
        <f t="shared" ref="E173:E188" ca="1" si="67">_xlfn.CONCAT(C173,D173)</f>
        <v>1kB</v>
      </c>
    </row>
    <row r="174" spans="1:34" x14ac:dyDescent="0.2">
      <c r="A174" s="4" t="s">
        <v>145</v>
      </c>
      <c r="B174" s="17">
        <f t="shared" ca="1" si="65"/>
        <v>1120</v>
      </c>
      <c r="C174" s="17" t="str">
        <f t="shared" ca="1" si="66"/>
        <v>1k</v>
      </c>
      <c r="D174" s="4" t="s">
        <v>8</v>
      </c>
      <c r="E174" s="3" t="str">
        <f t="shared" ca="1" si="67"/>
        <v>1kB+</v>
      </c>
    </row>
    <row r="175" spans="1:34" x14ac:dyDescent="0.2">
      <c r="A175" s="4" t="s">
        <v>146</v>
      </c>
      <c r="B175" s="17">
        <f t="shared" ca="1" si="65"/>
        <v>1220</v>
      </c>
      <c r="C175" s="17" t="str">
        <f t="shared" ca="1" si="66"/>
        <v>1k</v>
      </c>
      <c r="D175" s="4" t="s">
        <v>8</v>
      </c>
      <c r="E175" s="3" t="str">
        <f t="shared" ca="1" si="67"/>
        <v>1kB+</v>
      </c>
    </row>
    <row r="176" spans="1:34" x14ac:dyDescent="0.2">
      <c r="A176" s="4" t="s">
        <v>147</v>
      </c>
      <c r="B176" s="17">
        <f t="shared" ca="1" si="65"/>
        <v>1910</v>
      </c>
      <c r="C176" s="17" t="str">
        <f t="shared" ca="1" si="66"/>
        <v>1k</v>
      </c>
      <c r="D176" s="4" t="s">
        <v>27</v>
      </c>
      <c r="E176" s="3" t="str">
        <f t="shared" ca="1" si="67"/>
        <v>1kB</v>
      </c>
    </row>
    <row r="177" spans="1:34" x14ac:dyDescent="0.2">
      <c r="A177" s="4" t="s">
        <v>148</v>
      </c>
      <c r="B177" s="17">
        <f t="shared" ca="1" si="65"/>
        <v>1920</v>
      </c>
      <c r="C177" s="17" t="str">
        <f t="shared" ca="1" si="66"/>
        <v>1k</v>
      </c>
      <c r="D177" s="4" t="s">
        <v>27</v>
      </c>
      <c r="E177" s="3" t="str">
        <f t="shared" ca="1" si="67"/>
        <v>1kB</v>
      </c>
    </row>
    <row r="178" spans="1:34" x14ac:dyDescent="0.2">
      <c r="A178" s="4" t="s">
        <v>149</v>
      </c>
      <c r="B178" s="17">
        <f t="shared" ca="1" si="65"/>
        <v>2130</v>
      </c>
      <c r="C178" s="17" t="str">
        <f t="shared" ca="1" si="66"/>
        <v>2k</v>
      </c>
      <c r="D178" s="4" t="s">
        <v>27</v>
      </c>
      <c r="E178" s="3" t="str">
        <f t="shared" ca="1" si="67"/>
        <v>2kB</v>
      </c>
    </row>
    <row r="179" spans="1:34" x14ac:dyDescent="0.2">
      <c r="A179" s="4" t="s">
        <v>150</v>
      </c>
      <c r="B179" s="17">
        <f t="shared" ca="1" si="65"/>
        <v>2210</v>
      </c>
      <c r="C179" s="17" t="str">
        <f t="shared" ca="1" si="66"/>
        <v>2k</v>
      </c>
      <c r="D179" s="4" t="s">
        <v>27</v>
      </c>
      <c r="E179" s="3" t="str">
        <f t="shared" ca="1" si="67"/>
        <v>2kB</v>
      </c>
    </row>
    <row r="180" spans="1:34" x14ac:dyDescent="0.2">
      <c r="A180" s="4" t="s">
        <v>151</v>
      </c>
      <c r="B180" s="17">
        <f t="shared" ca="1" si="65"/>
        <v>2220</v>
      </c>
      <c r="C180" s="17" t="str">
        <f t="shared" ca="1" si="66"/>
        <v>2k</v>
      </c>
      <c r="D180" s="4" t="s">
        <v>8</v>
      </c>
      <c r="E180" s="3" t="str">
        <f t="shared" ca="1" si="67"/>
        <v>2kB+</v>
      </c>
    </row>
    <row r="181" spans="1:34" x14ac:dyDescent="0.2">
      <c r="A181" s="4" t="s">
        <v>152</v>
      </c>
      <c r="B181" s="17">
        <f t="shared" ca="1" si="65"/>
        <v>2240</v>
      </c>
      <c r="C181" s="17" t="str">
        <f t="shared" ca="1" si="66"/>
        <v>2k</v>
      </c>
      <c r="D181" s="4" t="s">
        <v>1</v>
      </c>
      <c r="E181" s="3" t="str">
        <f t="shared" ca="1" si="67"/>
        <v>2kA+</v>
      </c>
    </row>
    <row r="182" spans="1:34" x14ac:dyDescent="0.2">
      <c r="A182" s="4" t="s">
        <v>153</v>
      </c>
      <c r="B182" s="17">
        <f t="shared" ca="1" si="65"/>
        <v>2310</v>
      </c>
      <c r="C182" s="17" t="str">
        <f t="shared" ca="1" si="66"/>
        <v>2k</v>
      </c>
      <c r="D182" s="4" t="s">
        <v>5</v>
      </c>
      <c r="E182" s="3" t="str">
        <f t="shared" ca="1" si="67"/>
        <v>2kA-</v>
      </c>
    </row>
    <row r="183" spans="1:34" x14ac:dyDescent="0.2">
      <c r="A183" s="4" t="s">
        <v>154</v>
      </c>
      <c r="B183" s="17">
        <f t="shared" ca="1" si="65"/>
        <v>2930</v>
      </c>
      <c r="C183" s="17" t="str">
        <f t="shared" ca="1" si="66"/>
        <v>2k</v>
      </c>
      <c r="D183" s="4" t="s">
        <v>8</v>
      </c>
      <c r="E183" s="3" t="str">
        <f t="shared" ca="1" si="67"/>
        <v>2kB+</v>
      </c>
    </row>
    <row r="184" spans="1:34" x14ac:dyDescent="0.2">
      <c r="A184" s="4" t="s">
        <v>155</v>
      </c>
      <c r="B184" s="17">
        <f t="shared" ca="1" si="65"/>
        <v>2940</v>
      </c>
      <c r="C184" s="17" t="str">
        <f t="shared" ca="1" si="66"/>
        <v>2k</v>
      </c>
      <c r="D184" s="4" t="s">
        <v>27</v>
      </c>
      <c r="E184" s="3" t="str">
        <f t="shared" ca="1" si="67"/>
        <v>2kB</v>
      </c>
    </row>
    <row r="185" spans="1:34" x14ac:dyDescent="0.2">
      <c r="A185" s="4" t="s">
        <v>156</v>
      </c>
      <c r="B185" s="17">
        <f t="shared" ca="1" si="65"/>
        <v>3110</v>
      </c>
      <c r="C185" s="17" t="str">
        <f t="shared" ca="1" si="66"/>
        <v>3k</v>
      </c>
      <c r="D185" s="4" t="s">
        <v>8</v>
      </c>
      <c r="E185" s="3" t="str">
        <f t="shared" ca="1" si="67"/>
        <v>3kB+</v>
      </c>
    </row>
    <row r="186" spans="1:34" x14ac:dyDescent="0.2">
      <c r="A186" s="4" t="s">
        <v>157</v>
      </c>
      <c r="B186" s="17">
        <f t="shared" ca="1" si="65"/>
        <v>3320</v>
      </c>
      <c r="C186" s="17" t="str">
        <f t="shared" ca="1" si="66"/>
        <v>3k</v>
      </c>
      <c r="D186" s="4" t="s">
        <v>8</v>
      </c>
      <c r="E186" s="3" t="str">
        <f t="shared" ca="1" si="67"/>
        <v>3kB+</v>
      </c>
    </row>
    <row r="187" spans="1:34" x14ac:dyDescent="0.2">
      <c r="A187" s="4" t="s">
        <v>158</v>
      </c>
      <c r="B187" s="17">
        <f t="shared" ca="1" si="65"/>
        <v>3340</v>
      </c>
      <c r="C187" s="17" t="str">
        <f t="shared" ca="1" si="66"/>
        <v>3k</v>
      </c>
      <c r="D187" s="4" t="s">
        <v>8</v>
      </c>
      <c r="E187" s="3" t="str">
        <f t="shared" ca="1" si="67"/>
        <v>3kB+</v>
      </c>
    </row>
    <row r="188" spans="1:34" x14ac:dyDescent="0.2">
      <c r="A188" s="4" t="s">
        <v>159</v>
      </c>
      <c r="B188" s="17">
        <f t="shared" ca="1" si="65"/>
        <v>3360</v>
      </c>
      <c r="C188" s="17" t="str">
        <f t="shared" ca="1" si="66"/>
        <v>3k</v>
      </c>
      <c r="D188" s="4" t="s">
        <v>8</v>
      </c>
      <c r="E188" s="3" t="str">
        <f t="shared" ca="1" si="67"/>
        <v>3kB+</v>
      </c>
    </row>
    <row r="189" spans="1:34" hidden="1" x14ac:dyDescent="0.2">
      <c r="A189" s="1" t="s">
        <v>160</v>
      </c>
      <c r="B189"/>
      <c r="C189"/>
      <c r="D189" s="1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hidden="1" x14ac:dyDescent="0.2">
      <c r="A190" s="1" t="s">
        <v>161</v>
      </c>
      <c r="B190"/>
      <c r="C190"/>
      <c r="D190" s="1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">
      <c r="A191" s="4" t="s">
        <v>162</v>
      </c>
      <c r="B191" s="17">
        <f ca="1">SUMPRODUCT(MID(0&amp;A191, LARGE(INDEX(ISNUMBER(--MID(A191, ROW(INDIRECT("1:"&amp;LEN(A191))), 1)) * ROW(INDIRECT("1:"&amp;LEN(A191))), 0), ROW(INDIRECT("1:"&amp;LEN(A191))))+1, 1) * 10^ROW(INDIRECT("1:"&amp;LEN(A191)))/10)</f>
        <v>4220</v>
      </c>
      <c r="C191" s="17" t="str">
        <f t="shared" ref="C191:C194" ca="1" si="68">_xlfn.CONCAT(_xlfn.FLOOR.MATH(B191/1000),"k")</f>
        <v>4k</v>
      </c>
      <c r="D191" s="4" t="s">
        <v>5</v>
      </c>
      <c r="E191" s="3" t="str">
        <f t="shared" ref="E191:E194" ca="1" si="69">_xlfn.CONCAT(C191,D191)</f>
        <v>4kA-</v>
      </c>
    </row>
    <row r="192" spans="1:34" x14ac:dyDescent="0.2">
      <c r="A192" s="4" t="s">
        <v>163</v>
      </c>
      <c r="B192" s="17">
        <f ca="1">SUMPRODUCT(MID(0&amp;A192, LARGE(INDEX(ISNUMBER(--MID(A192, ROW(INDIRECT("1:"&amp;LEN(A192))), 1)) * ROW(INDIRECT("1:"&amp;LEN(A192))), 0), ROW(INDIRECT("1:"&amp;LEN(A192))))+1, 1) * 10^ROW(INDIRECT("1:"&amp;LEN(A192)))/10)</f>
        <v>4340</v>
      </c>
      <c r="C192" s="17" t="str">
        <f t="shared" ca="1" si="68"/>
        <v>4k</v>
      </c>
      <c r="D192" s="4" t="s">
        <v>8</v>
      </c>
      <c r="E192" s="3" t="str">
        <f t="shared" ca="1" si="69"/>
        <v>4kB+</v>
      </c>
    </row>
    <row r="193" spans="1:34" x14ac:dyDescent="0.2">
      <c r="A193" s="4" t="s">
        <v>164</v>
      </c>
      <c r="B193" s="17">
        <f ca="1">SUMPRODUCT(MID(0&amp;A193, LARGE(INDEX(ISNUMBER(--MID(A193, ROW(INDIRECT("1:"&amp;LEN(A193))), 1)) * ROW(INDIRECT("1:"&amp;LEN(A193))), 0), ROW(INDIRECT("1:"&amp;LEN(A193))))+1, 1) * 10^ROW(INDIRECT("1:"&amp;LEN(A193)))/10)</f>
        <v>4410</v>
      </c>
      <c r="C193" s="17" t="str">
        <f t="shared" ca="1" si="68"/>
        <v>4k</v>
      </c>
      <c r="D193" s="4" t="s">
        <v>8</v>
      </c>
      <c r="E193" s="3" t="str">
        <f t="shared" ca="1" si="69"/>
        <v>4kB+</v>
      </c>
    </row>
    <row r="194" spans="1:34" x14ac:dyDescent="0.2">
      <c r="A194" s="4" t="s">
        <v>165</v>
      </c>
      <c r="B194" s="17">
        <f ca="1">SUMPRODUCT(MID(0&amp;A194, LARGE(INDEX(ISNUMBER(--MID(A194, ROW(INDIRECT("1:"&amp;LEN(A194))), 1)) * ROW(INDIRECT("1:"&amp;LEN(A194))), 0), ROW(INDIRECT("1:"&amp;LEN(A194))))+1, 1) * 10^ROW(INDIRECT("1:"&amp;LEN(A194)))/10)</f>
        <v>4540</v>
      </c>
      <c r="C194" s="17" t="str">
        <f t="shared" ca="1" si="68"/>
        <v>4k</v>
      </c>
      <c r="D194" s="4" t="s">
        <v>3</v>
      </c>
      <c r="E194" s="3" t="str">
        <f t="shared" ca="1" si="69"/>
        <v>4kA</v>
      </c>
    </row>
    <row r="195" spans="1:34" hidden="1" x14ac:dyDescent="0.2">
      <c r="A195" s="1"/>
      <c r="B195"/>
      <c r="C195"/>
      <c r="D195" s="1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">
      <c r="A196" s="4" t="s">
        <v>166</v>
      </c>
      <c r="B196" s="17">
        <f ca="1">SUMPRODUCT(MID(0&amp;A196, LARGE(INDEX(ISNUMBER(--MID(A196, ROW(INDIRECT("1:"&amp;LEN(A196))), 1)) * ROW(INDIRECT("1:"&amp;LEN(A196))), 0), ROW(INDIRECT("1:"&amp;LEN(A196))))+1, 1) * 10^ROW(INDIRECT("1:"&amp;LEN(A196)))/10)</f>
        <v>3040</v>
      </c>
      <c r="C196" s="17" t="str">
        <f ca="1">_xlfn.CONCAT(_xlfn.FLOOR.MATH(B196/1000),"k")</f>
        <v>3k</v>
      </c>
      <c r="D196" s="4" t="s">
        <v>8</v>
      </c>
      <c r="E196" s="3" t="str">
        <f ca="1">_xlfn.CONCAT(C196,D196)</f>
        <v>3kB+</v>
      </c>
    </row>
    <row r="197" spans="1:34" hidden="1" x14ac:dyDescent="0.2">
      <c r="A197" s="1"/>
      <c r="B197"/>
      <c r="C197"/>
      <c r="D197" s="1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">
      <c r="A198" s="4" t="s">
        <v>167</v>
      </c>
      <c r="B198" s="17">
        <f t="shared" ref="B198:B203" ca="1" si="70">SUMPRODUCT(MID(0&amp;A198, LARGE(INDEX(ISNUMBER(--MID(A198, ROW(INDIRECT("1:"&amp;LEN(A198))), 1)) * ROW(INDIRECT("1:"&amp;LEN(A198))), 0), ROW(INDIRECT("1:"&amp;LEN(A198))))+1, 1) * 10^ROW(INDIRECT("1:"&amp;LEN(A198)))/10)</f>
        <v>1202</v>
      </c>
      <c r="C198" s="17" t="str">
        <f t="shared" ref="C198:C203" ca="1" si="71">_xlfn.CONCAT(_xlfn.FLOOR.MATH(B198/1000),"k")</f>
        <v>1k</v>
      </c>
      <c r="D198" s="4" t="s">
        <v>5</v>
      </c>
      <c r="E198" s="3" t="str">
        <f t="shared" ref="E198:E203" ca="1" si="72">_xlfn.CONCAT(C198,D198)</f>
        <v>1kA-</v>
      </c>
    </row>
    <row r="199" spans="1:34" x14ac:dyDescent="0.2">
      <c r="A199" s="4" t="s">
        <v>168</v>
      </c>
      <c r="B199" s="17">
        <f t="shared" ca="1" si="70"/>
        <v>2101</v>
      </c>
      <c r="C199" s="17" t="str">
        <f t="shared" ca="1" si="71"/>
        <v>2k</v>
      </c>
      <c r="D199" s="4" t="s">
        <v>8</v>
      </c>
      <c r="E199" s="3" t="str">
        <f t="shared" ca="1" si="72"/>
        <v>2kB+</v>
      </c>
    </row>
    <row r="200" spans="1:34" x14ac:dyDescent="0.2">
      <c r="A200" s="4" t="s">
        <v>169</v>
      </c>
      <c r="B200" s="17">
        <f t="shared" ca="1" si="70"/>
        <v>2102</v>
      </c>
      <c r="C200" s="17" t="str">
        <f t="shared" ca="1" si="71"/>
        <v>2k</v>
      </c>
      <c r="D200" s="4" t="s">
        <v>8</v>
      </c>
      <c r="E200" s="3" t="str">
        <f t="shared" ca="1" si="72"/>
        <v>2kB+</v>
      </c>
    </row>
    <row r="201" spans="1:34" x14ac:dyDescent="0.2">
      <c r="A201" s="4" t="s">
        <v>170</v>
      </c>
      <c r="B201" s="17">
        <f t="shared" ca="1" si="70"/>
        <v>3604</v>
      </c>
      <c r="C201" s="17" t="str">
        <f t="shared" ca="1" si="71"/>
        <v>3k</v>
      </c>
      <c r="D201" s="4" t="s">
        <v>3</v>
      </c>
      <c r="E201" s="3" t="str">
        <f t="shared" ca="1" si="72"/>
        <v>3kA</v>
      </c>
    </row>
    <row r="202" spans="1:34" x14ac:dyDescent="0.2">
      <c r="A202" s="4" t="s">
        <v>171</v>
      </c>
      <c r="B202" s="17">
        <f t="shared" ca="1" si="70"/>
        <v>3621</v>
      </c>
      <c r="C202" s="17" t="str">
        <f t="shared" ca="1" si="71"/>
        <v>3k</v>
      </c>
      <c r="D202" s="4" t="s">
        <v>3</v>
      </c>
      <c r="E202" s="3" t="str">
        <f t="shared" ca="1" si="72"/>
        <v>3kA</v>
      </c>
    </row>
    <row r="203" spans="1:34" x14ac:dyDescent="0.2">
      <c r="A203" s="4" t="s">
        <v>172</v>
      </c>
      <c r="B203" s="17">
        <f t="shared" ca="1" si="70"/>
        <v>3634</v>
      </c>
      <c r="C203" s="17" t="str">
        <f t="shared" ca="1" si="71"/>
        <v>3k</v>
      </c>
      <c r="D203" s="4" t="s">
        <v>1</v>
      </c>
      <c r="E203" s="3" t="str">
        <f t="shared" ca="1" si="72"/>
        <v>3kA+</v>
      </c>
    </row>
    <row r="204" spans="1:34" hidden="1" x14ac:dyDescent="0.2">
      <c r="A204" s="1"/>
      <c r="B204"/>
      <c r="C204"/>
      <c r="D204" s="1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">
      <c r="A205" s="4" t="s">
        <v>173</v>
      </c>
      <c r="B205" s="17">
        <f ca="1">SUMPRODUCT(MID(0&amp;A205, LARGE(INDEX(ISNUMBER(--MID(A205, ROW(INDIRECT("1:"&amp;LEN(A205))), 1)) * ROW(INDIRECT("1:"&amp;LEN(A205))), 0), ROW(INDIRECT("1:"&amp;LEN(A205))))+1, 1) * 10^ROW(INDIRECT("1:"&amp;LEN(A205)))/10)</f>
        <v>3410</v>
      </c>
      <c r="C205" s="17" t="str">
        <f ca="1">_xlfn.CONCAT(_xlfn.FLOOR.MATH(B205/1000),"k")</f>
        <v>3k</v>
      </c>
      <c r="D205" s="4" t="s">
        <v>8</v>
      </c>
      <c r="E205" s="3" t="str">
        <f ca="1">_xlfn.CONCAT(C205,D205)</f>
        <v>3kB+</v>
      </c>
    </row>
    <row r="206" spans="1:34" hidden="1" x14ac:dyDescent="0.2">
      <c r="A206" s="1"/>
      <c r="B206"/>
      <c r="C206"/>
      <c r="D206" s="1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">
      <c r="A207" s="4" t="s">
        <v>174</v>
      </c>
      <c r="B207" s="17">
        <f ca="1">SUMPRODUCT(MID(0&amp;A207, LARGE(INDEX(ISNUMBER(--MID(A207, ROW(INDIRECT("1:"&amp;LEN(A207))), 1)) * ROW(INDIRECT("1:"&amp;LEN(A207))), 0), ROW(INDIRECT("1:"&amp;LEN(A207))))+1, 1) * 10^ROW(INDIRECT("1:"&amp;LEN(A207)))/10)</f>
        <v>3120</v>
      </c>
      <c r="C207" s="17" t="str">
        <f ca="1">_xlfn.CONCAT(_xlfn.FLOOR.MATH(B207/1000),"k")</f>
        <v>3k</v>
      </c>
      <c r="D207" s="4" t="s">
        <v>8</v>
      </c>
      <c r="E207" s="3" t="str">
        <f ca="1">_xlfn.CONCAT(C207,D207)</f>
        <v>3kB+</v>
      </c>
    </row>
    <row r="208" spans="1:34" hidden="1" x14ac:dyDescent="0.2">
      <c r="A208" s="1"/>
      <c r="B208"/>
      <c r="C208"/>
      <c r="D208" s="1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hidden="1" x14ac:dyDescent="0.2">
      <c r="A209" s="1" t="s">
        <v>175</v>
      </c>
      <c r="B209"/>
      <c r="C209"/>
      <c r="D209" s="1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">
      <c r="A210" s="4" t="s">
        <v>176</v>
      </c>
      <c r="B210" s="17">
        <f ca="1">SUMPRODUCT(MID(0&amp;A210, LARGE(INDEX(ISNUMBER(--MID(A210, ROW(INDIRECT("1:"&amp;LEN(A210))), 1)) * ROW(INDIRECT("1:"&amp;LEN(A210))), 0), ROW(INDIRECT("1:"&amp;LEN(A210))))+1, 1) * 10^ROW(INDIRECT("1:"&amp;LEN(A210)))/10)</f>
        <v>2220</v>
      </c>
      <c r="C210" s="17" t="str">
        <f ca="1">_xlfn.CONCAT(_xlfn.FLOOR.MATH(B210/1000),"k")</f>
        <v>2k</v>
      </c>
      <c r="D210" s="4" t="s">
        <v>5</v>
      </c>
      <c r="E210" s="3" t="str">
        <f ca="1">_xlfn.CONCAT(C210,D210)</f>
        <v>2kA-</v>
      </c>
    </row>
    <row r="211" spans="1:34" hidden="1" x14ac:dyDescent="0.2">
      <c r="A211" s="1"/>
      <c r="B211"/>
      <c r="C211"/>
      <c r="D211" s="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">
      <c r="A212" s="4" t="s">
        <v>177</v>
      </c>
      <c r="B212" s="17">
        <f ca="1">SUMPRODUCT(MID(0&amp;A212, LARGE(INDEX(ISNUMBER(--MID(A212, ROW(INDIRECT("1:"&amp;LEN(A212))), 1)) * ROW(INDIRECT("1:"&amp;LEN(A212))), 0), ROW(INDIRECT("1:"&amp;LEN(A212))))+1, 1) * 10^ROW(INDIRECT("1:"&amp;LEN(A212)))/10)</f>
        <v>1112</v>
      </c>
      <c r="C212" s="17" t="str">
        <f t="shared" ref="C212:C213" ca="1" si="73">_xlfn.CONCAT(_xlfn.FLOOR.MATH(B212/1000),"k")</f>
        <v>1k</v>
      </c>
      <c r="D212" s="4" t="s">
        <v>8</v>
      </c>
      <c r="E212" s="3" t="str">
        <f t="shared" ref="E212:E213" ca="1" si="74">_xlfn.CONCAT(C212,D212)</f>
        <v>1kB+</v>
      </c>
    </row>
    <row r="213" spans="1:34" x14ac:dyDescent="0.2">
      <c r="A213" s="4" t="s">
        <v>178</v>
      </c>
      <c r="B213" s="17">
        <f ca="1">SUMPRODUCT(MID(0&amp;A213, LARGE(INDEX(ISNUMBER(--MID(A213, ROW(INDIRECT("1:"&amp;LEN(A213))), 1)) * ROW(INDIRECT("1:"&amp;LEN(A213))), 0), ROW(INDIRECT("1:"&amp;LEN(A213))))+1, 1) * 10^ROW(INDIRECT("1:"&amp;LEN(A213)))/10)</f>
        <v>1116</v>
      </c>
      <c r="C213" s="17" t="str">
        <f t="shared" ca="1" si="73"/>
        <v>1k</v>
      </c>
      <c r="D213" s="4" t="s">
        <v>8</v>
      </c>
      <c r="E213" s="3" t="str">
        <f t="shared" ca="1" si="74"/>
        <v>1kB+</v>
      </c>
    </row>
    <row r="214" spans="1:34" hidden="1" x14ac:dyDescent="0.2">
      <c r="A214" s="1" t="s">
        <v>179</v>
      </c>
      <c r="B214"/>
      <c r="C214"/>
      <c r="D214" s="1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">
      <c r="A215" s="4" t="s">
        <v>180</v>
      </c>
      <c r="B215" s="17">
        <f t="shared" ref="B215:B223" ca="1" si="75">SUMPRODUCT(MID(0&amp;A215, LARGE(INDEX(ISNUMBER(--MID(A215, ROW(INDIRECT("1:"&amp;LEN(A215))), 1)) * ROW(INDIRECT("1:"&amp;LEN(A215))), 0), ROW(INDIRECT("1:"&amp;LEN(A215))))+1, 1) * 10^ROW(INDIRECT("1:"&amp;LEN(A215)))/10)</f>
        <v>2213</v>
      </c>
      <c r="C215" s="17" t="str">
        <f t="shared" ref="C215:C223" ca="1" si="76">_xlfn.CONCAT(_xlfn.FLOOR.MATH(B215/1000),"k")</f>
        <v>2k</v>
      </c>
      <c r="D215" s="4" t="s">
        <v>8</v>
      </c>
      <c r="E215" s="3" t="str">
        <f t="shared" ref="E215:E223" ca="1" si="77">_xlfn.CONCAT(C215,D215)</f>
        <v>2kB+</v>
      </c>
    </row>
    <row r="216" spans="1:34" x14ac:dyDescent="0.2">
      <c r="A216" s="4" t="s">
        <v>181</v>
      </c>
      <c r="B216" s="17">
        <f t="shared" ca="1" si="75"/>
        <v>2214</v>
      </c>
      <c r="C216" s="17" t="str">
        <f t="shared" ca="1" si="76"/>
        <v>2k</v>
      </c>
      <c r="D216" s="4" t="s">
        <v>8</v>
      </c>
      <c r="E216" s="3" t="str">
        <f t="shared" ca="1" si="77"/>
        <v>2kB+</v>
      </c>
    </row>
    <row r="217" spans="1:34" x14ac:dyDescent="0.2">
      <c r="A217" s="4" t="s">
        <v>182</v>
      </c>
      <c r="B217" s="17">
        <f t="shared" ca="1" si="75"/>
        <v>2217</v>
      </c>
      <c r="C217" s="17" t="str">
        <f t="shared" ca="1" si="76"/>
        <v>2k</v>
      </c>
      <c r="D217" s="4" t="s">
        <v>5</v>
      </c>
      <c r="E217" s="3" t="str">
        <f t="shared" ca="1" si="77"/>
        <v>2kA-</v>
      </c>
    </row>
    <row r="218" spans="1:34" x14ac:dyDescent="0.2">
      <c r="A218" s="4" t="s">
        <v>183</v>
      </c>
      <c r="B218" s="17">
        <f t="shared" ca="1" si="75"/>
        <v>2218</v>
      </c>
      <c r="C218" s="17" t="str">
        <f t="shared" ca="1" si="76"/>
        <v>2k</v>
      </c>
      <c r="D218" s="4" t="s">
        <v>3</v>
      </c>
      <c r="E218" s="3" t="str">
        <f t="shared" ca="1" si="77"/>
        <v>2kA</v>
      </c>
    </row>
    <row r="219" spans="1:34" x14ac:dyDescent="0.2">
      <c r="A219" s="4" t="s">
        <v>184</v>
      </c>
      <c r="B219" s="17">
        <f t="shared" ca="1" si="75"/>
        <v>3316</v>
      </c>
      <c r="C219" s="17" t="str">
        <f t="shared" ca="1" si="76"/>
        <v>3k</v>
      </c>
      <c r="D219" s="4" t="s">
        <v>8</v>
      </c>
      <c r="E219" s="3" t="str">
        <f t="shared" ca="1" si="77"/>
        <v>3kB+</v>
      </c>
    </row>
    <row r="220" spans="1:34" x14ac:dyDescent="0.2">
      <c r="A220" s="4" t="s">
        <v>185</v>
      </c>
      <c r="B220" s="17">
        <f t="shared" ca="1" si="75"/>
        <v>3318</v>
      </c>
      <c r="C220" s="17" t="str">
        <f t="shared" ca="1" si="76"/>
        <v>3k</v>
      </c>
      <c r="D220" s="4" t="s">
        <v>8</v>
      </c>
      <c r="E220" s="3" t="str">
        <f t="shared" ca="1" si="77"/>
        <v>3kB+</v>
      </c>
    </row>
    <row r="221" spans="1:34" x14ac:dyDescent="0.2">
      <c r="A221" s="4" t="s">
        <v>186</v>
      </c>
      <c r="B221" s="17">
        <f t="shared" ca="1" si="75"/>
        <v>3327</v>
      </c>
      <c r="C221" s="17" t="str">
        <f t="shared" ca="1" si="76"/>
        <v>3k</v>
      </c>
      <c r="D221" s="4" t="s">
        <v>5</v>
      </c>
      <c r="E221" s="3" t="str">
        <f t="shared" ca="1" si="77"/>
        <v>3kA-</v>
      </c>
    </row>
    <row r="222" spans="1:34" x14ac:dyDescent="0.2">
      <c r="A222" s="4" t="s">
        <v>187</v>
      </c>
      <c r="B222" s="17">
        <f t="shared" ca="1" si="75"/>
        <v>4443</v>
      </c>
      <c r="C222" s="17" t="str">
        <f t="shared" ca="1" si="76"/>
        <v>4k</v>
      </c>
      <c r="D222" s="4" t="s">
        <v>3</v>
      </c>
      <c r="E222" s="3" t="str">
        <f t="shared" ca="1" si="77"/>
        <v>4kA</v>
      </c>
    </row>
    <row r="223" spans="1:34" x14ac:dyDescent="0.2">
      <c r="A223" s="4" t="s">
        <v>188</v>
      </c>
      <c r="B223" s="17">
        <f t="shared" ca="1" si="75"/>
        <v>4444</v>
      </c>
      <c r="C223" s="17" t="str">
        <f t="shared" ca="1" si="76"/>
        <v>4k</v>
      </c>
      <c r="D223" s="4" t="s">
        <v>5</v>
      </c>
      <c r="E223" s="3" t="str">
        <f t="shared" ca="1" si="77"/>
        <v>4kA-</v>
      </c>
    </row>
    <row r="224" spans="1:34" hidden="1" x14ac:dyDescent="0.2">
      <c r="A224" s="1"/>
      <c r="B224"/>
      <c r="C224"/>
      <c r="D224" s="1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">
      <c r="A225" s="4" t="s">
        <v>189</v>
      </c>
      <c r="B225" s="17">
        <f ca="1">SUMPRODUCT(MID(0&amp;A225, LARGE(INDEX(ISNUMBER(--MID(A225, ROW(INDIRECT("1:"&amp;LEN(A225))), 1)) * ROW(INDIRECT("1:"&amp;LEN(A225))), 0), ROW(INDIRECT("1:"&amp;LEN(A225))))+1, 1) * 10^ROW(INDIRECT("1:"&amp;LEN(A225)))/10)</f>
        <v>2090</v>
      </c>
      <c r="C225" s="17" t="str">
        <f t="shared" ref="C225:C226" ca="1" si="78">_xlfn.CONCAT(_xlfn.FLOOR.MATH(B225/1000),"k")</f>
        <v>2k</v>
      </c>
      <c r="D225" s="4" t="s">
        <v>8</v>
      </c>
      <c r="E225" s="3" t="str">
        <f t="shared" ref="E225:E226" ca="1" si="79">_xlfn.CONCAT(C225,D225)</f>
        <v>2kB+</v>
      </c>
    </row>
    <row r="226" spans="1:34" x14ac:dyDescent="0.2">
      <c r="A226" s="4" t="s">
        <v>190</v>
      </c>
      <c r="B226" s="17">
        <f ca="1">SUMPRODUCT(MID(0&amp;A226, LARGE(INDEX(ISNUMBER(--MID(A226, ROW(INDIRECT("1:"&amp;LEN(A226))), 1)) * ROW(INDIRECT("1:"&amp;LEN(A226))), 0), ROW(INDIRECT("1:"&amp;LEN(A226))))+1, 1) * 10^ROW(INDIRECT("1:"&amp;LEN(A226)))/10)</f>
        <v>2150</v>
      </c>
      <c r="C226" s="17" t="str">
        <f t="shared" ca="1" si="78"/>
        <v>2k</v>
      </c>
      <c r="D226" s="4" t="s">
        <v>8</v>
      </c>
      <c r="E226" s="3" t="str">
        <f t="shared" ca="1" si="79"/>
        <v>2kB+</v>
      </c>
    </row>
    <row r="227" spans="1:34" hidden="1" x14ac:dyDescent="0.2">
      <c r="A227" s="1"/>
      <c r="B227"/>
      <c r="C227"/>
      <c r="D227" s="1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">
      <c r="A228" s="4" t="s">
        <v>191</v>
      </c>
      <c r="B228" s="17">
        <f ca="1">SUMPRODUCT(MID(0&amp;A228, LARGE(INDEX(ISNUMBER(--MID(A228, ROW(INDIRECT("1:"&amp;LEN(A228))), 1)) * ROW(INDIRECT("1:"&amp;LEN(A228))), 0), ROW(INDIRECT("1:"&amp;LEN(A228))))+1, 1) * 10^ROW(INDIRECT("1:"&amp;LEN(A228)))/10)</f>
        <v>2250</v>
      </c>
      <c r="C228" s="17" t="str">
        <f t="shared" ref="C228:C229" ca="1" si="80">_xlfn.CONCAT(_xlfn.FLOOR.MATH(B228/1000),"k")</f>
        <v>2k</v>
      </c>
      <c r="D228" s="4" t="s">
        <v>5</v>
      </c>
      <c r="E228" s="3" t="str">
        <f t="shared" ref="E228:E229" ca="1" si="81">_xlfn.CONCAT(C228,D228)</f>
        <v>2kA-</v>
      </c>
    </row>
    <row r="229" spans="1:34" x14ac:dyDescent="0.2">
      <c r="A229" s="4" t="s">
        <v>192</v>
      </c>
      <c r="B229" s="17">
        <v>2575</v>
      </c>
      <c r="C229" s="17" t="str">
        <f t="shared" si="80"/>
        <v>2k</v>
      </c>
      <c r="D229" s="4" t="s">
        <v>3</v>
      </c>
      <c r="E229" s="3" t="str">
        <f t="shared" si="81"/>
        <v>2kA</v>
      </c>
    </row>
    <row r="230" spans="1:34" hidden="1" x14ac:dyDescent="0.2">
      <c r="A230" s="1"/>
      <c r="B230"/>
      <c r="C230"/>
      <c r="D230" s="1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">
      <c r="A231" s="4" t="s">
        <v>193</v>
      </c>
      <c r="B231" s="17">
        <f ca="1">SUMPRODUCT(MID(0&amp;A231, LARGE(INDEX(ISNUMBER(--MID(A231, ROW(INDIRECT("1:"&amp;LEN(A231))), 1)) * ROW(INDIRECT("1:"&amp;LEN(A231))), 0), ROW(INDIRECT("1:"&amp;LEN(A231))))+1, 1) * 10^ROW(INDIRECT("1:"&amp;LEN(A231)))/10)</f>
        <v>1102</v>
      </c>
      <c r="C231" s="17" t="str">
        <f t="shared" ref="C231:C232" ca="1" si="82">_xlfn.CONCAT(_xlfn.FLOOR.MATH(B231/1000),"k")</f>
        <v>1k</v>
      </c>
      <c r="D231" s="4" t="s">
        <v>3</v>
      </c>
      <c r="E231" s="3" t="str">
        <f t="shared" ref="E231:E232" ca="1" si="83">_xlfn.CONCAT(C231,D231)</f>
        <v>1kA</v>
      </c>
    </row>
    <row r="232" spans="1:34" x14ac:dyDescent="0.2">
      <c r="A232" s="4" t="s">
        <v>194</v>
      </c>
      <c r="B232" s="17">
        <f ca="1">SUMPRODUCT(MID(0&amp;A232, LARGE(INDEX(ISNUMBER(--MID(A232, ROW(INDIRECT("1:"&amp;LEN(A232))), 1)) * ROW(INDIRECT("1:"&amp;LEN(A232))), 0), ROW(INDIRECT("1:"&amp;LEN(A232))))+1, 1) * 10^ROW(INDIRECT("1:"&amp;LEN(A232)))/10)</f>
        <v>1109</v>
      </c>
      <c r="C232" s="17" t="str">
        <f t="shared" ca="1" si="82"/>
        <v>1k</v>
      </c>
      <c r="D232" s="4" t="s">
        <v>3</v>
      </c>
      <c r="E232" s="3" t="str">
        <f t="shared" ca="1" si="83"/>
        <v>1kA</v>
      </c>
    </row>
    <row r="233" spans="1:34" hidden="1" x14ac:dyDescent="0.2">
      <c r="A233" s="1"/>
      <c r="B233"/>
      <c r="C233"/>
      <c r="D233" s="1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">
      <c r="A234" s="4" t="s">
        <v>195</v>
      </c>
      <c r="B234" s="17">
        <f ca="1">SUMPRODUCT(MID(0&amp;A234, LARGE(INDEX(ISNUMBER(--MID(A234, ROW(INDIRECT("1:"&amp;LEN(A234))), 1)) * ROW(INDIRECT("1:"&amp;LEN(A234))), 0), ROW(INDIRECT("1:"&amp;LEN(A234))))+1, 1) * 10^ROW(INDIRECT("1:"&amp;LEN(A234)))/10)</f>
        <v>1101</v>
      </c>
      <c r="C234" s="17" t="str">
        <f t="shared" ref="C234:C236" ca="1" si="84">_xlfn.CONCAT(_xlfn.FLOOR.MATH(B234/1000),"k")</f>
        <v>1k</v>
      </c>
      <c r="D234" s="4" t="s">
        <v>3</v>
      </c>
      <c r="E234" s="3" t="str">
        <f t="shared" ref="E234:E236" ca="1" si="85">_xlfn.CONCAT(C234,D234)</f>
        <v>1kA</v>
      </c>
    </row>
    <row r="235" spans="1:34" x14ac:dyDescent="0.2">
      <c r="A235" s="4" t="s">
        <v>196</v>
      </c>
      <c r="B235" s="17">
        <f ca="1">SUMPRODUCT(MID(0&amp;A235, LARGE(INDEX(ISNUMBER(--MID(A235, ROW(INDIRECT("1:"&amp;LEN(A235))), 1)) * ROW(INDIRECT("1:"&amp;LEN(A235))), 0), ROW(INDIRECT("1:"&amp;LEN(A235))))+1, 1) * 10^ROW(INDIRECT("1:"&amp;LEN(A235)))/10)</f>
        <v>1290</v>
      </c>
      <c r="C235" s="17" t="str">
        <f t="shared" ca="1" si="84"/>
        <v>1k</v>
      </c>
      <c r="D235" s="4" t="s">
        <v>5</v>
      </c>
      <c r="E235" s="3" t="str">
        <f t="shared" ca="1" si="85"/>
        <v>1kA-</v>
      </c>
    </row>
    <row r="236" spans="1:34" x14ac:dyDescent="0.2">
      <c r="A236" s="4" t="s">
        <v>197</v>
      </c>
      <c r="B236" s="17">
        <f ca="1">SUMPRODUCT(MID(0&amp;A236, LARGE(INDEX(ISNUMBER(--MID(A236, ROW(INDIRECT("1:"&amp;LEN(A236))), 1)) * ROW(INDIRECT("1:"&amp;LEN(A236))), 0), ROW(INDIRECT("1:"&amp;LEN(A236))))+1, 1) * 10^ROW(INDIRECT("1:"&amp;LEN(A236)))/10)</f>
        <v>2208</v>
      </c>
      <c r="C236" s="17" t="str">
        <f t="shared" ca="1" si="84"/>
        <v>2k</v>
      </c>
      <c r="D236" s="4" t="s">
        <v>5</v>
      </c>
      <c r="E236" s="3" t="str">
        <f t="shared" ca="1" si="85"/>
        <v>2kA-</v>
      </c>
    </row>
    <row r="237" spans="1:34" hidden="1" x14ac:dyDescent="0.2">
      <c r="A237" s="1"/>
      <c r="B237"/>
      <c r="C237"/>
      <c r="D237" s="1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x14ac:dyDescent="0.2">
      <c r="A238" s="4" t="s">
        <v>198</v>
      </c>
      <c r="B238" s="17">
        <f ca="1">SUMPRODUCT(MID(0&amp;A238, LARGE(INDEX(ISNUMBER(--MID(A238, ROW(INDIRECT("1:"&amp;LEN(A238))), 1)) * ROW(INDIRECT("1:"&amp;LEN(A238))), 0), ROW(INDIRECT("1:"&amp;LEN(A238))))+1, 1) * 10^ROW(INDIRECT("1:"&amp;LEN(A238)))/10)</f>
        <v>1230</v>
      </c>
      <c r="C238" s="17" t="str">
        <f t="shared" ref="C238:C239" ca="1" si="86">_xlfn.CONCAT(_xlfn.FLOOR.MATH(B238/1000),"k")</f>
        <v>1k</v>
      </c>
      <c r="D238" s="4" t="s">
        <v>5</v>
      </c>
      <c r="E238" s="3" t="str">
        <f t="shared" ref="E238:E239" ca="1" si="87">_xlfn.CONCAT(C238,D238)</f>
        <v>1kA-</v>
      </c>
    </row>
    <row r="239" spans="1:34" x14ac:dyDescent="0.2">
      <c r="A239" s="4" t="s">
        <v>199</v>
      </c>
      <c r="B239" s="17">
        <f ca="1">SUMPRODUCT(MID(0&amp;A239, LARGE(INDEX(ISNUMBER(--MID(A239, ROW(INDIRECT("1:"&amp;LEN(A239))), 1)) * ROW(INDIRECT("1:"&amp;LEN(A239))), 0), ROW(INDIRECT("1:"&amp;LEN(A239))))+1, 1) * 10^ROW(INDIRECT("1:"&amp;LEN(A239)))/10)</f>
        <v>2090</v>
      </c>
      <c r="C239" s="17" t="str">
        <f t="shared" ca="1" si="86"/>
        <v>2k</v>
      </c>
      <c r="D239" s="4" t="s">
        <v>5</v>
      </c>
      <c r="E239" s="3" t="str">
        <f t="shared" ca="1" si="87"/>
        <v>2kA-</v>
      </c>
    </row>
    <row r="240" spans="1:34" hidden="1" x14ac:dyDescent="0.2">
      <c r="A240" s="1"/>
      <c r="B240"/>
      <c r="C240"/>
      <c r="D240" s="1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x14ac:dyDescent="0.2">
      <c r="A241" s="4" t="s">
        <v>200</v>
      </c>
      <c r="B241" s="17">
        <f ca="1">SUMPRODUCT(MID(0&amp;A241, LARGE(INDEX(ISNUMBER(--MID(A241, ROW(INDIRECT("1:"&amp;LEN(A241))), 1)) * ROW(INDIRECT("1:"&amp;LEN(A241))), 0), ROW(INDIRECT("1:"&amp;LEN(A241))))+1, 1) * 10^ROW(INDIRECT("1:"&amp;LEN(A241)))/10)</f>
        <v>2150</v>
      </c>
      <c r="C241" s="17" t="str">
        <f t="shared" ref="C241:C242" ca="1" si="88">_xlfn.CONCAT(_xlfn.FLOOR.MATH(B241/1000),"k")</f>
        <v>2k</v>
      </c>
      <c r="D241" s="4" t="s">
        <v>5</v>
      </c>
      <c r="E241" s="3" t="str">
        <f t="shared" ref="E241:E242" ca="1" si="89">_xlfn.CONCAT(C241,D241)</f>
        <v>2kA-</v>
      </c>
    </row>
    <row r="242" spans="1:34" x14ac:dyDescent="0.2">
      <c r="A242" s="4" t="s">
        <v>201</v>
      </c>
      <c r="B242" s="17">
        <f ca="1">SUMPRODUCT(MID(0&amp;A242, LARGE(INDEX(ISNUMBER(--MID(A242, ROW(INDIRECT("1:"&amp;LEN(A242))), 1)) * ROW(INDIRECT("1:"&amp;LEN(A242))), 0), ROW(INDIRECT("1:"&amp;LEN(A242))))+1, 1) * 10^ROW(INDIRECT("1:"&amp;LEN(A242)))/10)</f>
        <v>3080</v>
      </c>
      <c r="C242" s="17" t="str">
        <f t="shared" ca="1" si="88"/>
        <v>3k</v>
      </c>
      <c r="D242" s="4" t="s">
        <v>8</v>
      </c>
      <c r="E242" s="3" t="str">
        <f t="shared" ca="1" si="89"/>
        <v>3kB+</v>
      </c>
    </row>
    <row r="243" spans="1:34" hidden="1" x14ac:dyDescent="0.2">
      <c r="A243" s="1"/>
      <c r="B243"/>
      <c r="C243"/>
      <c r="D243" s="1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2">
      <c r="A244" s="4" t="s">
        <v>202</v>
      </c>
      <c r="B244" s="17">
        <f ca="1">SUMPRODUCT(MID(0&amp;A244, LARGE(INDEX(ISNUMBER(--MID(A244, ROW(INDIRECT("1:"&amp;LEN(A244))), 1)) * ROW(INDIRECT("1:"&amp;LEN(A244))), 0), ROW(INDIRECT("1:"&amp;LEN(A244))))+1, 1) * 10^ROW(INDIRECT("1:"&amp;LEN(A244)))/10)</f>
        <v>3760</v>
      </c>
      <c r="C244" s="17" t="str">
        <f ca="1">_xlfn.CONCAT(_xlfn.FLOOR.MATH(B244/1000),"k")</f>
        <v>3k</v>
      </c>
      <c r="D244" s="4" t="s">
        <v>5</v>
      </c>
      <c r="E244" s="3" t="str">
        <f ca="1">_xlfn.CONCAT(C244,D244)</f>
        <v>3kA-</v>
      </c>
    </row>
    <row r="245" spans="1:34" hidden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hidden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hidden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hidden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hidden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hidden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hidden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hidden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</sheetData>
  <autoFilter ref="A1:E252" xr:uid="{D7837C20-165F-654E-A387-EA7AFB75127C}">
    <filterColumn colId="3">
      <customFilters>
        <customFilter operator="notEqual" val=" "/>
      </customFilters>
    </filterColumn>
  </autoFilter>
  <conditionalFormatting sqref="A2">
    <cfRule type="cellIs" dxfId="0" priority="1" operator="equal">
      <formula>$A$1</formula>
    </cfRule>
  </conditionalFormatting>
  <pageMargins left="0.7" right="0.7" top="0.75" bottom="0.75" header="0.3" footer="0.3"/>
  <pageSetup scale="1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Sierra Finkel</dc:creator>
  <cp:lastModifiedBy>Elisabeth Sierra Finkel</cp:lastModifiedBy>
  <cp:lastPrinted>2019-06-06T01:43:06Z</cp:lastPrinted>
  <dcterms:created xsi:type="dcterms:W3CDTF">2019-06-06T00:54:49Z</dcterms:created>
  <dcterms:modified xsi:type="dcterms:W3CDTF">2019-06-06T01:46:13Z</dcterms:modified>
</cp:coreProperties>
</file>