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ekozturk\git\esg4aspl-esg2-engine\ESG\files\MXEFiles\EmailPL\"/>
    </mc:Choice>
  </mc:AlternateContent>
  <bookViews>
    <workbookView xWindow="0" yWindow="0" windowWidth="20490" windowHeight="7650" firstSheet="6" activeTab="9"/>
  </bookViews>
  <sheets>
    <sheet name="full ESGs" sheetId="2" r:id="rId1"/>
    <sheet name="one increment" sheetId="1" r:id="rId2"/>
    <sheet name="evaluated scenarios" sheetId="3" r:id="rId3"/>
    <sheet name="Generation Times" sheetId="14" r:id="rId4"/>
    <sheet name="Testing Scenarios" sheetId="8" r:id="rId5"/>
    <sheet name="Data on PUCs" sheetId="9" r:id="rId6"/>
    <sheet name="Data on Number of Faults" sheetId="10" r:id="rId7"/>
    <sheet name="Data on Test Generation&amp;Exec." sheetId="11" r:id="rId8"/>
    <sheet name="Reuse" sheetId="15" r:id="rId9"/>
    <sheet name="Reuse&amp;Test Gen&amp;Execution" sheetId="16" r:id="rId10"/>
    <sheet name="Reuse Rates" sheetId="17" r:id="rId11"/>
    <sheet name="Sheet1" sheetId="18" r:id="rId12"/>
  </sheets>
  <calcPr calcId="162913"/>
</workbook>
</file>

<file path=xl/calcChain.xml><?xml version="1.0" encoding="utf-8"?>
<calcChain xmlns="http://schemas.openxmlformats.org/spreadsheetml/2006/main">
  <c r="B176" i="16" l="1"/>
  <c r="B170" i="16"/>
  <c r="B164" i="16"/>
  <c r="B158" i="16"/>
  <c r="B146" i="16"/>
  <c r="B134" i="16"/>
  <c r="B128" i="16"/>
  <c r="B50" i="16"/>
  <c r="K2" i="16" l="1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2" i="10"/>
  <c r="K176" i="16" l="1"/>
  <c r="K170" i="16"/>
  <c r="K164" i="16"/>
  <c r="K158" i="16"/>
  <c r="K152" i="16"/>
  <c r="K146" i="16"/>
  <c r="K140" i="16"/>
  <c r="K134" i="16"/>
  <c r="K128" i="16"/>
  <c r="K122" i="16"/>
  <c r="K116" i="16"/>
  <c r="K110" i="16"/>
  <c r="K104" i="16"/>
  <c r="K98" i="16"/>
  <c r="K92" i="16"/>
  <c r="K86" i="16"/>
  <c r="K80" i="16"/>
  <c r="K74" i="16"/>
  <c r="K68" i="16"/>
  <c r="K62" i="16"/>
  <c r="K56" i="16"/>
  <c r="K50" i="16"/>
  <c r="K38" i="16"/>
  <c r="K44" i="16"/>
  <c r="K32" i="16"/>
  <c r="K26" i="16"/>
  <c r="K20" i="16"/>
  <c r="K14" i="16"/>
  <c r="K8" i="16"/>
  <c r="J32" i="14" l="1"/>
  <c r="C2" i="11" l="1"/>
  <c r="D2" i="11"/>
  <c r="E2" i="11"/>
  <c r="C8" i="11"/>
  <c r="D8" i="11"/>
  <c r="E8" i="11"/>
  <c r="C14" i="11"/>
  <c r="D14" i="11"/>
  <c r="E14" i="11"/>
  <c r="C20" i="11"/>
  <c r="D20" i="11"/>
  <c r="E20" i="11"/>
  <c r="C26" i="11"/>
  <c r="D26" i="11"/>
  <c r="E26" i="11"/>
  <c r="C32" i="11"/>
  <c r="D32" i="11"/>
  <c r="E32" i="11"/>
  <c r="C38" i="11"/>
  <c r="D38" i="11"/>
  <c r="E38" i="11"/>
  <c r="C44" i="11"/>
  <c r="D44" i="11"/>
  <c r="E44" i="11"/>
  <c r="C50" i="11"/>
  <c r="D50" i="11"/>
  <c r="E50" i="11"/>
  <c r="C56" i="11"/>
  <c r="D56" i="11"/>
  <c r="E56" i="11"/>
  <c r="C62" i="11"/>
  <c r="D62" i="11"/>
  <c r="E62" i="11"/>
  <c r="C68" i="11"/>
  <c r="D68" i="11"/>
  <c r="E68" i="11"/>
  <c r="C74" i="11"/>
  <c r="D74" i="11"/>
  <c r="E74" i="11"/>
  <c r="C80" i="11"/>
  <c r="D80" i="11"/>
  <c r="E80" i="11"/>
  <c r="C86" i="11"/>
  <c r="D86" i="11"/>
  <c r="E86" i="11"/>
  <c r="C92" i="11"/>
  <c r="D92" i="11"/>
  <c r="E92" i="11"/>
  <c r="C98" i="11"/>
  <c r="D98" i="11"/>
  <c r="E98" i="11"/>
  <c r="C104" i="11"/>
  <c r="D104" i="11"/>
  <c r="E104" i="11"/>
  <c r="C110" i="11"/>
  <c r="D110" i="11"/>
  <c r="E110" i="11"/>
  <c r="C116" i="11"/>
  <c r="D116" i="11"/>
  <c r="E116" i="11"/>
  <c r="C122" i="11"/>
  <c r="D122" i="11"/>
  <c r="E122" i="11"/>
  <c r="C128" i="11"/>
  <c r="D128" i="11"/>
  <c r="E128" i="11"/>
  <c r="C134" i="11"/>
  <c r="D134" i="11"/>
  <c r="E134" i="11"/>
  <c r="C140" i="11"/>
  <c r="D140" i="11"/>
  <c r="E140" i="11"/>
  <c r="C146" i="11"/>
  <c r="D146" i="11"/>
  <c r="E146" i="11"/>
  <c r="C152" i="11"/>
  <c r="D152" i="11"/>
  <c r="E152" i="11"/>
  <c r="C158" i="11"/>
  <c r="D158" i="11"/>
  <c r="E158" i="11"/>
  <c r="C164" i="11"/>
  <c r="D164" i="11"/>
  <c r="E164" i="11"/>
  <c r="C170" i="11"/>
  <c r="D170" i="11"/>
  <c r="E170" i="11"/>
  <c r="C176" i="11"/>
  <c r="D176" i="11"/>
  <c r="E176" i="11"/>
  <c r="B164" i="11"/>
  <c r="B158" i="11"/>
  <c r="B152" i="11"/>
  <c r="B146" i="11"/>
  <c r="B140" i="11"/>
  <c r="B134" i="11"/>
  <c r="B128" i="11"/>
  <c r="B122" i="11"/>
  <c r="B116" i="11"/>
  <c r="B110" i="11"/>
  <c r="B104" i="11"/>
  <c r="B98" i="11"/>
  <c r="B92" i="11"/>
  <c r="B86" i="11"/>
  <c r="B80" i="11"/>
  <c r="B170" i="11"/>
  <c r="B176" i="11"/>
  <c r="B74" i="11" l="1"/>
  <c r="B68" i="11"/>
  <c r="B62" i="11"/>
  <c r="B56" i="11"/>
  <c r="B50" i="11"/>
  <c r="B44" i="11"/>
  <c r="B38" i="11"/>
  <c r="B32" i="11"/>
  <c r="B26" i="11"/>
  <c r="B20" i="11"/>
  <c r="B14" i="11"/>
  <c r="B8" i="11"/>
  <c r="B2" i="11"/>
</calcChain>
</file>

<file path=xl/comments1.xml><?xml version="1.0" encoding="utf-8"?>
<comments xmlns="http://schemas.openxmlformats.org/spreadsheetml/2006/main">
  <authors>
    <author>dilekozturk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dilekozturk:</t>
        </r>
        <r>
          <rPr>
            <sz val="9"/>
            <color indexed="81"/>
            <rFont val="Tahoma"/>
            <family val="2"/>
          </rPr>
          <t xml:space="preserve">
included core </t>
        </r>
      </text>
    </comment>
  </commentList>
</comments>
</file>

<file path=xl/sharedStrings.xml><?xml version="1.0" encoding="utf-8"?>
<sst xmlns="http://schemas.openxmlformats.org/spreadsheetml/2006/main" count="1533" uniqueCount="118">
  <si>
    <t>Existing Product</t>
  </si>
  <si>
    <t>EP Edge Size</t>
  </si>
  <si>
    <t>Product Under Consideration</t>
  </si>
  <si>
    <t>PUC Edge Size</t>
  </si>
  <si>
    <t>Increment</t>
  </si>
  <si>
    <t>Increment Edge Size</t>
  </si>
  <si>
    <t>baseProduct</t>
  </si>
  <si>
    <t>addressbook</t>
  </si>
  <si>
    <t>autoresponder</t>
  </si>
  <si>
    <t>forward</t>
  </si>
  <si>
    <t>encrypt</t>
  </si>
  <si>
    <t>sign</t>
  </si>
  <si>
    <t>addressbook_autoresponder</t>
  </si>
  <si>
    <t>addressbook_forward</t>
  </si>
  <si>
    <t>addressbook_encrypt</t>
  </si>
  <si>
    <t>addressbook_sign</t>
  </si>
  <si>
    <t>autoresponder_forward</t>
  </si>
  <si>
    <t>autoresponder_encrypt</t>
  </si>
  <si>
    <t>autoresponder_sign</t>
  </si>
  <si>
    <t>forward_sign</t>
  </si>
  <si>
    <t>encrypt_sign</t>
  </si>
  <si>
    <t>addressbook_autoresponder_forward</t>
  </si>
  <si>
    <t>addressbook_autoresponder_encrypt</t>
  </si>
  <si>
    <t>addressbook_autoresponder_sign</t>
  </si>
  <si>
    <t>addressbook_forward_sign</t>
  </si>
  <si>
    <t>autoresponder_forward_sign</t>
  </si>
  <si>
    <t>addressbook_encrypt_sign</t>
  </si>
  <si>
    <t>autoresponder_encrypt_sign</t>
  </si>
  <si>
    <t>addressbook_autoresponder_forward_sign</t>
  </si>
  <si>
    <t>addressbook_autoresponder_encrypt_sign</t>
  </si>
  <si>
    <t>id</t>
  </si>
  <si>
    <t>name</t>
  </si>
  <si>
    <t>#OfEdges</t>
  </si>
  <si>
    <t>#OfRealEdges</t>
  </si>
  <si>
    <t>#OfVertices</t>
  </si>
  <si>
    <t>#OfRealVertices</t>
  </si>
  <si>
    <t>#OfFeatures</t>
  </si>
  <si>
    <t>core</t>
  </si>
  <si>
    <t>1-&gt;2</t>
  </si>
  <si>
    <t>2-&gt;3</t>
  </si>
  <si>
    <t>3-&gt;4</t>
  </si>
  <si>
    <t>4-&gt;5</t>
  </si>
  <si>
    <t>Scenario ID</t>
  </si>
  <si>
    <t>coverage length = 2</t>
  </si>
  <si>
    <t>coverage length = 3</t>
  </si>
  <si>
    <t>coverage length = 4</t>
  </si>
  <si>
    <t>Scenario</t>
  </si>
  <si>
    <t>SM(ms)</t>
  </si>
  <si>
    <t>INC(ms)</t>
  </si>
  <si>
    <t>EP # of Features</t>
  </si>
  <si>
    <t>EP Features</t>
  </si>
  <si>
    <t>Product Under Consideration ID</t>
  </si>
  <si>
    <t>PUC Name</t>
  </si>
  <si>
    <t>PUC # Features</t>
  </si>
  <si>
    <t>PUC Features</t>
  </si>
  <si>
    <t>encrypt, sign</t>
  </si>
  <si>
    <t>addressbook, autoresponder</t>
  </si>
  <si>
    <t>autoresponder, sign</t>
  </si>
  <si>
    <t>forward, sign</t>
  </si>
  <si>
    <t>addressbook, forward</t>
  </si>
  <si>
    <t>addressbook, sign</t>
  </si>
  <si>
    <t>addressbook, encrypt</t>
  </si>
  <si>
    <t>autoresponder, encrypt</t>
  </si>
  <si>
    <t>autoresponder, encrypt, sign</t>
  </si>
  <si>
    <t>autoresponder, forward, sign</t>
  </si>
  <si>
    <t>addressbook, autoresponder, sign</t>
  </si>
  <si>
    <t>addressbook, autoresponder, encrypt</t>
  </si>
  <si>
    <t>addressbook, autoresponder, forward</t>
  </si>
  <si>
    <t>autoresponder, forward</t>
  </si>
  <si>
    <t>addressbook, encrypt, sign</t>
  </si>
  <si>
    <t>addressbook, autoresponder, forward, sign</t>
  </si>
  <si>
    <t>addressbook, autoresponder, encrypt, sign</t>
  </si>
  <si>
    <t>PUC</t>
  </si>
  <si>
    <t>k = 1</t>
  </si>
  <si>
    <t xml:space="preserve"> k = 2</t>
  </si>
  <si>
    <t>k = 3</t>
  </si>
  <si>
    <t>k = 4</t>
  </si>
  <si>
    <t>"</t>
  </si>
  <si>
    <t>Existing Product ID</t>
  </si>
  <si>
    <t>Test Set</t>
  </si>
  <si>
    <t>Sequence Number</t>
  </si>
  <si>
    <t>Total Length</t>
  </si>
  <si>
    <t>Generation Time</t>
  </si>
  <si>
    <t>Events Executed</t>
  </si>
  <si>
    <t>Faults Revealed</t>
  </si>
  <si>
    <t>inc(2)</t>
  </si>
  <si>
    <t>sm(2)</t>
  </si>
  <si>
    <t>sm(4)</t>
  </si>
  <si>
    <t>inc(4)</t>
  </si>
  <si>
    <t>sm(3)</t>
  </si>
  <si>
    <t>inc(3)</t>
  </si>
  <si>
    <t>PUC ID</t>
  </si>
  <si>
    <t>Existing Product Name</t>
  </si>
  <si>
    <t>INC(2)</t>
  </si>
  <si>
    <t>SM(2)</t>
  </si>
  <si>
    <t>INC(3)</t>
  </si>
  <si>
    <t>SM(3)</t>
  </si>
  <si>
    <t>INC(4)</t>
  </si>
  <si>
    <t>SM(5)</t>
  </si>
  <si>
    <t>m=2</t>
  </si>
  <si>
    <t>m=3</t>
  </si>
  <si>
    <t>m=4</t>
  </si>
  <si>
    <t>m=5</t>
  </si>
  <si>
    <t>Number of Seeded Faults</t>
  </si>
  <si>
    <t>-</t>
  </si>
  <si>
    <t>Faults Seeded</t>
  </si>
  <si>
    <t>Test Sequences Reused in Test Set/PUC Number of Sequences</t>
  </si>
  <si>
    <t>Test Sequences Reused in Test Set/Existing Product Number of Sequences</t>
  </si>
  <si>
    <t>Events Reused in Test Sequences/PUC Number of Events</t>
  </si>
  <si>
    <t>Events Reused in Test Sequences/Existing Product Number of Events</t>
  </si>
  <si>
    <t>Test Sequences Reused in Test Set</t>
  </si>
  <si>
    <t>Events Reused in Test Sequences</t>
  </si>
  <si>
    <t>Total Number of Seeded Faults</t>
  </si>
  <si>
    <t>EP ID</t>
  </si>
  <si>
    <t>EP Test Set Size</t>
  </si>
  <si>
    <t>Length of EP Test Set</t>
  </si>
  <si>
    <t>PUC Test Set Size</t>
  </si>
  <si>
    <t xml:space="preserve">Length of PUC Test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</si>
</sst>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left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 applyAlignment="1">
      <alignment horizontal="center" vertic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40" borderId="10" xfId="0" applyFill="1" applyBorder="1"/>
    <xf numFmtId="0" fontId="0" fillId="40" borderId="10" xfId="0" applyFill="1" applyBorder="1" applyAlignment="1">
      <alignment horizontal="center"/>
    </xf>
    <xf numFmtId="0" fontId="0" fillId="41" borderId="10" xfId="0" applyFill="1" applyBorder="1" applyAlignment="1">
      <alignment horizontal="center" vertical="center"/>
    </xf>
    <xf numFmtId="0" fontId="0" fillId="41" borderId="10" xfId="0" applyFill="1" applyBorder="1"/>
    <xf numFmtId="0" fontId="0" fillId="41" borderId="10" xfId="0" applyFill="1" applyBorder="1" applyAlignment="1">
      <alignment horizontal="center"/>
    </xf>
    <xf numFmtId="0" fontId="0" fillId="42" borderId="10" xfId="0" applyFill="1" applyBorder="1" applyAlignment="1">
      <alignment horizontal="center" vertical="center"/>
    </xf>
    <xf numFmtId="0" fontId="0" fillId="42" borderId="10" xfId="0" applyFill="1" applyBorder="1"/>
    <xf numFmtId="0" fontId="0" fillId="42" borderId="10" xfId="0" applyFill="1" applyBorder="1" applyAlignment="1">
      <alignment horizontal="center"/>
    </xf>
    <xf numFmtId="0" fontId="0" fillId="43" borderId="10" xfId="0" applyFill="1" applyBorder="1" applyAlignment="1">
      <alignment horizontal="center" vertical="center"/>
    </xf>
    <xf numFmtId="0" fontId="0" fillId="43" borderId="10" xfId="0" applyFill="1" applyBorder="1"/>
    <xf numFmtId="0" fontId="0" fillId="43" borderId="10" xfId="0" applyFill="1" applyBorder="1" applyAlignment="1">
      <alignment horizontal="center"/>
    </xf>
    <xf numFmtId="0" fontId="0" fillId="44" borderId="10" xfId="0" applyFill="1" applyBorder="1" applyAlignment="1">
      <alignment horizontal="center" vertical="center"/>
    </xf>
    <xf numFmtId="0" fontId="0" fillId="44" borderId="10" xfId="0" applyFill="1" applyBorder="1"/>
    <xf numFmtId="0" fontId="0" fillId="44" borderId="10" xfId="0" applyFill="1" applyBorder="1" applyAlignment="1">
      <alignment horizontal="center"/>
    </xf>
    <xf numFmtId="0" fontId="0" fillId="45" borderId="10" xfId="0" applyFill="1" applyBorder="1" applyAlignment="1">
      <alignment horizontal="center" vertical="center"/>
    </xf>
    <xf numFmtId="0" fontId="0" fillId="45" borderId="10" xfId="0" applyFill="1" applyBorder="1"/>
    <xf numFmtId="0" fontId="0" fillId="45" borderId="10" xfId="0" applyFill="1" applyBorder="1" applyAlignment="1">
      <alignment horizontal="center"/>
    </xf>
    <xf numFmtId="0" fontId="0" fillId="46" borderId="10" xfId="0" applyFill="1" applyBorder="1" applyAlignment="1">
      <alignment horizontal="center" vertical="center"/>
    </xf>
    <xf numFmtId="0" fontId="0" fillId="46" borderId="10" xfId="0" applyFill="1" applyBorder="1"/>
    <xf numFmtId="0" fontId="0" fillId="46" borderId="10" xfId="0" applyFill="1" applyBorder="1" applyAlignment="1">
      <alignment horizontal="center"/>
    </xf>
    <xf numFmtId="0" fontId="0" fillId="47" borderId="10" xfId="0" applyFill="1" applyBorder="1" applyAlignment="1">
      <alignment horizontal="center" vertical="center"/>
    </xf>
    <xf numFmtId="0" fontId="0" fillId="47" borderId="10" xfId="0" applyFill="1" applyBorder="1"/>
    <xf numFmtId="0" fontId="0" fillId="47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0" fillId="0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/>
    <xf numFmtId="0" fontId="21" fillId="0" borderId="10" xfId="0" applyFont="1" applyFill="1" applyBorder="1" applyAlignment="1">
      <alignment horizontal="center" vertical="center"/>
    </xf>
    <xf numFmtId="0" fontId="21" fillId="0" borderId="10" xfId="0" applyFont="1" applyFill="1" applyBorder="1"/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2" fontId="21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11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47" borderId="10" xfId="0" applyFont="1" applyFill="1" applyBorder="1"/>
    <xf numFmtId="0" fontId="0" fillId="48" borderId="10" xfId="0" applyFill="1" applyBorder="1"/>
    <xf numFmtId="0" fontId="21" fillId="48" borderId="10" xfId="0" applyFont="1" applyFill="1" applyBorder="1"/>
    <xf numFmtId="0" fontId="0" fillId="49" borderId="10" xfId="0" applyFill="1" applyBorder="1"/>
    <xf numFmtId="0" fontId="0" fillId="43" borderId="13" xfId="0" applyFill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5" borderId="13" xfId="0" applyFill="1" applyBorder="1"/>
    <xf numFmtId="0" fontId="0" fillId="0" borderId="13" xfId="0" applyBorder="1" applyAlignment="1">
      <alignment horizont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2" fontId="0" fillId="0" borderId="31" xfId="0" applyNumberFormat="1" applyFill="1" applyBorder="1" applyAlignment="1">
      <alignment horizontal="center" vertical="center"/>
    </xf>
    <xf numFmtId="2" fontId="21" fillId="0" borderId="31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0" xfId="0" applyNumberFormat="1"/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B23" sqref="B1:B1048576"/>
    </sheetView>
  </sheetViews>
  <sheetFormatPr defaultRowHeight="15" x14ac:dyDescent="0.25"/>
  <cols>
    <col min="1" max="1" width="3.28515625" style="21" customWidth="1"/>
    <col min="2" max="2" width="44.140625" customWidth="1"/>
    <col min="3" max="3" width="9" customWidth="1"/>
    <col min="4" max="4" width="13.140625" customWidth="1"/>
    <col min="5" max="5" width="12.42578125" customWidth="1"/>
    <col min="6" max="6" width="15.28515625" customWidth="1"/>
    <col min="7" max="7" width="14.5703125" style="1" customWidth="1"/>
    <col min="9" max="9" width="14.140625" customWidth="1"/>
    <col min="10" max="10" width="12.28515625" customWidth="1"/>
    <col min="11" max="11" width="15.140625" customWidth="1"/>
    <col min="12" max="12" width="11.7109375" customWidth="1"/>
    <col min="13" max="13" width="13.28515625" customWidth="1"/>
  </cols>
  <sheetData>
    <row r="1" spans="1:13" x14ac:dyDescent="0.25">
      <c r="A1" s="3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5" t="s">
        <v>36</v>
      </c>
      <c r="I1" s="5" t="s">
        <v>31</v>
      </c>
      <c r="J1" s="5" t="s">
        <v>34</v>
      </c>
      <c r="K1" s="5" t="s">
        <v>35</v>
      </c>
      <c r="L1" s="5" t="s">
        <v>32</v>
      </c>
      <c r="M1" s="5" t="s">
        <v>33</v>
      </c>
    </row>
    <row r="2" spans="1:13" x14ac:dyDescent="0.25">
      <c r="A2" s="6">
        <v>0</v>
      </c>
      <c r="B2" s="7" t="s">
        <v>6</v>
      </c>
      <c r="C2" s="8">
        <v>17</v>
      </c>
      <c r="D2" s="8">
        <v>13</v>
      </c>
      <c r="E2" s="8">
        <v>9</v>
      </c>
      <c r="F2" s="8">
        <v>7</v>
      </c>
      <c r="G2" s="8">
        <v>1</v>
      </c>
      <c r="I2" s="3" t="s">
        <v>37</v>
      </c>
      <c r="J2" s="5">
        <v>9</v>
      </c>
      <c r="K2" s="5">
        <v>7</v>
      </c>
      <c r="L2" s="5">
        <v>17</v>
      </c>
      <c r="M2" s="5">
        <v>13</v>
      </c>
    </row>
    <row r="3" spans="1:13" x14ac:dyDescent="0.25">
      <c r="A3" s="9">
        <v>1</v>
      </c>
      <c r="B3" s="10" t="s">
        <v>7</v>
      </c>
      <c r="C3" s="11">
        <v>23</v>
      </c>
      <c r="D3" s="11">
        <v>17</v>
      </c>
      <c r="E3" s="11">
        <v>13</v>
      </c>
      <c r="F3" s="11">
        <v>11</v>
      </c>
      <c r="G3" s="11">
        <v>2</v>
      </c>
      <c r="I3" s="3" t="s">
        <v>7</v>
      </c>
      <c r="J3" s="5">
        <v>10</v>
      </c>
      <c r="K3" s="5">
        <v>8</v>
      </c>
      <c r="L3" s="5">
        <v>10</v>
      </c>
      <c r="M3" s="5">
        <v>6</v>
      </c>
    </row>
    <row r="4" spans="1:13" x14ac:dyDescent="0.25">
      <c r="A4" s="9">
        <v>2</v>
      </c>
      <c r="B4" s="10" t="s">
        <v>8</v>
      </c>
      <c r="C4" s="11">
        <v>22</v>
      </c>
      <c r="D4" s="11">
        <v>15</v>
      </c>
      <c r="E4" s="11">
        <v>11</v>
      </c>
      <c r="F4" s="11">
        <v>9</v>
      </c>
      <c r="G4" s="11">
        <v>2</v>
      </c>
      <c r="I4" s="3" t="s">
        <v>8</v>
      </c>
      <c r="J4" s="5">
        <v>6</v>
      </c>
      <c r="K4" s="5">
        <v>4</v>
      </c>
      <c r="L4" s="5">
        <v>7</v>
      </c>
      <c r="M4" s="5">
        <v>5</v>
      </c>
    </row>
    <row r="5" spans="1:13" x14ac:dyDescent="0.25">
      <c r="A5" s="9">
        <v>4</v>
      </c>
      <c r="B5" s="10" t="s">
        <v>9</v>
      </c>
      <c r="C5" s="11">
        <v>19</v>
      </c>
      <c r="D5" s="11">
        <v>15</v>
      </c>
      <c r="E5" s="11">
        <v>10</v>
      </c>
      <c r="F5" s="11">
        <v>8</v>
      </c>
      <c r="G5" s="11">
        <v>2</v>
      </c>
      <c r="I5" s="3" t="s">
        <v>10</v>
      </c>
      <c r="J5" s="5">
        <v>6</v>
      </c>
      <c r="K5" s="5">
        <v>4</v>
      </c>
      <c r="L5" s="5">
        <v>5</v>
      </c>
      <c r="M5" s="5">
        <v>3</v>
      </c>
    </row>
    <row r="6" spans="1:13" x14ac:dyDescent="0.25">
      <c r="A6" s="9">
        <v>8</v>
      </c>
      <c r="B6" s="10" t="s">
        <v>10</v>
      </c>
      <c r="C6" s="11">
        <v>20</v>
      </c>
      <c r="D6" s="11">
        <v>16</v>
      </c>
      <c r="E6" s="11">
        <v>11</v>
      </c>
      <c r="F6" s="11">
        <v>9</v>
      </c>
      <c r="G6" s="11">
        <v>2</v>
      </c>
      <c r="I6" s="3" t="s">
        <v>9</v>
      </c>
      <c r="J6" s="5">
        <v>5</v>
      </c>
      <c r="K6" s="5">
        <v>3</v>
      </c>
      <c r="L6" s="5">
        <v>4</v>
      </c>
      <c r="M6" s="5">
        <v>2</v>
      </c>
    </row>
    <row r="7" spans="1:13" x14ac:dyDescent="0.25">
      <c r="A7" s="9">
        <v>12</v>
      </c>
      <c r="B7" s="10" t="s">
        <v>11</v>
      </c>
      <c r="C7" s="11">
        <v>19</v>
      </c>
      <c r="D7" s="11">
        <v>15</v>
      </c>
      <c r="E7" s="11">
        <v>10</v>
      </c>
      <c r="F7" s="11">
        <v>8</v>
      </c>
      <c r="G7" s="11">
        <v>2</v>
      </c>
      <c r="I7" s="3" t="s">
        <v>11</v>
      </c>
      <c r="J7" s="5">
        <v>5</v>
      </c>
      <c r="K7" s="5">
        <v>3</v>
      </c>
      <c r="L7" s="5">
        <v>4</v>
      </c>
      <c r="M7" s="5">
        <v>2</v>
      </c>
    </row>
    <row r="8" spans="1:13" x14ac:dyDescent="0.25">
      <c r="A8" s="12">
        <v>3</v>
      </c>
      <c r="B8" s="13" t="s">
        <v>12</v>
      </c>
      <c r="C8" s="14">
        <v>28</v>
      </c>
      <c r="D8" s="14">
        <v>19</v>
      </c>
      <c r="E8" s="14">
        <v>15</v>
      </c>
      <c r="F8" s="14">
        <v>13</v>
      </c>
      <c r="G8" s="14">
        <v>3</v>
      </c>
      <c r="I8" s="1"/>
      <c r="J8" s="1"/>
      <c r="K8" s="1"/>
      <c r="L8" s="1"/>
      <c r="M8" s="1"/>
    </row>
    <row r="9" spans="1:13" x14ac:dyDescent="0.25">
      <c r="A9" s="12">
        <v>5</v>
      </c>
      <c r="B9" s="13" t="s">
        <v>13</v>
      </c>
      <c r="C9" s="14">
        <v>25</v>
      </c>
      <c r="D9" s="14">
        <v>19</v>
      </c>
      <c r="E9" s="14">
        <v>14</v>
      </c>
      <c r="F9" s="14">
        <v>12</v>
      </c>
      <c r="G9" s="14">
        <v>3</v>
      </c>
      <c r="I9" s="1"/>
      <c r="J9" s="1"/>
      <c r="K9" s="1"/>
      <c r="L9" s="1"/>
      <c r="M9" s="1"/>
    </row>
    <row r="10" spans="1:13" x14ac:dyDescent="0.25">
      <c r="A10" s="12">
        <v>6</v>
      </c>
      <c r="B10" s="13" t="s">
        <v>16</v>
      </c>
      <c r="C10" s="14">
        <v>24</v>
      </c>
      <c r="D10" s="14">
        <v>17</v>
      </c>
      <c r="E10" s="14">
        <v>12</v>
      </c>
      <c r="F10" s="14">
        <v>10</v>
      </c>
      <c r="G10" s="14">
        <v>3</v>
      </c>
      <c r="I10" s="1"/>
      <c r="J10" s="1"/>
      <c r="K10" s="1"/>
      <c r="L10" s="1"/>
      <c r="M10" s="1"/>
    </row>
    <row r="11" spans="1:13" x14ac:dyDescent="0.25">
      <c r="A11" s="12">
        <v>9</v>
      </c>
      <c r="B11" s="13" t="s">
        <v>14</v>
      </c>
      <c r="C11" s="14">
        <v>26</v>
      </c>
      <c r="D11" s="14">
        <v>20</v>
      </c>
      <c r="E11" s="14">
        <v>15</v>
      </c>
      <c r="F11" s="14">
        <v>13</v>
      </c>
      <c r="G11" s="14">
        <v>3</v>
      </c>
      <c r="I11" s="1"/>
      <c r="J11" s="1"/>
      <c r="K11" s="1"/>
      <c r="L11" s="1"/>
      <c r="M11" s="1"/>
    </row>
    <row r="12" spans="1:13" x14ac:dyDescent="0.25">
      <c r="A12" s="12">
        <v>10</v>
      </c>
      <c r="B12" s="13" t="s">
        <v>17</v>
      </c>
      <c r="C12" s="14">
        <v>25</v>
      </c>
      <c r="D12" s="14">
        <v>18</v>
      </c>
      <c r="E12" s="14">
        <v>13</v>
      </c>
      <c r="F12" s="14">
        <v>11</v>
      </c>
      <c r="G12" s="14">
        <v>3</v>
      </c>
    </row>
    <row r="13" spans="1:13" x14ac:dyDescent="0.25">
      <c r="A13" s="12">
        <v>13</v>
      </c>
      <c r="B13" s="13" t="s">
        <v>15</v>
      </c>
      <c r="C13" s="14">
        <v>25</v>
      </c>
      <c r="D13" s="14">
        <v>19</v>
      </c>
      <c r="E13" s="14">
        <v>14</v>
      </c>
      <c r="F13" s="14">
        <v>12</v>
      </c>
      <c r="G13" s="14">
        <v>3</v>
      </c>
    </row>
    <row r="14" spans="1:13" x14ac:dyDescent="0.25">
      <c r="A14" s="12">
        <v>14</v>
      </c>
      <c r="B14" s="13" t="s">
        <v>18</v>
      </c>
      <c r="C14" s="14">
        <v>24</v>
      </c>
      <c r="D14" s="14">
        <v>17</v>
      </c>
      <c r="E14" s="14">
        <v>12</v>
      </c>
      <c r="F14" s="14">
        <v>10</v>
      </c>
      <c r="G14" s="14">
        <v>3</v>
      </c>
    </row>
    <row r="15" spans="1:13" x14ac:dyDescent="0.25">
      <c r="A15" s="12">
        <v>16</v>
      </c>
      <c r="B15" s="13" t="s">
        <v>19</v>
      </c>
      <c r="C15" s="14">
        <v>21</v>
      </c>
      <c r="D15" s="14">
        <v>17</v>
      </c>
      <c r="E15" s="14">
        <v>11</v>
      </c>
      <c r="F15" s="14">
        <v>9</v>
      </c>
      <c r="G15" s="14">
        <v>3</v>
      </c>
    </row>
    <row r="16" spans="1:13" x14ac:dyDescent="0.25">
      <c r="A16" s="12">
        <v>20</v>
      </c>
      <c r="B16" s="13" t="s">
        <v>20</v>
      </c>
      <c r="C16" s="14">
        <v>22</v>
      </c>
      <c r="D16" s="14">
        <v>18</v>
      </c>
      <c r="E16" s="14">
        <v>12</v>
      </c>
      <c r="F16" s="14">
        <v>10</v>
      </c>
      <c r="G16" s="14">
        <v>3</v>
      </c>
    </row>
    <row r="17" spans="1:7" x14ac:dyDescent="0.25">
      <c r="A17" s="15">
        <v>7</v>
      </c>
      <c r="B17" s="16" t="s">
        <v>21</v>
      </c>
      <c r="C17" s="17">
        <v>30</v>
      </c>
      <c r="D17" s="17">
        <v>21</v>
      </c>
      <c r="E17" s="17">
        <v>16</v>
      </c>
      <c r="F17" s="17">
        <v>14</v>
      </c>
      <c r="G17" s="17">
        <v>4</v>
      </c>
    </row>
    <row r="18" spans="1:7" x14ac:dyDescent="0.25">
      <c r="A18" s="15">
        <v>11</v>
      </c>
      <c r="B18" s="16" t="s">
        <v>22</v>
      </c>
      <c r="C18" s="17">
        <v>31</v>
      </c>
      <c r="D18" s="17">
        <v>22</v>
      </c>
      <c r="E18" s="17">
        <v>17</v>
      </c>
      <c r="F18" s="17">
        <v>15</v>
      </c>
      <c r="G18" s="17">
        <v>4</v>
      </c>
    </row>
    <row r="19" spans="1:7" x14ac:dyDescent="0.25">
      <c r="A19" s="15">
        <v>15</v>
      </c>
      <c r="B19" s="16" t="s">
        <v>23</v>
      </c>
      <c r="C19" s="17">
        <v>30</v>
      </c>
      <c r="D19" s="17">
        <v>21</v>
      </c>
      <c r="E19" s="17">
        <v>16</v>
      </c>
      <c r="F19" s="17">
        <v>14</v>
      </c>
      <c r="G19" s="17">
        <v>4</v>
      </c>
    </row>
    <row r="20" spans="1:7" x14ac:dyDescent="0.25">
      <c r="A20" s="15">
        <v>17</v>
      </c>
      <c r="B20" s="16" t="s">
        <v>24</v>
      </c>
      <c r="C20" s="17">
        <v>27</v>
      </c>
      <c r="D20" s="17">
        <v>21</v>
      </c>
      <c r="E20" s="17">
        <v>15</v>
      </c>
      <c r="F20" s="17">
        <v>13</v>
      </c>
      <c r="G20" s="17">
        <v>4</v>
      </c>
    </row>
    <row r="21" spans="1:7" x14ac:dyDescent="0.25">
      <c r="A21" s="15">
        <v>18</v>
      </c>
      <c r="B21" s="16" t="s">
        <v>25</v>
      </c>
      <c r="C21" s="17">
        <v>26</v>
      </c>
      <c r="D21" s="17">
        <v>19</v>
      </c>
      <c r="E21" s="17">
        <v>13</v>
      </c>
      <c r="F21" s="17">
        <v>11</v>
      </c>
      <c r="G21" s="17">
        <v>4</v>
      </c>
    </row>
    <row r="22" spans="1:7" x14ac:dyDescent="0.25">
      <c r="A22" s="15">
        <v>21</v>
      </c>
      <c r="B22" s="16" t="s">
        <v>26</v>
      </c>
      <c r="C22" s="17">
        <v>28</v>
      </c>
      <c r="D22" s="17">
        <v>22</v>
      </c>
      <c r="E22" s="17">
        <v>16</v>
      </c>
      <c r="F22" s="17">
        <v>14</v>
      </c>
      <c r="G22" s="17">
        <v>4</v>
      </c>
    </row>
    <row r="23" spans="1:7" x14ac:dyDescent="0.25">
      <c r="A23" s="15">
        <v>22</v>
      </c>
      <c r="B23" s="16" t="s">
        <v>27</v>
      </c>
      <c r="C23" s="17">
        <v>27</v>
      </c>
      <c r="D23" s="17">
        <v>20</v>
      </c>
      <c r="E23" s="17">
        <v>14</v>
      </c>
      <c r="F23" s="17">
        <v>12</v>
      </c>
      <c r="G23" s="17">
        <v>4</v>
      </c>
    </row>
    <row r="24" spans="1:7" x14ac:dyDescent="0.25">
      <c r="A24" s="18">
        <v>19</v>
      </c>
      <c r="B24" s="19" t="s">
        <v>28</v>
      </c>
      <c r="C24" s="20">
        <v>32</v>
      </c>
      <c r="D24" s="20">
        <v>23</v>
      </c>
      <c r="E24" s="20">
        <v>17</v>
      </c>
      <c r="F24" s="20">
        <v>15</v>
      </c>
      <c r="G24" s="20">
        <v>5</v>
      </c>
    </row>
    <row r="25" spans="1:7" x14ac:dyDescent="0.25">
      <c r="A25" s="18">
        <v>23</v>
      </c>
      <c r="B25" s="19" t="s">
        <v>29</v>
      </c>
      <c r="C25" s="20">
        <v>33</v>
      </c>
      <c r="D25" s="20">
        <v>24</v>
      </c>
      <c r="E25" s="20">
        <v>18</v>
      </c>
      <c r="F25" s="20">
        <v>16</v>
      </c>
      <c r="G25" s="20">
        <v>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topLeftCell="A141" zoomScale="90" zoomScaleNormal="90" workbookViewId="0">
      <selection activeCell="U153" sqref="U153"/>
    </sheetView>
  </sheetViews>
  <sheetFormatPr defaultRowHeight="15" x14ac:dyDescent="0.25"/>
  <cols>
    <col min="1" max="1" width="10.85546875" style="1" bestFit="1" customWidth="1"/>
    <col min="2" max="2" width="6.85546875" style="1" bestFit="1" customWidth="1"/>
    <col min="3" max="3" width="9.140625" style="1"/>
    <col min="4" max="4" width="14.7109375" bestFit="1" customWidth="1"/>
    <col min="5" max="5" width="15.5703125" bestFit="1" customWidth="1"/>
    <col min="6" max="6" width="12" bestFit="1" customWidth="1"/>
    <col min="7" max="7" width="13.42578125" bestFit="1" customWidth="1"/>
    <col min="8" max="8" width="12" customWidth="1"/>
    <col min="9" max="9" width="12.42578125" customWidth="1"/>
    <col min="10" max="10" width="16.85546875" style="127" customWidth="1"/>
    <col min="11" max="11" width="7.28515625" style="128" customWidth="1"/>
    <col min="12" max="12" width="17.28515625" style="128" customWidth="1"/>
    <col min="13" max="13" width="16.85546875" style="128" customWidth="1"/>
  </cols>
  <sheetData>
    <row r="1" spans="1:13" ht="60" x14ac:dyDescent="0.25">
      <c r="A1" s="131" t="s">
        <v>42</v>
      </c>
      <c r="B1" s="131" t="s">
        <v>91</v>
      </c>
      <c r="C1" s="125" t="s">
        <v>79</v>
      </c>
      <c r="D1" s="124" t="s">
        <v>114</v>
      </c>
      <c r="E1" s="124" t="s">
        <v>115</v>
      </c>
      <c r="F1" s="124" t="s">
        <v>116</v>
      </c>
      <c r="G1" s="124" t="s">
        <v>117</v>
      </c>
      <c r="H1" s="126" t="s">
        <v>110</v>
      </c>
      <c r="I1" s="126" t="s">
        <v>111</v>
      </c>
      <c r="J1" s="132" t="s">
        <v>82</v>
      </c>
      <c r="K1" s="126" t="s">
        <v>105</v>
      </c>
      <c r="L1" s="132" t="s">
        <v>83</v>
      </c>
      <c r="M1" s="132" t="s">
        <v>84</v>
      </c>
    </row>
    <row r="2" spans="1:13" x14ac:dyDescent="0.25">
      <c r="A2" s="131">
        <v>1</v>
      </c>
      <c r="B2" s="131">
        <v>2</v>
      </c>
      <c r="C2" s="89" t="s">
        <v>85</v>
      </c>
      <c r="D2" s="131">
        <v>4</v>
      </c>
      <c r="E2" s="131">
        <v>20</v>
      </c>
      <c r="F2" s="89">
        <v>6</v>
      </c>
      <c r="G2" s="89">
        <v>25</v>
      </c>
      <c r="H2" s="89">
        <v>4</v>
      </c>
      <c r="I2" s="89">
        <v>20</v>
      </c>
      <c r="J2" s="68">
        <v>1.5</v>
      </c>
      <c r="K2" s="131">
        <f>'Data on Number of Faults'!H2</f>
        <v>103</v>
      </c>
      <c r="L2" s="89">
        <v>192</v>
      </c>
      <c r="M2" s="89">
        <v>47</v>
      </c>
    </row>
    <row r="3" spans="1:13" x14ac:dyDescent="0.25">
      <c r="A3" s="131">
        <v>1</v>
      </c>
      <c r="B3" s="131">
        <v>2</v>
      </c>
      <c r="C3" s="89" t="s">
        <v>86</v>
      </c>
      <c r="D3" s="131" t="s">
        <v>104</v>
      </c>
      <c r="E3" s="131" t="s">
        <v>104</v>
      </c>
      <c r="F3" s="89">
        <v>6</v>
      </c>
      <c r="G3" s="89">
        <v>25</v>
      </c>
      <c r="H3" s="89" t="s">
        <v>104</v>
      </c>
      <c r="I3" s="89" t="s">
        <v>104</v>
      </c>
      <c r="J3" s="68">
        <v>52.64</v>
      </c>
      <c r="K3" s="131">
        <v>103</v>
      </c>
      <c r="L3" s="89">
        <v>190</v>
      </c>
      <c r="M3" s="89">
        <v>47</v>
      </c>
    </row>
    <row r="4" spans="1:13" x14ac:dyDescent="0.25">
      <c r="A4" s="131">
        <v>1</v>
      </c>
      <c r="B4" s="131">
        <v>2</v>
      </c>
      <c r="C4" s="89" t="s">
        <v>90</v>
      </c>
      <c r="D4" s="131">
        <v>10</v>
      </c>
      <c r="E4" s="131">
        <v>61</v>
      </c>
      <c r="F4" s="89">
        <v>13</v>
      </c>
      <c r="G4" s="89">
        <v>69</v>
      </c>
      <c r="H4" s="89">
        <v>6</v>
      </c>
      <c r="I4" s="89">
        <v>37</v>
      </c>
      <c r="J4" s="68">
        <v>2.35</v>
      </c>
      <c r="K4" s="131">
        <v>103</v>
      </c>
      <c r="L4" s="89">
        <v>363</v>
      </c>
      <c r="M4" s="89">
        <v>69</v>
      </c>
    </row>
    <row r="5" spans="1:13" x14ac:dyDescent="0.25">
      <c r="A5" s="131">
        <v>1</v>
      </c>
      <c r="B5" s="131">
        <v>2</v>
      </c>
      <c r="C5" s="89" t="s">
        <v>89</v>
      </c>
      <c r="D5" s="131" t="s">
        <v>104</v>
      </c>
      <c r="E5" s="131" t="s">
        <v>104</v>
      </c>
      <c r="F5" s="89">
        <v>12</v>
      </c>
      <c r="G5" s="89">
        <v>68</v>
      </c>
      <c r="H5" s="89" t="s">
        <v>104</v>
      </c>
      <c r="I5" s="89" t="s">
        <v>104</v>
      </c>
      <c r="J5" s="68">
        <v>62.78</v>
      </c>
      <c r="K5" s="131">
        <v>103</v>
      </c>
      <c r="L5" s="89">
        <v>373</v>
      </c>
      <c r="M5" s="89">
        <v>69</v>
      </c>
    </row>
    <row r="6" spans="1:13" x14ac:dyDescent="0.25">
      <c r="A6" s="131">
        <v>1</v>
      </c>
      <c r="B6" s="131">
        <v>2</v>
      </c>
      <c r="C6" s="89" t="s">
        <v>88</v>
      </c>
      <c r="D6" s="131">
        <v>26</v>
      </c>
      <c r="E6" s="131">
        <v>185</v>
      </c>
      <c r="F6" s="89">
        <v>30</v>
      </c>
      <c r="G6" s="89">
        <v>197</v>
      </c>
      <c r="H6" s="89">
        <v>18</v>
      </c>
      <c r="I6" s="89">
        <v>131</v>
      </c>
      <c r="J6" s="68">
        <v>5.05</v>
      </c>
      <c r="K6" s="131">
        <v>103</v>
      </c>
      <c r="L6" s="89">
        <v>628</v>
      </c>
      <c r="M6" s="89">
        <v>89</v>
      </c>
    </row>
    <row r="7" spans="1:13" x14ac:dyDescent="0.25">
      <c r="A7" s="131">
        <v>1</v>
      </c>
      <c r="B7" s="131">
        <v>2</v>
      </c>
      <c r="C7" s="89" t="s">
        <v>87</v>
      </c>
      <c r="D7" s="131" t="s">
        <v>104</v>
      </c>
      <c r="E7" s="131" t="s">
        <v>104</v>
      </c>
      <c r="F7" s="89">
        <v>27</v>
      </c>
      <c r="G7" s="89">
        <v>192</v>
      </c>
      <c r="H7" s="89" t="s">
        <v>104</v>
      </c>
      <c r="I7" s="89" t="s">
        <v>104</v>
      </c>
      <c r="J7" s="68">
        <v>89.96</v>
      </c>
      <c r="K7" s="131">
        <v>103</v>
      </c>
      <c r="L7" s="89">
        <v>603</v>
      </c>
      <c r="M7" s="89">
        <v>86</v>
      </c>
    </row>
    <row r="8" spans="1:13" x14ac:dyDescent="0.25">
      <c r="A8" s="131">
        <v>2</v>
      </c>
      <c r="B8" s="131">
        <v>4</v>
      </c>
      <c r="C8" s="89" t="s">
        <v>85</v>
      </c>
      <c r="D8" s="131">
        <v>4</v>
      </c>
      <c r="E8" s="131">
        <v>20</v>
      </c>
      <c r="F8" s="89">
        <v>5</v>
      </c>
      <c r="G8" s="89">
        <v>24</v>
      </c>
      <c r="H8" s="89">
        <v>6</v>
      </c>
      <c r="I8" s="89">
        <v>29</v>
      </c>
      <c r="J8" s="67">
        <v>1.58</v>
      </c>
      <c r="K8" s="131">
        <f>'Data on Number of Faults'!H3</f>
        <v>102</v>
      </c>
      <c r="L8" s="89">
        <v>182</v>
      </c>
      <c r="M8" s="89">
        <v>45</v>
      </c>
    </row>
    <row r="9" spans="1:13" x14ac:dyDescent="0.25">
      <c r="A9" s="131">
        <v>2</v>
      </c>
      <c r="B9" s="131">
        <v>4</v>
      </c>
      <c r="C9" s="89" t="s">
        <v>86</v>
      </c>
      <c r="D9" s="131" t="s">
        <v>104</v>
      </c>
      <c r="E9" s="131" t="s">
        <v>104</v>
      </c>
      <c r="F9" s="89">
        <v>5</v>
      </c>
      <c r="G9" s="89">
        <v>24</v>
      </c>
      <c r="H9" s="89" t="s">
        <v>104</v>
      </c>
      <c r="I9" s="89" t="s">
        <v>104</v>
      </c>
      <c r="J9" s="67">
        <v>54.07</v>
      </c>
      <c r="K9" s="131">
        <v>102</v>
      </c>
      <c r="L9" s="89">
        <v>180</v>
      </c>
      <c r="M9" s="89">
        <v>45</v>
      </c>
    </row>
    <row r="10" spans="1:13" x14ac:dyDescent="0.25">
      <c r="A10" s="131">
        <v>2</v>
      </c>
      <c r="B10" s="131">
        <v>4</v>
      </c>
      <c r="C10" s="89" t="s">
        <v>90</v>
      </c>
      <c r="D10" s="131">
        <v>10</v>
      </c>
      <c r="E10" s="131">
        <v>61</v>
      </c>
      <c r="F10" s="89">
        <v>11</v>
      </c>
      <c r="G10" s="89">
        <v>65</v>
      </c>
      <c r="H10" s="89">
        <v>13</v>
      </c>
      <c r="I10" s="89">
        <v>76</v>
      </c>
      <c r="J10" s="67">
        <v>3.98</v>
      </c>
      <c r="K10" s="131">
        <v>102</v>
      </c>
      <c r="L10" s="89">
        <v>374</v>
      </c>
      <c r="M10" s="89">
        <v>66</v>
      </c>
    </row>
    <row r="11" spans="1:13" x14ac:dyDescent="0.25">
      <c r="A11" s="131">
        <v>2</v>
      </c>
      <c r="B11" s="131">
        <v>4</v>
      </c>
      <c r="C11" s="89" t="s">
        <v>89</v>
      </c>
      <c r="D11" s="131" t="s">
        <v>104</v>
      </c>
      <c r="E11" s="131" t="s">
        <v>104</v>
      </c>
      <c r="F11" s="89">
        <v>11</v>
      </c>
      <c r="G11" s="89">
        <v>65</v>
      </c>
      <c r="H11" s="89" t="s">
        <v>104</v>
      </c>
      <c r="I11" s="89" t="s">
        <v>104</v>
      </c>
      <c r="J11" s="67">
        <v>62.11</v>
      </c>
      <c r="K11" s="131">
        <v>102</v>
      </c>
      <c r="L11" s="89">
        <v>351</v>
      </c>
      <c r="M11" s="89">
        <v>67</v>
      </c>
    </row>
    <row r="12" spans="1:13" x14ac:dyDescent="0.25">
      <c r="A12" s="131">
        <v>2</v>
      </c>
      <c r="B12" s="131">
        <v>4</v>
      </c>
      <c r="C12" s="89" t="s">
        <v>88</v>
      </c>
      <c r="D12" s="131">
        <v>26</v>
      </c>
      <c r="E12" s="131">
        <v>185</v>
      </c>
      <c r="F12" s="89">
        <v>27</v>
      </c>
      <c r="G12" s="89">
        <v>189</v>
      </c>
      <c r="H12" s="89">
        <v>25</v>
      </c>
      <c r="I12" s="89">
        <v>163</v>
      </c>
      <c r="J12" s="67">
        <v>6.41</v>
      </c>
      <c r="K12" s="131">
        <v>102</v>
      </c>
      <c r="L12" s="89">
        <v>620</v>
      </c>
      <c r="M12" s="89">
        <v>86</v>
      </c>
    </row>
    <row r="13" spans="1:13" x14ac:dyDescent="0.25">
      <c r="A13" s="131">
        <v>2</v>
      </c>
      <c r="B13" s="131">
        <v>4</v>
      </c>
      <c r="C13" s="89" t="s">
        <v>87</v>
      </c>
      <c r="D13" s="131" t="s">
        <v>104</v>
      </c>
      <c r="E13" s="131" t="s">
        <v>104</v>
      </c>
      <c r="F13" s="89">
        <v>26</v>
      </c>
      <c r="G13" s="89">
        <v>187</v>
      </c>
      <c r="H13" s="89" t="s">
        <v>104</v>
      </c>
      <c r="I13" s="89" t="s">
        <v>104</v>
      </c>
      <c r="J13" s="67">
        <v>93.38</v>
      </c>
      <c r="K13" s="131">
        <v>102</v>
      </c>
      <c r="L13" s="89">
        <v>610</v>
      </c>
      <c r="M13" s="89">
        <v>86</v>
      </c>
    </row>
    <row r="14" spans="1:13" x14ac:dyDescent="0.25">
      <c r="A14" s="131">
        <v>3</v>
      </c>
      <c r="B14" s="131">
        <v>8</v>
      </c>
      <c r="C14" s="89" t="s">
        <v>85</v>
      </c>
      <c r="D14" s="131">
        <v>4</v>
      </c>
      <c r="E14" s="131">
        <v>20</v>
      </c>
      <c r="F14" s="89">
        <v>5</v>
      </c>
      <c r="G14" s="89">
        <v>27</v>
      </c>
      <c r="H14" s="89">
        <v>6</v>
      </c>
      <c r="I14" s="89">
        <v>25</v>
      </c>
      <c r="J14" s="68">
        <v>1.95</v>
      </c>
      <c r="K14" s="131">
        <f>'Data on Number of Faults'!H4</f>
        <v>119</v>
      </c>
      <c r="L14" s="89">
        <v>215</v>
      </c>
      <c r="M14" s="89">
        <v>45</v>
      </c>
    </row>
    <row r="15" spans="1:13" x14ac:dyDescent="0.25">
      <c r="A15" s="131">
        <v>3</v>
      </c>
      <c r="B15" s="131">
        <v>8</v>
      </c>
      <c r="C15" s="89" t="s">
        <v>86</v>
      </c>
      <c r="D15" s="131" t="s">
        <v>104</v>
      </c>
      <c r="E15" s="131" t="s">
        <v>104</v>
      </c>
      <c r="F15" s="89">
        <v>4</v>
      </c>
      <c r="G15" s="89">
        <v>22</v>
      </c>
      <c r="H15" s="89" t="s">
        <v>104</v>
      </c>
      <c r="I15" s="89" t="s">
        <v>104</v>
      </c>
      <c r="J15" s="68">
        <v>53</v>
      </c>
      <c r="K15" s="131">
        <v>119</v>
      </c>
      <c r="L15" s="89">
        <v>220</v>
      </c>
      <c r="M15" s="89">
        <v>46</v>
      </c>
    </row>
    <row r="16" spans="1:13" x14ac:dyDescent="0.25">
      <c r="A16" s="131">
        <v>3</v>
      </c>
      <c r="B16" s="131">
        <v>8</v>
      </c>
      <c r="C16" s="89" t="s">
        <v>90</v>
      </c>
      <c r="D16" s="131">
        <v>10</v>
      </c>
      <c r="E16" s="131">
        <v>61</v>
      </c>
      <c r="F16" s="89">
        <v>15</v>
      </c>
      <c r="G16" s="89">
        <v>89</v>
      </c>
      <c r="H16" s="89">
        <v>9</v>
      </c>
      <c r="I16" s="89">
        <v>45</v>
      </c>
      <c r="J16" s="68">
        <v>6.52</v>
      </c>
      <c r="K16" s="131">
        <v>119</v>
      </c>
      <c r="L16" s="89">
        <v>484</v>
      </c>
      <c r="M16" s="89">
        <v>79</v>
      </c>
    </row>
    <row r="17" spans="1:13" x14ac:dyDescent="0.25">
      <c r="A17" s="131">
        <v>3</v>
      </c>
      <c r="B17" s="131">
        <v>8</v>
      </c>
      <c r="C17" s="89" t="s">
        <v>89</v>
      </c>
      <c r="D17" s="131" t="s">
        <v>104</v>
      </c>
      <c r="E17" s="131" t="s">
        <v>104</v>
      </c>
      <c r="F17" s="89">
        <v>11</v>
      </c>
      <c r="G17" s="89">
        <v>72</v>
      </c>
      <c r="H17" s="89" t="s">
        <v>104</v>
      </c>
      <c r="I17" s="89" t="s">
        <v>104</v>
      </c>
      <c r="J17" s="68">
        <v>63.49</v>
      </c>
      <c r="K17" s="131">
        <v>119</v>
      </c>
      <c r="L17" s="89">
        <v>474</v>
      </c>
      <c r="M17" s="89">
        <v>78</v>
      </c>
    </row>
    <row r="18" spans="1:13" x14ac:dyDescent="0.25">
      <c r="A18" s="131">
        <v>3</v>
      </c>
      <c r="B18" s="131">
        <v>8</v>
      </c>
      <c r="C18" s="89" t="s">
        <v>88</v>
      </c>
      <c r="D18" s="131">
        <v>26</v>
      </c>
      <c r="E18" s="131">
        <v>185</v>
      </c>
      <c r="F18" s="89">
        <v>48</v>
      </c>
      <c r="G18" s="89">
        <v>357</v>
      </c>
      <c r="H18" s="89">
        <v>22</v>
      </c>
      <c r="I18" s="89">
        <v>141</v>
      </c>
      <c r="J18" s="68">
        <v>32.31</v>
      </c>
      <c r="K18" s="131">
        <v>119</v>
      </c>
      <c r="L18" s="89">
        <v>942</v>
      </c>
      <c r="M18" s="89">
        <v>109</v>
      </c>
    </row>
    <row r="19" spans="1:13" x14ac:dyDescent="0.25">
      <c r="A19" s="131">
        <v>3</v>
      </c>
      <c r="B19" s="131">
        <v>8</v>
      </c>
      <c r="C19" s="89" t="s">
        <v>87</v>
      </c>
      <c r="D19" s="131" t="s">
        <v>104</v>
      </c>
      <c r="E19" s="131" t="s">
        <v>104</v>
      </c>
      <c r="F19" s="89">
        <v>29</v>
      </c>
      <c r="G19" s="89">
        <v>223</v>
      </c>
      <c r="H19" s="89" t="s">
        <v>104</v>
      </c>
      <c r="I19" s="89" t="s">
        <v>104</v>
      </c>
      <c r="J19" s="68">
        <v>106.41</v>
      </c>
      <c r="K19" s="131">
        <v>119</v>
      </c>
      <c r="L19" s="89">
        <v>791</v>
      </c>
      <c r="M19" s="89">
        <v>104</v>
      </c>
    </row>
    <row r="20" spans="1:13" x14ac:dyDescent="0.25">
      <c r="A20" s="131">
        <v>4</v>
      </c>
      <c r="B20" s="131">
        <v>12</v>
      </c>
      <c r="C20" s="89" t="s">
        <v>85</v>
      </c>
      <c r="D20" s="131">
        <v>4</v>
      </c>
      <c r="E20" s="131">
        <v>20</v>
      </c>
      <c r="F20" s="89">
        <v>5</v>
      </c>
      <c r="G20" s="89">
        <v>26</v>
      </c>
      <c r="H20" s="89">
        <v>4</v>
      </c>
      <c r="I20" s="89">
        <v>20</v>
      </c>
      <c r="J20" s="67">
        <v>2.2000000000000002</v>
      </c>
      <c r="K20" s="131">
        <f>'Data on Number of Faults'!H5</f>
        <v>117</v>
      </c>
      <c r="L20" s="89">
        <v>220</v>
      </c>
      <c r="M20" s="89">
        <v>46</v>
      </c>
    </row>
    <row r="21" spans="1:13" x14ac:dyDescent="0.25">
      <c r="A21" s="131">
        <v>4</v>
      </c>
      <c r="B21" s="131">
        <v>12</v>
      </c>
      <c r="C21" s="89" t="s">
        <v>86</v>
      </c>
      <c r="D21" s="131" t="s">
        <v>104</v>
      </c>
      <c r="E21" s="131" t="s">
        <v>104</v>
      </c>
      <c r="F21" s="89">
        <v>4</v>
      </c>
      <c r="G21" s="89">
        <v>21</v>
      </c>
      <c r="H21" s="89" t="s">
        <v>104</v>
      </c>
      <c r="I21" s="89" t="s">
        <v>104</v>
      </c>
      <c r="J21" s="67">
        <v>52.8</v>
      </c>
      <c r="K21" s="131">
        <v>117</v>
      </c>
      <c r="L21" s="89">
        <v>222</v>
      </c>
      <c r="M21" s="89">
        <v>46</v>
      </c>
    </row>
    <row r="22" spans="1:13" x14ac:dyDescent="0.25">
      <c r="A22" s="131">
        <v>4</v>
      </c>
      <c r="B22" s="131">
        <v>12</v>
      </c>
      <c r="C22" s="89" t="s">
        <v>90</v>
      </c>
      <c r="D22" s="131">
        <v>10</v>
      </c>
      <c r="E22" s="131">
        <v>61</v>
      </c>
      <c r="F22" s="89">
        <v>15</v>
      </c>
      <c r="G22" s="89">
        <v>94</v>
      </c>
      <c r="H22" s="89">
        <v>8</v>
      </c>
      <c r="I22" s="89">
        <v>49</v>
      </c>
      <c r="J22" s="67">
        <v>7</v>
      </c>
      <c r="K22" s="131">
        <v>117</v>
      </c>
      <c r="L22" s="89">
        <v>516</v>
      </c>
      <c r="M22" s="89">
        <v>82</v>
      </c>
    </row>
    <row r="23" spans="1:13" x14ac:dyDescent="0.25">
      <c r="A23" s="131">
        <v>4</v>
      </c>
      <c r="B23" s="131">
        <v>12</v>
      </c>
      <c r="C23" s="89" t="s">
        <v>89</v>
      </c>
      <c r="D23" s="131" t="s">
        <v>104</v>
      </c>
      <c r="E23" s="131" t="s">
        <v>104</v>
      </c>
      <c r="F23" s="89">
        <v>11</v>
      </c>
      <c r="G23" s="89">
        <v>68</v>
      </c>
      <c r="H23" s="89" t="s">
        <v>104</v>
      </c>
      <c r="I23" s="89" t="s">
        <v>104</v>
      </c>
      <c r="J23" s="67">
        <v>63.2</v>
      </c>
      <c r="K23" s="131">
        <v>117</v>
      </c>
      <c r="L23" s="89">
        <v>474</v>
      </c>
      <c r="M23" s="89">
        <v>79</v>
      </c>
    </row>
    <row r="24" spans="1:13" x14ac:dyDescent="0.25">
      <c r="A24" s="131">
        <v>4</v>
      </c>
      <c r="B24" s="131">
        <v>12</v>
      </c>
      <c r="C24" s="89" t="s">
        <v>88</v>
      </c>
      <c r="D24" s="131">
        <v>26</v>
      </c>
      <c r="E24" s="131">
        <v>185</v>
      </c>
      <c r="F24" s="89">
        <v>44</v>
      </c>
      <c r="G24" s="89">
        <v>297</v>
      </c>
      <c r="H24" s="89">
        <v>22</v>
      </c>
      <c r="I24" s="89">
        <v>154</v>
      </c>
      <c r="J24" s="67">
        <v>25.54</v>
      </c>
      <c r="K24" s="131">
        <v>117</v>
      </c>
      <c r="L24" s="89">
        <v>809</v>
      </c>
      <c r="M24" s="89">
        <v>105</v>
      </c>
    </row>
    <row r="25" spans="1:13" x14ac:dyDescent="0.25">
      <c r="A25" s="131">
        <v>4</v>
      </c>
      <c r="B25" s="131">
        <v>12</v>
      </c>
      <c r="C25" s="89" t="s">
        <v>87</v>
      </c>
      <c r="D25" s="131" t="s">
        <v>104</v>
      </c>
      <c r="E25" s="131" t="s">
        <v>104</v>
      </c>
      <c r="F25" s="89">
        <v>29</v>
      </c>
      <c r="G25" s="89">
        <v>211</v>
      </c>
      <c r="H25" s="89" t="s">
        <v>104</v>
      </c>
      <c r="I25" s="89" t="s">
        <v>104</v>
      </c>
      <c r="J25" s="67">
        <v>99.53</v>
      </c>
      <c r="K25" s="131">
        <v>117</v>
      </c>
      <c r="L25" s="89">
        <v>742</v>
      </c>
      <c r="M25" s="89">
        <v>101</v>
      </c>
    </row>
    <row r="26" spans="1:13" x14ac:dyDescent="0.25">
      <c r="A26" s="131">
        <v>5</v>
      </c>
      <c r="B26" s="131">
        <v>3</v>
      </c>
      <c r="C26" s="89" t="s">
        <v>85</v>
      </c>
      <c r="D26" s="131">
        <v>6</v>
      </c>
      <c r="E26" s="131">
        <v>29</v>
      </c>
      <c r="F26" s="89">
        <v>8</v>
      </c>
      <c r="G26" s="89">
        <v>34</v>
      </c>
      <c r="H26" s="89">
        <v>6</v>
      </c>
      <c r="I26" s="89">
        <v>29</v>
      </c>
      <c r="J26" s="68">
        <v>1.23</v>
      </c>
      <c r="K26" s="131">
        <f>'Data on Number of Faults'!H6</f>
        <v>122</v>
      </c>
      <c r="L26" s="89">
        <v>216</v>
      </c>
      <c r="M26" s="89">
        <v>51</v>
      </c>
    </row>
    <row r="27" spans="1:13" x14ac:dyDescent="0.25">
      <c r="A27" s="131">
        <v>5</v>
      </c>
      <c r="B27" s="131">
        <v>3</v>
      </c>
      <c r="C27" s="89" t="s">
        <v>86</v>
      </c>
      <c r="D27" s="131" t="s">
        <v>104</v>
      </c>
      <c r="E27" s="131" t="s">
        <v>104</v>
      </c>
      <c r="F27" s="89">
        <v>7</v>
      </c>
      <c r="G27" s="89">
        <v>29</v>
      </c>
      <c r="H27" s="89" t="s">
        <v>104</v>
      </c>
      <c r="I27" s="89" t="s">
        <v>104</v>
      </c>
      <c r="J27" s="68">
        <v>52.83</v>
      </c>
      <c r="K27" s="131">
        <v>122</v>
      </c>
      <c r="L27" s="89">
        <v>209</v>
      </c>
      <c r="M27" s="89">
        <v>51</v>
      </c>
    </row>
    <row r="28" spans="1:13" x14ac:dyDescent="0.25">
      <c r="A28" s="131">
        <v>5</v>
      </c>
      <c r="B28" s="131">
        <v>3</v>
      </c>
      <c r="C28" s="89" t="s">
        <v>90</v>
      </c>
      <c r="D28" s="131">
        <v>15</v>
      </c>
      <c r="E28" s="131">
        <v>88</v>
      </c>
      <c r="F28" s="89">
        <v>18</v>
      </c>
      <c r="G28" s="89">
        <v>96</v>
      </c>
      <c r="H28" s="89">
        <v>13</v>
      </c>
      <c r="I28" s="89">
        <v>73</v>
      </c>
      <c r="J28" s="68">
        <v>2.4700000000000002</v>
      </c>
      <c r="K28" s="131">
        <v>122</v>
      </c>
      <c r="L28" s="89">
        <v>471</v>
      </c>
      <c r="M28" s="89">
        <v>81</v>
      </c>
    </row>
    <row r="29" spans="1:13" x14ac:dyDescent="0.25">
      <c r="A29" s="131">
        <v>5</v>
      </c>
      <c r="B29" s="131">
        <v>3</v>
      </c>
      <c r="C29" s="89" t="s">
        <v>89</v>
      </c>
      <c r="D29" s="131" t="s">
        <v>104</v>
      </c>
      <c r="E29" s="131" t="s">
        <v>104</v>
      </c>
      <c r="F29" s="89">
        <v>14</v>
      </c>
      <c r="G29" s="89">
        <v>78</v>
      </c>
      <c r="H29" s="89" t="s">
        <v>104</v>
      </c>
      <c r="I29" s="89" t="s">
        <v>104</v>
      </c>
      <c r="J29" s="68">
        <v>67.540000000000006</v>
      </c>
      <c r="K29" s="131">
        <v>122</v>
      </c>
      <c r="L29" s="89">
        <v>448</v>
      </c>
      <c r="M29" s="89">
        <v>80</v>
      </c>
    </row>
    <row r="30" spans="1:13" x14ac:dyDescent="0.25">
      <c r="A30" s="131">
        <v>5</v>
      </c>
      <c r="B30" s="131">
        <v>3</v>
      </c>
      <c r="C30" s="89" t="s">
        <v>88</v>
      </c>
      <c r="D30" s="131">
        <v>39</v>
      </c>
      <c r="E30" s="131">
        <v>264</v>
      </c>
      <c r="F30" s="89">
        <v>43</v>
      </c>
      <c r="G30" s="89">
        <v>283</v>
      </c>
      <c r="H30" s="89">
        <v>29</v>
      </c>
      <c r="I30" s="89">
        <v>189</v>
      </c>
      <c r="J30" s="68">
        <v>3.46</v>
      </c>
      <c r="K30" s="131">
        <v>122</v>
      </c>
      <c r="L30" s="89">
        <v>815</v>
      </c>
      <c r="M30" s="89">
        <v>111</v>
      </c>
    </row>
    <row r="31" spans="1:13" x14ac:dyDescent="0.25">
      <c r="A31" s="131">
        <v>5</v>
      </c>
      <c r="B31" s="131">
        <v>3</v>
      </c>
      <c r="C31" s="89" t="s">
        <v>87</v>
      </c>
      <c r="D31" s="131" t="s">
        <v>104</v>
      </c>
      <c r="E31" s="131" t="s">
        <v>104</v>
      </c>
      <c r="F31" s="89">
        <v>32</v>
      </c>
      <c r="G31" s="89">
        <v>223</v>
      </c>
      <c r="H31" s="89" t="s">
        <v>104</v>
      </c>
      <c r="I31" s="89" t="s">
        <v>104</v>
      </c>
      <c r="J31" s="68">
        <v>87.86</v>
      </c>
      <c r="K31" s="131">
        <v>122</v>
      </c>
      <c r="L31" s="89">
        <v>777</v>
      </c>
      <c r="M31" s="89">
        <v>107</v>
      </c>
    </row>
    <row r="32" spans="1:13" x14ac:dyDescent="0.25">
      <c r="A32" s="131">
        <v>6</v>
      </c>
      <c r="B32" s="131">
        <v>5</v>
      </c>
      <c r="C32" s="89" t="s">
        <v>85</v>
      </c>
      <c r="D32" s="131">
        <v>6</v>
      </c>
      <c r="E32" s="131">
        <v>29</v>
      </c>
      <c r="F32" s="89">
        <v>7</v>
      </c>
      <c r="G32" s="89">
        <v>33</v>
      </c>
      <c r="H32" s="89">
        <v>6</v>
      </c>
      <c r="I32" s="89">
        <v>31</v>
      </c>
      <c r="J32" s="68">
        <v>0.76</v>
      </c>
      <c r="K32" s="131">
        <f>'Data on Number of Faults'!H7</f>
        <v>121</v>
      </c>
      <c r="L32" s="89">
        <v>244</v>
      </c>
      <c r="M32" s="89">
        <v>55</v>
      </c>
    </row>
    <row r="33" spans="1:13" x14ac:dyDescent="0.25">
      <c r="A33" s="131">
        <v>6</v>
      </c>
      <c r="B33" s="131">
        <v>5</v>
      </c>
      <c r="C33" s="89" t="s">
        <v>86</v>
      </c>
      <c r="D33" s="131" t="s">
        <v>104</v>
      </c>
      <c r="E33" s="131" t="s">
        <v>104</v>
      </c>
      <c r="F33" s="89">
        <v>6</v>
      </c>
      <c r="G33" s="89">
        <v>28</v>
      </c>
      <c r="H33" s="89" t="s">
        <v>104</v>
      </c>
      <c r="I33" s="89" t="s">
        <v>104</v>
      </c>
      <c r="J33" s="68">
        <v>56.4</v>
      </c>
      <c r="K33" s="131">
        <v>121</v>
      </c>
      <c r="L33" s="89">
        <v>232</v>
      </c>
      <c r="M33" s="89">
        <v>54</v>
      </c>
    </row>
    <row r="34" spans="1:13" x14ac:dyDescent="0.25">
      <c r="A34" s="131">
        <v>6</v>
      </c>
      <c r="B34" s="131">
        <v>5</v>
      </c>
      <c r="C34" s="89" t="s">
        <v>90</v>
      </c>
      <c r="D34" s="131">
        <v>15</v>
      </c>
      <c r="E34" s="131">
        <v>85</v>
      </c>
      <c r="F34" s="89">
        <v>16</v>
      </c>
      <c r="G34" s="89">
        <v>89</v>
      </c>
      <c r="H34" s="89">
        <v>11</v>
      </c>
      <c r="I34" s="89">
        <v>63</v>
      </c>
      <c r="J34" s="68">
        <v>1.5</v>
      </c>
      <c r="K34" s="131">
        <v>121</v>
      </c>
      <c r="L34" s="89">
        <v>460</v>
      </c>
      <c r="M34" s="89">
        <v>83</v>
      </c>
    </row>
    <row r="35" spans="1:13" x14ac:dyDescent="0.25">
      <c r="A35" s="131">
        <v>6</v>
      </c>
      <c r="B35" s="131">
        <v>5</v>
      </c>
      <c r="C35" s="89" t="s">
        <v>89</v>
      </c>
      <c r="D35" s="131" t="s">
        <v>104</v>
      </c>
      <c r="E35" s="131" t="s">
        <v>104</v>
      </c>
      <c r="F35" s="89">
        <v>13</v>
      </c>
      <c r="G35" s="89">
        <v>75</v>
      </c>
      <c r="H35" s="89" t="s">
        <v>104</v>
      </c>
      <c r="I35" s="89" t="s">
        <v>104</v>
      </c>
      <c r="J35" s="68">
        <v>63.91</v>
      </c>
      <c r="K35" s="131">
        <v>121</v>
      </c>
      <c r="L35" s="89">
        <v>439</v>
      </c>
      <c r="M35" s="89">
        <v>80</v>
      </c>
    </row>
    <row r="36" spans="1:13" x14ac:dyDescent="0.25">
      <c r="A36" s="131">
        <v>6</v>
      </c>
      <c r="B36" s="131">
        <v>5</v>
      </c>
      <c r="C36" s="89" t="s">
        <v>88</v>
      </c>
      <c r="D36" s="131">
        <v>39</v>
      </c>
      <c r="E36" s="131">
        <v>261</v>
      </c>
      <c r="F36" s="89">
        <v>40</v>
      </c>
      <c r="G36" s="89">
        <v>264</v>
      </c>
      <c r="H36" s="89">
        <v>31</v>
      </c>
      <c r="I36" s="89">
        <v>206</v>
      </c>
      <c r="J36" s="68">
        <v>2.4300000000000002</v>
      </c>
      <c r="K36" s="131">
        <v>121</v>
      </c>
      <c r="L36" s="89">
        <v>806</v>
      </c>
      <c r="M36" s="89">
        <v>109</v>
      </c>
    </row>
    <row r="37" spans="1:13" x14ac:dyDescent="0.25">
      <c r="A37" s="131">
        <v>6</v>
      </c>
      <c r="B37" s="131">
        <v>5</v>
      </c>
      <c r="C37" s="89" t="s">
        <v>87</v>
      </c>
      <c r="D37" s="131" t="s">
        <v>104</v>
      </c>
      <c r="E37" s="131" t="s">
        <v>104</v>
      </c>
      <c r="F37" s="89">
        <v>31</v>
      </c>
      <c r="G37" s="89">
        <v>218</v>
      </c>
      <c r="H37" s="89" t="s">
        <v>104</v>
      </c>
      <c r="I37" s="89" t="s">
        <v>104</v>
      </c>
      <c r="J37" s="68">
        <v>93.69</v>
      </c>
      <c r="K37" s="131">
        <v>121</v>
      </c>
      <c r="L37" s="89">
        <v>764</v>
      </c>
      <c r="M37" s="89">
        <v>107</v>
      </c>
    </row>
    <row r="38" spans="1:13" x14ac:dyDescent="0.25">
      <c r="A38" s="131">
        <v>7</v>
      </c>
      <c r="B38" s="131">
        <v>9</v>
      </c>
      <c r="C38" s="89" t="s">
        <v>85</v>
      </c>
      <c r="D38" s="131">
        <v>6</v>
      </c>
      <c r="E38" s="131">
        <v>29</v>
      </c>
      <c r="F38" s="89">
        <v>7</v>
      </c>
      <c r="G38" s="89">
        <v>36</v>
      </c>
      <c r="H38" s="89">
        <v>6</v>
      </c>
      <c r="I38" s="89">
        <v>27</v>
      </c>
      <c r="J38" s="68">
        <v>0.83</v>
      </c>
      <c r="K38" s="131">
        <f>'Data on Number of Faults'!H8</f>
        <v>138</v>
      </c>
      <c r="L38" s="89">
        <v>313</v>
      </c>
      <c r="M38" s="89">
        <v>66</v>
      </c>
    </row>
    <row r="39" spans="1:13" x14ac:dyDescent="0.25">
      <c r="A39" s="131">
        <v>7</v>
      </c>
      <c r="B39" s="131">
        <v>9</v>
      </c>
      <c r="C39" s="89" t="s">
        <v>86</v>
      </c>
      <c r="D39" s="131" t="s">
        <v>104</v>
      </c>
      <c r="E39" s="131" t="s">
        <v>104</v>
      </c>
      <c r="F39" s="89">
        <v>5</v>
      </c>
      <c r="G39" s="89">
        <v>26</v>
      </c>
      <c r="H39" s="89" t="s">
        <v>104</v>
      </c>
      <c r="I39" s="89" t="s">
        <v>104</v>
      </c>
      <c r="J39" s="68">
        <v>51.34</v>
      </c>
      <c r="K39" s="131">
        <v>138</v>
      </c>
      <c r="L39" s="89">
        <v>315</v>
      </c>
      <c r="M39" s="89">
        <v>64</v>
      </c>
    </row>
    <row r="40" spans="1:13" x14ac:dyDescent="0.25">
      <c r="A40" s="131">
        <v>7</v>
      </c>
      <c r="B40" s="131">
        <v>9</v>
      </c>
      <c r="C40" s="89" t="s">
        <v>90</v>
      </c>
      <c r="D40" s="131">
        <v>15</v>
      </c>
      <c r="E40" s="131">
        <v>87</v>
      </c>
      <c r="F40" s="89">
        <v>22</v>
      </c>
      <c r="G40" s="89">
        <v>141</v>
      </c>
      <c r="H40" s="89">
        <v>9</v>
      </c>
      <c r="I40" s="89">
        <v>49</v>
      </c>
      <c r="J40" s="68">
        <v>4.67</v>
      </c>
      <c r="K40" s="131">
        <v>138</v>
      </c>
      <c r="L40" s="89">
        <v>621</v>
      </c>
      <c r="M40" s="89">
        <v>99</v>
      </c>
    </row>
    <row r="41" spans="1:13" x14ac:dyDescent="0.25">
      <c r="A41" s="131">
        <v>7</v>
      </c>
      <c r="B41" s="131">
        <v>9</v>
      </c>
      <c r="C41" s="89" t="s">
        <v>89</v>
      </c>
      <c r="D41" s="131" t="s">
        <v>104</v>
      </c>
      <c r="E41" s="131" t="s">
        <v>104</v>
      </c>
      <c r="F41" s="89">
        <v>14</v>
      </c>
      <c r="G41" s="89">
        <v>87</v>
      </c>
      <c r="H41" s="89" t="s">
        <v>104</v>
      </c>
      <c r="I41" s="89" t="s">
        <v>104</v>
      </c>
      <c r="J41" s="68">
        <v>60.61</v>
      </c>
      <c r="K41" s="131">
        <v>138</v>
      </c>
      <c r="L41" s="89">
        <v>556</v>
      </c>
      <c r="M41" s="89">
        <v>96</v>
      </c>
    </row>
    <row r="42" spans="1:13" x14ac:dyDescent="0.25">
      <c r="A42" s="131">
        <v>7</v>
      </c>
      <c r="B42" s="131">
        <v>9</v>
      </c>
      <c r="C42" s="89" t="s">
        <v>88</v>
      </c>
      <c r="D42" s="131">
        <v>40</v>
      </c>
      <c r="E42" s="131">
        <v>261</v>
      </c>
      <c r="F42" s="89">
        <v>60</v>
      </c>
      <c r="G42" s="89">
        <v>400</v>
      </c>
      <c r="H42" s="89">
        <v>25</v>
      </c>
      <c r="I42" s="89">
        <v>162</v>
      </c>
      <c r="J42" s="68">
        <v>26.15</v>
      </c>
      <c r="K42" s="131">
        <v>138</v>
      </c>
      <c r="L42" s="89">
        <v>1045</v>
      </c>
      <c r="M42" s="89">
        <v>128</v>
      </c>
    </row>
    <row r="43" spans="1:13" x14ac:dyDescent="0.25">
      <c r="A43" s="131">
        <v>7</v>
      </c>
      <c r="B43" s="131">
        <v>9</v>
      </c>
      <c r="C43" s="89" t="s">
        <v>87</v>
      </c>
      <c r="D43" s="131" t="s">
        <v>104</v>
      </c>
      <c r="E43" s="131" t="s">
        <v>104</v>
      </c>
      <c r="F43" s="89">
        <v>37</v>
      </c>
      <c r="G43" s="89">
        <v>271</v>
      </c>
      <c r="H43" s="89" t="s">
        <v>104</v>
      </c>
      <c r="I43" s="89" t="s">
        <v>104</v>
      </c>
      <c r="J43" s="68">
        <v>97.76</v>
      </c>
      <c r="K43" s="131">
        <v>138</v>
      </c>
      <c r="L43" s="89">
        <v>929</v>
      </c>
      <c r="M43" s="89">
        <v>124</v>
      </c>
    </row>
    <row r="44" spans="1:13" x14ac:dyDescent="0.25">
      <c r="A44" s="131">
        <v>8</v>
      </c>
      <c r="B44" s="131">
        <v>13</v>
      </c>
      <c r="C44" s="89" t="s">
        <v>85</v>
      </c>
      <c r="D44" s="131">
        <v>6</v>
      </c>
      <c r="E44" s="131">
        <v>29</v>
      </c>
      <c r="F44" s="89">
        <v>7</v>
      </c>
      <c r="G44" s="89">
        <v>35</v>
      </c>
      <c r="H44" s="89">
        <v>4</v>
      </c>
      <c r="I44" s="89">
        <v>20</v>
      </c>
      <c r="J44" s="68">
        <v>0.76</v>
      </c>
      <c r="K44" s="131">
        <f>'Data on Number of Faults'!H9</f>
        <v>136</v>
      </c>
      <c r="L44" s="89">
        <v>286</v>
      </c>
      <c r="M44" s="89">
        <v>62</v>
      </c>
    </row>
    <row r="45" spans="1:13" x14ac:dyDescent="0.25">
      <c r="A45" s="131">
        <v>8</v>
      </c>
      <c r="B45" s="131">
        <v>13</v>
      </c>
      <c r="C45" s="89" t="s">
        <v>86</v>
      </c>
      <c r="D45" s="131" t="s">
        <v>104</v>
      </c>
      <c r="E45" s="131" t="s">
        <v>104</v>
      </c>
      <c r="F45" s="89">
        <v>5</v>
      </c>
      <c r="G45" s="89">
        <v>25</v>
      </c>
      <c r="H45" s="89" t="s">
        <v>104</v>
      </c>
      <c r="I45" s="89" t="s">
        <v>104</v>
      </c>
      <c r="J45" s="68">
        <v>51.92</v>
      </c>
      <c r="K45" s="131">
        <v>136</v>
      </c>
      <c r="L45" s="89">
        <v>241</v>
      </c>
      <c r="M45" s="89">
        <v>55</v>
      </c>
    </row>
    <row r="46" spans="1:13" x14ac:dyDescent="0.25">
      <c r="A46" s="131">
        <v>8</v>
      </c>
      <c r="B46" s="131">
        <v>13</v>
      </c>
      <c r="C46" s="89" t="s">
        <v>90</v>
      </c>
      <c r="D46" s="131">
        <v>15</v>
      </c>
      <c r="E46" s="131">
        <v>85</v>
      </c>
      <c r="F46" s="89">
        <v>21</v>
      </c>
      <c r="G46" s="89">
        <v>119</v>
      </c>
      <c r="H46" s="89">
        <v>8</v>
      </c>
      <c r="I46" s="89">
        <v>49</v>
      </c>
      <c r="J46" s="68">
        <v>4.17</v>
      </c>
      <c r="K46" s="131">
        <v>136</v>
      </c>
      <c r="L46" s="89">
        <v>558</v>
      </c>
      <c r="M46" s="89">
        <v>99</v>
      </c>
    </row>
    <row r="47" spans="1:13" x14ac:dyDescent="0.25">
      <c r="A47" s="131">
        <v>8</v>
      </c>
      <c r="B47" s="131">
        <v>13</v>
      </c>
      <c r="C47" s="89" t="s">
        <v>89</v>
      </c>
      <c r="D47" s="131" t="s">
        <v>104</v>
      </c>
      <c r="E47" s="131" t="s">
        <v>104</v>
      </c>
      <c r="F47" s="89">
        <v>14</v>
      </c>
      <c r="G47" s="89">
        <v>83</v>
      </c>
      <c r="H47" s="89" t="s">
        <v>104</v>
      </c>
      <c r="I47" s="89" t="s">
        <v>104</v>
      </c>
      <c r="J47" s="68">
        <v>62.83</v>
      </c>
      <c r="K47" s="131">
        <v>136</v>
      </c>
      <c r="L47" s="89">
        <v>585</v>
      </c>
      <c r="M47" s="89">
        <v>97</v>
      </c>
    </row>
    <row r="48" spans="1:13" x14ac:dyDescent="0.25">
      <c r="A48" s="131">
        <v>8</v>
      </c>
      <c r="B48" s="131">
        <v>13</v>
      </c>
      <c r="C48" s="89" t="s">
        <v>88</v>
      </c>
      <c r="D48" s="131">
        <v>40</v>
      </c>
      <c r="E48" s="131">
        <v>261</v>
      </c>
      <c r="F48" s="89">
        <v>57</v>
      </c>
      <c r="G48" s="89">
        <v>373</v>
      </c>
      <c r="H48" s="89">
        <v>21</v>
      </c>
      <c r="I48" s="89">
        <v>152</v>
      </c>
      <c r="J48" s="68">
        <v>21.28</v>
      </c>
      <c r="K48" s="131">
        <v>136</v>
      </c>
      <c r="L48" s="89">
        <v>967</v>
      </c>
      <c r="M48" s="89">
        <v>121</v>
      </c>
    </row>
    <row r="49" spans="1:13" x14ac:dyDescent="0.25">
      <c r="A49" s="131">
        <v>8</v>
      </c>
      <c r="B49" s="131">
        <v>13</v>
      </c>
      <c r="C49" s="89" t="s">
        <v>87</v>
      </c>
      <c r="D49" s="131" t="s">
        <v>104</v>
      </c>
      <c r="E49" s="131" t="s">
        <v>104</v>
      </c>
      <c r="F49" s="89">
        <v>37</v>
      </c>
      <c r="G49" s="89">
        <v>259</v>
      </c>
      <c r="H49" s="89" t="s">
        <v>104</v>
      </c>
      <c r="I49" s="89" t="s">
        <v>104</v>
      </c>
      <c r="J49" s="68">
        <v>99.04</v>
      </c>
      <c r="K49" s="131">
        <v>136</v>
      </c>
      <c r="L49" s="89">
        <v>844</v>
      </c>
      <c r="M49" s="89">
        <v>115</v>
      </c>
    </row>
    <row r="50" spans="1:13" x14ac:dyDescent="0.25">
      <c r="A50" s="131">
        <v>9</v>
      </c>
      <c r="B50" s="131">
        <f>'Generation Times'!D10</f>
        <v>3</v>
      </c>
      <c r="C50" s="89" t="s">
        <v>85</v>
      </c>
      <c r="D50" s="131">
        <v>6</v>
      </c>
      <c r="E50" s="131">
        <v>25</v>
      </c>
      <c r="F50" s="89">
        <v>8</v>
      </c>
      <c r="G50" s="89">
        <v>34</v>
      </c>
      <c r="H50" s="89">
        <v>6</v>
      </c>
      <c r="I50" s="89">
        <v>29</v>
      </c>
      <c r="J50" s="74">
        <v>2.71</v>
      </c>
      <c r="K50" s="131">
        <f>'Data on Number of Faults'!H10</f>
        <v>122</v>
      </c>
      <c r="L50" s="89">
        <v>216</v>
      </c>
      <c r="M50" s="89">
        <v>51</v>
      </c>
    </row>
    <row r="51" spans="1:13" x14ac:dyDescent="0.25">
      <c r="A51" s="131">
        <v>9</v>
      </c>
      <c r="B51" s="131">
        <v>3</v>
      </c>
      <c r="C51" s="89" t="s">
        <v>86</v>
      </c>
      <c r="D51" s="131" t="s">
        <v>104</v>
      </c>
      <c r="E51" s="131" t="s">
        <v>104</v>
      </c>
      <c r="F51" s="89">
        <v>7</v>
      </c>
      <c r="G51" s="89">
        <v>29</v>
      </c>
      <c r="H51" s="89" t="s">
        <v>104</v>
      </c>
      <c r="I51" s="89" t="s">
        <v>104</v>
      </c>
      <c r="J51" s="68">
        <v>52.83</v>
      </c>
      <c r="K51" s="131">
        <v>122</v>
      </c>
      <c r="L51" s="89">
        <v>209</v>
      </c>
      <c r="M51" s="89">
        <v>51</v>
      </c>
    </row>
    <row r="52" spans="1:13" x14ac:dyDescent="0.25">
      <c r="A52" s="131">
        <v>9</v>
      </c>
      <c r="B52" s="131">
        <v>3</v>
      </c>
      <c r="C52" s="89" t="s">
        <v>90</v>
      </c>
      <c r="D52" s="131">
        <v>13</v>
      </c>
      <c r="E52" s="131">
        <v>69</v>
      </c>
      <c r="F52" s="89">
        <v>19</v>
      </c>
      <c r="G52" s="89">
        <v>97</v>
      </c>
      <c r="H52" s="89">
        <v>10</v>
      </c>
      <c r="I52" s="89">
        <v>55</v>
      </c>
      <c r="J52" s="74">
        <v>7.59</v>
      </c>
      <c r="K52" s="131">
        <v>122</v>
      </c>
      <c r="L52" s="89">
        <v>478</v>
      </c>
      <c r="M52" s="89">
        <v>85</v>
      </c>
    </row>
    <row r="53" spans="1:13" x14ac:dyDescent="0.25">
      <c r="A53" s="131">
        <v>9</v>
      </c>
      <c r="B53" s="131">
        <v>3</v>
      </c>
      <c r="C53" s="89" t="s">
        <v>89</v>
      </c>
      <c r="D53" s="131" t="s">
        <v>104</v>
      </c>
      <c r="E53" s="131" t="s">
        <v>104</v>
      </c>
      <c r="F53" s="89">
        <v>14</v>
      </c>
      <c r="G53" s="89">
        <v>78</v>
      </c>
      <c r="H53" s="89" t="s">
        <v>104</v>
      </c>
      <c r="I53" s="89" t="s">
        <v>104</v>
      </c>
      <c r="J53" s="68">
        <v>67.540000000000006</v>
      </c>
      <c r="K53" s="131">
        <v>122</v>
      </c>
      <c r="L53" s="89">
        <v>448</v>
      </c>
      <c r="M53" s="89">
        <v>80</v>
      </c>
    </row>
    <row r="54" spans="1:13" x14ac:dyDescent="0.25">
      <c r="A54" s="131">
        <v>9</v>
      </c>
      <c r="B54" s="131">
        <v>3</v>
      </c>
      <c r="C54" s="89" t="s">
        <v>88</v>
      </c>
      <c r="D54" s="131">
        <v>30</v>
      </c>
      <c r="E54" s="131">
        <v>197</v>
      </c>
      <c r="F54" s="89">
        <v>49</v>
      </c>
      <c r="G54" s="89">
        <v>312</v>
      </c>
      <c r="H54" s="89">
        <v>31</v>
      </c>
      <c r="I54" s="89">
        <v>200</v>
      </c>
      <c r="J54" s="74">
        <v>7.67</v>
      </c>
      <c r="K54" s="131">
        <v>122</v>
      </c>
      <c r="L54" s="89">
        <v>842</v>
      </c>
      <c r="M54" s="89">
        <v>113</v>
      </c>
    </row>
    <row r="55" spans="1:13" x14ac:dyDescent="0.25">
      <c r="A55" s="131">
        <v>9</v>
      </c>
      <c r="B55" s="131">
        <v>3</v>
      </c>
      <c r="C55" s="89" t="s">
        <v>87</v>
      </c>
      <c r="D55" s="131" t="s">
        <v>104</v>
      </c>
      <c r="E55" s="131" t="s">
        <v>104</v>
      </c>
      <c r="F55" s="89">
        <v>32</v>
      </c>
      <c r="G55" s="89">
        <v>223</v>
      </c>
      <c r="H55" s="89" t="s">
        <v>104</v>
      </c>
      <c r="I55" s="89" t="s">
        <v>104</v>
      </c>
      <c r="J55" s="68">
        <v>87.86</v>
      </c>
      <c r="K55" s="131">
        <v>122</v>
      </c>
      <c r="L55" s="89">
        <v>777</v>
      </c>
      <c r="M55" s="89">
        <v>107</v>
      </c>
    </row>
    <row r="56" spans="1:13" x14ac:dyDescent="0.25">
      <c r="A56" s="131">
        <v>14</v>
      </c>
      <c r="B56" s="131">
        <v>11</v>
      </c>
      <c r="C56" s="89" t="s">
        <v>85</v>
      </c>
      <c r="D56" s="131">
        <v>8</v>
      </c>
      <c r="E56" s="131">
        <v>34</v>
      </c>
      <c r="F56" s="89">
        <v>9</v>
      </c>
      <c r="G56" s="89">
        <v>41</v>
      </c>
      <c r="H56" s="89">
        <v>8</v>
      </c>
      <c r="I56" s="89">
        <v>34</v>
      </c>
      <c r="J56" s="68">
        <v>0.88</v>
      </c>
      <c r="K56" s="131">
        <f>'Data on Number of Faults'!H11</f>
        <v>141</v>
      </c>
      <c r="L56" s="89">
        <v>296</v>
      </c>
      <c r="M56" s="89">
        <v>69</v>
      </c>
    </row>
    <row r="57" spans="1:13" x14ac:dyDescent="0.25">
      <c r="A57" s="131">
        <v>14</v>
      </c>
      <c r="B57" s="131">
        <v>11</v>
      </c>
      <c r="C57" s="89" t="s">
        <v>86</v>
      </c>
      <c r="D57" s="131" t="s">
        <v>104</v>
      </c>
      <c r="E57" s="131" t="s">
        <v>104</v>
      </c>
      <c r="F57" s="89">
        <v>7</v>
      </c>
      <c r="G57" s="89">
        <v>31</v>
      </c>
      <c r="H57" s="89" t="s">
        <v>104</v>
      </c>
      <c r="I57" s="89" t="s">
        <v>104</v>
      </c>
      <c r="J57" s="68">
        <v>52.08</v>
      </c>
      <c r="K57" s="131">
        <v>141</v>
      </c>
      <c r="L57" s="89">
        <v>298</v>
      </c>
      <c r="M57" s="89">
        <v>68</v>
      </c>
    </row>
    <row r="58" spans="1:13" x14ac:dyDescent="0.25">
      <c r="A58" s="131">
        <v>14</v>
      </c>
      <c r="B58" s="131">
        <v>11</v>
      </c>
      <c r="C58" s="89" t="s">
        <v>90</v>
      </c>
      <c r="D58" s="131">
        <v>18</v>
      </c>
      <c r="E58" s="131">
        <v>91</v>
      </c>
      <c r="F58" s="89">
        <v>23</v>
      </c>
      <c r="G58" s="89">
        <v>121</v>
      </c>
      <c r="H58" s="89">
        <v>15</v>
      </c>
      <c r="I58" s="89">
        <v>74</v>
      </c>
      <c r="J58" s="68">
        <v>4.53</v>
      </c>
      <c r="K58" s="131">
        <v>141</v>
      </c>
      <c r="L58" s="89">
        <v>547</v>
      </c>
      <c r="M58" s="89">
        <v>96</v>
      </c>
    </row>
    <row r="59" spans="1:13" x14ac:dyDescent="0.25">
      <c r="A59" s="131">
        <v>14</v>
      </c>
      <c r="B59" s="131">
        <v>11</v>
      </c>
      <c r="C59" s="89" t="s">
        <v>89</v>
      </c>
      <c r="D59" s="131" t="s">
        <v>104</v>
      </c>
      <c r="E59" s="131" t="s">
        <v>104</v>
      </c>
      <c r="F59" s="89">
        <v>16</v>
      </c>
      <c r="G59" s="89">
        <v>94</v>
      </c>
      <c r="H59" s="89" t="s">
        <v>104</v>
      </c>
      <c r="I59" s="89" t="s">
        <v>104</v>
      </c>
      <c r="J59" s="68">
        <v>63.38</v>
      </c>
      <c r="K59" s="131">
        <v>141</v>
      </c>
      <c r="L59" s="89">
        <v>493</v>
      </c>
      <c r="M59" s="89">
        <v>96</v>
      </c>
    </row>
    <row r="60" spans="1:13" x14ac:dyDescent="0.25">
      <c r="A60" s="131">
        <v>14</v>
      </c>
      <c r="B60" s="131">
        <v>11</v>
      </c>
      <c r="C60" s="89" t="s">
        <v>88</v>
      </c>
      <c r="D60" s="131">
        <v>44</v>
      </c>
      <c r="E60" s="131">
        <v>275</v>
      </c>
      <c r="F60" s="89">
        <v>68</v>
      </c>
      <c r="G60" s="89">
        <v>473</v>
      </c>
      <c r="H60" s="89">
        <v>34</v>
      </c>
      <c r="I60" s="89">
        <v>206</v>
      </c>
      <c r="J60" s="68">
        <v>21.45</v>
      </c>
      <c r="K60" s="131">
        <v>141</v>
      </c>
      <c r="L60" s="89">
        <v>1045</v>
      </c>
      <c r="M60" s="89">
        <v>129</v>
      </c>
    </row>
    <row r="61" spans="1:13" x14ac:dyDescent="0.25">
      <c r="A61" s="131">
        <v>14</v>
      </c>
      <c r="B61" s="131">
        <v>11</v>
      </c>
      <c r="C61" s="89" t="s">
        <v>87</v>
      </c>
      <c r="D61" s="131" t="s">
        <v>104</v>
      </c>
      <c r="E61" s="131" t="s">
        <v>104</v>
      </c>
      <c r="F61" s="89">
        <v>39</v>
      </c>
      <c r="G61" s="89">
        <v>280</v>
      </c>
      <c r="H61" s="89" t="s">
        <v>104</v>
      </c>
      <c r="I61" s="89" t="s">
        <v>104</v>
      </c>
      <c r="J61" s="68">
        <v>130.03</v>
      </c>
      <c r="K61" s="131">
        <v>141</v>
      </c>
      <c r="L61" s="89">
        <v>961</v>
      </c>
      <c r="M61" s="89">
        <v>123</v>
      </c>
    </row>
    <row r="62" spans="1:13" x14ac:dyDescent="0.25">
      <c r="A62" s="131">
        <v>18</v>
      </c>
      <c r="B62" s="131">
        <v>16</v>
      </c>
      <c r="C62" s="89" t="s">
        <v>85</v>
      </c>
      <c r="D62" s="131">
        <v>4</v>
      </c>
      <c r="E62" s="131">
        <v>22</v>
      </c>
      <c r="F62" s="89">
        <v>5</v>
      </c>
      <c r="G62" s="89">
        <v>28</v>
      </c>
      <c r="H62" s="89">
        <v>7</v>
      </c>
      <c r="I62" s="89">
        <v>36</v>
      </c>
      <c r="J62" s="68">
        <v>0.92</v>
      </c>
      <c r="K62" s="131">
        <f>'Data on Number of Faults'!H12</f>
        <v>119</v>
      </c>
      <c r="L62" s="89">
        <v>205</v>
      </c>
      <c r="M62" s="89">
        <v>46</v>
      </c>
    </row>
    <row r="63" spans="1:13" x14ac:dyDescent="0.25">
      <c r="A63" s="131">
        <v>18</v>
      </c>
      <c r="B63" s="131">
        <v>16</v>
      </c>
      <c r="C63" s="89" t="s">
        <v>86</v>
      </c>
      <c r="D63" s="131" t="s">
        <v>104</v>
      </c>
      <c r="E63" s="131" t="s">
        <v>104</v>
      </c>
      <c r="F63" s="89">
        <v>5</v>
      </c>
      <c r="G63" s="89">
        <v>25</v>
      </c>
      <c r="H63" s="89" t="s">
        <v>104</v>
      </c>
      <c r="I63" s="89" t="s">
        <v>104</v>
      </c>
      <c r="J63" s="68">
        <v>57.14</v>
      </c>
      <c r="K63" s="131">
        <v>119</v>
      </c>
      <c r="L63" s="89">
        <v>179</v>
      </c>
      <c r="M63" s="89">
        <v>42</v>
      </c>
    </row>
    <row r="64" spans="1:13" x14ac:dyDescent="0.25">
      <c r="A64" s="131">
        <v>18</v>
      </c>
      <c r="B64" s="131">
        <v>16</v>
      </c>
      <c r="C64" s="89" t="s">
        <v>90</v>
      </c>
      <c r="D64" s="131">
        <v>10</v>
      </c>
      <c r="E64" s="131">
        <v>63</v>
      </c>
      <c r="F64" s="89">
        <v>15</v>
      </c>
      <c r="G64" s="89">
        <v>94</v>
      </c>
      <c r="H64" s="89">
        <v>15</v>
      </c>
      <c r="I64" s="89">
        <v>83</v>
      </c>
      <c r="J64" s="68">
        <v>3.84</v>
      </c>
      <c r="K64" s="131">
        <v>119</v>
      </c>
      <c r="L64" s="89">
        <v>446</v>
      </c>
      <c r="M64" s="89">
        <v>81</v>
      </c>
    </row>
    <row r="65" spans="1:13" x14ac:dyDescent="0.25">
      <c r="A65" s="131">
        <v>18</v>
      </c>
      <c r="B65" s="131">
        <v>16</v>
      </c>
      <c r="C65" s="89" t="s">
        <v>89</v>
      </c>
      <c r="D65" s="131" t="s">
        <v>104</v>
      </c>
      <c r="E65" s="131" t="s">
        <v>104</v>
      </c>
      <c r="F65" s="89">
        <v>12</v>
      </c>
      <c r="G65" s="89">
        <v>72</v>
      </c>
      <c r="H65" s="89" t="s">
        <v>104</v>
      </c>
      <c r="I65" s="89" t="s">
        <v>104</v>
      </c>
      <c r="J65" s="68">
        <v>64.84</v>
      </c>
      <c r="K65" s="131">
        <v>119</v>
      </c>
      <c r="L65" s="89">
        <v>388</v>
      </c>
      <c r="M65" s="89">
        <v>76</v>
      </c>
    </row>
    <row r="66" spans="1:13" x14ac:dyDescent="0.25">
      <c r="A66" s="131">
        <v>18</v>
      </c>
      <c r="B66" s="131">
        <v>16</v>
      </c>
      <c r="C66" s="89" t="s">
        <v>88</v>
      </c>
      <c r="D66" s="131">
        <v>26</v>
      </c>
      <c r="E66" s="131">
        <v>187</v>
      </c>
      <c r="F66" s="89">
        <v>41</v>
      </c>
      <c r="G66" s="89">
        <v>279</v>
      </c>
      <c r="H66" s="89">
        <v>34</v>
      </c>
      <c r="I66" s="89">
        <v>221</v>
      </c>
      <c r="J66" s="68">
        <v>32.35</v>
      </c>
      <c r="K66" s="131">
        <v>119</v>
      </c>
      <c r="L66" s="89">
        <v>802</v>
      </c>
      <c r="M66" s="89">
        <v>109</v>
      </c>
    </row>
    <row r="67" spans="1:13" x14ac:dyDescent="0.25">
      <c r="A67" s="131">
        <v>18</v>
      </c>
      <c r="B67" s="131">
        <v>16</v>
      </c>
      <c r="C67" s="89" t="s">
        <v>87</v>
      </c>
      <c r="D67" s="131" t="s">
        <v>104</v>
      </c>
      <c r="E67" s="131" t="s">
        <v>104</v>
      </c>
      <c r="F67" s="89">
        <v>30</v>
      </c>
      <c r="G67" s="89">
        <v>215</v>
      </c>
      <c r="H67" s="89" t="s">
        <v>104</v>
      </c>
      <c r="I67" s="89" t="s">
        <v>104</v>
      </c>
      <c r="J67" s="68">
        <v>139.84</v>
      </c>
      <c r="K67" s="131">
        <v>119</v>
      </c>
      <c r="L67" s="89">
        <v>754</v>
      </c>
      <c r="M67" s="89">
        <v>106</v>
      </c>
    </row>
    <row r="68" spans="1:13" x14ac:dyDescent="0.25">
      <c r="A68" s="131">
        <v>19</v>
      </c>
      <c r="B68" s="131">
        <v>7</v>
      </c>
      <c r="C68" s="89" t="s">
        <v>85</v>
      </c>
      <c r="D68" s="131">
        <v>6</v>
      </c>
      <c r="E68" s="131">
        <v>31</v>
      </c>
      <c r="F68" s="89">
        <v>8</v>
      </c>
      <c r="G68" s="89">
        <v>36</v>
      </c>
      <c r="H68" s="89">
        <v>4</v>
      </c>
      <c r="I68" s="89">
        <v>20</v>
      </c>
      <c r="J68" s="68">
        <v>1.2</v>
      </c>
      <c r="K68" s="131">
        <f>'Data on Number of Faults'!H13</f>
        <v>124</v>
      </c>
      <c r="L68" s="89">
        <v>213</v>
      </c>
      <c r="M68" s="89">
        <v>53</v>
      </c>
    </row>
    <row r="69" spans="1:13" x14ac:dyDescent="0.25">
      <c r="A69" s="131">
        <v>19</v>
      </c>
      <c r="B69" s="131">
        <v>7</v>
      </c>
      <c r="C69" s="89" t="s">
        <v>86</v>
      </c>
      <c r="D69" s="131" t="s">
        <v>104</v>
      </c>
      <c r="E69" s="131" t="s">
        <v>104</v>
      </c>
      <c r="F69" s="89">
        <v>8</v>
      </c>
      <c r="G69" s="89">
        <v>33</v>
      </c>
      <c r="H69" s="89" t="s">
        <v>104</v>
      </c>
      <c r="I69" s="89" t="s">
        <v>104</v>
      </c>
      <c r="J69" s="68">
        <v>55.59</v>
      </c>
      <c r="K69" s="131">
        <v>124</v>
      </c>
      <c r="L69" s="89">
        <v>210</v>
      </c>
      <c r="M69" s="89">
        <v>53</v>
      </c>
    </row>
    <row r="70" spans="1:13" x14ac:dyDescent="0.25">
      <c r="A70" s="131">
        <v>19</v>
      </c>
      <c r="B70" s="131">
        <v>7</v>
      </c>
      <c r="C70" s="89" t="s">
        <v>90</v>
      </c>
      <c r="D70" s="131">
        <v>15</v>
      </c>
      <c r="E70" s="131">
        <v>85</v>
      </c>
      <c r="F70" s="89">
        <v>18</v>
      </c>
      <c r="G70" s="89">
        <v>98</v>
      </c>
      <c r="H70" s="89">
        <v>8</v>
      </c>
      <c r="I70" s="89">
        <v>49</v>
      </c>
      <c r="J70" s="68">
        <v>2.64</v>
      </c>
      <c r="K70" s="131">
        <v>124</v>
      </c>
      <c r="L70" s="89">
        <v>476</v>
      </c>
      <c r="M70" s="89">
        <v>85</v>
      </c>
    </row>
    <row r="71" spans="1:13" x14ac:dyDescent="0.25">
      <c r="A71" s="131">
        <v>19</v>
      </c>
      <c r="B71" s="131">
        <v>7</v>
      </c>
      <c r="C71" s="89" t="s">
        <v>89</v>
      </c>
      <c r="D71" s="131" t="s">
        <v>104</v>
      </c>
      <c r="E71" s="131" t="s">
        <v>104</v>
      </c>
      <c r="F71" s="89">
        <v>15</v>
      </c>
      <c r="G71" s="89">
        <v>82</v>
      </c>
      <c r="H71" s="89" t="s">
        <v>104</v>
      </c>
      <c r="I71" s="89" t="s">
        <v>104</v>
      </c>
      <c r="J71" s="68">
        <v>65.86</v>
      </c>
      <c r="K71" s="131">
        <v>124</v>
      </c>
      <c r="L71" s="89">
        <v>462</v>
      </c>
      <c r="M71" s="89">
        <v>83</v>
      </c>
    </row>
    <row r="72" spans="1:13" x14ac:dyDescent="0.25">
      <c r="A72" s="131">
        <v>19</v>
      </c>
      <c r="B72" s="131">
        <v>7</v>
      </c>
      <c r="C72" s="89" t="s">
        <v>88</v>
      </c>
      <c r="D72" s="131">
        <v>40</v>
      </c>
      <c r="E72" s="131">
        <v>265</v>
      </c>
      <c r="F72" s="89">
        <v>43</v>
      </c>
      <c r="G72" s="89">
        <v>280</v>
      </c>
      <c r="H72" s="89">
        <v>22</v>
      </c>
      <c r="I72" s="89">
        <v>155</v>
      </c>
      <c r="J72" s="68">
        <v>3.66</v>
      </c>
      <c r="K72" s="131">
        <v>124</v>
      </c>
      <c r="L72" s="89">
        <v>788</v>
      </c>
      <c r="M72" s="89">
        <v>110</v>
      </c>
    </row>
    <row r="73" spans="1:13" x14ac:dyDescent="0.25">
      <c r="A73" s="131">
        <v>19</v>
      </c>
      <c r="B73" s="131">
        <v>7</v>
      </c>
      <c r="C73" s="89" t="s">
        <v>87</v>
      </c>
      <c r="D73" s="131" t="s">
        <v>104</v>
      </c>
      <c r="E73" s="131" t="s">
        <v>104</v>
      </c>
      <c r="F73" s="89">
        <v>33</v>
      </c>
      <c r="G73" s="89">
        <v>227</v>
      </c>
      <c r="H73" s="89" t="s">
        <v>104</v>
      </c>
      <c r="I73" s="89" t="s">
        <v>104</v>
      </c>
      <c r="J73" s="68">
        <v>92.83</v>
      </c>
      <c r="K73" s="131">
        <v>124</v>
      </c>
      <c r="L73" s="89">
        <v>762</v>
      </c>
      <c r="M73" s="89">
        <v>110</v>
      </c>
    </row>
    <row r="74" spans="1:13" x14ac:dyDescent="0.25">
      <c r="A74" s="131">
        <v>21</v>
      </c>
      <c r="B74" s="131">
        <v>7</v>
      </c>
      <c r="C74" s="89" t="s">
        <v>85</v>
      </c>
      <c r="D74" s="131">
        <v>6</v>
      </c>
      <c r="E74" s="131">
        <v>27</v>
      </c>
      <c r="F74" s="89">
        <v>8</v>
      </c>
      <c r="G74" s="89">
        <v>36</v>
      </c>
      <c r="H74" s="89">
        <v>6</v>
      </c>
      <c r="I74" s="89">
        <v>29</v>
      </c>
      <c r="J74" s="68">
        <v>1.07</v>
      </c>
      <c r="K74" s="131">
        <f>'Data on Number of Faults'!H14</f>
        <v>124</v>
      </c>
      <c r="L74" s="89">
        <v>213</v>
      </c>
      <c r="M74" s="89">
        <v>53</v>
      </c>
    </row>
    <row r="75" spans="1:13" x14ac:dyDescent="0.25">
      <c r="A75" s="131">
        <v>21</v>
      </c>
      <c r="B75" s="131">
        <v>7</v>
      </c>
      <c r="C75" s="89" t="s">
        <v>86</v>
      </c>
      <c r="D75" s="131" t="s">
        <v>104</v>
      </c>
      <c r="E75" s="131" t="s">
        <v>104</v>
      </c>
      <c r="F75" s="89">
        <v>8</v>
      </c>
      <c r="G75" s="89">
        <v>33</v>
      </c>
      <c r="H75" s="89" t="s">
        <v>104</v>
      </c>
      <c r="I75" s="89" t="s">
        <v>104</v>
      </c>
      <c r="J75" s="68">
        <v>55.59</v>
      </c>
      <c r="K75" s="131">
        <v>124</v>
      </c>
      <c r="L75" s="89">
        <v>210</v>
      </c>
      <c r="M75" s="89">
        <v>53</v>
      </c>
    </row>
    <row r="76" spans="1:13" x14ac:dyDescent="0.25">
      <c r="A76" s="131">
        <v>21</v>
      </c>
      <c r="B76" s="131">
        <v>7</v>
      </c>
      <c r="C76" s="89" t="s">
        <v>90</v>
      </c>
      <c r="D76" s="131">
        <v>13</v>
      </c>
      <c r="E76" s="131">
        <v>71</v>
      </c>
      <c r="F76" s="89">
        <v>19</v>
      </c>
      <c r="G76" s="89">
        <v>104</v>
      </c>
      <c r="H76" s="89">
        <v>13</v>
      </c>
      <c r="I76" s="89">
        <v>73</v>
      </c>
      <c r="J76" s="68">
        <v>5.37</v>
      </c>
      <c r="K76" s="131">
        <v>124</v>
      </c>
      <c r="L76" s="89">
        <v>493</v>
      </c>
      <c r="M76" s="89">
        <v>87</v>
      </c>
    </row>
    <row r="77" spans="1:13" x14ac:dyDescent="0.25">
      <c r="A77" s="131">
        <v>21</v>
      </c>
      <c r="B77" s="131">
        <v>7</v>
      </c>
      <c r="C77" s="89" t="s">
        <v>89</v>
      </c>
      <c r="D77" s="131" t="s">
        <v>104</v>
      </c>
      <c r="E77" s="131" t="s">
        <v>104</v>
      </c>
      <c r="F77" s="89">
        <v>15</v>
      </c>
      <c r="G77" s="89">
        <v>82</v>
      </c>
      <c r="H77" s="89" t="s">
        <v>104</v>
      </c>
      <c r="I77" s="89" t="s">
        <v>104</v>
      </c>
      <c r="J77" s="68">
        <v>65.86</v>
      </c>
      <c r="K77" s="131">
        <v>124</v>
      </c>
      <c r="L77" s="89">
        <v>462</v>
      </c>
      <c r="M77" s="89">
        <v>83</v>
      </c>
    </row>
    <row r="78" spans="1:13" x14ac:dyDescent="0.25">
      <c r="A78" s="131">
        <v>21</v>
      </c>
      <c r="B78" s="131">
        <v>7</v>
      </c>
      <c r="C78" s="89" t="s">
        <v>88</v>
      </c>
      <c r="D78" s="131">
        <v>30</v>
      </c>
      <c r="E78" s="131">
        <v>199</v>
      </c>
      <c r="F78" s="89">
        <v>45</v>
      </c>
      <c r="G78" s="89">
        <v>285</v>
      </c>
      <c r="H78" s="89">
        <v>28</v>
      </c>
      <c r="I78" s="89">
        <v>180</v>
      </c>
      <c r="J78" s="68">
        <v>19.36</v>
      </c>
      <c r="K78" s="131">
        <v>124</v>
      </c>
      <c r="L78" s="89">
        <v>801</v>
      </c>
      <c r="M78" s="89">
        <v>110</v>
      </c>
    </row>
    <row r="79" spans="1:13" x14ac:dyDescent="0.25">
      <c r="A79" s="131">
        <v>21</v>
      </c>
      <c r="B79" s="131">
        <v>7</v>
      </c>
      <c r="C79" s="89" t="s">
        <v>87</v>
      </c>
      <c r="D79" s="131" t="s">
        <v>104</v>
      </c>
      <c r="E79" s="131" t="s">
        <v>104</v>
      </c>
      <c r="F79" s="89">
        <v>33</v>
      </c>
      <c r="G79" s="89">
        <v>227</v>
      </c>
      <c r="H79" s="89" t="s">
        <v>104</v>
      </c>
      <c r="I79" s="89" t="s">
        <v>104</v>
      </c>
      <c r="J79" s="68">
        <v>92.83</v>
      </c>
      <c r="K79" s="131">
        <v>124</v>
      </c>
      <c r="L79" s="89">
        <v>762</v>
      </c>
      <c r="M79" s="89">
        <v>110</v>
      </c>
    </row>
    <row r="80" spans="1:13" x14ac:dyDescent="0.25">
      <c r="A80" s="131">
        <v>23</v>
      </c>
      <c r="B80" s="131">
        <v>19</v>
      </c>
      <c r="C80" s="89" t="s">
        <v>85</v>
      </c>
      <c r="D80" s="131">
        <v>8</v>
      </c>
      <c r="E80" s="131">
        <v>36</v>
      </c>
      <c r="F80" s="89">
        <v>9</v>
      </c>
      <c r="G80" s="89">
        <v>42</v>
      </c>
      <c r="H80" s="89">
        <v>5</v>
      </c>
      <c r="I80" s="89">
        <v>26</v>
      </c>
      <c r="J80" s="68">
        <v>0.81</v>
      </c>
      <c r="K80" s="131">
        <f>'Data on Number of Faults'!H15</f>
        <v>141</v>
      </c>
      <c r="L80" s="89">
        <v>304</v>
      </c>
      <c r="M80" s="89">
        <v>73</v>
      </c>
    </row>
    <row r="81" spans="1:13" x14ac:dyDescent="0.25">
      <c r="A81" s="131">
        <v>23</v>
      </c>
      <c r="B81" s="131">
        <v>19</v>
      </c>
      <c r="C81" s="89" t="s">
        <v>86</v>
      </c>
      <c r="D81" s="131" t="s">
        <v>104</v>
      </c>
      <c r="E81" s="131" t="s">
        <v>104</v>
      </c>
      <c r="F81" s="89">
        <v>8</v>
      </c>
      <c r="G81" s="89">
        <v>34</v>
      </c>
      <c r="H81" s="89" t="s">
        <v>104</v>
      </c>
      <c r="I81" s="89" t="s">
        <v>104</v>
      </c>
      <c r="J81" s="68">
        <v>54.1</v>
      </c>
      <c r="K81" s="131">
        <v>141</v>
      </c>
      <c r="L81" s="89">
        <v>273</v>
      </c>
      <c r="M81" s="89">
        <v>68</v>
      </c>
    </row>
    <row r="82" spans="1:13" x14ac:dyDescent="0.25">
      <c r="A82" s="131">
        <v>23</v>
      </c>
      <c r="B82" s="131">
        <v>19</v>
      </c>
      <c r="C82" s="89" t="s">
        <v>90</v>
      </c>
      <c r="D82" s="131">
        <v>18</v>
      </c>
      <c r="E82" s="131">
        <v>95</v>
      </c>
      <c r="F82" s="89">
        <v>23</v>
      </c>
      <c r="G82" s="89">
        <v>119</v>
      </c>
      <c r="H82" s="89">
        <v>13</v>
      </c>
      <c r="I82" s="89">
        <v>75</v>
      </c>
      <c r="J82" s="68">
        <v>3.96</v>
      </c>
      <c r="K82" s="131">
        <v>141</v>
      </c>
      <c r="L82" s="89">
        <v>554</v>
      </c>
      <c r="M82" s="89">
        <v>102</v>
      </c>
    </row>
    <row r="83" spans="1:13" x14ac:dyDescent="0.25">
      <c r="A83" s="131">
        <v>23</v>
      </c>
      <c r="B83" s="131">
        <v>19</v>
      </c>
      <c r="C83" s="89" t="s">
        <v>89</v>
      </c>
      <c r="D83" s="131" t="s">
        <v>104</v>
      </c>
      <c r="E83" s="131" t="s">
        <v>104</v>
      </c>
      <c r="F83" s="89">
        <v>17</v>
      </c>
      <c r="G83" s="89">
        <v>94</v>
      </c>
      <c r="H83" s="89" t="s">
        <v>104</v>
      </c>
      <c r="I83" s="89" t="s">
        <v>104</v>
      </c>
      <c r="J83" s="68">
        <v>64.290000000000006</v>
      </c>
      <c r="K83" s="131">
        <v>141</v>
      </c>
      <c r="L83" s="89">
        <v>545</v>
      </c>
      <c r="M83" s="89">
        <v>100</v>
      </c>
    </row>
    <row r="84" spans="1:13" x14ac:dyDescent="0.25">
      <c r="A84" s="131">
        <v>23</v>
      </c>
      <c r="B84" s="131">
        <v>19</v>
      </c>
      <c r="C84" s="89" t="s">
        <v>88</v>
      </c>
      <c r="D84" s="131">
        <v>43</v>
      </c>
      <c r="E84" s="131">
        <v>278</v>
      </c>
      <c r="F84" s="89">
        <v>57</v>
      </c>
      <c r="G84" s="89">
        <v>355</v>
      </c>
      <c r="H84" s="89">
        <v>28</v>
      </c>
      <c r="I84" s="89">
        <v>185</v>
      </c>
      <c r="J84" s="68">
        <v>22.17</v>
      </c>
      <c r="K84" s="131">
        <v>141</v>
      </c>
      <c r="L84" s="89">
        <v>956</v>
      </c>
      <c r="M84" s="89">
        <v>130</v>
      </c>
    </row>
    <row r="85" spans="1:13" x14ac:dyDescent="0.25">
      <c r="A85" s="131">
        <v>23</v>
      </c>
      <c r="B85" s="131">
        <v>19</v>
      </c>
      <c r="C85" s="89" t="s">
        <v>87</v>
      </c>
      <c r="D85" s="131" t="s">
        <v>104</v>
      </c>
      <c r="E85" s="131" t="s">
        <v>104</v>
      </c>
      <c r="F85" s="89">
        <v>40</v>
      </c>
      <c r="G85" s="89">
        <v>272</v>
      </c>
      <c r="H85" s="89" t="s">
        <v>104</v>
      </c>
      <c r="I85" s="89" t="s">
        <v>104</v>
      </c>
      <c r="J85" s="68">
        <v>122.23</v>
      </c>
      <c r="K85" s="131">
        <v>141</v>
      </c>
      <c r="L85" s="89">
        <v>910</v>
      </c>
      <c r="M85" s="89">
        <v>130</v>
      </c>
    </row>
    <row r="86" spans="1:13" x14ac:dyDescent="0.25">
      <c r="A86" s="131">
        <v>26</v>
      </c>
      <c r="B86" s="131">
        <v>20</v>
      </c>
      <c r="C86" s="89" t="s">
        <v>85</v>
      </c>
      <c r="D86" s="131">
        <v>5</v>
      </c>
      <c r="E86" s="131">
        <v>27</v>
      </c>
      <c r="F86" s="89">
        <v>6</v>
      </c>
      <c r="G86" s="89">
        <v>33</v>
      </c>
      <c r="H86" s="89">
        <v>7</v>
      </c>
      <c r="I86" s="89">
        <v>35</v>
      </c>
      <c r="J86" s="68">
        <v>0.84</v>
      </c>
      <c r="K86" s="131">
        <f>'Data on Number of Faults'!H16</f>
        <v>136</v>
      </c>
      <c r="L86" s="89">
        <v>304</v>
      </c>
      <c r="M86" s="89">
        <v>61</v>
      </c>
    </row>
    <row r="87" spans="1:13" x14ac:dyDescent="0.25">
      <c r="A87" s="131">
        <v>26</v>
      </c>
      <c r="B87" s="131">
        <v>20</v>
      </c>
      <c r="C87" s="89" t="s">
        <v>86</v>
      </c>
      <c r="D87" s="131" t="s">
        <v>104</v>
      </c>
      <c r="E87" s="131" t="s">
        <v>104</v>
      </c>
      <c r="F87" s="89">
        <v>4</v>
      </c>
      <c r="G87" s="89">
        <v>23</v>
      </c>
      <c r="H87" s="89" t="s">
        <v>104</v>
      </c>
      <c r="I87" s="89" t="s">
        <v>104</v>
      </c>
      <c r="J87" s="68">
        <v>54.89</v>
      </c>
      <c r="K87" s="131">
        <v>136</v>
      </c>
      <c r="L87" s="89">
        <v>263</v>
      </c>
      <c r="M87" s="89">
        <v>54</v>
      </c>
    </row>
    <row r="88" spans="1:13" x14ac:dyDescent="0.25">
      <c r="A88" s="131">
        <v>26</v>
      </c>
      <c r="B88" s="131">
        <v>20</v>
      </c>
      <c r="C88" s="89" t="s">
        <v>90</v>
      </c>
      <c r="D88" s="131">
        <v>14</v>
      </c>
      <c r="E88" s="131">
        <v>87</v>
      </c>
      <c r="F88" s="89">
        <v>20</v>
      </c>
      <c r="G88" s="89">
        <v>121</v>
      </c>
      <c r="H88" s="89">
        <v>15</v>
      </c>
      <c r="I88" s="89">
        <v>80</v>
      </c>
      <c r="J88" s="68">
        <v>6.48</v>
      </c>
      <c r="K88" s="131">
        <v>136</v>
      </c>
      <c r="L88" s="89">
        <v>569</v>
      </c>
      <c r="M88" s="89">
        <v>94</v>
      </c>
    </row>
    <row r="89" spans="1:13" x14ac:dyDescent="0.25">
      <c r="A89" s="131">
        <v>26</v>
      </c>
      <c r="B89" s="131">
        <v>20</v>
      </c>
      <c r="C89" s="89" t="s">
        <v>89</v>
      </c>
      <c r="D89" s="131" t="s">
        <v>104</v>
      </c>
      <c r="E89" s="131" t="s">
        <v>104</v>
      </c>
      <c r="F89" s="89">
        <v>13</v>
      </c>
      <c r="G89" s="89">
        <v>84</v>
      </c>
      <c r="H89" s="89" t="s">
        <v>104</v>
      </c>
      <c r="I89" s="89" t="s">
        <v>104</v>
      </c>
      <c r="J89" s="68">
        <v>66.209999999999994</v>
      </c>
      <c r="K89" s="131">
        <v>136</v>
      </c>
      <c r="L89" s="89">
        <v>573</v>
      </c>
      <c r="M89" s="89">
        <v>91</v>
      </c>
    </row>
    <row r="90" spans="1:13" x14ac:dyDescent="0.25">
      <c r="A90" s="131">
        <v>26</v>
      </c>
      <c r="B90" s="131">
        <v>20</v>
      </c>
      <c r="C90" s="89" t="s">
        <v>88</v>
      </c>
      <c r="D90" s="131">
        <v>38</v>
      </c>
      <c r="E90" s="131">
        <v>273</v>
      </c>
      <c r="F90" s="89">
        <v>53</v>
      </c>
      <c r="G90" s="89">
        <v>357</v>
      </c>
      <c r="H90" s="89">
        <v>28</v>
      </c>
      <c r="I90" s="89">
        <v>181</v>
      </c>
      <c r="J90" s="68">
        <v>34.64</v>
      </c>
      <c r="K90" s="131">
        <v>136</v>
      </c>
      <c r="L90" s="89">
        <v>1003</v>
      </c>
      <c r="M90" s="89">
        <v>125</v>
      </c>
    </row>
    <row r="91" spans="1:13" x14ac:dyDescent="0.25">
      <c r="A91" s="131">
        <v>26</v>
      </c>
      <c r="B91" s="131">
        <v>20</v>
      </c>
      <c r="C91" s="89" t="s">
        <v>87</v>
      </c>
      <c r="D91" s="131" t="s">
        <v>104</v>
      </c>
      <c r="E91" s="131" t="s">
        <v>104</v>
      </c>
      <c r="F91" s="89">
        <v>36</v>
      </c>
      <c r="G91" s="89">
        <v>268</v>
      </c>
      <c r="H91" s="89" t="s">
        <v>104</v>
      </c>
      <c r="I91" s="89" t="s">
        <v>104</v>
      </c>
      <c r="J91" s="68">
        <v>130.52000000000001</v>
      </c>
      <c r="K91" s="131">
        <v>136</v>
      </c>
      <c r="L91" s="89">
        <v>922</v>
      </c>
      <c r="M91" s="89">
        <v>122</v>
      </c>
    </row>
    <row r="92" spans="1:13" x14ac:dyDescent="0.25">
      <c r="A92" s="131">
        <v>27</v>
      </c>
      <c r="B92" s="131">
        <v>11</v>
      </c>
      <c r="C92" s="89" t="s">
        <v>85</v>
      </c>
      <c r="D92" s="131">
        <v>7</v>
      </c>
      <c r="E92" s="131">
        <v>36</v>
      </c>
      <c r="F92" s="89">
        <v>9</v>
      </c>
      <c r="G92" s="89">
        <v>41</v>
      </c>
      <c r="H92" s="89">
        <v>7</v>
      </c>
      <c r="I92" s="89">
        <v>31</v>
      </c>
      <c r="J92" s="68">
        <v>1.19</v>
      </c>
      <c r="K92" s="131">
        <f>'Data on Number of Faults'!H17</f>
        <v>141</v>
      </c>
      <c r="L92" s="89">
        <v>296</v>
      </c>
      <c r="M92" s="89">
        <v>69</v>
      </c>
    </row>
    <row r="93" spans="1:13" x14ac:dyDescent="0.25">
      <c r="A93" s="131">
        <v>27</v>
      </c>
      <c r="B93" s="131">
        <v>11</v>
      </c>
      <c r="C93" s="89" t="s">
        <v>86</v>
      </c>
      <c r="D93" s="131" t="s">
        <v>104</v>
      </c>
      <c r="E93" s="131" t="s">
        <v>104</v>
      </c>
      <c r="F93" s="89">
        <v>7</v>
      </c>
      <c r="G93" s="89">
        <v>31</v>
      </c>
      <c r="H93" s="89" t="s">
        <v>104</v>
      </c>
      <c r="I93" s="89" t="s">
        <v>104</v>
      </c>
      <c r="J93" s="68">
        <v>52.08</v>
      </c>
      <c r="K93" s="131">
        <v>141</v>
      </c>
      <c r="L93" s="89">
        <v>298</v>
      </c>
      <c r="M93" s="89">
        <v>68</v>
      </c>
    </row>
    <row r="94" spans="1:13" x14ac:dyDescent="0.25">
      <c r="A94" s="131">
        <v>27</v>
      </c>
      <c r="B94" s="131">
        <v>11</v>
      </c>
      <c r="C94" s="89" t="s">
        <v>90</v>
      </c>
      <c r="D94" s="131">
        <v>19</v>
      </c>
      <c r="E94" s="131">
        <v>106</v>
      </c>
      <c r="F94" s="89">
        <v>22</v>
      </c>
      <c r="G94" s="89">
        <v>118</v>
      </c>
      <c r="H94" s="89">
        <v>17</v>
      </c>
      <c r="I94" s="89">
        <v>91</v>
      </c>
      <c r="J94" s="68">
        <v>3.22</v>
      </c>
      <c r="K94" s="131">
        <v>141</v>
      </c>
      <c r="L94" s="89">
        <v>567</v>
      </c>
      <c r="M94" s="89">
        <v>97</v>
      </c>
    </row>
    <row r="95" spans="1:13" x14ac:dyDescent="0.25">
      <c r="A95" s="131">
        <v>27</v>
      </c>
      <c r="B95" s="131">
        <v>11</v>
      </c>
      <c r="C95" s="89" t="s">
        <v>89</v>
      </c>
      <c r="D95" s="131" t="s">
        <v>104</v>
      </c>
      <c r="E95" s="131" t="s">
        <v>104</v>
      </c>
      <c r="F95" s="89">
        <v>16</v>
      </c>
      <c r="G95" s="89">
        <v>94</v>
      </c>
      <c r="H95" s="89" t="s">
        <v>104</v>
      </c>
      <c r="I95" s="89" t="s">
        <v>104</v>
      </c>
      <c r="J95" s="68">
        <v>63.38</v>
      </c>
      <c r="K95" s="131">
        <v>141</v>
      </c>
      <c r="L95" s="89">
        <v>493</v>
      </c>
      <c r="M95" s="89">
        <v>96</v>
      </c>
    </row>
    <row r="96" spans="1:13" x14ac:dyDescent="0.25">
      <c r="A96" s="131">
        <v>27</v>
      </c>
      <c r="B96" s="131">
        <v>11</v>
      </c>
      <c r="C96" s="89" t="s">
        <v>88</v>
      </c>
      <c r="D96" s="131">
        <v>51</v>
      </c>
      <c r="E96" s="131">
        <v>366</v>
      </c>
      <c r="F96" s="89">
        <v>55</v>
      </c>
      <c r="G96" s="89">
        <v>368</v>
      </c>
      <c r="H96" s="89">
        <v>26</v>
      </c>
      <c r="I96" s="89">
        <v>162</v>
      </c>
      <c r="J96" s="68">
        <v>2.4500000000000002</v>
      </c>
      <c r="K96" s="131">
        <v>141</v>
      </c>
      <c r="L96" s="89">
        <v>1016</v>
      </c>
      <c r="M96" s="89">
        <v>130</v>
      </c>
    </row>
    <row r="97" spans="1:13" x14ac:dyDescent="0.25">
      <c r="A97" s="131">
        <v>27</v>
      </c>
      <c r="B97" s="131">
        <v>11</v>
      </c>
      <c r="C97" s="89" t="s">
        <v>87</v>
      </c>
      <c r="D97" s="131" t="s">
        <v>104</v>
      </c>
      <c r="E97" s="131" t="s">
        <v>104</v>
      </c>
      <c r="F97" s="89">
        <v>39</v>
      </c>
      <c r="G97" s="89">
        <v>280</v>
      </c>
      <c r="H97" s="89" t="s">
        <v>104</v>
      </c>
      <c r="I97" s="89" t="s">
        <v>104</v>
      </c>
      <c r="J97" s="68">
        <v>130.03</v>
      </c>
      <c r="K97" s="131">
        <v>141</v>
      </c>
      <c r="L97" s="89">
        <v>961</v>
      </c>
      <c r="M97" s="89">
        <v>123</v>
      </c>
    </row>
    <row r="98" spans="1:13" x14ac:dyDescent="0.25">
      <c r="A98" s="131">
        <v>28</v>
      </c>
      <c r="B98" s="131">
        <v>21</v>
      </c>
      <c r="C98" s="89" t="s">
        <v>85</v>
      </c>
      <c r="D98" s="131">
        <v>7</v>
      </c>
      <c r="E98" s="131">
        <v>36</v>
      </c>
      <c r="F98" s="89">
        <v>8</v>
      </c>
      <c r="G98" s="89">
        <v>42</v>
      </c>
      <c r="H98" s="89">
        <v>4</v>
      </c>
      <c r="I98" s="89">
        <v>22</v>
      </c>
      <c r="J98" s="68">
        <v>0.75</v>
      </c>
      <c r="K98" s="131">
        <f>'Data on Number of Faults'!H18</f>
        <v>155</v>
      </c>
      <c r="L98" s="89">
        <v>336</v>
      </c>
      <c r="M98" s="89">
        <v>71</v>
      </c>
    </row>
    <row r="99" spans="1:13" x14ac:dyDescent="0.25">
      <c r="A99" s="131">
        <v>28</v>
      </c>
      <c r="B99" s="131">
        <v>21</v>
      </c>
      <c r="C99" s="89" t="s">
        <v>86</v>
      </c>
      <c r="D99" s="131" t="s">
        <v>104</v>
      </c>
      <c r="E99" s="131" t="s">
        <v>104</v>
      </c>
      <c r="F99" s="89">
        <v>6</v>
      </c>
      <c r="G99" s="89">
        <v>30</v>
      </c>
      <c r="H99" s="89" t="s">
        <v>104</v>
      </c>
      <c r="I99" s="89" t="s">
        <v>104</v>
      </c>
      <c r="J99" s="68">
        <v>55.76</v>
      </c>
      <c r="K99" s="131">
        <v>155</v>
      </c>
      <c r="L99" s="89">
        <v>288</v>
      </c>
      <c r="M99" s="89">
        <v>67</v>
      </c>
    </row>
    <row r="100" spans="1:13" x14ac:dyDescent="0.25">
      <c r="A100" s="131">
        <v>28</v>
      </c>
      <c r="B100" s="131">
        <v>21</v>
      </c>
      <c r="C100" s="89" t="s">
        <v>90</v>
      </c>
      <c r="D100" s="131">
        <v>19</v>
      </c>
      <c r="E100" s="131">
        <v>116</v>
      </c>
      <c r="F100" s="89">
        <v>24</v>
      </c>
      <c r="G100" s="89">
        <v>133</v>
      </c>
      <c r="H100" s="89">
        <v>8</v>
      </c>
      <c r="I100" s="89">
        <v>51</v>
      </c>
      <c r="J100" s="68">
        <v>5.0599999999999996</v>
      </c>
      <c r="K100" s="131">
        <v>155</v>
      </c>
      <c r="L100" s="89">
        <v>635</v>
      </c>
      <c r="M100" s="89">
        <v>109</v>
      </c>
    </row>
    <row r="101" spans="1:13" x14ac:dyDescent="0.25">
      <c r="A101" s="131">
        <v>28</v>
      </c>
      <c r="B101" s="131">
        <v>21</v>
      </c>
      <c r="C101" s="89" t="s">
        <v>89</v>
      </c>
      <c r="D101" s="131" t="s">
        <v>104</v>
      </c>
      <c r="E101" s="131" t="s">
        <v>104</v>
      </c>
      <c r="F101" s="89">
        <v>18</v>
      </c>
      <c r="G101" s="89">
        <v>105</v>
      </c>
      <c r="H101" s="89" t="s">
        <v>104</v>
      </c>
      <c r="I101" s="89" t="s">
        <v>104</v>
      </c>
      <c r="J101" s="68">
        <v>64.75</v>
      </c>
      <c r="K101" s="131">
        <v>155</v>
      </c>
      <c r="L101" s="89">
        <v>589</v>
      </c>
      <c r="M101" s="89">
        <v>105</v>
      </c>
    </row>
    <row r="102" spans="1:13" x14ac:dyDescent="0.25">
      <c r="A102" s="131">
        <v>28</v>
      </c>
      <c r="B102" s="131">
        <v>21</v>
      </c>
      <c r="C102" s="89" t="s">
        <v>88</v>
      </c>
      <c r="D102" s="131">
        <v>51</v>
      </c>
      <c r="E102" s="131">
        <v>338</v>
      </c>
      <c r="F102" s="89">
        <v>69</v>
      </c>
      <c r="G102" s="89">
        <v>444</v>
      </c>
      <c r="H102" s="89">
        <v>19</v>
      </c>
      <c r="I102" s="89">
        <v>138</v>
      </c>
      <c r="J102" s="68">
        <v>18.690000000000001</v>
      </c>
      <c r="K102" s="131">
        <v>155</v>
      </c>
      <c r="L102" s="89">
        <v>1232</v>
      </c>
      <c r="M102" s="89">
        <v>137</v>
      </c>
    </row>
    <row r="103" spans="1:13" x14ac:dyDescent="0.25">
      <c r="A103" s="131">
        <v>28</v>
      </c>
      <c r="B103" s="131">
        <v>21</v>
      </c>
      <c r="C103" s="89" t="s">
        <v>87</v>
      </c>
      <c r="D103" s="131" t="s">
        <v>104</v>
      </c>
      <c r="E103" s="131" t="s">
        <v>104</v>
      </c>
      <c r="F103" s="89">
        <v>49</v>
      </c>
      <c r="G103" s="89">
        <v>334</v>
      </c>
      <c r="H103" s="89" t="s">
        <v>104</v>
      </c>
      <c r="I103" s="89" t="s">
        <v>104</v>
      </c>
      <c r="J103" s="68">
        <v>125.29</v>
      </c>
      <c r="K103" s="131">
        <v>155</v>
      </c>
      <c r="L103" s="89">
        <v>1012</v>
      </c>
      <c r="M103" s="89">
        <v>133</v>
      </c>
    </row>
    <row r="104" spans="1:13" x14ac:dyDescent="0.25">
      <c r="A104" s="131">
        <v>30</v>
      </c>
      <c r="B104" s="131">
        <v>22</v>
      </c>
      <c r="C104" s="89" t="s">
        <v>85</v>
      </c>
      <c r="D104" s="131">
        <v>7</v>
      </c>
      <c r="E104" s="131">
        <v>32</v>
      </c>
      <c r="F104" s="89">
        <v>8</v>
      </c>
      <c r="G104" s="89">
        <v>38</v>
      </c>
      <c r="H104" s="89">
        <v>5</v>
      </c>
      <c r="I104" s="89">
        <v>26</v>
      </c>
      <c r="J104" s="68">
        <v>0.89</v>
      </c>
      <c r="K104" s="131">
        <f>'Data on Number of Faults'!H19</f>
        <v>140</v>
      </c>
      <c r="L104" s="89">
        <v>262</v>
      </c>
      <c r="M104" s="89">
        <v>54</v>
      </c>
    </row>
    <row r="105" spans="1:13" x14ac:dyDescent="0.25">
      <c r="A105" s="131">
        <v>30</v>
      </c>
      <c r="B105" s="131">
        <v>22</v>
      </c>
      <c r="C105" s="89" t="s">
        <v>86</v>
      </c>
      <c r="D105" s="131" t="s">
        <v>104</v>
      </c>
      <c r="E105" s="131" t="s">
        <v>104</v>
      </c>
      <c r="F105" s="89">
        <v>6</v>
      </c>
      <c r="G105" s="89">
        <v>28</v>
      </c>
      <c r="H105" s="89" t="s">
        <v>104</v>
      </c>
      <c r="I105" s="89" t="s">
        <v>104</v>
      </c>
      <c r="J105" s="68">
        <v>55.45</v>
      </c>
      <c r="K105" s="131">
        <v>140</v>
      </c>
      <c r="L105" s="89">
        <v>271</v>
      </c>
      <c r="M105" s="89">
        <v>56</v>
      </c>
    </row>
    <row r="106" spans="1:13" x14ac:dyDescent="0.25">
      <c r="A106" s="131">
        <v>30</v>
      </c>
      <c r="B106" s="131">
        <v>22</v>
      </c>
      <c r="C106" s="89" t="s">
        <v>90</v>
      </c>
      <c r="D106" s="131">
        <v>17</v>
      </c>
      <c r="E106" s="131">
        <v>94</v>
      </c>
      <c r="F106" s="89">
        <v>22</v>
      </c>
      <c r="G106" s="89">
        <v>116</v>
      </c>
      <c r="H106" s="89">
        <v>9</v>
      </c>
      <c r="I106" s="89">
        <v>51</v>
      </c>
      <c r="J106" s="68">
        <v>4.67</v>
      </c>
      <c r="K106" s="131">
        <v>140</v>
      </c>
      <c r="L106" s="89">
        <v>564</v>
      </c>
      <c r="M106" s="89">
        <v>94</v>
      </c>
    </row>
    <row r="107" spans="1:13" x14ac:dyDescent="0.25">
      <c r="A107" s="131">
        <v>30</v>
      </c>
      <c r="B107" s="131">
        <v>22</v>
      </c>
      <c r="C107" s="89" t="s">
        <v>89</v>
      </c>
      <c r="D107" s="131" t="s">
        <v>104</v>
      </c>
      <c r="E107" s="131" t="s">
        <v>104</v>
      </c>
      <c r="F107" s="89">
        <v>15</v>
      </c>
      <c r="G107" s="89">
        <v>91</v>
      </c>
      <c r="H107" s="89" t="s">
        <v>104</v>
      </c>
      <c r="I107" s="89" t="s">
        <v>104</v>
      </c>
      <c r="J107" s="68">
        <v>67.5</v>
      </c>
      <c r="K107" s="131">
        <v>140</v>
      </c>
      <c r="L107" s="89">
        <v>562</v>
      </c>
      <c r="M107" s="89">
        <v>93</v>
      </c>
    </row>
    <row r="108" spans="1:13" x14ac:dyDescent="0.25">
      <c r="A108" s="131">
        <v>30</v>
      </c>
      <c r="B108" s="131">
        <v>22</v>
      </c>
      <c r="C108" s="89" t="s">
        <v>88</v>
      </c>
      <c r="D108" s="131">
        <v>43</v>
      </c>
      <c r="E108" s="131">
        <v>284</v>
      </c>
      <c r="F108" s="89">
        <v>61</v>
      </c>
      <c r="G108" s="89">
        <v>418</v>
      </c>
      <c r="H108" s="89">
        <v>26</v>
      </c>
      <c r="I108" s="89">
        <v>175</v>
      </c>
      <c r="J108" s="68">
        <v>23.83</v>
      </c>
      <c r="K108" s="131">
        <v>140</v>
      </c>
      <c r="L108" s="89">
        <v>1097</v>
      </c>
      <c r="M108" s="89">
        <v>127</v>
      </c>
    </row>
    <row r="109" spans="1:13" x14ac:dyDescent="0.25">
      <c r="A109" s="131">
        <v>30</v>
      </c>
      <c r="B109" s="131">
        <v>22</v>
      </c>
      <c r="C109" s="89" t="s">
        <v>87</v>
      </c>
      <c r="D109" s="131" t="s">
        <v>104</v>
      </c>
      <c r="E109" s="131" t="s">
        <v>104</v>
      </c>
      <c r="F109" s="89">
        <v>38</v>
      </c>
      <c r="G109" s="89">
        <v>277</v>
      </c>
      <c r="H109" s="89" t="s">
        <v>104</v>
      </c>
      <c r="I109" s="89" t="s">
        <v>104</v>
      </c>
      <c r="J109" s="68">
        <v>125.71</v>
      </c>
      <c r="K109" s="131">
        <v>140</v>
      </c>
      <c r="L109" s="89">
        <v>950</v>
      </c>
      <c r="M109" s="89">
        <v>125</v>
      </c>
    </row>
    <row r="110" spans="1:13" x14ac:dyDescent="0.25">
      <c r="A110" s="131">
        <v>31</v>
      </c>
      <c r="B110" s="131">
        <v>23</v>
      </c>
      <c r="C110" s="89" t="s">
        <v>85</v>
      </c>
      <c r="D110" s="131">
        <v>9</v>
      </c>
      <c r="E110" s="131">
        <v>41</v>
      </c>
      <c r="F110" s="89">
        <v>10</v>
      </c>
      <c r="G110" s="89">
        <v>47</v>
      </c>
      <c r="H110" s="89">
        <v>7</v>
      </c>
      <c r="I110" s="89">
        <v>31</v>
      </c>
      <c r="J110" s="68">
        <v>0.77</v>
      </c>
      <c r="K110" s="131">
        <f>'Data on Number of Faults'!H20</f>
        <v>158</v>
      </c>
      <c r="L110" s="89">
        <v>317</v>
      </c>
      <c r="M110" s="89">
        <v>69</v>
      </c>
    </row>
    <row r="111" spans="1:13" x14ac:dyDescent="0.25">
      <c r="A111" s="131">
        <v>31</v>
      </c>
      <c r="B111" s="131">
        <v>23</v>
      </c>
      <c r="C111" s="89" t="s">
        <v>86</v>
      </c>
      <c r="D111" s="131" t="s">
        <v>104</v>
      </c>
      <c r="E111" s="131" t="s">
        <v>104</v>
      </c>
      <c r="F111" s="89">
        <v>8</v>
      </c>
      <c r="G111" s="89">
        <v>35</v>
      </c>
      <c r="H111" s="89" t="s">
        <v>104</v>
      </c>
      <c r="I111" s="89" t="s">
        <v>104</v>
      </c>
      <c r="J111" s="68">
        <v>58.58</v>
      </c>
      <c r="K111" s="131">
        <v>158</v>
      </c>
      <c r="L111" s="89">
        <v>271</v>
      </c>
      <c r="M111" s="89">
        <v>64</v>
      </c>
    </row>
    <row r="112" spans="1:13" x14ac:dyDescent="0.25">
      <c r="A112" s="131">
        <v>31</v>
      </c>
      <c r="B112" s="131">
        <v>23</v>
      </c>
      <c r="C112" s="89" t="s">
        <v>90</v>
      </c>
      <c r="D112" s="131">
        <v>22</v>
      </c>
      <c r="E112" s="131">
        <v>124</v>
      </c>
      <c r="F112" s="89">
        <v>29</v>
      </c>
      <c r="G112" s="89">
        <v>159</v>
      </c>
      <c r="H112" s="89">
        <v>15</v>
      </c>
      <c r="I112" s="89">
        <v>78</v>
      </c>
      <c r="J112" s="68">
        <v>5.78</v>
      </c>
      <c r="K112" s="131">
        <v>158</v>
      </c>
      <c r="L112" s="89">
        <v>598</v>
      </c>
      <c r="M112" s="89">
        <v>106</v>
      </c>
    </row>
    <row r="113" spans="1:13" x14ac:dyDescent="0.25">
      <c r="A113" s="131">
        <v>31</v>
      </c>
      <c r="B113" s="131">
        <v>23</v>
      </c>
      <c r="C113" s="89" t="s">
        <v>89</v>
      </c>
      <c r="D113" s="131" t="s">
        <v>104</v>
      </c>
      <c r="E113" s="131" t="s">
        <v>104</v>
      </c>
      <c r="F113" s="89">
        <v>20</v>
      </c>
      <c r="G113" s="89">
        <v>112</v>
      </c>
      <c r="H113" s="89" t="s">
        <v>104</v>
      </c>
      <c r="I113" s="89" t="s">
        <v>104</v>
      </c>
      <c r="J113" s="68">
        <v>67.77</v>
      </c>
      <c r="K113" s="131">
        <v>158</v>
      </c>
      <c r="L113" s="89">
        <v>606</v>
      </c>
      <c r="M113" s="89">
        <v>104</v>
      </c>
    </row>
    <row r="114" spans="1:13" x14ac:dyDescent="0.25">
      <c r="A114" s="131">
        <v>31</v>
      </c>
      <c r="B114" s="131">
        <v>23</v>
      </c>
      <c r="C114" s="89" t="s">
        <v>88</v>
      </c>
      <c r="D114" s="131">
        <v>55</v>
      </c>
      <c r="E114" s="131">
        <v>364</v>
      </c>
      <c r="F114" s="89">
        <v>80</v>
      </c>
      <c r="G114" s="89">
        <v>581</v>
      </c>
      <c r="H114" s="89">
        <v>32</v>
      </c>
      <c r="I114" s="89">
        <v>201</v>
      </c>
      <c r="J114" s="68">
        <v>23.57</v>
      </c>
      <c r="K114" s="131">
        <v>158</v>
      </c>
      <c r="L114" s="89">
        <v>1171</v>
      </c>
      <c r="M114" s="89">
        <v>139</v>
      </c>
    </row>
    <row r="115" spans="1:13" x14ac:dyDescent="0.25">
      <c r="A115" s="131">
        <v>31</v>
      </c>
      <c r="B115" s="131">
        <v>23</v>
      </c>
      <c r="C115" s="89" t="s">
        <v>87</v>
      </c>
      <c r="D115" s="131" t="s">
        <v>104</v>
      </c>
      <c r="E115" s="131" t="s">
        <v>104</v>
      </c>
      <c r="F115" s="89">
        <v>51</v>
      </c>
      <c r="G115" s="89">
        <v>343</v>
      </c>
      <c r="H115" s="89" t="s">
        <v>104</v>
      </c>
      <c r="I115" s="89" t="s">
        <v>104</v>
      </c>
      <c r="J115" s="68">
        <v>125.08</v>
      </c>
      <c r="K115" s="131">
        <v>158</v>
      </c>
      <c r="L115" s="89">
        <v>983</v>
      </c>
      <c r="M115" s="89">
        <v>135</v>
      </c>
    </row>
    <row r="116" spans="1:13" x14ac:dyDescent="0.25">
      <c r="A116" s="131">
        <v>33</v>
      </c>
      <c r="B116" s="131">
        <v>14</v>
      </c>
      <c r="C116" s="89" t="s">
        <v>85</v>
      </c>
      <c r="D116" s="131">
        <v>5</v>
      </c>
      <c r="E116" s="131">
        <v>26</v>
      </c>
      <c r="F116" s="89">
        <v>7</v>
      </c>
      <c r="G116" s="89">
        <v>31</v>
      </c>
      <c r="H116" s="89">
        <v>5</v>
      </c>
      <c r="I116" s="89">
        <v>28</v>
      </c>
      <c r="J116" s="68">
        <v>1.27</v>
      </c>
      <c r="K116" s="131">
        <f>'Data on Number of Faults'!H21</f>
        <v>120</v>
      </c>
      <c r="L116" s="89">
        <v>203</v>
      </c>
      <c r="M116" s="89">
        <v>47</v>
      </c>
    </row>
    <row r="117" spans="1:13" x14ac:dyDescent="0.25">
      <c r="A117" s="131">
        <v>33</v>
      </c>
      <c r="B117" s="131">
        <v>14</v>
      </c>
      <c r="C117" s="89" t="s">
        <v>86</v>
      </c>
      <c r="D117" s="131" t="s">
        <v>104</v>
      </c>
      <c r="E117" s="131" t="s">
        <v>104</v>
      </c>
      <c r="F117" s="89">
        <v>6</v>
      </c>
      <c r="G117" s="89">
        <v>26</v>
      </c>
      <c r="H117" s="89" t="s">
        <v>104</v>
      </c>
      <c r="I117" s="89" t="s">
        <v>104</v>
      </c>
      <c r="J117" s="68">
        <v>63.33</v>
      </c>
      <c r="K117" s="131">
        <v>120</v>
      </c>
      <c r="L117" s="89">
        <v>241</v>
      </c>
      <c r="M117" s="89">
        <v>54</v>
      </c>
    </row>
    <row r="118" spans="1:13" x14ac:dyDescent="0.25">
      <c r="A118" s="131">
        <v>33</v>
      </c>
      <c r="B118" s="131">
        <v>14</v>
      </c>
      <c r="C118" s="89" t="s">
        <v>90</v>
      </c>
      <c r="D118" s="131">
        <v>14</v>
      </c>
      <c r="E118" s="131">
        <v>82</v>
      </c>
      <c r="F118" s="89">
        <v>17</v>
      </c>
      <c r="G118" s="89">
        <v>88</v>
      </c>
      <c r="H118" s="89">
        <v>10</v>
      </c>
      <c r="I118" s="89">
        <v>60</v>
      </c>
      <c r="J118" s="68">
        <v>2.0699999999999998</v>
      </c>
      <c r="K118" s="131">
        <v>120</v>
      </c>
      <c r="L118" s="89">
        <v>412</v>
      </c>
      <c r="M118" s="89">
        <v>81</v>
      </c>
    </row>
    <row r="119" spans="1:13" x14ac:dyDescent="0.25">
      <c r="A119" s="131">
        <v>33</v>
      </c>
      <c r="B119" s="131">
        <v>14</v>
      </c>
      <c r="C119" s="89" t="s">
        <v>89</v>
      </c>
      <c r="D119" s="131" t="s">
        <v>104</v>
      </c>
      <c r="E119" s="131" t="s">
        <v>104</v>
      </c>
      <c r="F119" s="89">
        <v>13</v>
      </c>
      <c r="G119" s="89">
        <v>75</v>
      </c>
      <c r="H119" s="89" t="s">
        <v>104</v>
      </c>
      <c r="I119" s="89" t="s">
        <v>104</v>
      </c>
      <c r="J119" s="68">
        <v>63.53</v>
      </c>
      <c r="K119" s="131">
        <v>120</v>
      </c>
      <c r="L119" s="89">
        <v>444</v>
      </c>
      <c r="M119" s="89">
        <v>80</v>
      </c>
    </row>
    <row r="120" spans="1:13" x14ac:dyDescent="0.25">
      <c r="A120" s="131">
        <v>33</v>
      </c>
      <c r="B120" s="131">
        <v>14</v>
      </c>
      <c r="C120" s="89" t="s">
        <v>88</v>
      </c>
      <c r="D120" s="131">
        <v>39</v>
      </c>
      <c r="E120" s="131">
        <v>260</v>
      </c>
      <c r="F120" s="89">
        <v>42</v>
      </c>
      <c r="G120" s="89">
        <v>275</v>
      </c>
      <c r="H120" s="89">
        <v>30</v>
      </c>
      <c r="I120" s="89">
        <v>200</v>
      </c>
      <c r="J120" s="68">
        <v>2.8</v>
      </c>
      <c r="K120" s="131">
        <v>120</v>
      </c>
      <c r="L120" s="89">
        <v>824</v>
      </c>
      <c r="M120" s="89">
        <v>111</v>
      </c>
    </row>
    <row r="121" spans="1:13" x14ac:dyDescent="0.25">
      <c r="A121" s="131">
        <v>33</v>
      </c>
      <c r="B121" s="131">
        <v>14</v>
      </c>
      <c r="C121" s="89" t="s">
        <v>87</v>
      </c>
      <c r="D121" s="131" t="s">
        <v>104</v>
      </c>
      <c r="E121" s="131" t="s">
        <v>104</v>
      </c>
      <c r="F121" s="89">
        <v>31</v>
      </c>
      <c r="G121" s="89">
        <v>220</v>
      </c>
      <c r="H121" s="89" t="s">
        <v>104</v>
      </c>
      <c r="I121" s="89" t="s">
        <v>104</v>
      </c>
      <c r="J121" s="68">
        <v>123.45</v>
      </c>
      <c r="K121" s="131">
        <v>120</v>
      </c>
      <c r="L121" s="89">
        <v>784</v>
      </c>
      <c r="M121" s="89">
        <v>106</v>
      </c>
    </row>
    <row r="122" spans="1:13" x14ac:dyDescent="0.25">
      <c r="A122" s="131">
        <v>34</v>
      </c>
      <c r="B122" s="131">
        <v>16</v>
      </c>
      <c r="C122" s="89" t="s">
        <v>85</v>
      </c>
      <c r="D122" s="131">
        <v>5</v>
      </c>
      <c r="E122" s="131">
        <v>26</v>
      </c>
      <c r="F122" s="89">
        <v>6</v>
      </c>
      <c r="G122" s="89">
        <v>30</v>
      </c>
      <c r="H122" s="89">
        <v>8</v>
      </c>
      <c r="I122" s="89">
        <v>36</v>
      </c>
      <c r="J122" s="68">
        <v>0.82</v>
      </c>
      <c r="K122" s="131">
        <f>'Data on Number of Faults'!H22</f>
        <v>119</v>
      </c>
      <c r="L122" s="89">
        <v>207</v>
      </c>
      <c r="M122" s="89">
        <v>46</v>
      </c>
    </row>
    <row r="123" spans="1:13" x14ac:dyDescent="0.25">
      <c r="A123" s="131">
        <v>34</v>
      </c>
      <c r="B123" s="131">
        <v>16</v>
      </c>
      <c r="C123" s="89" t="s">
        <v>86</v>
      </c>
      <c r="D123" s="131" t="s">
        <v>104</v>
      </c>
      <c r="E123" s="131" t="s">
        <v>104</v>
      </c>
      <c r="F123" s="89">
        <v>5</v>
      </c>
      <c r="G123" s="89">
        <v>25</v>
      </c>
      <c r="H123" s="89" t="s">
        <v>104</v>
      </c>
      <c r="I123" s="89" t="s">
        <v>104</v>
      </c>
      <c r="J123" s="68">
        <v>57.14</v>
      </c>
      <c r="K123" s="131">
        <v>119</v>
      </c>
      <c r="L123" s="89">
        <v>179</v>
      </c>
      <c r="M123" s="89">
        <v>42</v>
      </c>
    </row>
    <row r="124" spans="1:13" x14ac:dyDescent="0.25">
      <c r="A124" s="131">
        <v>34</v>
      </c>
      <c r="B124" s="131">
        <v>16</v>
      </c>
      <c r="C124" s="89" t="s">
        <v>90</v>
      </c>
      <c r="D124" s="131">
        <v>14</v>
      </c>
      <c r="E124" s="131">
        <v>82</v>
      </c>
      <c r="F124" s="89">
        <v>15</v>
      </c>
      <c r="G124" s="89">
        <v>85</v>
      </c>
      <c r="H124" s="89">
        <v>12</v>
      </c>
      <c r="I124" s="89">
        <v>59</v>
      </c>
      <c r="J124" s="68">
        <v>1.51</v>
      </c>
      <c r="K124" s="131">
        <v>119</v>
      </c>
      <c r="L124" s="89">
        <v>410</v>
      </c>
      <c r="M124" s="89">
        <v>78</v>
      </c>
    </row>
    <row r="125" spans="1:13" x14ac:dyDescent="0.25">
      <c r="A125" s="131">
        <v>34</v>
      </c>
      <c r="B125" s="131">
        <v>16</v>
      </c>
      <c r="C125" s="89" t="s">
        <v>89</v>
      </c>
      <c r="D125" s="131" t="s">
        <v>104</v>
      </c>
      <c r="E125" s="131" t="s">
        <v>104</v>
      </c>
      <c r="F125" s="89">
        <v>12</v>
      </c>
      <c r="G125" s="89">
        <v>72</v>
      </c>
      <c r="H125" s="89" t="s">
        <v>104</v>
      </c>
      <c r="I125" s="89" t="s">
        <v>104</v>
      </c>
      <c r="J125" s="68">
        <v>64.84</v>
      </c>
      <c r="K125" s="131">
        <v>119</v>
      </c>
      <c r="L125" s="89">
        <v>388</v>
      </c>
      <c r="M125" s="89">
        <v>76</v>
      </c>
    </row>
    <row r="126" spans="1:13" x14ac:dyDescent="0.25">
      <c r="A126" s="131">
        <v>34</v>
      </c>
      <c r="B126" s="131">
        <v>16</v>
      </c>
      <c r="C126" s="89" t="s">
        <v>88</v>
      </c>
      <c r="D126" s="131">
        <v>38</v>
      </c>
      <c r="E126" s="131">
        <v>261</v>
      </c>
      <c r="F126" s="89">
        <v>39</v>
      </c>
      <c r="G126" s="89">
        <v>267</v>
      </c>
      <c r="H126" s="89">
        <v>27</v>
      </c>
      <c r="I126" s="89">
        <v>166</v>
      </c>
      <c r="J126" s="68">
        <v>3.67</v>
      </c>
      <c r="K126" s="131">
        <v>119</v>
      </c>
      <c r="L126" s="89">
        <v>802</v>
      </c>
      <c r="M126" s="89">
        <v>108</v>
      </c>
    </row>
    <row r="127" spans="1:13" x14ac:dyDescent="0.25">
      <c r="A127" s="131">
        <v>34</v>
      </c>
      <c r="B127" s="131">
        <v>16</v>
      </c>
      <c r="C127" s="89" t="s">
        <v>87</v>
      </c>
      <c r="D127" s="131" t="s">
        <v>104</v>
      </c>
      <c r="E127" s="131" t="s">
        <v>104</v>
      </c>
      <c r="F127" s="89">
        <v>30</v>
      </c>
      <c r="G127" s="89">
        <v>215</v>
      </c>
      <c r="H127" s="89" t="s">
        <v>104</v>
      </c>
      <c r="I127" s="89" t="s">
        <v>104</v>
      </c>
      <c r="J127" s="68">
        <v>139.84</v>
      </c>
      <c r="K127" s="131">
        <v>119</v>
      </c>
      <c r="L127" s="89">
        <v>754</v>
      </c>
      <c r="M127" s="89">
        <v>106</v>
      </c>
    </row>
    <row r="128" spans="1:13" x14ac:dyDescent="0.25">
      <c r="A128" s="131">
        <v>35</v>
      </c>
      <c r="B128" s="131">
        <f>'Generation Times'!D23</f>
        <v>20</v>
      </c>
      <c r="C128" s="89" t="s">
        <v>85</v>
      </c>
      <c r="D128" s="131">
        <v>5</v>
      </c>
      <c r="E128" s="131">
        <v>26</v>
      </c>
      <c r="F128" s="89">
        <v>6</v>
      </c>
      <c r="G128" s="89">
        <v>33</v>
      </c>
      <c r="H128" s="89">
        <v>7</v>
      </c>
      <c r="I128" s="89">
        <v>33</v>
      </c>
      <c r="J128" s="68">
        <v>0.96</v>
      </c>
      <c r="K128" s="131">
        <f>'Data on Number of Faults'!H23</f>
        <v>136</v>
      </c>
      <c r="L128" s="89">
        <v>304</v>
      </c>
      <c r="M128" s="89">
        <v>61</v>
      </c>
    </row>
    <row r="129" spans="1:13" x14ac:dyDescent="0.25">
      <c r="A129" s="131">
        <v>35</v>
      </c>
      <c r="B129" s="131">
        <v>20</v>
      </c>
      <c r="C129" s="89" t="s">
        <v>86</v>
      </c>
      <c r="D129" s="131" t="s">
        <v>104</v>
      </c>
      <c r="E129" s="131" t="s">
        <v>104</v>
      </c>
      <c r="F129" s="89">
        <v>4</v>
      </c>
      <c r="G129" s="89">
        <v>23</v>
      </c>
      <c r="H129" s="89" t="s">
        <v>104</v>
      </c>
      <c r="I129" s="89" t="s">
        <v>104</v>
      </c>
      <c r="J129" s="68">
        <v>54.89</v>
      </c>
      <c r="K129" s="131">
        <v>136</v>
      </c>
      <c r="L129" s="89">
        <v>263</v>
      </c>
      <c r="M129" s="89">
        <v>54</v>
      </c>
    </row>
    <row r="130" spans="1:13" x14ac:dyDescent="0.25">
      <c r="A130" s="131">
        <v>35</v>
      </c>
      <c r="B130" s="131">
        <v>20</v>
      </c>
      <c r="C130" s="89" t="s">
        <v>90</v>
      </c>
      <c r="D130" s="131">
        <v>14</v>
      </c>
      <c r="E130" s="131">
        <v>80</v>
      </c>
      <c r="F130" s="89">
        <v>19</v>
      </c>
      <c r="G130" s="89">
        <v>108</v>
      </c>
      <c r="H130" s="89">
        <v>13</v>
      </c>
      <c r="I130" s="89">
        <v>68</v>
      </c>
      <c r="J130" s="68">
        <v>4.96</v>
      </c>
      <c r="K130" s="131">
        <v>136</v>
      </c>
      <c r="L130" s="89">
        <v>529</v>
      </c>
      <c r="M130" s="89">
        <v>92</v>
      </c>
    </row>
    <row r="131" spans="1:13" x14ac:dyDescent="0.25">
      <c r="A131" s="131">
        <v>35</v>
      </c>
      <c r="B131" s="131">
        <v>20</v>
      </c>
      <c r="C131" s="89" t="s">
        <v>89</v>
      </c>
      <c r="D131" s="131" t="s">
        <v>104</v>
      </c>
      <c r="E131" s="131" t="s">
        <v>104</v>
      </c>
      <c r="F131" s="89">
        <v>13</v>
      </c>
      <c r="G131" s="89">
        <v>84</v>
      </c>
      <c r="H131" s="89" t="s">
        <v>104</v>
      </c>
      <c r="I131" s="89" t="s">
        <v>104</v>
      </c>
      <c r="J131" s="68">
        <v>66.209999999999994</v>
      </c>
      <c r="K131" s="131">
        <v>136</v>
      </c>
      <c r="L131" s="89">
        <v>573</v>
      </c>
      <c r="M131" s="89">
        <v>91</v>
      </c>
    </row>
    <row r="132" spans="1:13" x14ac:dyDescent="0.25">
      <c r="A132" s="131">
        <v>35</v>
      </c>
      <c r="B132" s="131">
        <v>20</v>
      </c>
      <c r="C132" s="89" t="s">
        <v>88</v>
      </c>
      <c r="D132" s="61">
        <v>38</v>
      </c>
      <c r="E132" s="61">
        <v>261</v>
      </c>
      <c r="F132" s="89">
        <v>62</v>
      </c>
      <c r="G132" s="89">
        <v>453</v>
      </c>
      <c r="H132" s="89">
        <v>32</v>
      </c>
      <c r="I132" s="89">
        <v>202</v>
      </c>
      <c r="J132" s="68">
        <v>27.16</v>
      </c>
      <c r="K132" s="131">
        <v>136</v>
      </c>
      <c r="L132" s="89">
        <v>1097</v>
      </c>
      <c r="M132" s="89">
        <v>123</v>
      </c>
    </row>
    <row r="133" spans="1:13" x14ac:dyDescent="0.25">
      <c r="A133" s="131">
        <v>35</v>
      </c>
      <c r="B133" s="131">
        <v>20</v>
      </c>
      <c r="C133" s="89" t="s">
        <v>87</v>
      </c>
      <c r="D133" s="131" t="s">
        <v>104</v>
      </c>
      <c r="E133" s="131" t="s">
        <v>104</v>
      </c>
      <c r="F133" s="89">
        <v>36</v>
      </c>
      <c r="G133" s="89">
        <v>268</v>
      </c>
      <c r="H133" s="89" t="s">
        <v>104</v>
      </c>
      <c r="I133" s="89" t="s">
        <v>104</v>
      </c>
      <c r="J133" s="68">
        <v>130.52000000000001</v>
      </c>
      <c r="K133" s="131">
        <v>136</v>
      </c>
      <c r="L133" s="89">
        <v>922</v>
      </c>
      <c r="M133" s="89">
        <v>122</v>
      </c>
    </row>
    <row r="134" spans="1:13" x14ac:dyDescent="0.25">
      <c r="A134" s="131">
        <v>36</v>
      </c>
      <c r="B134" s="131">
        <f>'Generation Times'!D24</f>
        <v>15</v>
      </c>
      <c r="C134" s="89" t="s">
        <v>85</v>
      </c>
      <c r="D134" s="131">
        <v>7</v>
      </c>
      <c r="E134" s="131">
        <v>35</v>
      </c>
      <c r="F134" s="89">
        <v>9</v>
      </c>
      <c r="G134" s="89">
        <v>40</v>
      </c>
      <c r="H134" s="89">
        <v>5</v>
      </c>
      <c r="I134" s="89">
        <v>27</v>
      </c>
      <c r="J134" s="74">
        <v>0.98</v>
      </c>
      <c r="K134" s="131">
        <f>'Data on Number of Faults'!H24</f>
        <v>139</v>
      </c>
      <c r="L134" s="89">
        <v>275</v>
      </c>
      <c r="M134" s="89">
        <v>61</v>
      </c>
    </row>
    <row r="135" spans="1:13" x14ac:dyDescent="0.25">
      <c r="A135" s="131">
        <v>36</v>
      </c>
      <c r="B135" s="131">
        <v>15</v>
      </c>
      <c r="C135" s="89" t="s">
        <v>86</v>
      </c>
      <c r="D135" s="131" t="s">
        <v>104</v>
      </c>
      <c r="E135" s="131" t="s">
        <v>104</v>
      </c>
      <c r="F135" s="89">
        <v>7</v>
      </c>
      <c r="G135" s="89">
        <v>30</v>
      </c>
      <c r="H135" s="89" t="s">
        <v>104</v>
      </c>
      <c r="I135" s="89" t="s">
        <v>104</v>
      </c>
      <c r="J135" s="68">
        <v>54.21</v>
      </c>
      <c r="K135" s="131">
        <v>139</v>
      </c>
      <c r="L135" s="89">
        <v>266</v>
      </c>
      <c r="M135" s="89">
        <v>62</v>
      </c>
    </row>
    <row r="136" spans="1:13" x14ac:dyDescent="0.25">
      <c r="A136" s="131">
        <v>36</v>
      </c>
      <c r="B136" s="131">
        <v>15</v>
      </c>
      <c r="C136" s="89" t="s">
        <v>90</v>
      </c>
      <c r="D136" s="131">
        <v>19</v>
      </c>
      <c r="E136" s="131">
        <v>102</v>
      </c>
      <c r="F136" s="89">
        <v>22</v>
      </c>
      <c r="G136" s="89">
        <v>116</v>
      </c>
      <c r="H136" s="89">
        <v>8</v>
      </c>
      <c r="I136" s="89">
        <v>50</v>
      </c>
      <c r="J136" s="74">
        <v>2.2599999999999998</v>
      </c>
      <c r="K136" s="131">
        <v>139</v>
      </c>
      <c r="L136" s="89">
        <v>598</v>
      </c>
      <c r="M136" s="89">
        <v>98</v>
      </c>
    </row>
    <row r="137" spans="1:13" x14ac:dyDescent="0.25">
      <c r="A137" s="131">
        <v>36</v>
      </c>
      <c r="B137" s="131">
        <v>15</v>
      </c>
      <c r="C137" s="89" t="s">
        <v>89</v>
      </c>
      <c r="D137" s="131" t="s">
        <v>104</v>
      </c>
      <c r="E137" s="131" t="s">
        <v>104</v>
      </c>
      <c r="F137" s="89">
        <v>16</v>
      </c>
      <c r="G137" s="89">
        <v>90</v>
      </c>
      <c r="H137" s="89" t="s">
        <v>104</v>
      </c>
      <c r="I137" s="89" t="s">
        <v>104</v>
      </c>
      <c r="J137" s="68">
        <v>65.040000000000006</v>
      </c>
      <c r="K137" s="131">
        <v>139</v>
      </c>
      <c r="L137" s="89">
        <v>595</v>
      </c>
      <c r="M137" s="89">
        <v>101</v>
      </c>
    </row>
    <row r="138" spans="1:13" x14ac:dyDescent="0.25">
      <c r="A138" s="131">
        <v>36</v>
      </c>
      <c r="B138" s="131">
        <v>15</v>
      </c>
      <c r="C138" s="89" t="s">
        <v>88</v>
      </c>
      <c r="D138" s="131">
        <v>52</v>
      </c>
      <c r="E138" s="131">
        <v>334</v>
      </c>
      <c r="F138" s="89">
        <v>55</v>
      </c>
      <c r="G138" s="89">
        <v>356</v>
      </c>
      <c r="H138" s="89">
        <v>30</v>
      </c>
      <c r="I138" s="89">
        <v>211</v>
      </c>
      <c r="J138" s="74">
        <v>2.61</v>
      </c>
      <c r="K138" s="131">
        <v>139</v>
      </c>
      <c r="L138" s="89">
        <v>924</v>
      </c>
      <c r="M138" s="89">
        <v>119</v>
      </c>
    </row>
    <row r="139" spans="1:13" x14ac:dyDescent="0.25">
      <c r="A139" s="131">
        <v>36</v>
      </c>
      <c r="B139" s="131">
        <v>15</v>
      </c>
      <c r="C139" s="89" t="s">
        <v>87</v>
      </c>
      <c r="D139" s="131" t="s">
        <v>104</v>
      </c>
      <c r="E139" s="131" t="s">
        <v>104</v>
      </c>
      <c r="F139" s="89">
        <v>39</v>
      </c>
      <c r="G139" s="89">
        <v>268</v>
      </c>
      <c r="H139" s="89" t="s">
        <v>104</v>
      </c>
      <c r="I139" s="89" t="s">
        <v>104</v>
      </c>
      <c r="J139" s="68">
        <v>106.27</v>
      </c>
      <c r="K139" s="131">
        <v>139</v>
      </c>
      <c r="L139" s="89">
        <v>890</v>
      </c>
      <c r="M139" s="89">
        <v>115</v>
      </c>
    </row>
    <row r="140" spans="1:13" x14ac:dyDescent="0.25">
      <c r="A140" s="131">
        <v>39</v>
      </c>
      <c r="B140" s="131">
        <v>15</v>
      </c>
      <c r="C140" s="89" t="s">
        <v>85</v>
      </c>
      <c r="D140" s="131">
        <v>7</v>
      </c>
      <c r="E140" s="131">
        <v>31</v>
      </c>
      <c r="F140" s="89">
        <v>9</v>
      </c>
      <c r="G140" s="89">
        <v>40</v>
      </c>
      <c r="H140" s="89">
        <v>5</v>
      </c>
      <c r="I140" s="89">
        <v>26</v>
      </c>
      <c r="J140" s="68">
        <v>1.2</v>
      </c>
      <c r="K140" s="131">
        <f>'Data on Number of Faults'!H25</f>
        <v>139</v>
      </c>
      <c r="L140" s="89">
        <v>275</v>
      </c>
      <c r="M140" s="89">
        <v>61</v>
      </c>
    </row>
    <row r="141" spans="1:13" x14ac:dyDescent="0.25">
      <c r="A141" s="131">
        <v>39</v>
      </c>
      <c r="B141" s="131">
        <v>15</v>
      </c>
      <c r="C141" s="89" t="s">
        <v>86</v>
      </c>
      <c r="D141" s="131" t="s">
        <v>104</v>
      </c>
      <c r="E141" s="131" t="s">
        <v>104</v>
      </c>
      <c r="F141" s="89">
        <v>7</v>
      </c>
      <c r="G141" s="89">
        <v>30</v>
      </c>
      <c r="H141" s="89" t="s">
        <v>104</v>
      </c>
      <c r="I141" s="89" t="s">
        <v>104</v>
      </c>
      <c r="J141" s="68">
        <v>54.21</v>
      </c>
      <c r="K141" s="131">
        <v>139</v>
      </c>
      <c r="L141" s="89">
        <v>266</v>
      </c>
      <c r="M141" s="89">
        <v>62</v>
      </c>
    </row>
    <row r="142" spans="1:13" x14ac:dyDescent="0.25">
      <c r="A142" s="131">
        <v>39</v>
      </c>
      <c r="B142" s="131">
        <v>15</v>
      </c>
      <c r="C142" s="89" t="s">
        <v>90</v>
      </c>
      <c r="D142" s="131">
        <v>17</v>
      </c>
      <c r="E142" s="131">
        <v>91</v>
      </c>
      <c r="F142" s="89">
        <v>24</v>
      </c>
      <c r="G142" s="89">
        <v>131</v>
      </c>
      <c r="H142" s="89">
        <v>10</v>
      </c>
      <c r="I142" s="89">
        <v>56</v>
      </c>
      <c r="J142" s="68">
        <v>5.54</v>
      </c>
      <c r="K142" s="131">
        <v>139</v>
      </c>
      <c r="L142" s="89">
        <v>553</v>
      </c>
      <c r="M142" s="89">
        <v>95</v>
      </c>
    </row>
    <row r="143" spans="1:13" x14ac:dyDescent="0.25">
      <c r="A143" s="131">
        <v>39</v>
      </c>
      <c r="B143" s="131">
        <v>15</v>
      </c>
      <c r="C143" s="89" t="s">
        <v>89</v>
      </c>
      <c r="D143" s="131" t="s">
        <v>104</v>
      </c>
      <c r="E143" s="131" t="s">
        <v>104</v>
      </c>
      <c r="F143" s="89">
        <v>16</v>
      </c>
      <c r="G143" s="89">
        <v>90</v>
      </c>
      <c r="H143" s="89" t="s">
        <v>104</v>
      </c>
      <c r="I143" s="89" t="s">
        <v>104</v>
      </c>
      <c r="J143" s="68">
        <v>65.040000000000006</v>
      </c>
      <c r="K143" s="131">
        <v>139</v>
      </c>
      <c r="L143" s="89">
        <v>595</v>
      </c>
      <c r="M143" s="89">
        <v>101</v>
      </c>
    </row>
    <row r="144" spans="1:13" x14ac:dyDescent="0.25">
      <c r="A144" s="131">
        <v>39</v>
      </c>
      <c r="B144" s="131">
        <v>15</v>
      </c>
      <c r="C144" s="89" t="s">
        <v>88</v>
      </c>
      <c r="D144" s="131">
        <v>42</v>
      </c>
      <c r="E144" s="131">
        <v>267</v>
      </c>
      <c r="F144" s="89">
        <v>63</v>
      </c>
      <c r="G144" s="89">
        <v>427</v>
      </c>
      <c r="H144" s="89">
        <v>23</v>
      </c>
      <c r="I144" s="89">
        <v>155</v>
      </c>
      <c r="J144" s="68">
        <v>25.72</v>
      </c>
      <c r="K144" s="131">
        <v>139</v>
      </c>
      <c r="L144" s="89">
        <v>1000</v>
      </c>
      <c r="M144" s="89">
        <v>123</v>
      </c>
    </row>
    <row r="145" spans="1:13" x14ac:dyDescent="0.25">
      <c r="A145" s="131">
        <v>39</v>
      </c>
      <c r="B145" s="131">
        <v>15</v>
      </c>
      <c r="C145" s="89" t="s">
        <v>87</v>
      </c>
      <c r="D145" s="131" t="s">
        <v>104</v>
      </c>
      <c r="E145" s="131" t="s">
        <v>104</v>
      </c>
      <c r="F145" s="89">
        <v>39</v>
      </c>
      <c r="G145" s="89">
        <v>268</v>
      </c>
      <c r="H145" s="89" t="s">
        <v>104</v>
      </c>
      <c r="I145" s="89" t="s">
        <v>104</v>
      </c>
      <c r="J145" s="68">
        <v>106.27</v>
      </c>
      <c r="K145" s="131">
        <v>139</v>
      </c>
      <c r="L145" s="89">
        <v>890</v>
      </c>
      <c r="M145" s="89">
        <v>115</v>
      </c>
    </row>
    <row r="146" spans="1:13" x14ac:dyDescent="0.25">
      <c r="A146" s="131">
        <v>40</v>
      </c>
      <c r="B146" s="131">
        <f>'Generation Times'!D26</f>
        <v>18</v>
      </c>
      <c r="C146" s="89" t="s">
        <v>85</v>
      </c>
      <c r="D146" s="131">
        <v>7</v>
      </c>
      <c r="E146" s="131">
        <v>31</v>
      </c>
      <c r="F146" s="89">
        <v>8</v>
      </c>
      <c r="G146" s="89">
        <v>35</v>
      </c>
      <c r="H146" s="89">
        <v>7</v>
      </c>
      <c r="I146" s="89">
        <v>36</v>
      </c>
      <c r="J146" s="68">
        <v>1</v>
      </c>
      <c r="K146" s="131">
        <f>'Data on Number of Faults'!H26</f>
        <v>123</v>
      </c>
      <c r="L146" s="89">
        <v>227</v>
      </c>
      <c r="M146" s="89">
        <v>54</v>
      </c>
    </row>
    <row r="147" spans="1:13" x14ac:dyDescent="0.25">
      <c r="A147" s="131">
        <v>40</v>
      </c>
      <c r="B147" s="131">
        <v>18</v>
      </c>
      <c r="C147" s="89" t="s">
        <v>86</v>
      </c>
      <c r="D147" s="131" t="s">
        <v>104</v>
      </c>
      <c r="E147" s="131" t="s">
        <v>104</v>
      </c>
      <c r="F147" s="89">
        <v>7</v>
      </c>
      <c r="G147" s="89">
        <v>30</v>
      </c>
      <c r="H147" s="89" t="s">
        <v>104</v>
      </c>
      <c r="I147" s="89" t="s">
        <v>104</v>
      </c>
      <c r="J147" s="68">
        <v>55.34</v>
      </c>
      <c r="K147" s="131">
        <v>123</v>
      </c>
      <c r="L147" s="89">
        <v>226</v>
      </c>
      <c r="M147" s="89">
        <v>54</v>
      </c>
    </row>
    <row r="148" spans="1:13" x14ac:dyDescent="0.25">
      <c r="A148" s="131">
        <v>40</v>
      </c>
      <c r="B148" s="131">
        <v>18</v>
      </c>
      <c r="C148" s="89" t="s">
        <v>90</v>
      </c>
      <c r="D148" s="131">
        <v>17</v>
      </c>
      <c r="E148" s="131">
        <v>88</v>
      </c>
      <c r="F148" s="89">
        <v>18</v>
      </c>
      <c r="G148" s="89">
        <v>97</v>
      </c>
      <c r="H148" s="89">
        <v>13</v>
      </c>
      <c r="I148" s="89">
        <v>73</v>
      </c>
      <c r="J148" s="68">
        <v>2.2799999999999998</v>
      </c>
      <c r="K148" s="131">
        <v>123</v>
      </c>
      <c r="L148" s="89">
        <v>503</v>
      </c>
      <c r="M148" s="89">
        <v>86</v>
      </c>
    </row>
    <row r="149" spans="1:13" x14ac:dyDescent="0.25">
      <c r="A149" s="131">
        <v>40</v>
      </c>
      <c r="B149" s="131">
        <v>18</v>
      </c>
      <c r="C149" s="89" t="s">
        <v>89</v>
      </c>
      <c r="D149" s="131" t="s">
        <v>104</v>
      </c>
      <c r="E149" s="131" t="s">
        <v>104</v>
      </c>
      <c r="F149" s="89">
        <v>14</v>
      </c>
      <c r="G149" s="89">
        <v>79</v>
      </c>
      <c r="H149" s="89" t="s">
        <v>104</v>
      </c>
      <c r="I149" s="89" t="s">
        <v>104</v>
      </c>
      <c r="J149" s="68">
        <v>68.290000000000006</v>
      </c>
      <c r="K149" s="131">
        <v>123</v>
      </c>
      <c r="L149" s="89">
        <v>466</v>
      </c>
      <c r="M149" s="89">
        <v>82</v>
      </c>
    </row>
    <row r="150" spans="1:13" x14ac:dyDescent="0.25">
      <c r="A150" s="131">
        <v>40</v>
      </c>
      <c r="B150" s="131">
        <v>18</v>
      </c>
      <c r="C150" s="89" t="s">
        <v>88</v>
      </c>
      <c r="D150" s="131">
        <v>42</v>
      </c>
      <c r="E150" s="131">
        <v>275</v>
      </c>
      <c r="F150" s="89">
        <v>43</v>
      </c>
      <c r="G150" s="89">
        <v>274</v>
      </c>
      <c r="H150" s="89">
        <v>39</v>
      </c>
      <c r="I150" s="89">
        <v>252</v>
      </c>
      <c r="J150" s="68">
        <v>2.38</v>
      </c>
      <c r="K150" s="131">
        <v>123</v>
      </c>
      <c r="L150" s="89">
        <v>802</v>
      </c>
      <c r="M150" s="89">
        <v>108</v>
      </c>
    </row>
    <row r="151" spans="1:13" x14ac:dyDescent="0.25">
      <c r="A151" s="131">
        <v>40</v>
      </c>
      <c r="B151" s="131">
        <v>18</v>
      </c>
      <c r="C151" s="89" t="s">
        <v>87</v>
      </c>
      <c r="D151" s="131" t="s">
        <v>104</v>
      </c>
      <c r="E151" s="131" t="s">
        <v>104</v>
      </c>
      <c r="F151" s="89">
        <v>32</v>
      </c>
      <c r="G151" s="89">
        <v>224</v>
      </c>
      <c r="H151" s="89" t="s">
        <v>104</v>
      </c>
      <c r="I151" s="89" t="s">
        <v>104</v>
      </c>
      <c r="J151" s="68">
        <v>111.23</v>
      </c>
      <c r="K151" s="131">
        <v>123</v>
      </c>
      <c r="L151" s="89">
        <v>755</v>
      </c>
      <c r="M151" s="89">
        <v>108</v>
      </c>
    </row>
    <row r="152" spans="1:13" x14ac:dyDescent="0.25">
      <c r="A152" s="131">
        <v>45</v>
      </c>
      <c r="B152" s="131">
        <v>18</v>
      </c>
      <c r="C152" s="89" t="s">
        <v>85</v>
      </c>
      <c r="D152" s="131">
        <v>5</v>
      </c>
      <c r="E152" s="131">
        <v>28</v>
      </c>
      <c r="F152" s="89">
        <v>7</v>
      </c>
      <c r="G152" s="89">
        <v>33</v>
      </c>
      <c r="H152" s="89">
        <v>6</v>
      </c>
      <c r="I152" s="89">
        <v>33</v>
      </c>
      <c r="J152" s="68">
        <v>1.23</v>
      </c>
      <c r="K152" s="131">
        <f>'Data on Number of Faults'!H27</f>
        <v>123</v>
      </c>
      <c r="L152" s="89">
        <v>225</v>
      </c>
      <c r="M152" s="89">
        <v>54</v>
      </c>
    </row>
    <row r="153" spans="1:13" x14ac:dyDescent="0.25">
      <c r="A153" s="131">
        <v>45</v>
      </c>
      <c r="B153" s="131">
        <v>18</v>
      </c>
      <c r="C153" s="89" t="s">
        <v>86</v>
      </c>
      <c r="D153" s="131" t="s">
        <v>104</v>
      </c>
      <c r="E153" s="131" t="s">
        <v>104</v>
      </c>
      <c r="F153" s="89">
        <v>7</v>
      </c>
      <c r="G153" s="89">
        <v>30</v>
      </c>
      <c r="H153" s="89" t="s">
        <v>104</v>
      </c>
      <c r="I153" s="89" t="s">
        <v>104</v>
      </c>
      <c r="J153" s="68">
        <v>55.34</v>
      </c>
      <c r="K153" s="131">
        <v>123</v>
      </c>
      <c r="L153" s="89">
        <v>226</v>
      </c>
      <c r="M153" s="89">
        <v>54</v>
      </c>
    </row>
    <row r="154" spans="1:13" x14ac:dyDescent="0.25">
      <c r="A154" s="131">
        <v>45</v>
      </c>
      <c r="B154" s="131">
        <v>18</v>
      </c>
      <c r="C154" s="89" t="s">
        <v>90</v>
      </c>
      <c r="D154" s="131">
        <v>14</v>
      </c>
      <c r="E154" s="131">
        <v>87</v>
      </c>
      <c r="F154" s="89">
        <v>17</v>
      </c>
      <c r="G154" s="89">
        <v>95</v>
      </c>
      <c r="H154" s="89">
        <v>11</v>
      </c>
      <c r="I154" s="89">
        <v>64</v>
      </c>
      <c r="J154" s="68">
        <v>1.9</v>
      </c>
      <c r="K154" s="131">
        <v>123</v>
      </c>
      <c r="L154" s="89">
        <v>501</v>
      </c>
      <c r="M154" s="89">
        <v>86</v>
      </c>
    </row>
    <row r="155" spans="1:13" x14ac:dyDescent="0.25">
      <c r="A155" s="131">
        <v>45</v>
      </c>
      <c r="B155" s="131">
        <v>18</v>
      </c>
      <c r="C155" s="89" t="s">
        <v>89</v>
      </c>
      <c r="D155" s="131" t="s">
        <v>104</v>
      </c>
      <c r="E155" s="131" t="s">
        <v>104</v>
      </c>
      <c r="F155" s="89">
        <v>14</v>
      </c>
      <c r="G155" s="89">
        <v>79</v>
      </c>
      <c r="H155" s="89" t="s">
        <v>104</v>
      </c>
      <c r="I155" s="89" t="s">
        <v>104</v>
      </c>
      <c r="J155" s="68">
        <v>68.290000000000006</v>
      </c>
      <c r="K155" s="131">
        <v>123</v>
      </c>
      <c r="L155" s="89">
        <v>466</v>
      </c>
      <c r="M155" s="89">
        <v>82</v>
      </c>
    </row>
    <row r="156" spans="1:13" x14ac:dyDescent="0.25">
      <c r="A156" s="131">
        <v>45</v>
      </c>
      <c r="B156" s="131">
        <v>18</v>
      </c>
      <c r="C156" s="89" t="s">
        <v>88</v>
      </c>
      <c r="D156" s="131">
        <v>38</v>
      </c>
      <c r="E156" s="131">
        <v>260</v>
      </c>
      <c r="F156" s="89">
        <v>42</v>
      </c>
      <c r="G156" s="89">
        <v>268</v>
      </c>
      <c r="H156" s="89">
        <v>34</v>
      </c>
      <c r="I156" s="89">
        <v>226</v>
      </c>
      <c r="J156" s="68">
        <v>2.4</v>
      </c>
      <c r="K156" s="131">
        <v>123</v>
      </c>
      <c r="L156" s="89">
        <v>800</v>
      </c>
      <c r="M156" s="89">
        <v>110</v>
      </c>
    </row>
    <row r="157" spans="1:13" x14ac:dyDescent="0.25">
      <c r="A157" s="131">
        <v>45</v>
      </c>
      <c r="B157" s="131">
        <v>18</v>
      </c>
      <c r="C157" s="89" t="s">
        <v>87</v>
      </c>
      <c r="D157" s="131" t="s">
        <v>104</v>
      </c>
      <c r="E157" s="131" t="s">
        <v>104</v>
      </c>
      <c r="F157" s="89">
        <v>32</v>
      </c>
      <c r="G157" s="89">
        <v>224</v>
      </c>
      <c r="H157" s="89" t="s">
        <v>104</v>
      </c>
      <c r="I157" s="89" t="s">
        <v>104</v>
      </c>
      <c r="J157" s="68">
        <v>111.23</v>
      </c>
      <c r="K157" s="131">
        <v>123</v>
      </c>
      <c r="L157" s="89">
        <v>755</v>
      </c>
      <c r="M157" s="89">
        <v>108</v>
      </c>
    </row>
    <row r="158" spans="1:13" x14ac:dyDescent="0.25">
      <c r="A158" s="131">
        <v>47</v>
      </c>
      <c r="B158" s="131">
        <f>'Generation Times'!D28</f>
        <v>19</v>
      </c>
      <c r="C158" s="89" t="s">
        <v>85</v>
      </c>
      <c r="D158" s="131">
        <v>7</v>
      </c>
      <c r="E158" s="131">
        <v>33</v>
      </c>
      <c r="F158" s="89">
        <v>9</v>
      </c>
      <c r="G158" s="89">
        <v>42</v>
      </c>
      <c r="H158" s="89">
        <v>7</v>
      </c>
      <c r="I158" s="89">
        <v>32</v>
      </c>
      <c r="J158" s="68">
        <v>1.1299999999999999</v>
      </c>
      <c r="K158" s="131">
        <f>'Data on Number of Faults'!H28</f>
        <v>141</v>
      </c>
      <c r="L158" s="89">
        <v>304</v>
      </c>
      <c r="M158" s="89">
        <v>73</v>
      </c>
    </row>
    <row r="159" spans="1:13" x14ac:dyDescent="0.25">
      <c r="A159" s="131">
        <v>47</v>
      </c>
      <c r="B159" s="131">
        <v>19</v>
      </c>
      <c r="C159" s="89" t="s">
        <v>86</v>
      </c>
      <c r="D159" s="131" t="s">
        <v>104</v>
      </c>
      <c r="E159" s="131" t="s">
        <v>104</v>
      </c>
      <c r="F159" s="89">
        <v>8</v>
      </c>
      <c r="G159" s="89">
        <v>34</v>
      </c>
      <c r="H159" s="89" t="s">
        <v>104</v>
      </c>
      <c r="I159" s="89" t="s">
        <v>104</v>
      </c>
      <c r="J159" s="68">
        <v>54.1</v>
      </c>
      <c r="K159" s="131">
        <v>141</v>
      </c>
      <c r="L159" s="89">
        <v>273</v>
      </c>
      <c r="M159" s="89">
        <v>68</v>
      </c>
    </row>
    <row r="160" spans="1:13" x14ac:dyDescent="0.25">
      <c r="A160" s="131">
        <v>47</v>
      </c>
      <c r="B160" s="131">
        <v>19</v>
      </c>
      <c r="C160" s="89" t="s">
        <v>90</v>
      </c>
      <c r="D160" s="131">
        <v>17</v>
      </c>
      <c r="E160" s="131">
        <v>90</v>
      </c>
      <c r="F160" s="89">
        <v>23</v>
      </c>
      <c r="G160" s="89">
        <v>130</v>
      </c>
      <c r="H160" s="89">
        <v>16</v>
      </c>
      <c r="I160" s="89">
        <v>86</v>
      </c>
      <c r="J160" s="68">
        <v>6.32</v>
      </c>
      <c r="K160" s="131">
        <v>141</v>
      </c>
      <c r="L160" s="89">
        <v>616</v>
      </c>
      <c r="M160" s="89">
        <v>103</v>
      </c>
    </row>
    <row r="161" spans="1:13" x14ac:dyDescent="0.25">
      <c r="A161" s="131">
        <v>47</v>
      </c>
      <c r="B161" s="131">
        <v>19</v>
      </c>
      <c r="C161" s="89" t="s">
        <v>89</v>
      </c>
      <c r="D161" s="131" t="s">
        <v>104</v>
      </c>
      <c r="E161" s="131" t="s">
        <v>104</v>
      </c>
      <c r="F161" s="89">
        <v>17</v>
      </c>
      <c r="G161" s="89">
        <v>94</v>
      </c>
      <c r="H161" s="89" t="s">
        <v>104</v>
      </c>
      <c r="I161" s="89" t="s">
        <v>104</v>
      </c>
      <c r="J161" s="68">
        <v>64.290000000000006</v>
      </c>
      <c r="K161" s="131">
        <v>141</v>
      </c>
      <c r="L161" s="89">
        <v>545</v>
      </c>
      <c r="M161" s="89">
        <v>100</v>
      </c>
    </row>
    <row r="162" spans="1:13" x14ac:dyDescent="0.25">
      <c r="A162" s="131">
        <v>47</v>
      </c>
      <c r="B162" s="131">
        <v>19</v>
      </c>
      <c r="C162" s="89" t="s">
        <v>88</v>
      </c>
      <c r="D162" s="131">
        <v>42</v>
      </c>
      <c r="E162" s="131">
        <v>269</v>
      </c>
      <c r="F162" s="89">
        <v>60</v>
      </c>
      <c r="G162" s="89">
        <v>381</v>
      </c>
      <c r="H162" s="89">
        <v>32</v>
      </c>
      <c r="I162" s="89">
        <v>203</v>
      </c>
      <c r="J162" s="68">
        <v>23.87</v>
      </c>
      <c r="K162" s="131">
        <v>141</v>
      </c>
      <c r="L162" s="89">
        <v>1007</v>
      </c>
      <c r="M162" s="89">
        <v>131</v>
      </c>
    </row>
    <row r="163" spans="1:13" x14ac:dyDescent="0.25">
      <c r="A163" s="131">
        <v>47</v>
      </c>
      <c r="B163" s="131">
        <v>19</v>
      </c>
      <c r="C163" s="89" t="s">
        <v>87</v>
      </c>
      <c r="D163" s="131" t="s">
        <v>104</v>
      </c>
      <c r="E163" s="131" t="s">
        <v>104</v>
      </c>
      <c r="F163" s="89">
        <v>40</v>
      </c>
      <c r="G163" s="89">
        <v>272</v>
      </c>
      <c r="H163" s="89" t="s">
        <v>104</v>
      </c>
      <c r="I163" s="89" t="s">
        <v>104</v>
      </c>
      <c r="J163" s="68">
        <v>122.23</v>
      </c>
      <c r="K163" s="131">
        <v>141</v>
      </c>
      <c r="L163" s="89">
        <v>910</v>
      </c>
      <c r="M163" s="89">
        <v>130</v>
      </c>
    </row>
    <row r="164" spans="1:13" x14ac:dyDescent="0.25">
      <c r="A164" s="131">
        <v>48</v>
      </c>
      <c r="B164" s="131">
        <f>'Generation Times'!D29</f>
        <v>21</v>
      </c>
      <c r="C164" s="89" t="s">
        <v>85</v>
      </c>
      <c r="D164" s="131">
        <v>6</v>
      </c>
      <c r="E164" s="131">
        <v>33</v>
      </c>
      <c r="F164" s="89">
        <v>8</v>
      </c>
      <c r="G164" s="89">
        <v>42</v>
      </c>
      <c r="H164" s="89">
        <v>6</v>
      </c>
      <c r="I164" s="89">
        <v>33</v>
      </c>
      <c r="J164" s="68">
        <v>1.49</v>
      </c>
      <c r="K164" s="131">
        <f>'Data on Number of Faults'!H29</f>
        <v>155</v>
      </c>
      <c r="L164" s="89">
        <v>336</v>
      </c>
      <c r="M164" s="89">
        <v>71</v>
      </c>
    </row>
    <row r="165" spans="1:13" x14ac:dyDescent="0.25">
      <c r="A165" s="131">
        <v>48</v>
      </c>
      <c r="B165" s="131">
        <v>21</v>
      </c>
      <c r="C165" s="89" t="s">
        <v>86</v>
      </c>
      <c r="D165" s="131" t="s">
        <v>104</v>
      </c>
      <c r="E165" s="131" t="s">
        <v>104</v>
      </c>
      <c r="F165" s="89">
        <v>6</v>
      </c>
      <c r="G165" s="89">
        <v>30</v>
      </c>
      <c r="H165" s="89" t="s">
        <v>104</v>
      </c>
      <c r="I165" s="89" t="s">
        <v>104</v>
      </c>
      <c r="J165" s="68">
        <v>55.76</v>
      </c>
      <c r="K165" s="131">
        <v>155</v>
      </c>
      <c r="L165" s="89">
        <v>288</v>
      </c>
      <c r="M165" s="89">
        <v>67</v>
      </c>
    </row>
    <row r="166" spans="1:13" x14ac:dyDescent="0.25">
      <c r="A166" s="131">
        <v>48</v>
      </c>
      <c r="B166" s="131">
        <v>21</v>
      </c>
      <c r="C166" s="89" t="s">
        <v>90</v>
      </c>
      <c r="D166" s="131">
        <v>18</v>
      </c>
      <c r="E166" s="131">
        <v>103</v>
      </c>
      <c r="F166" s="89">
        <v>26</v>
      </c>
      <c r="G166" s="89">
        <v>157</v>
      </c>
      <c r="H166" s="89">
        <v>12</v>
      </c>
      <c r="I166" s="89">
        <v>69</v>
      </c>
      <c r="J166" s="68">
        <v>6.24</v>
      </c>
      <c r="K166" s="131">
        <v>155</v>
      </c>
      <c r="L166" s="89">
        <v>705</v>
      </c>
      <c r="M166" s="89">
        <v>108</v>
      </c>
    </row>
    <row r="167" spans="1:13" x14ac:dyDescent="0.25">
      <c r="A167" s="131">
        <v>48</v>
      </c>
      <c r="B167" s="131">
        <v>21</v>
      </c>
      <c r="C167" s="89" t="s">
        <v>89</v>
      </c>
      <c r="D167" s="131" t="s">
        <v>104</v>
      </c>
      <c r="E167" s="131" t="s">
        <v>104</v>
      </c>
      <c r="F167" s="89">
        <v>18</v>
      </c>
      <c r="G167" s="89">
        <v>105</v>
      </c>
      <c r="H167" s="89" t="s">
        <v>104</v>
      </c>
      <c r="I167" s="89" t="s">
        <v>104</v>
      </c>
      <c r="J167" s="68">
        <v>64.75</v>
      </c>
      <c r="K167" s="131">
        <v>155</v>
      </c>
      <c r="L167" s="89">
        <v>589</v>
      </c>
      <c r="M167" s="89">
        <v>105</v>
      </c>
    </row>
    <row r="168" spans="1:13" x14ac:dyDescent="0.25">
      <c r="A168" s="131">
        <v>48</v>
      </c>
      <c r="B168" s="131">
        <v>21</v>
      </c>
      <c r="C168" s="89" t="s">
        <v>88</v>
      </c>
      <c r="D168" s="131">
        <v>50</v>
      </c>
      <c r="E168" s="131">
        <v>341</v>
      </c>
      <c r="F168" s="89">
        <v>65</v>
      </c>
      <c r="G168" s="89">
        <v>423</v>
      </c>
      <c r="H168" s="89">
        <v>32</v>
      </c>
      <c r="I168" s="89">
        <v>211</v>
      </c>
      <c r="J168" s="68">
        <v>19.87</v>
      </c>
      <c r="K168" s="131">
        <v>155</v>
      </c>
      <c r="L168" s="89">
        <v>1141</v>
      </c>
      <c r="M168" s="89">
        <v>138</v>
      </c>
    </row>
    <row r="169" spans="1:13" x14ac:dyDescent="0.25">
      <c r="A169" s="131">
        <v>48</v>
      </c>
      <c r="B169" s="131">
        <v>21</v>
      </c>
      <c r="C169" s="89" t="s">
        <v>87</v>
      </c>
      <c r="D169" s="131" t="s">
        <v>104</v>
      </c>
      <c r="E169" s="131" t="s">
        <v>104</v>
      </c>
      <c r="F169" s="89">
        <v>49</v>
      </c>
      <c r="G169" s="89">
        <v>334</v>
      </c>
      <c r="H169" s="89" t="s">
        <v>104</v>
      </c>
      <c r="I169" s="89" t="s">
        <v>104</v>
      </c>
      <c r="J169" s="68">
        <v>125.29</v>
      </c>
      <c r="K169" s="131">
        <v>155</v>
      </c>
      <c r="L169" s="89">
        <v>1012</v>
      </c>
      <c r="M169" s="89">
        <v>133</v>
      </c>
    </row>
    <row r="170" spans="1:13" x14ac:dyDescent="0.25">
      <c r="A170" s="131">
        <v>49</v>
      </c>
      <c r="B170" s="131">
        <f>'Generation Times'!D30</f>
        <v>22</v>
      </c>
      <c r="C170" s="89" t="s">
        <v>85</v>
      </c>
      <c r="D170" s="131">
        <v>6</v>
      </c>
      <c r="E170" s="131">
        <v>33</v>
      </c>
      <c r="F170" s="89">
        <v>8</v>
      </c>
      <c r="G170" s="89">
        <v>38</v>
      </c>
      <c r="H170" s="89">
        <v>9</v>
      </c>
      <c r="I170" s="89">
        <v>41</v>
      </c>
      <c r="J170" s="68">
        <v>1.45</v>
      </c>
      <c r="K170" s="131">
        <f>'Data on Number of Faults'!H30</f>
        <v>140</v>
      </c>
      <c r="L170" s="89">
        <v>262</v>
      </c>
      <c r="M170" s="89">
        <v>54</v>
      </c>
    </row>
    <row r="171" spans="1:13" x14ac:dyDescent="0.25">
      <c r="A171" s="131">
        <v>49</v>
      </c>
      <c r="B171" s="131">
        <v>22</v>
      </c>
      <c r="C171" s="89" t="s">
        <v>86</v>
      </c>
      <c r="D171" s="131" t="s">
        <v>104</v>
      </c>
      <c r="E171" s="131" t="s">
        <v>104</v>
      </c>
      <c r="F171" s="89">
        <v>6</v>
      </c>
      <c r="G171" s="89">
        <v>28</v>
      </c>
      <c r="H171" s="89" t="s">
        <v>104</v>
      </c>
      <c r="I171" s="89" t="s">
        <v>104</v>
      </c>
      <c r="J171" s="68">
        <v>55.45</v>
      </c>
      <c r="K171" s="131">
        <v>140</v>
      </c>
      <c r="L171" s="89">
        <v>271</v>
      </c>
      <c r="M171" s="89">
        <v>56</v>
      </c>
    </row>
    <row r="172" spans="1:13" x14ac:dyDescent="0.25">
      <c r="A172" s="131">
        <v>49</v>
      </c>
      <c r="B172" s="131">
        <v>22</v>
      </c>
      <c r="C172" s="89" t="s">
        <v>90</v>
      </c>
      <c r="D172" s="131">
        <v>18</v>
      </c>
      <c r="E172" s="131">
        <v>109</v>
      </c>
      <c r="F172" s="89">
        <v>21</v>
      </c>
      <c r="G172" s="89">
        <v>121</v>
      </c>
      <c r="H172" s="89">
        <v>16</v>
      </c>
      <c r="I172" s="89">
        <v>80</v>
      </c>
      <c r="J172" s="68">
        <v>1.96</v>
      </c>
      <c r="K172" s="131">
        <v>140</v>
      </c>
      <c r="L172" s="89">
        <v>625</v>
      </c>
      <c r="M172" s="89">
        <v>98</v>
      </c>
    </row>
    <row r="173" spans="1:13" x14ac:dyDescent="0.25">
      <c r="A173" s="131">
        <v>49</v>
      </c>
      <c r="B173" s="131">
        <v>22</v>
      </c>
      <c r="C173" s="89" t="s">
        <v>89</v>
      </c>
      <c r="D173" s="131" t="s">
        <v>104</v>
      </c>
      <c r="E173" s="131" t="s">
        <v>104</v>
      </c>
      <c r="F173" s="89">
        <v>15</v>
      </c>
      <c r="G173" s="89">
        <v>91</v>
      </c>
      <c r="H173" s="89" t="s">
        <v>104</v>
      </c>
      <c r="I173" s="89" t="s">
        <v>104</v>
      </c>
      <c r="J173" s="68">
        <v>67.5</v>
      </c>
      <c r="K173" s="131">
        <v>140</v>
      </c>
      <c r="L173" s="89">
        <v>562</v>
      </c>
      <c r="M173" s="89">
        <v>93</v>
      </c>
    </row>
    <row r="174" spans="1:13" x14ac:dyDescent="0.25">
      <c r="A174" s="131">
        <v>49</v>
      </c>
      <c r="B174" s="131">
        <v>22</v>
      </c>
      <c r="C174" s="89" t="s">
        <v>88</v>
      </c>
      <c r="D174" s="131">
        <v>51</v>
      </c>
      <c r="E174" s="131">
        <v>347</v>
      </c>
      <c r="F174" s="89">
        <v>54</v>
      </c>
      <c r="G174" s="89">
        <v>347</v>
      </c>
      <c r="H174" s="89">
        <v>34</v>
      </c>
      <c r="I174" s="89">
        <v>206</v>
      </c>
      <c r="J174" s="68">
        <v>3.99</v>
      </c>
      <c r="K174" s="131">
        <v>140</v>
      </c>
      <c r="L174" s="89">
        <v>990</v>
      </c>
      <c r="M174" s="89">
        <v>126</v>
      </c>
    </row>
    <row r="175" spans="1:13" x14ac:dyDescent="0.25">
      <c r="A175" s="131">
        <v>49</v>
      </c>
      <c r="B175" s="131">
        <v>22</v>
      </c>
      <c r="C175" s="89" t="s">
        <v>87</v>
      </c>
      <c r="D175" s="131" t="s">
        <v>104</v>
      </c>
      <c r="E175" s="131" t="s">
        <v>104</v>
      </c>
      <c r="F175" s="89">
        <v>38</v>
      </c>
      <c r="G175" s="89">
        <v>277</v>
      </c>
      <c r="H175" s="89" t="s">
        <v>104</v>
      </c>
      <c r="I175" s="89" t="s">
        <v>104</v>
      </c>
      <c r="J175" s="68">
        <v>125.71</v>
      </c>
      <c r="K175" s="131">
        <v>140</v>
      </c>
      <c r="L175" s="89">
        <v>950</v>
      </c>
      <c r="M175" s="89">
        <v>125</v>
      </c>
    </row>
    <row r="176" spans="1:13" x14ac:dyDescent="0.25">
      <c r="A176" s="131">
        <v>51</v>
      </c>
      <c r="B176" s="131">
        <f>'Generation Times'!D31</f>
        <v>23</v>
      </c>
      <c r="C176" s="89" t="s">
        <v>85</v>
      </c>
      <c r="D176" s="131">
        <v>8</v>
      </c>
      <c r="E176" s="131">
        <v>38</v>
      </c>
      <c r="F176" s="89">
        <v>10</v>
      </c>
      <c r="G176" s="89">
        <v>47</v>
      </c>
      <c r="H176" s="89">
        <v>8</v>
      </c>
      <c r="I176" s="89">
        <v>38</v>
      </c>
      <c r="J176" s="68">
        <v>1.36</v>
      </c>
      <c r="K176" s="131">
        <f>'Data on Number of Faults'!H31</f>
        <v>158</v>
      </c>
      <c r="L176" s="89">
        <v>317</v>
      </c>
      <c r="M176" s="89">
        <v>69</v>
      </c>
    </row>
    <row r="177" spans="1:13" x14ac:dyDescent="0.25">
      <c r="A177" s="131">
        <v>51</v>
      </c>
      <c r="B177" s="131">
        <v>23</v>
      </c>
      <c r="C177" s="89" t="s">
        <v>86</v>
      </c>
      <c r="D177" s="131" t="s">
        <v>104</v>
      </c>
      <c r="E177" s="131" t="s">
        <v>104</v>
      </c>
      <c r="F177" s="89">
        <v>8</v>
      </c>
      <c r="G177" s="89">
        <v>35</v>
      </c>
      <c r="H177" s="89" t="s">
        <v>104</v>
      </c>
      <c r="I177" s="89" t="s">
        <v>104</v>
      </c>
      <c r="J177" s="68">
        <v>58.58</v>
      </c>
      <c r="K177" s="131">
        <v>158</v>
      </c>
      <c r="L177" s="89">
        <v>271</v>
      </c>
      <c r="M177" s="89">
        <v>64</v>
      </c>
    </row>
    <row r="178" spans="1:13" x14ac:dyDescent="0.25">
      <c r="A178" s="131">
        <v>51</v>
      </c>
      <c r="B178" s="131">
        <v>23</v>
      </c>
      <c r="C178" s="89" t="s">
        <v>90</v>
      </c>
      <c r="D178" s="131">
        <v>21</v>
      </c>
      <c r="E178" s="131">
        <v>111</v>
      </c>
      <c r="F178" s="89">
        <v>29</v>
      </c>
      <c r="G178" s="89">
        <v>165</v>
      </c>
      <c r="H178" s="89">
        <v>15</v>
      </c>
      <c r="I178" s="89">
        <v>76</v>
      </c>
      <c r="J178" s="68">
        <v>5.62</v>
      </c>
      <c r="K178" s="131">
        <v>158</v>
      </c>
      <c r="L178" s="89">
        <v>669</v>
      </c>
      <c r="M178" s="89">
        <v>106</v>
      </c>
    </row>
    <row r="179" spans="1:13" x14ac:dyDescent="0.25">
      <c r="A179" s="131">
        <v>51</v>
      </c>
      <c r="B179" s="131">
        <v>23</v>
      </c>
      <c r="C179" s="89" t="s">
        <v>89</v>
      </c>
      <c r="D179" s="131" t="s">
        <v>104</v>
      </c>
      <c r="E179" s="131" t="s">
        <v>104</v>
      </c>
      <c r="F179" s="89">
        <v>20</v>
      </c>
      <c r="G179" s="89">
        <v>112</v>
      </c>
      <c r="H179" s="89" t="s">
        <v>104</v>
      </c>
      <c r="I179" s="89" t="s">
        <v>104</v>
      </c>
      <c r="J179" s="68">
        <v>67.77</v>
      </c>
      <c r="K179" s="131">
        <v>158</v>
      </c>
      <c r="L179" s="89">
        <v>606</v>
      </c>
      <c r="M179" s="89">
        <v>104</v>
      </c>
    </row>
    <row r="180" spans="1:13" x14ac:dyDescent="0.25">
      <c r="A180" s="131">
        <v>51</v>
      </c>
      <c r="B180" s="131">
        <v>23</v>
      </c>
      <c r="C180" s="89" t="s">
        <v>88</v>
      </c>
      <c r="D180" s="131">
        <v>54</v>
      </c>
      <c r="E180" s="131">
        <v>355</v>
      </c>
      <c r="F180" s="89">
        <v>80</v>
      </c>
      <c r="G180" s="89">
        <v>581</v>
      </c>
      <c r="H180" s="89">
        <v>44</v>
      </c>
      <c r="I180" s="89">
        <v>289</v>
      </c>
      <c r="J180" s="68">
        <v>23.2</v>
      </c>
      <c r="K180" s="131">
        <v>158</v>
      </c>
      <c r="L180" s="89">
        <v>1176</v>
      </c>
      <c r="M180" s="89">
        <v>142</v>
      </c>
    </row>
    <row r="181" spans="1:13" x14ac:dyDescent="0.25">
      <c r="A181" s="131">
        <v>51</v>
      </c>
      <c r="B181" s="131">
        <v>23</v>
      </c>
      <c r="C181" s="89" t="s">
        <v>87</v>
      </c>
      <c r="D181" s="131" t="s">
        <v>104</v>
      </c>
      <c r="E181" s="131" t="s">
        <v>104</v>
      </c>
      <c r="F181" s="89">
        <v>51</v>
      </c>
      <c r="G181" s="89">
        <v>343</v>
      </c>
      <c r="H181" s="89" t="s">
        <v>104</v>
      </c>
      <c r="I181" s="89" t="s">
        <v>104</v>
      </c>
      <c r="J181" s="68">
        <v>125.08</v>
      </c>
      <c r="K181" s="131">
        <v>158</v>
      </c>
      <c r="L181" s="89">
        <v>983</v>
      </c>
      <c r="M181" s="89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E5" sqref="E5"/>
    </sheetView>
  </sheetViews>
  <sheetFormatPr defaultRowHeight="15" x14ac:dyDescent="0.25"/>
  <cols>
    <col min="1" max="1" width="10.85546875" bestFit="1" customWidth="1"/>
    <col min="2" max="2" width="6.85546875" bestFit="1" customWidth="1"/>
    <col min="3" max="3" width="17.7109375" bestFit="1" customWidth="1"/>
    <col min="4" max="4" width="8" bestFit="1" customWidth="1"/>
    <col min="5" max="8" width="26.7109375" customWidth="1"/>
  </cols>
  <sheetData>
    <row r="1" spans="1:8" ht="45" x14ac:dyDescent="0.25">
      <c r="A1" s="130" t="s">
        <v>42</v>
      </c>
      <c r="B1" s="130" t="s">
        <v>91</v>
      </c>
      <c r="C1" s="130" t="s">
        <v>78</v>
      </c>
      <c r="D1" s="130" t="s">
        <v>79</v>
      </c>
      <c r="E1" s="124" t="s">
        <v>106</v>
      </c>
      <c r="F1" s="124" t="s">
        <v>107</v>
      </c>
      <c r="G1" s="124" t="s">
        <v>108</v>
      </c>
      <c r="H1" s="124" t="s">
        <v>109</v>
      </c>
    </row>
    <row r="2" spans="1:8" x14ac:dyDescent="0.25">
      <c r="A2" s="89">
        <v>1</v>
      </c>
      <c r="B2" s="89">
        <v>2</v>
      </c>
      <c r="C2" s="89">
        <v>0</v>
      </c>
      <c r="D2" s="89" t="s">
        <v>85</v>
      </c>
      <c r="E2" s="89">
        <v>66.6666666666666</v>
      </c>
      <c r="F2" s="89">
        <v>100</v>
      </c>
      <c r="G2" s="89">
        <v>80</v>
      </c>
      <c r="H2" s="89">
        <v>100</v>
      </c>
    </row>
    <row r="3" spans="1:8" x14ac:dyDescent="0.25">
      <c r="A3" s="89">
        <v>1</v>
      </c>
      <c r="B3" s="89">
        <v>2</v>
      </c>
      <c r="C3" s="89">
        <v>0</v>
      </c>
      <c r="D3" s="89" t="s">
        <v>90</v>
      </c>
      <c r="E3" s="89">
        <v>46.153846153846096</v>
      </c>
      <c r="F3" s="89">
        <v>60</v>
      </c>
      <c r="G3" s="89">
        <v>75.362318840579704</v>
      </c>
      <c r="H3" s="89">
        <v>85.245901639344197</v>
      </c>
    </row>
    <row r="4" spans="1:8" x14ac:dyDescent="0.25">
      <c r="A4" s="89">
        <v>1</v>
      </c>
      <c r="B4" s="89">
        <v>2</v>
      </c>
      <c r="C4" s="89">
        <v>0</v>
      </c>
      <c r="D4" s="89" t="s">
        <v>88</v>
      </c>
      <c r="E4" s="89">
        <v>60</v>
      </c>
      <c r="F4" s="89">
        <v>69.230769230769198</v>
      </c>
      <c r="G4" s="89">
        <v>85.279187817258801</v>
      </c>
      <c r="H4" s="89">
        <v>90.810810810810807</v>
      </c>
    </row>
    <row r="5" spans="1:8" x14ac:dyDescent="0.25">
      <c r="A5" s="89">
        <v>5</v>
      </c>
      <c r="B5" s="89">
        <v>3</v>
      </c>
      <c r="C5" s="89">
        <v>1</v>
      </c>
      <c r="D5" s="89" t="s">
        <v>85</v>
      </c>
      <c r="E5" s="89">
        <v>75</v>
      </c>
      <c r="F5" s="89">
        <v>100</v>
      </c>
      <c r="G5" s="89">
        <v>85.294117647058798</v>
      </c>
      <c r="H5" s="89">
        <v>100</v>
      </c>
    </row>
    <row r="6" spans="1:8" x14ac:dyDescent="0.25">
      <c r="A6" s="89">
        <v>5</v>
      </c>
      <c r="B6" s="89">
        <v>3</v>
      </c>
      <c r="C6" s="89">
        <v>1</v>
      </c>
      <c r="D6" s="89" t="s">
        <v>90</v>
      </c>
      <c r="E6" s="89">
        <v>72.2222222222222</v>
      </c>
      <c r="F6" s="89">
        <v>86.6666666666666</v>
      </c>
      <c r="G6" s="89">
        <v>87.5</v>
      </c>
      <c r="H6" s="89">
        <v>95.454545454545396</v>
      </c>
    </row>
    <row r="7" spans="1:8" x14ac:dyDescent="0.25">
      <c r="A7" s="89">
        <v>5</v>
      </c>
      <c r="B7" s="89">
        <v>3</v>
      </c>
      <c r="C7" s="89">
        <v>1</v>
      </c>
      <c r="D7" s="89" t="s">
        <v>88</v>
      </c>
      <c r="E7" s="89">
        <v>58.139534883720899</v>
      </c>
      <c r="F7" s="89">
        <v>64.102564102564102</v>
      </c>
      <c r="G7" s="89">
        <v>80.918727915194296</v>
      </c>
      <c r="H7" s="89">
        <v>86.742424242424207</v>
      </c>
    </row>
    <row r="8" spans="1:8" x14ac:dyDescent="0.25">
      <c r="A8" s="89">
        <v>9</v>
      </c>
      <c r="B8" s="89">
        <v>3</v>
      </c>
      <c r="C8" s="89">
        <v>2</v>
      </c>
      <c r="D8" s="89" t="s">
        <v>85</v>
      </c>
      <c r="E8" s="89">
        <v>75</v>
      </c>
      <c r="F8" s="89">
        <v>100</v>
      </c>
      <c r="G8" s="89">
        <v>73.529411764705799</v>
      </c>
      <c r="H8" s="89">
        <v>100</v>
      </c>
    </row>
    <row r="9" spans="1:8" x14ac:dyDescent="0.25">
      <c r="A9" s="89">
        <v>9</v>
      </c>
      <c r="B9" s="89">
        <v>3</v>
      </c>
      <c r="C9" s="89">
        <v>2</v>
      </c>
      <c r="D9" s="89" t="s">
        <v>90</v>
      </c>
      <c r="E9" s="89">
        <v>47.368421052631497</v>
      </c>
      <c r="F9" s="89">
        <v>69.230769230769198</v>
      </c>
      <c r="G9" s="89">
        <v>61.855670103092699</v>
      </c>
      <c r="H9" s="89">
        <v>86.956521739130395</v>
      </c>
    </row>
    <row r="10" spans="1:8" x14ac:dyDescent="0.25">
      <c r="A10" s="89">
        <v>9</v>
      </c>
      <c r="B10" s="89">
        <v>3</v>
      </c>
      <c r="C10" s="89">
        <v>2</v>
      </c>
      <c r="D10" s="89" t="s">
        <v>88</v>
      </c>
      <c r="E10" s="89">
        <v>44.8979591836734</v>
      </c>
      <c r="F10" s="89">
        <v>73.3333333333333</v>
      </c>
      <c r="G10" s="89">
        <v>57.051282051282001</v>
      </c>
      <c r="H10" s="89">
        <v>90.355329949238495</v>
      </c>
    </row>
    <row r="11" spans="1:8" x14ac:dyDescent="0.25">
      <c r="A11" s="89">
        <v>2</v>
      </c>
      <c r="B11" s="89">
        <v>4</v>
      </c>
      <c r="C11" s="89">
        <v>0</v>
      </c>
      <c r="D11" s="89" t="s">
        <v>85</v>
      </c>
      <c r="E11" s="89">
        <v>80</v>
      </c>
      <c r="F11" s="89">
        <v>100</v>
      </c>
      <c r="G11" s="89">
        <v>83.3333333333333</v>
      </c>
      <c r="H11" s="89">
        <v>100</v>
      </c>
    </row>
    <row r="12" spans="1:8" x14ac:dyDescent="0.25">
      <c r="A12" s="89">
        <v>2</v>
      </c>
      <c r="B12" s="89">
        <v>4</v>
      </c>
      <c r="C12" s="89">
        <v>0</v>
      </c>
      <c r="D12" s="89" t="s">
        <v>90</v>
      </c>
      <c r="E12" s="89">
        <v>72.727272727272705</v>
      </c>
      <c r="F12" s="89">
        <v>80</v>
      </c>
      <c r="G12" s="89">
        <v>89.230769230769198</v>
      </c>
      <c r="H12" s="89">
        <v>95.081967213114694</v>
      </c>
    </row>
    <row r="13" spans="1:8" x14ac:dyDescent="0.25">
      <c r="A13" s="89">
        <v>2</v>
      </c>
      <c r="B13" s="89">
        <v>4</v>
      </c>
      <c r="C13" s="89">
        <v>0</v>
      </c>
      <c r="D13" s="89" t="s">
        <v>88</v>
      </c>
      <c r="E13" s="89">
        <v>81.481481481481396</v>
      </c>
      <c r="F13" s="89">
        <v>84.615384615384599</v>
      </c>
      <c r="G13" s="89">
        <v>91.534391534391503</v>
      </c>
      <c r="H13" s="89">
        <v>93.513513513513502</v>
      </c>
    </row>
    <row r="14" spans="1:8" x14ac:dyDescent="0.25">
      <c r="A14" s="89">
        <v>6</v>
      </c>
      <c r="B14" s="89">
        <v>5</v>
      </c>
      <c r="C14" s="89">
        <v>1</v>
      </c>
      <c r="D14" s="89" t="s">
        <v>85</v>
      </c>
      <c r="E14" s="89">
        <v>85.714285714285694</v>
      </c>
      <c r="F14" s="89">
        <v>100</v>
      </c>
      <c r="G14" s="89">
        <v>87.878787878787804</v>
      </c>
      <c r="H14" s="89">
        <v>100</v>
      </c>
    </row>
    <row r="15" spans="1:8" x14ac:dyDescent="0.25">
      <c r="A15" s="89">
        <v>6</v>
      </c>
      <c r="B15" s="89">
        <v>5</v>
      </c>
      <c r="C15" s="89">
        <v>1</v>
      </c>
      <c r="D15" s="89" t="s">
        <v>90</v>
      </c>
      <c r="E15" s="89">
        <v>81.25</v>
      </c>
      <c r="F15" s="89">
        <v>86.6666666666666</v>
      </c>
      <c r="G15" s="89">
        <v>91.011235955056094</v>
      </c>
      <c r="H15" s="89">
        <v>95.294117647058798</v>
      </c>
    </row>
    <row r="16" spans="1:8" x14ac:dyDescent="0.25">
      <c r="A16" s="89">
        <v>6</v>
      </c>
      <c r="B16" s="89">
        <v>5</v>
      </c>
      <c r="C16" s="89">
        <v>1</v>
      </c>
      <c r="D16" s="89" t="s">
        <v>88</v>
      </c>
      <c r="E16" s="89">
        <v>72.5</v>
      </c>
      <c r="F16" s="89">
        <v>74.358974358974294</v>
      </c>
      <c r="G16" s="89">
        <v>88.257575757575694</v>
      </c>
      <c r="H16" s="89">
        <v>89.272030651340998</v>
      </c>
    </row>
    <row r="17" spans="1:8" x14ac:dyDescent="0.25">
      <c r="A17" s="89">
        <v>19</v>
      </c>
      <c r="B17" s="89">
        <v>7</v>
      </c>
      <c r="C17" s="89">
        <v>5</v>
      </c>
      <c r="D17" s="89" t="s">
        <v>85</v>
      </c>
      <c r="E17" s="89">
        <v>75</v>
      </c>
      <c r="F17" s="89">
        <v>100</v>
      </c>
      <c r="G17" s="89">
        <v>86.1111111111111</v>
      </c>
      <c r="H17" s="89">
        <v>100</v>
      </c>
    </row>
    <row r="18" spans="1:8" x14ac:dyDescent="0.25">
      <c r="A18" s="89">
        <v>19</v>
      </c>
      <c r="B18" s="89">
        <v>7</v>
      </c>
      <c r="C18" s="89">
        <v>5</v>
      </c>
      <c r="D18" s="89" t="s">
        <v>90</v>
      </c>
      <c r="E18" s="89">
        <v>61.1111111111111</v>
      </c>
      <c r="F18" s="89">
        <v>73.3333333333333</v>
      </c>
      <c r="G18" s="89">
        <v>79.5918367346938</v>
      </c>
      <c r="H18" s="89">
        <v>91.764705882352899</v>
      </c>
    </row>
    <row r="19" spans="1:8" x14ac:dyDescent="0.25">
      <c r="A19" s="89">
        <v>19</v>
      </c>
      <c r="B19" s="89">
        <v>7</v>
      </c>
      <c r="C19" s="89">
        <v>5</v>
      </c>
      <c r="D19" s="89" t="s">
        <v>88</v>
      </c>
      <c r="E19" s="89">
        <v>72.093023255813904</v>
      </c>
      <c r="F19" s="89">
        <v>77.5</v>
      </c>
      <c r="G19" s="89">
        <v>87.5</v>
      </c>
      <c r="H19" s="89">
        <v>92.452830188679201</v>
      </c>
    </row>
    <row r="20" spans="1:8" x14ac:dyDescent="0.25">
      <c r="A20" s="89">
        <v>21</v>
      </c>
      <c r="B20" s="89">
        <v>7</v>
      </c>
      <c r="C20" s="89">
        <v>6</v>
      </c>
      <c r="D20" s="89" t="s">
        <v>85</v>
      </c>
      <c r="E20" s="89">
        <v>75</v>
      </c>
      <c r="F20" s="89">
        <v>100</v>
      </c>
      <c r="G20" s="89">
        <v>75</v>
      </c>
      <c r="H20" s="89">
        <v>100</v>
      </c>
    </row>
    <row r="21" spans="1:8" x14ac:dyDescent="0.25">
      <c r="A21" s="89">
        <v>21</v>
      </c>
      <c r="B21" s="89">
        <v>7</v>
      </c>
      <c r="C21" s="89">
        <v>6</v>
      </c>
      <c r="D21" s="89" t="s">
        <v>90</v>
      </c>
      <c r="E21" s="89">
        <v>47.368421052631497</v>
      </c>
      <c r="F21" s="89">
        <v>69.230769230769198</v>
      </c>
      <c r="G21" s="89">
        <v>60.576923076923002</v>
      </c>
      <c r="H21" s="89">
        <v>88.732394366197099</v>
      </c>
    </row>
    <row r="22" spans="1:8" x14ac:dyDescent="0.25">
      <c r="A22" s="89">
        <v>21</v>
      </c>
      <c r="B22" s="89">
        <v>7</v>
      </c>
      <c r="C22" s="89">
        <v>6</v>
      </c>
      <c r="D22" s="89" t="s">
        <v>88</v>
      </c>
      <c r="E22" s="89">
        <v>55.5555555555555</v>
      </c>
      <c r="F22" s="89">
        <v>83.3333333333333</v>
      </c>
      <c r="G22" s="89">
        <v>64.561403508771903</v>
      </c>
      <c r="H22" s="89">
        <v>92.462311557788894</v>
      </c>
    </row>
    <row r="23" spans="1:8" x14ac:dyDescent="0.25">
      <c r="A23" s="89">
        <v>3</v>
      </c>
      <c r="B23" s="89">
        <v>8</v>
      </c>
      <c r="C23" s="89">
        <v>0</v>
      </c>
      <c r="D23" s="89" t="s">
        <v>85</v>
      </c>
      <c r="E23" s="89">
        <v>80</v>
      </c>
      <c r="F23" s="89">
        <v>100</v>
      </c>
      <c r="G23" s="89">
        <v>74.074074074074005</v>
      </c>
      <c r="H23" s="89">
        <v>100</v>
      </c>
    </row>
    <row r="24" spans="1:8" x14ac:dyDescent="0.25">
      <c r="A24" s="89">
        <v>3</v>
      </c>
      <c r="B24" s="89">
        <v>8</v>
      </c>
      <c r="C24" s="89">
        <v>0</v>
      </c>
      <c r="D24" s="89" t="s">
        <v>90</v>
      </c>
      <c r="E24" s="89">
        <v>53.3333333333333</v>
      </c>
      <c r="F24" s="89">
        <v>80</v>
      </c>
      <c r="G24" s="89">
        <v>62.921348314606703</v>
      </c>
      <c r="H24" s="89">
        <v>91.8032786885245</v>
      </c>
    </row>
    <row r="25" spans="1:8" x14ac:dyDescent="0.25">
      <c r="A25" s="89">
        <v>3</v>
      </c>
      <c r="B25" s="89">
        <v>8</v>
      </c>
      <c r="C25" s="89">
        <v>0</v>
      </c>
      <c r="D25" s="89" t="s">
        <v>88</v>
      </c>
      <c r="E25" s="89">
        <v>43.75</v>
      </c>
      <c r="F25" s="89">
        <v>80.769230769230703</v>
      </c>
      <c r="G25" s="89">
        <v>49.019607843137202</v>
      </c>
      <c r="H25" s="89">
        <v>94.594594594594597</v>
      </c>
    </row>
    <row r="26" spans="1:8" x14ac:dyDescent="0.25">
      <c r="A26" s="89">
        <v>7</v>
      </c>
      <c r="B26" s="89">
        <v>9</v>
      </c>
      <c r="C26" s="89">
        <v>1</v>
      </c>
      <c r="D26" s="89" t="s">
        <v>85</v>
      </c>
      <c r="E26" s="89">
        <v>85.714285714285694</v>
      </c>
      <c r="F26" s="89">
        <v>100</v>
      </c>
      <c r="G26" s="89">
        <v>80.5555555555555</v>
      </c>
      <c r="H26" s="89">
        <v>100</v>
      </c>
    </row>
    <row r="27" spans="1:8" x14ac:dyDescent="0.25">
      <c r="A27" s="89">
        <v>7</v>
      </c>
      <c r="B27" s="89">
        <v>9</v>
      </c>
      <c r="C27" s="89">
        <v>1</v>
      </c>
      <c r="D27" s="89" t="s">
        <v>90</v>
      </c>
      <c r="E27" s="89">
        <v>45.454545454545404</v>
      </c>
      <c r="F27" s="89">
        <v>66.6666666666666</v>
      </c>
      <c r="G27" s="89">
        <v>52.4822695035461</v>
      </c>
      <c r="H27" s="89">
        <v>85.057471264367805</v>
      </c>
    </row>
    <row r="28" spans="1:8" x14ac:dyDescent="0.25">
      <c r="A28" s="89">
        <v>7</v>
      </c>
      <c r="B28" s="89">
        <v>9</v>
      </c>
      <c r="C28" s="89">
        <v>1</v>
      </c>
      <c r="D28" s="89" t="s">
        <v>88</v>
      </c>
      <c r="E28" s="89">
        <v>51.6666666666666</v>
      </c>
      <c r="F28" s="89">
        <v>77.5</v>
      </c>
      <c r="G28" s="89">
        <v>59.75</v>
      </c>
      <c r="H28" s="89">
        <v>91.570881226053601</v>
      </c>
    </row>
    <row r="29" spans="1:8" x14ac:dyDescent="0.25">
      <c r="A29" s="89">
        <v>14</v>
      </c>
      <c r="B29" s="89">
        <v>11</v>
      </c>
      <c r="C29" s="89">
        <v>3</v>
      </c>
      <c r="D29" s="89" t="s">
        <v>85</v>
      </c>
      <c r="E29" s="89">
        <v>88.8888888888888</v>
      </c>
      <c r="F29" s="89">
        <v>100</v>
      </c>
      <c r="G29" s="89">
        <v>82.926829268292593</v>
      </c>
      <c r="H29" s="89">
        <v>100</v>
      </c>
    </row>
    <row r="30" spans="1:8" x14ac:dyDescent="0.25">
      <c r="A30" s="89">
        <v>14</v>
      </c>
      <c r="B30" s="89">
        <v>11</v>
      </c>
      <c r="C30" s="89">
        <v>3</v>
      </c>
      <c r="D30" s="89" t="s">
        <v>90</v>
      </c>
      <c r="E30" s="89">
        <v>65.2173913043478</v>
      </c>
      <c r="F30" s="89">
        <v>83.3333333333333</v>
      </c>
      <c r="G30" s="89">
        <v>69.421487603305707</v>
      </c>
      <c r="H30" s="89">
        <v>92.307692307692307</v>
      </c>
    </row>
    <row r="31" spans="1:8" x14ac:dyDescent="0.25">
      <c r="A31" s="89">
        <v>14</v>
      </c>
      <c r="B31" s="89">
        <v>11</v>
      </c>
      <c r="C31" s="89">
        <v>3</v>
      </c>
      <c r="D31" s="89" t="s">
        <v>88</v>
      </c>
      <c r="E31" s="89">
        <v>50</v>
      </c>
      <c r="F31" s="89">
        <v>77.272727272727195</v>
      </c>
      <c r="G31" s="89">
        <v>53.065539112050701</v>
      </c>
      <c r="H31" s="89">
        <v>91.272727272727195</v>
      </c>
    </row>
    <row r="32" spans="1:8" x14ac:dyDescent="0.25">
      <c r="A32" s="89">
        <v>27</v>
      </c>
      <c r="B32" s="89">
        <v>11</v>
      </c>
      <c r="C32" s="89">
        <v>9</v>
      </c>
      <c r="D32" s="89" t="s">
        <v>85</v>
      </c>
      <c r="E32" s="89">
        <v>77.7777777777777</v>
      </c>
      <c r="F32" s="89">
        <v>100</v>
      </c>
      <c r="G32" s="89">
        <v>87.804878048780495</v>
      </c>
      <c r="H32" s="89">
        <v>100</v>
      </c>
    </row>
    <row r="33" spans="1:8" x14ac:dyDescent="0.25">
      <c r="A33" s="89">
        <v>27</v>
      </c>
      <c r="B33" s="89">
        <v>11</v>
      </c>
      <c r="C33" s="89">
        <v>9</v>
      </c>
      <c r="D33" s="89" t="s">
        <v>90</v>
      </c>
      <c r="E33" s="89">
        <v>68.181818181818102</v>
      </c>
      <c r="F33" s="89">
        <v>78.947368421052602</v>
      </c>
      <c r="G33" s="89">
        <v>82.203389830508399</v>
      </c>
      <c r="H33" s="89">
        <v>91.509433962264097</v>
      </c>
    </row>
    <row r="34" spans="1:8" x14ac:dyDescent="0.25">
      <c r="A34" s="89">
        <v>27</v>
      </c>
      <c r="B34" s="89">
        <v>11</v>
      </c>
      <c r="C34" s="89">
        <v>9</v>
      </c>
      <c r="D34" s="89" t="s">
        <v>88</v>
      </c>
      <c r="E34" s="89">
        <v>61.818181818181799</v>
      </c>
      <c r="F34" s="89">
        <v>66.6666666666666</v>
      </c>
      <c r="G34" s="89">
        <v>82.336956521739097</v>
      </c>
      <c r="H34" s="89">
        <v>82.786885245901601</v>
      </c>
    </row>
    <row r="35" spans="1:8" x14ac:dyDescent="0.25">
      <c r="A35" s="89">
        <v>4</v>
      </c>
      <c r="B35" s="89">
        <v>12</v>
      </c>
      <c r="C35" s="89">
        <v>0</v>
      </c>
      <c r="D35" s="89" t="s">
        <v>85</v>
      </c>
      <c r="E35" s="89">
        <v>80</v>
      </c>
      <c r="F35" s="89">
        <v>100</v>
      </c>
      <c r="G35" s="89">
        <v>76.923076923076906</v>
      </c>
      <c r="H35" s="89">
        <v>100</v>
      </c>
    </row>
    <row r="36" spans="1:8" x14ac:dyDescent="0.25">
      <c r="A36" s="89">
        <v>4</v>
      </c>
      <c r="B36" s="89">
        <v>12</v>
      </c>
      <c r="C36" s="89">
        <v>0</v>
      </c>
      <c r="D36" s="89" t="s">
        <v>90</v>
      </c>
      <c r="E36" s="89">
        <v>53.3333333333333</v>
      </c>
      <c r="F36" s="89">
        <v>80</v>
      </c>
      <c r="G36" s="89">
        <v>61.702127659574401</v>
      </c>
      <c r="H36" s="89">
        <v>95.081967213114694</v>
      </c>
    </row>
    <row r="37" spans="1:8" x14ac:dyDescent="0.25">
      <c r="A37" s="89">
        <v>4</v>
      </c>
      <c r="B37" s="89">
        <v>12</v>
      </c>
      <c r="C37" s="89">
        <v>0</v>
      </c>
      <c r="D37" s="89" t="s">
        <v>88</v>
      </c>
      <c r="E37" s="89">
        <v>50</v>
      </c>
      <c r="F37" s="89">
        <v>84.615384615384599</v>
      </c>
      <c r="G37" s="89">
        <v>58.249158249158199</v>
      </c>
      <c r="H37" s="89">
        <v>93.513513513513502</v>
      </c>
    </row>
    <row r="38" spans="1:8" x14ac:dyDescent="0.25">
      <c r="A38" s="89">
        <v>8</v>
      </c>
      <c r="B38" s="89">
        <v>13</v>
      </c>
      <c r="C38" s="89">
        <v>1</v>
      </c>
      <c r="D38" s="89" t="s">
        <v>85</v>
      </c>
      <c r="E38" s="89">
        <v>85.714285714285694</v>
      </c>
      <c r="F38" s="89">
        <v>100</v>
      </c>
      <c r="G38" s="89">
        <v>82.857142857142804</v>
      </c>
      <c r="H38" s="89">
        <v>100</v>
      </c>
    </row>
    <row r="39" spans="1:8" x14ac:dyDescent="0.25">
      <c r="A39" s="89">
        <v>8</v>
      </c>
      <c r="B39" s="89">
        <v>13</v>
      </c>
      <c r="C39" s="89">
        <v>1</v>
      </c>
      <c r="D39" s="89" t="s">
        <v>90</v>
      </c>
      <c r="E39" s="89">
        <v>61.904761904761898</v>
      </c>
      <c r="F39" s="89">
        <v>86.6666666666666</v>
      </c>
      <c r="G39" s="89">
        <v>68.067226890756302</v>
      </c>
      <c r="H39" s="89">
        <v>95.294117647058798</v>
      </c>
    </row>
    <row r="40" spans="1:8" x14ac:dyDescent="0.25">
      <c r="A40" s="89">
        <v>8</v>
      </c>
      <c r="B40" s="89">
        <v>13</v>
      </c>
      <c r="C40" s="89">
        <v>1</v>
      </c>
      <c r="D40" s="89" t="s">
        <v>88</v>
      </c>
      <c r="E40" s="89">
        <v>49.122807017543799</v>
      </c>
      <c r="F40" s="89">
        <v>70</v>
      </c>
      <c r="G40" s="89">
        <v>63.270777479892701</v>
      </c>
      <c r="H40" s="89">
        <v>90.421455938697306</v>
      </c>
    </row>
    <row r="41" spans="1:8" x14ac:dyDescent="0.25">
      <c r="A41" s="89">
        <v>33</v>
      </c>
      <c r="B41" s="89">
        <v>14</v>
      </c>
      <c r="C41" s="89">
        <v>12</v>
      </c>
      <c r="D41" s="89" t="s">
        <v>85</v>
      </c>
      <c r="E41" s="89">
        <v>71.428571428571402</v>
      </c>
      <c r="F41" s="89">
        <v>100</v>
      </c>
      <c r="G41" s="89">
        <v>83.870967741935402</v>
      </c>
      <c r="H41" s="89">
        <v>100</v>
      </c>
    </row>
    <row r="42" spans="1:8" x14ac:dyDescent="0.25">
      <c r="A42" s="89">
        <v>33</v>
      </c>
      <c r="B42" s="89">
        <v>14</v>
      </c>
      <c r="C42" s="89">
        <v>12</v>
      </c>
      <c r="D42" s="89" t="s">
        <v>90</v>
      </c>
      <c r="E42" s="89">
        <v>76.470588235294102</v>
      </c>
      <c r="F42" s="89">
        <v>92.857142857142804</v>
      </c>
      <c r="G42" s="89">
        <v>90.909090909090907</v>
      </c>
      <c r="H42" s="89">
        <v>97.560975609756099</v>
      </c>
    </row>
    <row r="43" spans="1:8" x14ac:dyDescent="0.25">
      <c r="A43" s="89">
        <v>33</v>
      </c>
      <c r="B43" s="89">
        <v>14</v>
      </c>
      <c r="C43" s="89">
        <v>12</v>
      </c>
      <c r="D43" s="89" t="s">
        <v>88</v>
      </c>
      <c r="E43" s="89">
        <v>66.6666666666666</v>
      </c>
      <c r="F43" s="89">
        <v>71.794871794871796</v>
      </c>
      <c r="G43" s="89">
        <v>85.454545454545396</v>
      </c>
      <c r="H43" s="89">
        <v>90.384615384615302</v>
      </c>
    </row>
    <row r="44" spans="1:8" x14ac:dyDescent="0.25">
      <c r="A44" s="89">
        <v>36</v>
      </c>
      <c r="B44" s="89">
        <v>15</v>
      </c>
      <c r="C44" s="89">
        <v>13</v>
      </c>
      <c r="D44" s="89" t="s">
        <v>85</v>
      </c>
      <c r="E44" s="89">
        <v>77.7777777777777</v>
      </c>
      <c r="F44" s="89">
        <v>100</v>
      </c>
      <c r="G44" s="89">
        <v>87.5</v>
      </c>
      <c r="H44" s="89">
        <v>100</v>
      </c>
    </row>
    <row r="45" spans="1:8" x14ac:dyDescent="0.25">
      <c r="A45" s="89">
        <v>36</v>
      </c>
      <c r="B45" s="89">
        <v>15</v>
      </c>
      <c r="C45" s="89">
        <v>13</v>
      </c>
      <c r="D45" s="89" t="s">
        <v>90</v>
      </c>
      <c r="E45" s="89">
        <v>68.181818181818102</v>
      </c>
      <c r="F45" s="89">
        <v>78.947368421052602</v>
      </c>
      <c r="G45" s="89">
        <v>81.034482758620598</v>
      </c>
      <c r="H45" s="89">
        <v>92.156862745097996</v>
      </c>
    </row>
    <row r="46" spans="1:8" x14ac:dyDescent="0.25">
      <c r="A46" s="89">
        <v>36</v>
      </c>
      <c r="B46" s="89">
        <v>15</v>
      </c>
      <c r="C46" s="89">
        <v>13</v>
      </c>
      <c r="D46" s="89" t="s">
        <v>88</v>
      </c>
      <c r="E46" s="89">
        <v>50.909090909090899</v>
      </c>
      <c r="F46" s="89">
        <v>53.846153846153797</v>
      </c>
      <c r="G46" s="89">
        <v>80.337078651685303</v>
      </c>
      <c r="H46" s="89">
        <v>85.62874251497</v>
      </c>
    </row>
    <row r="47" spans="1:8" x14ac:dyDescent="0.25">
      <c r="A47" s="89">
        <v>39</v>
      </c>
      <c r="B47" s="89">
        <v>15</v>
      </c>
      <c r="C47" s="89">
        <v>14</v>
      </c>
      <c r="D47" s="89" t="s">
        <v>85</v>
      </c>
      <c r="E47" s="89">
        <v>77.7777777777777</v>
      </c>
      <c r="F47" s="89">
        <v>100</v>
      </c>
      <c r="G47" s="89">
        <v>77.5</v>
      </c>
      <c r="H47" s="89">
        <v>100</v>
      </c>
    </row>
    <row r="48" spans="1:8" x14ac:dyDescent="0.25">
      <c r="A48" s="89">
        <v>39</v>
      </c>
      <c r="B48" s="89">
        <v>15</v>
      </c>
      <c r="C48" s="89">
        <v>14</v>
      </c>
      <c r="D48" s="89" t="s">
        <v>90</v>
      </c>
      <c r="E48" s="89">
        <v>70.8333333333333</v>
      </c>
      <c r="F48" s="89">
        <v>100</v>
      </c>
      <c r="G48" s="89">
        <v>69.465648854961799</v>
      </c>
      <c r="H48" s="89">
        <v>100</v>
      </c>
    </row>
    <row r="49" spans="1:8" x14ac:dyDescent="0.25">
      <c r="A49" s="89">
        <v>39</v>
      </c>
      <c r="B49" s="89">
        <v>15</v>
      </c>
      <c r="C49" s="89">
        <v>14</v>
      </c>
      <c r="D49" s="89" t="s">
        <v>88</v>
      </c>
      <c r="E49" s="89">
        <v>41.269841269841201</v>
      </c>
      <c r="F49" s="89">
        <v>61.904761904761898</v>
      </c>
      <c r="G49" s="89">
        <v>54.800936768149803</v>
      </c>
      <c r="H49" s="89">
        <v>87.640449438202197</v>
      </c>
    </row>
    <row r="50" spans="1:8" x14ac:dyDescent="0.25">
      <c r="A50" s="89">
        <v>18</v>
      </c>
      <c r="B50" s="89">
        <v>16</v>
      </c>
      <c r="C50" s="89">
        <v>4</v>
      </c>
      <c r="D50" s="89" t="s">
        <v>85</v>
      </c>
      <c r="E50" s="89">
        <v>80</v>
      </c>
      <c r="F50" s="89">
        <v>100</v>
      </c>
      <c r="G50" s="89">
        <v>78.571428571428498</v>
      </c>
      <c r="H50" s="89">
        <v>100</v>
      </c>
    </row>
    <row r="51" spans="1:8" x14ac:dyDescent="0.25">
      <c r="A51" s="89">
        <v>18</v>
      </c>
      <c r="B51" s="89">
        <v>16</v>
      </c>
      <c r="C51" s="89">
        <v>4</v>
      </c>
      <c r="D51" s="89" t="s">
        <v>90</v>
      </c>
      <c r="E51" s="89">
        <v>53.3333333333333</v>
      </c>
      <c r="F51" s="89">
        <v>80</v>
      </c>
      <c r="G51" s="89">
        <v>62.7659574468085</v>
      </c>
      <c r="H51" s="89">
        <v>93.650793650793602</v>
      </c>
    </row>
    <row r="52" spans="1:8" x14ac:dyDescent="0.25">
      <c r="A52" s="89">
        <v>18</v>
      </c>
      <c r="B52" s="89">
        <v>16</v>
      </c>
      <c r="C52" s="89">
        <v>4</v>
      </c>
      <c r="D52" s="89" t="s">
        <v>88</v>
      </c>
      <c r="E52" s="89">
        <v>46.341463414634099</v>
      </c>
      <c r="F52" s="89">
        <v>73.076923076922995</v>
      </c>
      <c r="G52" s="89">
        <v>61.290322580645103</v>
      </c>
      <c r="H52" s="89">
        <v>91.443850267379602</v>
      </c>
    </row>
    <row r="53" spans="1:8" x14ac:dyDescent="0.25">
      <c r="A53" s="89">
        <v>34</v>
      </c>
      <c r="B53" s="89">
        <v>16</v>
      </c>
      <c r="C53" s="89">
        <v>12</v>
      </c>
      <c r="D53" s="89" t="s">
        <v>85</v>
      </c>
      <c r="E53" s="89">
        <v>83.3333333333333</v>
      </c>
      <c r="F53" s="89">
        <v>100</v>
      </c>
      <c r="G53" s="89">
        <v>86.6666666666666</v>
      </c>
      <c r="H53" s="89">
        <v>100</v>
      </c>
    </row>
    <row r="54" spans="1:8" x14ac:dyDescent="0.25">
      <c r="A54" s="89">
        <v>34</v>
      </c>
      <c r="B54" s="89">
        <v>16</v>
      </c>
      <c r="C54" s="89">
        <v>12</v>
      </c>
      <c r="D54" s="89" t="s">
        <v>90</v>
      </c>
      <c r="E54" s="89">
        <v>60</v>
      </c>
      <c r="F54" s="89">
        <v>64.285714285714207</v>
      </c>
      <c r="G54" s="89">
        <v>83.529411764705799</v>
      </c>
      <c r="H54" s="89">
        <v>86.585365853658502</v>
      </c>
    </row>
    <row r="55" spans="1:8" x14ac:dyDescent="0.25">
      <c r="A55" s="89">
        <v>34</v>
      </c>
      <c r="B55" s="89">
        <v>16</v>
      </c>
      <c r="C55" s="89">
        <v>12</v>
      </c>
      <c r="D55" s="89" t="s">
        <v>88</v>
      </c>
      <c r="E55" s="89">
        <v>66.6666666666666</v>
      </c>
      <c r="F55" s="89">
        <v>68.421052631578902</v>
      </c>
      <c r="G55" s="89">
        <v>86.142322097378198</v>
      </c>
      <c r="H55" s="89">
        <v>88.122605363984604</v>
      </c>
    </row>
    <row r="56" spans="1:8" x14ac:dyDescent="0.25">
      <c r="A56" s="89">
        <v>40</v>
      </c>
      <c r="B56" s="89">
        <v>18</v>
      </c>
      <c r="C56" s="89">
        <v>14</v>
      </c>
      <c r="D56" s="89" t="s">
        <v>85</v>
      </c>
      <c r="E56" s="89">
        <v>87.5</v>
      </c>
      <c r="F56" s="89">
        <v>100</v>
      </c>
      <c r="G56" s="89">
        <v>88.571428571428498</v>
      </c>
      <c r="H56" s="89">
        <v>100</v>
      </c>
    </row>
    <row r="57" spans="1:8" x14ac:dyDescent="0.25">
      <c r="A57" s="89">
        <v>40</v>
      </c>
      <c r="B57" s="89">
        <v>18</v>
      </c>
      <c r="C57" s="89">
        <v>14</v>
      </c>
      <c r="D57" s="89" t="s">
        <v>90</v>
      </c>
      <c r="E57" s="89">
        <v>83.3333333333333</v>
      </c>
      <c r="F57" s="89">
        <v>88.235294117647001</v>
      </c>
      <c r="G57" s="89">
        <v>86.597938144329902</v>
      </c>
      <c r="H57" s="89">
        <v>95.454545454545396</v>
      </c>
    </row>
    <row r="58" spans="1:8" x14ac:dyDescent="0.25">
      <c r="A58" s="89">
        <v>40</v>
      </c>
      <c r="B58" s="89">
        <v>18</v>
      </c>
      <c r="C58" s="89">
        <v>14</v>
      </c>
      <c r="D58" s="89" t="s">
        <v>88</v>
      </c>
      <c r="E58" s="89">
        <v>74.418604651162795</v>
      </c>
      <c r="F58" s="89">
        <v>76.190476190476105</v>
      </c>
      <c r="G58" s="89">
        <v>89.051094890510896</v>
      </c>
      <c r="H58" s="89">
        <v>88.727272727272705</v>
      </c>
    </row>
    <row r="59" spans="1:8" x14ac:dyDescent="0.25">
      <c r="A59" s="89">
        <v>45</v>
      </c>
      <c r="B59" s="89">
        <v>18</v>
      </c>
      <c r="C59" s="89">
        <v>16</v>
      </c>
      <c r="D59" s="89" t="s">
        <v>85</v>
      </c>
      <c r="E59" s="89">
        <v>71.428571428571402</v>
      </c>
      <c r="F59" s="89">
        <v>100</v>
      </c>
      <c r="G59" s="89">
        <v>84.848484848484802</v>
      </c>
      <c r="H59" s="89">
        <v>100</v>
      </c>
    </row>
    <row r="60" spans="1:8" x14ac:dyDescent="0.25">
      <c r="A60" s="89">
        <v>45</v>
      </c>
      <c r="B60" s="89">
        <v>18</v>
      </c>
      <c r="C60" s="89">
        <v>16</v>
      </c>
      <c r="D60" s="89" t="s">
        <v>90</v>
      </c>
      <c r="E60" s="89">
        <v>58.823529411764703</v>
      </c>
      <c r="F60" s="89">
        <v>71.428571428571402</v>
      </c>
      <c r="G60" s="89">
        <v>77.894736842105203</v>
      </c>
      <c r="H60" s="89">
        <v>85.057471264367805</v>
      </c>
    </row>
    <row r="61" spans="1:8" x14ac:dyDescent="0.25">
      <c r="A61" s="89">
        <v>45</v>
      </c>
      <c r="B61" s="89">
        <v>18</v>
      </c>
      <c r="C61" s="89">
        <v>16</v>
      </c>
      <c r="D61" s="89" t="s">
        <v>88</v>
      </c>
      <c r="E61" s="89">
        <v>71.428571428571402</v>
      </c>
      <c r="F61" s="89">
        <v>78.947368421052602</v>
      </c>
      <c r="G61" s="89">
        <v>89.552238805970106</v>
      </c>
      <c r="H61" s="89">
        <v>92.307692307692307</v>
      </c>
    </row>
    <row r="62" spans="1:8" x14ac:dyDescent="0.25">
      <c r="A62" s="89">
        <v>23</v>
      </c>
      <c r="B62" s="89">
        <v>19</v>
      </c>
      <c r="C62" s="89">
        <v>7</v>
      </c>
      <c r="D62" s="89" t="s">
        <v>85</v>
      </c>
      <c r="E62" s="89">
        <v>88.8888888888888</v>
      </c>
      <c r="F62" s="89">
        <v>100</v>
      </c>
      <c r="G62" s="89">
        <v>85.714285714285694</v>
      </c>
      <c r="H62" s="89">
        <v>100</v>
      </c>
    </row>
    <row r="63" spans="1:8" x14ac:dyDescent="0.25">
      <c r="A63" s="89">
        <v>23</v>
      </c>
      <c r="B63" s="89">
        <v>19</v>
      </c>
      <c r="C63" s="89">
        <v>7</v>
      </c>
      <c r="D63" s="89" t="s">
        <v>90</v>
      </c>
      <c r="E63" s="89">
        <v>52.173913043478201</v>
      </c>
      <c r="F63" s="89">
        <v>66.6666666666666</v>
      </c>
      <c r="G63" s="89">
        <v>67.226890756302495</v>
      </c>
      <c r="H63" s="89">
        <v>84.210526315789394</v>
      </c>
    </row>
    <row r="64" spans="1:8" x14ac:dyDescent="0.25">
      <c r="A64" s="89">
        <v>23</v>
      </c>
      <c r="B64" s="89">
        <v>19</v>
      </c>
      <c r="C64" s="89">
        <v>7</v>
      </c>
      <c r="D64" s="89" t="s">
        <v>88</v>
      </c>
      <c r="E64" s="89">
        <v>47.368421052631497</v>
      </c>
      <c r="F64" s="89">
        <v>62.790697674418603</v>
      </c>
      <c r="G64" s="89">
        <v>67.605633802816897</v>
      </c>
      <c r="H64" s="89">
        <v>86.330935251798493</v>
      </c>
    </row>
    <row r="65" spans="1:8" x14ac:dyDescent="0.25">
      <c r="A65" s="89">
        <v>47</v>
      </c>
      <c r="B65" s="89">
        <v>19</v>
      </c>
      <c r="C65" s="89">
        <v>18</v>
      </c>
      <c r="D65" s="89" t="s">
        <v>85</v>
      </c>
      <c r="E65" s="89">
        <v>77.7777777777777</v>
      </c>
      <c r="F65" s="89">
        <v>100</v>
      </c>
      <c r="G65" s="89">
        <v>78.571428571428498</v>
      </c>
      <c r="H65" s="89">
        <v>100</v>
      </c>
    </row>
    <row r="66" spans="1:8" x14ac:dyDescent="0.25">
      <c r="A66" s="89">
        <v>47</v>
      </c>
      <c r="B66" s="89">
        <v>19</v>
      </c>
      <c r="C66" s="89">
        <v>18</v>
      </c>
      <c r="D66" s="89" t="s">
        <v>90</v>
      </c>
      <c r="E66" s="89">
        <v>56.521739130434703</v>
      </c>
      <c r="F66" s="89">
        <v>76.470588235294102</v>
      </c>
      <c r="G66" s="89">
        <v>62.307692307692299</v>
      </c>
      <c r="H66" s="89">
        <v>90</v>
      </c>
    </row>
    <row r="67" spans="1:8" x14ac:dyDescent="0.25">
      <c r="A67" s="89">
        <v>47</v>
      </c>
      <c r="B67" s="89">
        <v>19</v>
      </c>
      <c r="C67" s="89">
        <v>18</v>
      </c>
      <c r="D67" s="89" t="s">
        <v>88</v>
      </c>
      <c r="E67" s="89">
        <v>53.3333333333333</v>
      </c>
      <c r="F67" s="89">
        <v>76.190476190476105</v>
      </c>
      <c r="G67" s="89">
        <v>65.354330708661394</v>
      </c>
      <c r="H67" s="89">
        <v>92.565055762081698</v>
      </c>
    </row>
    <row r="68" spans="1:8" x14ac:dyDescent="0.25">
      <c r="A68" s="89">
        <v>26</v>
      </c>
      <c r="B68" s="89">
        <v>20</v>
      </c>
      <c r="C68" s="89">
        <v>8</v>
      </c>
      <c r="D68" s="89" t="s">
        <v>85</v>
      </c>
      <c r="E68" s="89">
        <v>83.3333333333333</v>
      </c>
      <c r="F68" s="89">
        <v>100</v>
      </c>
      <c r="G68" s="89">
        <v>81.818181818181799</v>
      </c>
      <c r="H68" s="89">
        <v>100</v>
      </c>
    </row>
    <row r="69" spans="1:8" x14ac:dyDescent="0.25">
      <c r="A69" s="89">
        <v>26</v>
      </c>
      <c r="B69" s="89">
        <v>20</v>
      </c>
      <c r="C69" s="89">
        <v>8</v>
      </c>
      <c r="D69" s="89" t="s">
        <v>90</v>
      </c>
      <c r="E69" s="89">
        <v>40</v>
      </c>
      <c r="F69" s="89">
        <v>57.142857142857103</v>
      </c>
      <c r="G69" s="89">
        <v>58.677685950413199</v>
      </c>
      <c r="H69" s="89">
        <v>81.609195402298795</v>
      </c>
    </row>
    <row r="70" spans="1:8" x14ac:dyDescent="0.25">
      <c r="A70" s="89">
        <v>26</v>
      </c>
      <c r="B70" s="89">
        <v>20</v>
      </c>
      <c r="C70" s="89">
        <v>8</v>
      </c>
      <c r="D70" s="89" t="s">
        <v>88</v>
      </c>
      <c r="E70" s="89">
        <v>56.603773584905603</v>
      </c>
      <c r="F70" s="89">
        <v>78.947368421052602</v>
      </c>
      <c r="G70" s="89">
        <v>70.0280112044817</v>
      </c>
      <c r="H70" s="89">
        <v>91.575091575091506</v>
      </c>
    </row>
    <row r="71" spans="1:8" x14ac:dyDescent="0.25">
      <c r="A71" s="89">
        <v>35</v>
      </c>
      <c r="B71" s="89">
        <v>20</v>
      </c>
      <c r="C71" s="89">
        <v>12</v>
      </c>
      <c r="D71" s="89" t="s">
        <v>85</v>
      </c>
      <c r="E71" s="89">
        <v>83.3333333333333</v>
      </c>
      <c r="F71" s="89">
        <v>100</v>
      </c>
      <c r="G71" s="89">
        <v>78.787878787878697</v>
      </c>
      <c r="H71" s="89">
        <v>100</v>
      </c>
    </row>
    <row r="72" spans="1:8" x14ac:dyDescent="0.25">
      <c r="A72" s="89">
        <v>35</v>
      </c>
      <c r="B72" s="89">
        <v>20</v>
      </c>
      <c r="C72" s="89">
        <v>12</v>
      </c>
      <c r="D72" s="89" t="s">
        <v>90</v>
      </c>
      <c r="E72" s="89">
        <v>52.631578947368403</v>
      </c>
      <c r="F72" s="89">
        <v>71.428571428571402</v>
      </c>
      <c r="G72" s="89">
        <v>65.740740740740705</v>
      </c>
      <c r="H72" s="89">
        <v>88.75</v>
      </c>
    </row>
    <row r="73" spans="1:8" x14ac:dyDescent="0.25">
      <c r="A73" s="89">
        <v>35</v>
      </c>
      <c r="B73" s="89">
        <v>20</v>
      </c>
      <c r="C73" s="89">
        <v>12</v>
      </c>
      <c r="D73" s="89" t="s">
        <v>88</v>
      </c>
      <c r="E73" s="89">
        <v>37.096774193548299</v>
      </c>
      <c r="F73" s="89">
        <v>60.5263157894736</v>
      </c>
      <c r="G73" s="89">
        <v>50.551876379690903</v>
      </c>
      <c r="H73" s="89">
        <v>87.739463601532506</v>
      </c>
    </row>
    <row r="74" spans="1:8" x14ac:dyDescent="0.25">
      <c r="A74" s="89">
        <v>28</v>
      </c>
      <c r="B74" s="89">
        <v>21</v>
      </c>
      <c r="C74" s="89">
        <v>9</v>
      </c>
      <c r="D74" s="89" t="s">
        <v>85</v>
      </c>
      <c r="E74" s="89">
        <v>87.5</v>
      </c>
      <c r="F74" s="89">
        <v>100</v>
      </c>
      <c r="G74" s="89">
        <v>85.714285714285694</v>
      </c>
      <c r="H74" s="89">
        <v>100</v>
      </c>
    </row>
    <row r="75" spans="1:8" x14ac:dyDescent="0.25">
      <c r="A75" s="89">
        <v>28</v>
      </c>
      <c r="B75" s="89">
        <v>21</v>
      </c>
      <c r="C75" s="89">
        <v>9</v>
      </c>
      <c r="D75" s="89" t="s">
        <v>90</v>
      </c>
      <c r="E75" s="89">
        <v>54.1666666666666</v>
      </c>
      <c r="F75" s="89">
        <v>68.421052631578902</v>
      </c>
      <c r="G75" s="89">
        <v>72.180451127819495</v>
      </c>
      <c r="H75" s="89">
        <v>82.758620689655103</v>
      </c>
    </row>
    <row r="76" spans="1:8" x14ac:dyDescent="0.25">
      <c r="A76" s="89">
        <v>28</v>
      </c>
      <c r="B76" s="89">
        <v>21</v>
      </c>
      <c r="C76" s="89">
        <v>9</v>
      </c>
      <c r="D76" s="89" t="s">
        <v>88</v>
      </c>
      <c r="E76" s="89">
        <v>56.521739130434703</v>
      </c>
      <c r="F76" s="89">
        <v>76.470588235294102</v>
      </c>
      <c r="G76" s="89">
        <v>69.594594594594597</v>
      </c>
      <c r="H76" s="89">
        <v>91.420118343195199</v>
      </c>
    </row>
    <row r="77" spans="1:8" x14ac:dyDescent="0.25">
      <c r="A77" s="89">
        <v>48</v>
      </c>
      <c r="B77" s="89">
        <v>21</v>
      </c>
      <c r="C77" s="89">
        <v>20</v>
      </c>
      <c r="D77" s="89" t="s">
        <v>85</v>
      </c>
      <c r="E77" s="89">
        <v>75</v>
      </c>
      <c r="F77" s="89">
        <v>100</v>
      </c>
      <c r="G77" s="89">
        <v>78.571428571428498</v>
      </c>
      <c r="H77" s="89">
        <v>100</v>
      </c>
    </row>
    <row r="78" spans="1:8" x14ac:dyDescent="0.25">
      <c r="A78" s="89">
        <v>48</v>
      </c>
      <c r="B78" s="89">
        <v>21</v>
      </c>
      <c r="C78" s="89">
        <v>20</v>
      </c>
      <c r="D78" s="89" t="s">
        <v>90</v>
      </c>
      <c r="E78" s="89">
        <v>42.307692307692299</v>
      </c>
      <c r="F78" s="89">
        <v>61.1111111111111</v>
      </c>
      <c r="G78" s="89">
        <v>56.050955414012698</v>
      </c>
      <c r="H78" s="89">
        <v>85.4368932038834</v>
      </c>
    </row>
    <row r="79" spans="1:8" x14ac:dyDescent="0.25">
      <c r="A79" s="89">
        <v>48</v>
      </c>
      <c r="B79" s="89">
        <v>21</v>
      </c>
      <c r="C79" s="89">
        <v>20</v>
      </c>
      <c r="D79" s="89" t="s">
        <v>88</v>
      </c>
      <c r="E79" s="89">
        <v>52.307692307692299</v>
      </c>
      <c r="F79" s="89">
        <v>68</v>
      </c>
      <c r="G79" s="89">
        <v>70.449172576832098</v>
      </c>
      <c r="H79" s="89">
        <v>87.390029325513197</v>
      </c>
    </row>
    <row r="80" spans="1:8" x14ac:dyDescent="0.25">
      <c r="A80" s="89">
        <v>30</v>
      </c>
      <c r="B80" s="89">
        <v>22</v>
      </c>
      <c r="C80" s="89">
        <v>10</v>
      </c>
      <c r="D80" s="89" t="s">
        <v>85</v>
      </c>
      <c r="E80" s="89">
        <v>87.5</v>
      </c>
      <c r="F80" s="89">
        <v>100</v>
      </c>
      <c r="G80" s="89">
        <v>84.210526315789394</v>
      </c>
      <c r="H80" s="89">
        <v>100</v>
      </c>
    </row>
    <row r="81" spans="1:8" x14ac:dyDescent="0.25">
      <c r="A81" s="89">
        <v>30</v>
      </c>
      <c r="B81" s="89">
        <v>22</v>
      </c>
      <c r="C81" s="89">
        <v>10</v>
      </c>
      <c r="D81" s="89" t="s">
        <v>90</v>
      </c>
      <c r="E81" s="89">
        <v>72.727272727272705</v>
      </c>
      <c r="F81" s="89">
        <v>94.117647058823493</v>
      </c>
      <c r="G81" s="89">
        <v>77.586206896551701</v>
      </c>
      <c r="H81" s="89">
        <v>95.744680851063805</v>
      </c>
    </row>
    <row r="82" spans="1:8" x14ac:dyDescent="0.25">
      <c r="A82" s="89">
        <v>30</v>
      </c>
      <c r="B82" s="89">
        <v>22</v>
      </c>
      <c r="C82" s="89">
        <v>10</v>
      </c>
      <c r="D82" s="89" t="s">
        <v>88</v>
      </c>
      <c r="E82" s="89">
        <v>52.459016393442603</v>
      </c>
      <c r="F82" s="89">
        <v>74.418604651162795</v>
      </c>
      <c r="G82" s="89">
        <v>60.5263157894736</v>
      </c>
      <c r="H82" s="89">
        <v>89.084507042253506</v>
      </c>
    </row>
    <row r="83" spans="1:8" x14ac:dyDescent="0.25">
      <c r="A83" s="89">
        <v>49</v>
      </c>
      <c r="B83" s="89">
        <v>22</v>
      </c>
      <c r="C83" s="89">
        <v>20</v>
      </c>
      <c r="D83" s="89" t="s">
        <v>85</v>
      </c>
      <c r="E83" s="89">
        <v>75</v>
      </c>
      <c r="F83" s="89">
        <v>100</v>
      </c>
      <c r="G83" s="89">
        <v>86.842105263157904</v>
      </c>
      <c r="H83" s="89">
        <v>100</v>
      </c>
    </row>
    <row r="84" spans="1:8" x14ac:dyDescent="0.25">
      <c r="A84" s="89">
        <v>49</v>
      </c>
      <c r="B84" s="89">
        <v>22</v>
      </c>
      <c r="C84" s="89">
        <v>20</v>
      </c>
      <c r="D84" s="89" t="s">
        <v>90</v>
      </c>
      <c r="E84" s="89">
        <v>57.142857142857103</v>
      </c>
      <c r="F84" s="89">
        <v>66.6666666666666</v>
      </c>
      <c r="G84" s="89">
        <v>72.727272727272705</v>
      </c>
      <c r="H84" s="89">
        <v>80.733944954128404</v>
      </c>
    </row>
    <row r="85" spans="1:8" x14ac:dyDescent="0.25">
      <c r="A85" s="89">
        <v>49</v>
      </c>
      <c r="B85" s="89">
        <v>22</v>
      </c>
      <c r="C85" s="89">
        <v>20</v>
      </c>
      <c r="D85" s="89" t="s">
        <v>88</v>
      </c>
      <c r="E85" s="89">
        <v>59.259259259259203</v>
      </c>
      <c r="F85" s="89">
        <v>62.745098039215598</v>
      </c>
      <c r="G85" s="89">
        <v>85.014409221902</v>
      </c>
      <c r="H85" s="89">
        <v>85.014409221902</v>
      </c>
    </row>
    <row r="86" spans="1:8" x14ac:dyDescent="0.25">
      <c r="A86" s="89">
        <v>31</v>
      </c>
      <c r="B86" s="89">
        <v>23</v>
      </c>
      <c r="C86" s="89">
        <v>11</v>
      </c>
      <c r="D86" s="89" t="s">
        <v>85</v>
      </c>
      <c r="E86" s="89">
        <v>90</v>
      </c>
      <c r="F86" s="89">
        <v>100</v>
      </c>
      <c r="G86" s="89">
        <v>87.2340425531915</v>
      </c>
      <c r="H86" s="89">
        <v>100</v>
      </c>
    </row>
    <row r="87" spans="1:8" x14ac:dyDescent="0.25">
      <c r="A87" s="89">
        <v>31</v>
      </c>
      <c r="B87" s="89">
        <v>23</v>
      </c>
      <c r="C87" s="89">
        <v>11</v>
      </c>
      <c r="D87" s="89" t="s">
        <v>90</v>
      </c>
      <c r="E87" s="89">
        <v>55.172413793103402</v>
      </c>
      <c r="F87" s="89">
        <v>72.727272727272705</v>
      </c>
      <c r="G87" s="89">
        <v>66.6666666666666</v>
      </c>
      <c r="H87" s="89">
        <v>85.483870967741893</v>
      </c>
    </row>
    <row r="88" spans="1:8" x14ac:dyDescent="0.25">
      <c r="A88" s="89">
        <v>31</v>
      </c>
      <c r="B88" s="89">
        <v>23</v>
      </c>
      <c r="C88" s="89">
        <v>11</v>
      </c>
      <c r="D88" s="89" t="s">
        <v>88</v>
      </c>
      <c r="E88" s="89">
        <v>42.5</v>
      </c>
      <c r="F88" s="89">
        <v>61.818181818181799</v>
      </c>
      <c r="G88" s="89">
        <v>52.495697074010302</v>
      </c>
      <c r="H88" s="89">
        <v>83.791208791208703</v>
      </c>
    </row>
    <row r="89" spans="1:8" x14ac:dyDescent="0.25">
      <c r="A89" s="89">
        <v>51</v>
      </c>
      <c r="B89" s="89">
        <v>23</v>
      </c>
      <c r="C89" s="89">
        <v>22</v>
      </c>
      <c r="D89" s="89" t="s">
        <v>85</v>
      </c>
      <c r="E89" s="89">
        <v>80</v>
      </c>
      <c r="F89" s="89">
        <v>100</v>
      </c>
      <c r="G89" s="89">
        <v>80.851063829787194</v>
      </c>
      <c r="H89" s="89">
        <v>100</v>
      </c>
    </row>
    <row r="90" spans="1:8" x14ac:dyDescent="0.25">
      <c r="A90" s="89">
        <v>51</v>
      </c>
      <c r="B90" s="89">
        <v>23</v>
      </c>
      <c r="C90" s="89">
        <v>22</v>
      </c>
      <c r="D90" s="89" t="s">
        <v>90</v>
      </c>
      <c r="E90" s="89">
        <v>51.724137931034399</v>
      </c>
      <c r="F90" s="89">
        <v>71.428571428571402</v>
      </c>
      <c r="G90" s="89">
        <v>58.787878787878697</v>
      </c>
      <c r="H90" s="89">
        <v>87.387387387387307</v>
      </c>
    </row>
    <row r="91" spans="1:8" x14ac:dyDescent="0.25">
      <c r="A91" s="89">
        <v>51</v>
      </c>
      <c r="B91" s="89">
        <v>23</v>
      </c>
      <c r="C91" s="89">
        <v>22</v>
      </c>
      <c r="D91" s="89" t="s">
        <v>88</v>
      </c>
      <c r="E91" s="89">
        <v>55</v>
      </c>
      <c r="F91" s="89">
        <v>81.481481481481396</v>
      </c>
      <c r="G91" s="89">
        <v>57.314974182443997</v>
      </c>
      <c r="H91" s="89">
        <v>93.802816901408406</v>
      </c>
    </row>
  </sheetData>
  <sortState ref="A2:H91">
    <sortCondition ref="A2:A9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F18" sqref="F18"/>
    </sheetView>
  </sheetViews>
  <sheetFormatPr defaultRowHeight="15" x14ac:dyDescent="0.25"/>
  <cols>
    <col min="1" max="1" width="18.85546875" style="1" customWidth="1"/>
    <col min="2" max="2" width="16.5703125" style="1" customWidth="1"/>
    <col min="3" max="3" width="6.85546875" bestFit="1" customWidth="1"/>
    <col min="4" max="4" width="8" bestFit="1" customWidth="1"/>
    <col min="5" max="5" width="14.7109375" bestFit="1" customWidth="1"/>
    <col min="6" max="6" width="19.5703125" bestFit="1" customWidth="1"/>
    <col min="7" max="7" width="25" bestFit="1" customWidth="1"/>
    <col min="8" max="8" width="21.140625" bestFit="1" customWidth="1"/>
    <col min="9" max="9" width="29.7109375" bestFit="1" customWidth="1"/>
    <col min="10" max="10" width="25.85546875" bestFit="1" customWidth="1"/>
    <col min="11" max="14" width="26.7109375" customWidth="1"/>
  </cols>
  <sheetData>
    <row r="1" spans="1:2" s="2" customFormat="1" ht="30" x14ac:dyDescent="0.25">
      <c r="A1" s="124" t="s">
        <v>110</v>
      </c>
      <c r="B1" s="124" t="s">
        <v>111</v>
      </c>
    </row>
    <row r="2" spans="1:2" x14ac:dyDescent="0.25">
      <c r="A2" s="89">
        <v>4</v>
      </c>
      <c r="B2" s="89">
        <v>20</v>
      </c>
    </row>
    <row r="3" spans="1:2" x14ac:dyDescent="0.25">
      <c r="A3" s="89"/>
      <c r="B3" s="89"/>
    </row>
    <row r="4" spans="1:2" x14ac:dyDescent="0.25">
      <c r="A4" s="89">
        <v>6</v>
      </c>
      <c r="B4" s="89">
        <v>37</v>
      </c>
    </row>
    <row r="5" spans="1:2" x14ac:dyDescent="0.25">
      <c r="A5" s="89"/>
      <c r="B5" s="89"/>
    </row>
    <row r="6" spans="1:2" x14ac:dyDescent="0.25">
      <c r="A6" s="89">
        <v>18</v>
      </c>
      <c r="B6" s="89">
        <v>131</v>
      </c>
    </row>
    <row r="7" spans="1:2" x14ac:dyDescent="0.25">
      <c r="A7" s="89"/>
      <c r="B7" s="89"/>
    </row>
    <row r="8" spans="1:2" x14ac:dyDescent="0.25">
      <c r="A8" s="89">
        <v>6</v>
      </c>
      <c r="B8" s="89">
        <v>29</v>
      </c>
    </row>
    <row r="9" spans="1:2" x14ac:dyDescent="0.25">
      <c r="A9" s="89"/>
      <c r="B9" s="89"/>
    </row>
    <row r="10" spans="1:2" x14ac:dyDescent="0.25">
      <c r="A10" s="89">
        <v>13</v>
      </c>
      <c r="B10" s="89">
        <v>76</v>
      </c>
    </row>
    <row r="11" spans="1:2" x14ac:dyDescent="0.25">
      <c r="A11" s="89"/>
      <c r="B11" s="89"/>
    </row>
    <row r="12" spans="1:2" x14ac:dyDescent="0.25">
      <c r="A12" s="89">
        <v>25</v>
      </c>
      <c r="B12" s="89">
        <v>163</v>
      </c>
    </row>
    <row r="13" spans="1:2" x14ac:dyDescent="0.25">
      <c r="A13" s="89"/>
      <c r="B13" s="89"/>
    </row>
    <row r="14" spans="1:2" x14ac:dyDescent="0.25">
      <c r="A14" s="89">
        <v>6</v>
      </c>
      <c r="B14" s="89">
        <v>25</v>
      </c>
    </row>
    <row r="15" spans="1:2" x14ac:dyDescent="0.25">
      <c r="A15" s="89"/>
      <c r="B15" s="89"/>
    </row>
    <row r="16" spans="1:2" x14ac:dyDescent="0.25">
      <c r="A16" s="89">
        <v>9</v>
      </c>
      <c r="B16" s="89">
        <v>45</v>
      </c>
    </row>
    <row r="17" spans="1:2" x14ac:dyDescent="0.25">
      <c r="A17" s="89"/>
      <c r="B17" s="89"/>
    </row>
    <row r="18" spans="1:2" x14ac:dyDescent="0.25">
      <c r="A18" s="89">
        <v>22</v>
      </c>
      <c r="B18" s="89">
        <v>141</v>
      </c>
    </row>
    <row r="19" spans="1:2" x14ac:dyDescent="0.25">
      <c r="A19" s="89"/>
      <c r="B19" s="89"/>
    </row>
    <row r="20" spans="1:2" x14ac:dyDescent="0.25">
      <c r="A20" s="89">
        <v>4</v>
      </c>
      <c r="B20" s="89">
        <v>20</v>
      </c>
    </row>
    <row r="21" spans="1:2" x14ac:dyDescent="0.25">
      <c r="A21" s="89"/>
      <c r="B21" s="89"/>
    </row>
    <row r="22" spans="1:2" x14ac:dyDescent="0.25">
      <c r="A22" s="89">
        <v>8</v>
      </c>
      <c r="B22" s="89">
        <v>49</v>
      </c>
    </row>
    <row r="23" spans="1:2" x14ac:dyDescent="0.25">
      <c r="A23" s="89"/>
      <c r="B23" s="89"/>
    </row>
    <row r="24" spans="1:2" x14ac:dyDescent="0.25">
      <c r="A24" s="89">
        <v>22</v>
      </c>
      <c r="B24" s="89">
        <v>154</v>
      </c>
    </row>
    <row r="25" spans="1:2" x14ac:dyDescent="0.25">
      <c r="A25" s="89"/>
      <c r="B25" s="89"/>
    </row>
    <row r="26" spans="1:2" x14ac:dyDescent="0.25">
      <c r="A26" s="89">
        <v>6</v>
      </c>
      <c r="B26" s="89">
        <v>29</v>
      </c>
    </row>
    <row r="27" spans="1:2" x14ac:dyDescent="0.25">
      <c r="A27" s="89"/>
      <c r="B27" s="89"/>
    </row>
    <row r="28" spans="1:2" x14ac:dyDescent="0.25">
      <c r="A28" s="89">
        <v>13</v>
      </c>
      <c r="B28" s="89">
        <v>73</v>
      </c>
    </row>
    <row r="29" spans="1:2" x14ac:dyDescent="0.25">
      <c r="A29" s="89"/>
      <c r="B29" s="89"/>
    </row>
    <row r="30" spans="1:2" x14ac:dyDescent="0.25">
      <c r="A30" s="89">
        <v>29</v>
      </c>
      <c r="B30" s="89">
        <v>189</v>
      </c>
    </row>
    <row r="31" spans="1:2" x14ac:dyDescent="0.25">
      <c r="A31" s="89"/>
      <c r="B31" s="89"/>
    </row>
    <row r="32" spans="1:2" x14ac:dyDescent="0.25">
      <c r="A32" s="89">
        <v>6</v>
      </c>
      <c r="B32" s="89">
        <v>31</v>
      </c>
    </row>
    <row r="33" spans="1:2" x14ac:dyDescent="0.25">
      <c r="A33" s="89"/>
      <c r="B33" s="89"/>
    </row>
    <row r="34" spans="1:2" x14ac:dyDescent="0.25">
      <c r="A34" s="89">
        <v>11</v>
      </c>
      <c r="B34" s="89">
        <v>63</v>
      </c>
    </row>
    <row r="35" spans="1:2" x14ac:dyDescent="0.25">
      <c r="A35" s="89"/>
      <c r="B35" s="89"/>
    </row>
    <row r="36" spans="1:2" x14ac:dyDescent="0.25">
      <c r="A36" s="89">
        <v>31</v>
      </c>
      <c r="B36" s="89">
        <v>206</v>
      </c>
    </row>
    <row r="37" spans="1:2" x14ac:dyDescent="0.25">
      <c r="A37" s="89"/>
      <c r="B37" s="89"/>
    </row>
    <row r="38" spans="1:2" x14ac:dyDescent="0.25">
      <c r="A38" s="89">
        <v>6</v>
      </c>
      <c r="B38" s="89">
        <v>27</v>
      </c>
    </row>
    <row r="39" spans="1:2" x14ac:dyDescent="0.25">
      <c r="A39" s="89"/>
      <c r="B39" s="89"/>
    </row>
    <row r="40" spans="1:2" x14ac:dyDescent="0.25">
      <c r="A40" s="89">
        <v>9</v>
      </c>
      <c r="B40" s="89">
        <v>49</v>
      </c>
    </row>
    <row r="41" spans="1:2" x14ac:dyDescent="0.25">
      <c r="A41" s="89"/>
      <c r="B41" s="89"/>
    </row>
    <row r="42" spans="1:2" x14ac:dyDescent="0.25">
      <c r="A42" s="89">
        <v>25</v>
      </c>
      <c r="B42" s="89">
        <v>162</v>
      </c>
    </row>
    <row r="43" spans="1:2" x14ac:dyDescent="0.25">
      <c r="A43" s="89"/>
      <c r="B43" s="89"/>
    </row>
    <row r="44" spans="1:2" x14ac:dyDescent="0.25">
      <c r="A44" s="89">
        <v>4</v>
      </c>
      <c r="B44" s="89">
        <v>20</v>
      </c>
    </row>
    <row r="45" spans="1:2" x14ac:dyDescent="0.25">
      <c r="A45" s="89"/>
      <c r="B45" s="89"/>
    </row>
    <row r="46" spans="1:2" x14ac:dyDescent="0.25">
      <c r="A46" s="89">
        <v>8</v>
      </c>
      <c r="B46" s="89">
        <v>49</v>
      </c>
    </row>
    <row r="47" spans="1:2" x14ac:dyDescent="0.25">
      <c r="A47" s="89"/>
      <c r="B47" s="89"/>
    </row>
    <row r="48" spans="1:2" x14ac:dyDescent="0.25">
      <c r="A48" s="89">
        <v>21</v>
      </c>
      <c r="B48" s="89">
        <v>152</v>
      </c>
    </row>
    <row r="49" spans="1:2" x14ac:dyDescent="0.25">
      <c r="A49" s="89"/>
      <c r="B49" s="89"/>
    </row>
    <row r="50" spans="1:2" x14ac:dyDescent="0.25">
      <c r="A50" s="89">
        <v>6</v>
      </c>
      <c r="B50" s="89">
        <v>29</v>
      </c>
    </row>
    <row r="51" spans="1:2" x14ac:dyDescent="0.25">
      <c r="A51" s="89"/>
      <c r="B51" s="89"/>
    </row>
    <row r="52" spans="1:2" x14ac:dyDescent="0.25">
      <c r="A52" s="89">
        <v>10</v>
      </c>
      <c r="B52" s="89">
        <v>55</v>
      </c>
    </row>
    <row r="53" spans="1:2" x14ac:dyDescent="0.25">
      <c r="A53" s="89"/>
      <c r="B53" s="89"/>
    </row>
    <row r="54" spans="1:2" x14ac:dyDescent="0.25">
      <c r="A54" s="89">
        <v>31</v>
      </c>
      <c r="B54" s="89">
        <v>200</v>
      </c>
    </row>
    <row r="55" spans="1:2" x14ac:dyDescent="0.25">
      <c r="A55" s="89"/>
      <c r="B55" s="89"/>
    </row>
    <row r="56" spans="1:2" x14ac:dyDescent="0.25">
      <c r="A56" s="89">
        <v>8</v>
      </c>
      <c r="B56" s="89">
        <v>34</v>
      </c>
    </row>
    <row r="57" spans="1:2" x14ac:dyDescent="0.25">
      <c r="A57" s="89"/>
      <c r="B57" s="89"/>
    </row>
    <row r="58" spans="1:2" x14ac:dyDescent="0.25">
      <c r="A58" s="89">
        <v>15</v>
      </c>
      <c r="B58" s="89">
        <v>74</v>
      </c>
    </row>
    <row r="59" spans="1:2" x14ac:dyDescent="0.25">
      <c r="A59" s="89"/>
      <c r="B59" s="89"/>
    </row>
    <row r="60" spans="1:2" x14ac:dyDescent="0.25">
      <c r="A60" s="89">
        <v>34</v>
      </c>
      <c r="B60" s="89">
        <v>206</v>
      </c>
    </row>
    <row r="61" spans="1:2" x14ac:dyDescent="0.25">
      <c r="A61" s="89"/>
      <c r="B61" s="89"/>
    </row>
    <row r="62" spans="1:2" x14ac:dyDescent="0.25">
      <c r="A62" s="89">
        <v>7</v>
      </c>
      <c r="B62" s="89">
        <v>36</v>
      </c>
    </row>
    <row r="63" spans="1:2" x14ac:dyDescent="0.25">
      <c r="A63" s="89"/>
      <c r="B63" s="89"/>
    </row>
    <row r="64" spans="1:2" x14ac:dyDescent="0.25">
      <c r="A64" s="89">
        <v>15</v>
      </c>
      <c r="B64" s="89">
        <v>83</v>
      </c>
    </row>
    <row r="65" spans="1:2" x14ac:dyDescent="0.25">
      <c r="A65" s="89"/>
      <c r="B65" s="89"/>
    </row>
    <row r="66" spans="1:2" x14ac:dyDescent="0.25">
      <c r="A66" s="89">
        <v>34</v>
      </c>
      <c r="B66" s="89">
        <v>221</v>
      </c>
    </row>
    <row r="67" spans="1:2" x14ac:dyDescent="0.25">
      <c r="A67" s="89"/>
      <c r="B67" s="89"/>
    </row>
    <row r="68" spans="1:2" x14ac:dyDescent="0.25">
      <c r="A68" s="89">
        <v>4</v>
      </c>
      <c r="B68" s="89">
        <v>20</v>
      </c>
    </row>
    <row r="69" spans="1:2" x14ac:dyDescent="0.25">
      <c r="A69" s="89"/>
      <c r="B69" s="89"/>
    </row>
    <row r="70" spans="1:2" x14ac:dyDescent="0.25">
      <c r="A70" s="89">
        <v>8</v>
      </c>
      <c r="B70" s="89">
        <v>49</v>
      </c>
    </row>
    <row r="71" spans="1:2" x14ac:dyDescent="0.25">
      <c r="A71" s="89"/>
      <c r="B71" s="89"/>
    </row>
    <row r="72" spans="1:2" x14ac:dyDescent="0.25">
      <c r="A72" s="89">
        <v>22</v>
      </c>
      <c r="B72" s="89">
        <v>155</v>
      </c>
    </row>
    <row r="73" spans="1:2" x14ac:dyDescent="0.25">
      <c r="A73" s="89"/>
      <c r="B73" s="89"/>
    </row>
    <row r="74" spans="1:2" x14ac:dyDescent="0.25">
      <c r="A74" s="89">
        <v>6</v>
      </c>
      <c r="B74" s="89">
        <v>29</v>
      </c>
    </row>
    <row r="75" spans="1:2" x14ac:dyDescent="0.25">
      <c r="A75" s="89"/>
      <c r="B75" s="89"/>
    </row>
    <row r="76" spans="1:2" x14ac:dyDescent="0.25">
      <c r="A76" s="89">
        <v>13</v>
      </c>
      <c r="B76" s="89">
        <v>73</v>
      </c>
    </row>
    <row r="77" spans="1:2" x14ac:dyDescent="0.25">
      <c r="A77" s="89"/>
      <c r="B77" s="89"/>
    </row>
    <row r="78" spans="1:2" x14ac:dyDescent="0.25">
      <c r="A78" s="89">
        <v>28</v>
      </c>
      <c r="B78" s="89">
        <v>180</v>
      </c>
    </row>
    <row r="79" spans="1:2" x14ac:dyDescent="0.25">
      <c r="A79" s="89"/>
      <c r="B79" s="89"/>
    </row>
    <row r="80" spans="1:2" x14ac:dyDescent="0.25">
      <c r="A80" s="89">
        <v>5</v>
      </c>
      <c r="B80" s="89">
        <v>26</v>
      </c>
    </row>
    <row r="81" spans="1:2" x14ac:dyDescent="0.25">
      <c r="A81" s="89"/>
      <c r="B81" s="89"/>
    </row>
    <row r="82" spans="1:2" x14ac:dyDescent="0.25">
      <c r="A82" s="89">
        <v>13</v>
      </c>
      <c r="B82" s="89">
        <v>75</v>
      </c>
    </row>
    <row r="83" spans="1:2" x14ac:dyDescent="0.25">
      <c r="A83" s="89"/>
      <c r="B83" s="89"/>
    </row>
    <row r="84" spans="1:2" x14ac:dyDescent="0.25">
      <c r="A84" s="89">
        <v>28</v>
      </c>
      <c r="B84" s="89">
        <v>185</v>
      </c>
    </row>
    <row r="85" spans="1:2" x14ac:dyDescent="0.25">
      <c r="A85" s="89"/>
      <c r="B85" s="89"/>
    </row>
    <row r="86" spans="1:2" x14ac:dyDescent="0.25">
      <c r="A86" s="89">
        <v>7</v>
      </c>
      <c r="B86" s="89">
        <v>35</v>
      </c>
    </row>
    <row r="87" spans="1:2" x14ac:dyDescent="0.25">
      <c r="A87" s="89"/>
      <c r="B87" s="89"/>
    </row>
    <row r="88" spans="1:2" x14ac:dyDescent="0.25">
      <c r="A88" s="89">
        <v>15</v>
      </c>
      <c r="B88" s="89">
        <v>80</v>
      </c>
    </row>
    <row r="89" spans="1:2" x14ac:dyDescent="0.25">
      <c r="A89" s="89"/>
      <c r="B89" s="89"/>
    </row>
    <row r="90" spans="1:2" x14ac:dyDescent="0.25">
      <c r="A90" s="89">
        <v>28</v>
      </c>
      <c r="B90" s="89">
        <v>181</v>
      </c>
    </row>
    <row r="91" spans="1:2" x14ac:dyDescent="0.25">
      <c r="A91" s="89"/>
      <c r="B91" s="89"/>
    </row>
    <row r="92" spans="1:2" x14ac:dyDescent="0.25">
      <c r="A92" s="89">
        <v>7</v>
      </c>
      <c r="B92" s="89">
        <v>31</v>
      </c>
    </row>
    <row r="93" spans="1:2" x14ac:dyDescent="0.25">
      <c r="A93" s="89"/>
      <c r="B93" s="89"/>
    </row>
    <row r="94" spans="1:2" x14ac:dyDescent="0.25">
      <c r="A94" s="89">
        <v>17</v>
      </c>
      <c r="B94" s="89">
        <v>91</v>
      </c>
    </row>
    <row r="95" spans="1:2" x14ac:dyDescent="0.25">
      <c r="A95" s="89"/>
      <c r="B95" s="89"/>
    </row>
    <row r="96" spans="1:2" x14ac:dyDescent="0.25">
      <c r="A96" s="89">
        <v>26</v>
      </c>
      <c r="B96" s="89">
        <v>162</v>
      </c>
    </row>
    <row r="97" spans="1:2" x14ac:dyDescent="0.25">
      <c r="A97" s="89"/>
      <c r="B97" s="89"/>
    </row>
    <row r="98" spans="1:2" x14ac:dyDescent="0.25">
      <c r="A98" s="89">
        <v>4</v>
      </c>
      <c r="B98" s="89">
        <v>22</v>
      </c>
    </row>
    <row r="99" spans="1:2" x14ac:dyDescent="0.25">
      <c r="A99" s="89"/>
      <c r="B99" s="89"/>
    </row>
    <row r="100" spans="1:2" x14ac:dyDescent="0.25">
      <c r="A100" s="89">
        <v>8</v>
      </c>
      <c r="B100" s="89">
        <v>51</v>
      </c>
    </row>
    <row r="101" spans="1:2" x14ac:dyDescent="0.25">
      <c r="A101" s="89"/>
      <c r="B101" s="89"/>
    </row>
    <row r="102" spans="1:2" x14ac:dyDescent="0.25">
      <c r="A102" s="89">
        <v>19</v>
      </c>
      <c r="B102" s="89">
        <v>138</v>
      </c>
    </row>
    <row r="103" spans="1:2" x14ac:dyDescent="0.25">
      <c r="A103" s="89"/>
      <c r="B103" s="89"/>
    </row>
    <row r="104" spans="1:2" x14ac:dyDescent="0.25">
      <c r="A104" s="89">
        <v>5</v>
      </c>
      <c r="B104" s="89">
        <v>26</v>
      </c>
    </row>
    <row r="105" spans="1:2" x14ac:dyDescent="0.25">
      <c r="A105" s="89"/>
      <c r="B105" s="89"/>
    </row>
    <row r="106" spans="1:2" x14ac:dyDescent="0.25">
      <c r="A106" s="89">
        <v>9</v>
      </c>
      <c r="B106" s="89">
        <v>51</v>
      </c>
    </row>
    <row r="107" spans="1:2" x14ac:dyDescent="0.25">
      <c r="A107" s="89"/>
      <c r="B107" s="89"/>
    </row>
    <row r="108" spans="1:2" x14ac:dyDescent="0.25">
      <c r="A108" s="89">
        <v>26</v>
      </c>
      <c r="B108" s="89">
        <v>175</v>
      </c>
    </row>
    <row r="109" spans="1:2" x14ac:dyDescent="0.25">
      <c r="A109" s="89"/>
      <c r="B109" s="89"/>
    </row>
    <row r="110" spans="1:2" x14ac:dyDescent="0.25">
      <c r="A110" s="89">
        <v>7</v>
      </c>
      <c r="B110" s="89">
        <v>31</v>
      </c>
    </row>
    <row r="111" spans="1:2" x14ac:dyDescent="0.25">
      <c r="A111" s="89"/>
      <c r="B111" s="89"/>
    </row>
    <row r="112" spans="1:2" x14ac:dyDescent="0.25">
      <c r="A112" s="89">
        <v>15</v>
      </c>
      <c r="B112" s="89">
        <v>78</v>
      </c>
    </row>
    <row r="113" spans="1:2" x14ac:dyDescent="0.25">
      <c r="A113" s="89"/>
      <c r="B113" s="89"/>
    </row>
    <row r="114" spans="1:2" x14ac:dyDescent="0.25">
      <c r="A114" s="89">
        <v>32</v>
      </c>
      <c r="B114" s="89">
        <v>201</v>
      </c>
    </row>
    <row r="115" spans="1:2" x14ac:dyDescent="0.25">
      <c r="A115" s="89"/>
      <c r="B115" s="89"/>
    </row>
    <row r="116" spans="1:2" x14ac:dyDescent="0.25">
      <c r="A116" s="89">
        <v>5</v>
      </c>
      <c r="B116" s="89">
        <v>28</v>
      </c>
    </row>
    <row r="117" spans="1:2" x14ac:dyDescent="0.25">
      <c r="A117" s="89"/>
      <c r="B117" s="89"/>
    </row>
    <row r="118" spans="1:2" x14ac:dyDescent="0.25">
      <c r="A118" s="89">
        <v>10</v>
      </c>
      <c r="B118" s="89">
        <v>60</v>
      </c>
    </row>
    <row r="119" spans="1:2" x14ac:dyDescent="0.25">
      <c r="A119" s="89"/>
      <c r="B119" s="89"/>
    </row>
    <row r="120" spans="1:2" x14ac:dyDescent="0.25">
      <c r="A120" s="89">
        <v>30</v>
      </c>
      <c r="B120" s="89">
        <v>200</v>
      </c>
    </row>
    <row r="121" spans="1:2" x14ac:dyDescent="0.25">
      <c r="A121" s="89"/>
      <c r="B121" s="89"/>
    </row>
    <row r="122" spans="1:2" x14ac:dyDescent="0.25">
      <c r="A122" s="89">
        <v>8</v>
      </c>
      <c r="B122" s="89">
        <v>36</v>
      </c>
    </row>
    <row r="123" spans="1:2" x14ac:dyDescent="0.25">
      <c r="A123" s="89"/>
      <c r="B123" s="89"/>
    </row>
    <row r="124" spans="1:2" x14ac:dyDescent="0.25">
      <c r="A124" s="89">
        <v>12</v>
      </c>
      <c r="B124" s="89">
        <v>59</v>
      </c>
    </row>
    <row r="125" spans="1:2" x14ac:dyDescent="0.25">
      <c r="A125" s="89"/>
      <c r="B125" s="89"/>
    </row>
    <row r="126" spans="1:2" x14ac:dyDescent="0.25">
      <c r="A126" s="89">
        <v>27</v>
      </c>
      <c r="B126" s="89">
        <v>166</v>
      </c>
    </row>
    <row r="127" spans="1:2" x14ac:dyDescent="0.25">
      <c r="A127" s="89"/>
      <c r="B127" s="89"/>
    </row>
    <row r="128" spans="1:2" x14ac:dyDescent="0.25">
      <c r="A128" s="89">
        <v>7</v>
      </c>
      <c r="B128" s="89">
        <v>33</v>
      </c>
    </row>
    <row r="129" spans="1:2" x14ac:dyDescent="0.25">
      <c r="A129" s="89"/>
      <c r="B129" s="89"/>
    </row>
    <row r="130" spans="1:2" x14ac:dyDescent="0.25">
      <c r="A130" s="89">
        <v>13</v>
      </c>
      <c r="B130" s="89">
        <v>68</v>
      </c>
    </row>
    <row r="131" spans="1:2" x14ac:dyDescent="0.25">
      <c r="A131" s="89"/>
      <c r="B131" s="89"/>
    </row>
    <row r="132" spans="1:2" x14ac:dyDescent="0.25">
      <c r="A132" s="89">
        <v>32</v>
      </c>
      <c r="B132" s="89">
        <v>202</v>
      </c>
    </row>
    <row r="133" spans="1:2" x14ac:dyDescent="0.25">
      <c r="A133" s="89"/>
      <c r="B133" s="89"/>
    </row>
    <row r="134" spans="1:2" x14ac:dyDescent="0.25">
      <c r="A134" s="89">
        <v>5</v>
      </c>
      <c r="B134" s="89">
        <v>27</v>
      </c>
    </row>
    <row r="135" spans="1:2" x14ac:dyDescent="0.25">
      <c r="A135" s="89"/>
      <c r="B135" s="89"/>
    </row>
    <row r="136" spans="1:2" x14ac:dyDescent="0.25">
      <c r="A136" s="89">
        <v>8</v>
      </c>
      <c r="B136" s="89">
        <v>50</v>
      </c>
    </row>
    <row r="137" spans="1:2" x14ac:dyDescent="0.25">
      <c r="A137" s="89"/>
      <c r="B137" s="89"/>
    </row>
    <row r="138" spans="1:2" x14ac:dyDescent="0.25">
      <c r="A138" s="89">
        <v>30</v>
      </c>
      <c r="B138" s="89">
        <v>211</v>
      </c>
    </row>
    <row r="139" spans="1:2" x14ac:dyDescent="0.25">
      <c r="A139" s="89"/>
      <c r="B139" s="89"/>
    </row>
    <row r="140" spans="1:2" x14ac:dyDescent="0.25">
      <c r="A140" s="89">
        <v>5</v>
      </c>
      <c r="B140" s="89">
        <v>26</v>
      </c>
    </row>
    <row r="141" spans="1:2" x14ac:dyDescent="0.25">
      <c r="A141" s="89"/>
      <c r="B141" s="89"/>
    </row>
    <row r="142" spans="1:2" x14ac:dyDescent="0.25">
      <c r="A142" s="89">
        <v>10</v>
      </c>
      <c r="B142" s="89">
        <v>56</v>
      </c>
    </row>
    <row r="143" spans="1:2" x14ac:dyDescent="0.25">
      <c r="A143" s="89"/>
      <c r="B143" s="89"/>
    </row>
    <row r="144" spans="1:2" x14ac:dyDescent="0.25">
      <c r="A144" s="89">
        <v>23</v>
      </c>
      <c r="B144" s="89">
        <v>155</v>
      </c>
    </row>
    <row r="145" spans="1:2" x14ac:dyDescent="0.25">
      <c r="A145" s="89"/>
      <c r="B145" s="89"/>
    </row>
    <row r="146" spans="1:2" x14ac:dyDescent="0.25">
      <c r="A146" s="89">
        <v>7</v>
      </c>
      <c r="B146" s="89">
        <v>36</v>
      </c>
    </row>
    <row r="147" spans="1:2" x14ac:dyDescent="0.25">
      <c r="A147" s="89"/>
      <c r="B147" s="89"/>
    </row>
    <row r="148" spans="1:2" x14ac:dyDescent="0.25">
      <c r="A148" s="89">
        <v>13</v>
      </c>
      <c r="B148" s="89">
        <v>73</v>
      </c>
    </row>
    <row r="149" spans="1:2" x14ac:dyDescent="0.25">
      <c r="A149" s="89"/>
      <c r="B149" s="89"/>
    </row>
    <row r="150" spans="1:2" x14ac:dyDescent="0.25">
      <c r="A150" s="89">
        <v>39</v>
      </c>
      <c r="B150" s="89">
        <v>252</v>
      </c>
    </row>
    <row r="151" spans="1:2" x14ac:dyDescent="0.25">
      <c r="A151" s="89"/>
      <c r="B151" s="89"/>
    </row>
    <row r="152" spans="1:2" x14ac:dyDescent="0.25">
      <c r="A152" s="89">
        <v>6</v>
      </c>
      <c r="B152" s="89">
        <v>33</v>
      </c>
    </row>
    <row r="153" spans="1:2" x14ac:dyDescent="0.25">
      <c r="A153" s="89"/>
      <c r="B153" s="89"/>
    </row>
    <row r="154" spans="1:2" x14ac:dyDescent="0.25">
      <c r="A154" s="89">
        <v>11</v>
      </c>
      <c r="B154" s="89">
        <v>64</v>
      </c>
    </row>
    <row r="155" spans="1:2" x14ac:dyDescent="0.25">
      <c r="A155" s="89"/>
      <c r="B155" s="89"/>
    </row>
    <row r="156" spans="1:2" x14ac:dyDescent="0.25">
      <c r="A156" s="89">
        <v>34</v>
      </c>
      <c r="B156" s="89">
        <v>226</v>
      </c>
    </row>
    <row r="157" spans="1:2" x14ac:dyDescent="0.25">
      <c r="A157" s="89"/>
      <c r="B157" s="89"/>
    </row>
    <row r="158" spans="1:2" x14ac:dyDescent="0.25">
      <c r="A158" s="89">
        <v>7</v>
      </c>
      <c r="B158" s="89">
        <v>32</v>
      </c>
    </row>
    <row r="159" spans="1:2" x14ac:dyDescent="0.25">
      <c r="A159" s="89"/>
      <c r="B159" s="89"/>
    </row>
    <row r="160" spans="1:2" x14ac:dyDescent="0.25">
      <c r="A160" s="89">
        <v>16</v>
      </c>
      <c r="B160" s="89">
        <v>86</v>
      </c>
    </row>
    <row r="161" spans="1:2" x14ac:dyDescent="0.25">
      <c r="A161" s="89"/>
      <c r="B161" s="89"/>
    </row>
    <row r="162" spans="1:2" x14ac:dyDescent="0.25">
      <c r="A162" s="89">
        <v>32</v>
      </c>
      <c r="B162" s="89">
        <v>203</v>
      </c>
    </row>
    <row r="163" spans="1:2" x14ac:dyDescent="0.25">
      <c r="A163" s="89"/>
      <c r="B163" s="89"/>
    </row>
    <row r="164" spans="1:2" x14ac:dyDescent="0.25">
      <c r="A164" s="89">
        <v>6</v>
      </c>
      <c r="B164" s="89">
        <v>33</v>
      </c>
    </row>
    <row r="165" spans="1:2" x14ac:dyDescent="0.25">
      <c r="A165" s="89"/>
      <c r="B165" s="89"/>
    </row>
    <row r="166" spans="1:2" x14ac:dyDescent="0.25">
      <c r="A166" s="89">
        <v>12</v>
      </c>
      <c r="B166" s="89">
        <v>69</v>
      </c>
    </row>
    <row r="167" spans="1:2" x14ac:dyDescent="0.25">
      <c r="A167" s="89"/>
      <c r="B167" s="89"/>
    </row>
    <row r="168" spans="1:2" x14ac:dyDescent="0.25">
      <c r="A168" s="89">
        <v>32</v>
      </c>
      <c r="B168" s="89">
        <v>211</v>
      </c>
    </row>
    <row r="169" spans="1:2" x14ac:dyDescent="0.25">
      <c r="A169" s="89"/>
      <c r="B169" s="89"/>
    </row>
    <row r="170" spans="1:2" x14ac:dyDescent="0.25">
      <c r="A170" s="89">
        <v>9</v>
      </c>
      <c r="B170" s="89">
        <v>41</v>
      </c>
    </row>
    <row r="171" spans="1:2" x14ac:dyDescent="0.25">
      <c r="A171" s="89"/>
      <c r="B171" s="89"/>
    </row>
    <row r="172" spans="1:2" x14ac:dyDescent="0.25">
      <c r="A172" s="89">
        <v>16</v>
      </c>
      <c r="B172" s="89">
        <v>80</v>
      </c>
    </row>
    <row r="173" spans="1:2" x14ac:dyDescent="0.25">
      <c r="A173" s="89"/>
      <c r="B173" s="89"/>
    </row>
    <row r="174" spans="1:2" x14ac:dyDescent="0.25">
      <c r="A174" s="89">
        <v>34</v>
      </c>
      <c r="B174" s="89">
        <v>206</v>
      </c>
    </row>
    <row r="175" spans="1:2" x14ac:dyDescent="0.25">
      <c r="A175" s="89"/>
      <c r="B175" s="89"/>
    </row>
    <row r="176" spans="1:2" x14ac:dyDescent="0.25">
      <c r="A176" s="89">
        <v>8</v>
      </c>
      <c r="B176" s="89">
        <v>38</v>
      </c>
    </row>
    <row r="177" spans="1:2" x14ac:dyDescent="0.25">
      <c r="A177" s="89"/>
      <c r="B177" s="89"/>
    </row>
    <row r="178" spans="1:2" x14ac:dyDescent="0.25">
      <c r="A178" s="89">
        <v>15</v>
      </c>
      <c r="B178" s="89">
        <v>76</v>
      </c>
    </row>
    <row r="179" spans="1:2" x14ac:dyDescent="0.25">
      <c r="A179" s="89"/>
      <c r="B179" s="89"/>
    </row>
    <row r="180" spans="1:2" x14ac:dyDescent="0.25">
      <c r="A180" s="89">
        <v>44</v>
      </c>
      <c r="B180" s="89">
        <v>289</v>
      </c>
    </row>
    <row r="181" spans="1:2" x14ac:dyDescent="0.25">
      <c r="A181" s="89"/>
      <c r="B181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17" sqref="D17"/>
    </sheetView>
  </sheetViews>
  <sheetFormatPr defaultRowHeight="15" x14ac:dyDescent="0.25"/>
  <cols>
    <col min="2" max="2" width="10.5703125" style="2" customWidth="1"/>
    <col min="3" max="3" width="38.85546875" customWidth="1"/>
    <col min="4" max="4" width="12.5703125" style="1" customWidth="1"/>
    <col min="5" max="5" width="39.28515625" customWidth="1"/>
    <col min="6" max="6" width="13.7109375" style="1" customWidth="1"/>
    <col min="7" max="7" width="22.140625" customWidth="1"/>
    <col min="8" max="8" width="28.7109375" style="1" customWidth="1"/>
  </cols>
  <sheetData>
    <row r="1" spans="1:8" s="2" customFormat="1" x14ac:dyDescent="0.25">
      <c r="A1" s="22"/>
      <c r="B1" s="22" t="s">
        <v>42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</row>
    <row r="2" spans="1:8" x14ac:dyDescent="0.25">
      <c r="A2" s="133" t="s">
        <v>38</v>
      </c>
      <c r="B2" s="24">
        <v>0</v>
      </c>
      <c r="C2" s="7" t="s">
        <v>6</v>
      </c>
      <c r="D2" s="8">
        <v>17</v>
      </c>
      <c r="E2" s="7" t="s">
        <v>7</v>
      </c>
      <c r="F2" s="8">
        <v>23</v>
      </c>
      <c r="G2" s="7" t="s">
        <v>7</v>
      </c>
      <c r="H2" s="8">
        <v>10</v>
      </c>
    </row>
    <row r="3" spans="1:8" x14ac:dyDescent="0.25">
      <c r="A3" s="133"/>
      <c r="B3" s="24">
        <v>1</v>
      </c>
      <c r="C3" s="7" t="s">
        <v>6</v>
      </c>
      <c r="D3" s="8">
        <v>17</v>
      </c>
      <c r="E3" s="7" t="s">
        <v>8</v>
      </c>
      <c r="F3" s="8">
        <v>22</v>
      </c>
      <c r="G3" s="7" t="s">
        <v>8</v>
      </c>
      <c r="H3" s="8">
        <v>7</v>
      </c>
    </row>
    <row r="4" spans="1:8" x14ac:dyDescent="0.25">
      <c r="A4" s="133"/>
      <c r="B4" s="24">
        <v>2</v>
      </c>
      <c r="C4" s="7" t="s">
        <v>6</v>
      </c>
      <c r="D4" s="8">
        <v>17</v>
      </c>
      <c r="E4" s="7" t="s">
        <v>9</v>
      </c>
      <c r="F4" s="8">
        <v>19</v>
      </c>
      <c r="G4" s="7" t="s">
        <v>9</v>
      </c>
      <c r="H4" s="8">
        <v>4</v>
      </c>
    </row>
    <row r="5" spans="1:8" x14ac:dyDescent="0.25">
      <c r="A5" s="133"/>
      <c r="B5" s="24">
        <v>3</v>
      </c>
      <c r="C5" s="7" t="s">
        <v>6</v>
      </c>
      <c r="D5" s="8">
        <v>17</v>
      </c>
      <c r="E5" s="7" t="s">
        <v>10</v>
      </c>
      <c r="F5" s="8">
        <v>20</v>
      </c>
      <c r="G5" s="7" t="s">
        <v>10</v>
      </c>
      <c r="H5" s="8">
        <v>5</v>
      </c>
    </row>
    <row r="6" spans="1:8" x14ac:dyDescent="0.25">
      <c r="A6" s="133"/>
      <c r="B6" s="24">
        <v>4</v>
      </c>
      <c r="C6" s="7" t="s">
        <v>6</v>
      </c>
      <c r="D6" s="8">
        <v>17</v>
      </c>
      <c r="E6" s="7" t="s">
        <v>11</v>
      </c>
      <c r="F6" s="8">
        <v>19</v>
      </c>
      <c r="G6" s="7" t="s">
        <v>11</v>
      </c>
      <c r="H6" s="8">
        <v>4</v>
      </c>
    </row>
    <row r="7" spans="1:8" x14ac:dyDescent="0.25">
      <c r="A7" s="133" t="s">
        <v>39</v>
      </c>
      <c r="B7" s="23">
        <v>5</v>
      </c>
      <c r="C7" s="10" t="s">
        <v>7</v>
      </c>
      <c r="D7" s="11">
        <v>23</v>
      </c>
      <c r="E7" s="10" t="s">
        <v>12</v>
      </c>
      <c r="F7" s="11">
        <v>28</v>
      </c>
      <c r="G7" s="10" t="s">
        <v>8</v>
      </c>
      <c r="H7" s="11">
        <v>7</v>
      </c>
    </row>
    <row r="8" spans="1:8" x14ac:dyDescent="0.25">
      <c r="A8" s="133"/>
      <c r="B8" s="23">
        <v>6</v>
      </c>
      <c r="C8" s="10" t="s">
        <v>7</v>
      </c>
      <c r="D8" s="11">
        <v>23</v>
      </c>
      <c r="E8" s="10" t="s">
        <v>13</v>
      </c>
      <c r="F8" s="11">
        <v>25</v>
      </c>
      <c r="G8" s="10" t="s">
        <v>9</v>
      </c>
      <c r="H8" s="11">
        <v>4</v>
      </c>
    </row>
    <row r="9" spans="1:8" x14ac:dyDescent="0.25">
      <c r="A9" s="133"/>
      <c r="B9" s="23">
        <v>7</v>
      </c>
      <c r="C9" s="10" t="s">
        <v>7</v>
      </c>
      <c r="D9" s="11">
        <v>23</v>
      </c>
      <c r="E9" s="10" t="s">
        <v>14</v>
      </c>
      <c r="F9" s="11">
        <v>26</v>
      </c>
      <c r="G9" s="10" t="s">
        <v>10</v>
      </c>
      <c r="H9" s="11">
        <v>5</v>
      </c>
    </row>
    <row r="10" spans="1:8" x14ac:dyDescent="0.25">
      <c r="A10" s="133"/>
      <c r="B10" s="23">
        <v>8</v>
      </c>
      <c r="C10" s="10" t="s">
        <v>7</v>
      </c>
      <c r="D10" s="11">
        <v>23</v>
      </c>
      <c r="E10" s="10" t="s">
        <v>15</v>
      </c>
      <c r="F10" s="11">
        <v>25</v>
      </c>
      <c r="G10" s="10" t="s">
        <v>11</v>
      </c>
      <c r="H10" s="11">
        <v>4</v>
      </c>
    </row>
    <row r="11" spans="1:8" x14ac:dyDescent="0.25">
      <c r="A11" s="133"/>
      <c r="B11" s="25">
        <v>9</v>
      </c>
      <c r="C11" s="13" t="s">
        <v>8</v>
      </c>
      <c r="D11" s="14">
        <v>22</v>
      </c>
      <c r="E11" s="13" t="s">
        <v>12</v>
      </c>
      <c r="F11" s="14">
        <v>28</v>
      </c>
      <c r="G11" s="13" t="s">
        <v>7</v>
      </c>
      <c r="H11" s="14">
        <v>10</v>
      </c>
    </row>
    <row r="12" spans="1:8" x14ac:dyDescent="0.25">
      <c r="A12" s="133"/>
      <c r="B12" s="25">
        <v>10</v>
      </c>
      <c r="C12" s="13" t="s">
        <v>8</v>
      </c>
      <c r="D12" s="14">
        <v>22</v>
      </c>
      <c r="E12" s="13" t="s">
        <v>16</v>
      </c>
      <c r="F12" s="14">
        <v>24</v>
      </c>
      <c r="G12" s="13" t="s">
        <v>9</v>
      </c>
      <c r="H12" s="14">
        <v>4</v>
      </c>
    </row>
    <row r="13" spans="1:8" x14ac:dyDescent="0.25">
      <c r="A13" s="133"/>
      <c r="B13" s="25">
        <v>11</v>
      </c>
      <c r="C13" s="13" t="s">
        <v>8</v>
      </c>
      <c r="D13" s="14">
        <v>22</v>
      </c>
      <c r="E13" s="13" t="s">
        <v>17</v>
      </c>
      <c r="F13" s="14">
        <v>25</v>
      </c>
      <c r="G13" s="13" t="s">
        <v>10</v>
      </c>
      <c r="H13" s="14">
        <v>5</v>
      </c>
    </row>
    <row r="14" spans="1:8" x14ac:dyDescent="0.25">
      <c r="A14" s="133"/>
      <c r="B14" s="25">
        <v>12</v>
      </c>
      <c r="C14" s="13" t="s">
        <v>8</v>
      </c>
      <c r="D14" s="14">
        <v>22</v>
      </c>
      <c r="E14" s="13" t="s">
        <v>18</v>
      </c>
      <c r="F14" s="14">
        <v>24</v>
      </c>
      <c r="G14" s="13" t="s">
        <v>11</v>
      </c>
      <c r="H14" s="14">
        <v>4</v>
      </c>
    </row>
    <row r="15" spans="1:8" x14ac:dyDescent="0.25">
      <c r="A15" s="133"/>
      <c r="B15" s="27">
        <v>16</v>
      </c>
      <c r="C15" s="16" t="s">
        <v>9</v>
      </c>
      <c r="D15" s="17">
        <v>19</v>
      </c>
      <c r="E15" s="16" t="s">
        <v>13</v>
      </c>
      <c r="F15" s="17">
        <v>25</v>
      </c>
      <c r="G15" s="16" t="s">
        <v>7</v>
      </c>
      <c r="H15" s="17">
        <v>10</v>
      </c>
    </row>
    <row r="16" spans="1:8" x14ac:dyDescent="0.25">
      <c r="A16" s="133"/>
      <c r="B16" s="27">
        <v>17</v>
      </c>
      <c r="C16" s="16" t="s">
        <v>9</v>
      </c>
      <c r="D16" s="17">
        <v>19</v>
      </c>
      <c r="E16" s="16" t="s">
        <v>16</v>
      </c>
      <c r="F16" s="17">
        <v>24</v>
      </c>
      <c r="G16" s="16" t="s">
        <v>8</v>
      </c>
      <c r="H16" s="17">
        <v>7</v>
      </c>
    </row>
    <row r="17" spans="1:8" x14ac:dyDescent="0.25">
      <c r="A17" s="133"/>
      <c r="B17" s="27">
        <v>18</v>
      </c>
      <c r="C17" s="16" t="s">
        <v>9</v>
      </c>
      <c r="D17" s="17">
        <v>19</v>
      </c>
      <c r="E17" s="16" t="s">
        <v>19</v>
      </c>
      <c r="F17" s="17">
        <v>21</v>
      </c>
      <c r="G17" s="16" t="s">
        <v>11</v>
      </c>
      <c r="H17" s="17">
        <v>4</v>
      </c>
    </row>
    <row r="18" spans="1:8" x14ac:dyDescent="0.25">
      <c r="A18" s="133"/>
      <c r="B18" s="28">
        <v>24</v>
      </c>
      <c r="C18" s="29" t="s">
        <v>10</v>
      </c>
      <c r="D18" s="30">
        <v>20</v>
      </c>
      <c r="E18" s="29" t="s">
        <v>14</v>
      </c>
      <c r="F18" s="30">
        <v>26</v>
      </c>
      <c r="G18" s="29" t="s">
        <v>7</v>
      </c>
      <c r="H18" s="30">
        <v>10</v>
      </c>
    </row>
    <row r="19" spans="1:8" x14ac:dyDescent="0.25">
      <c r="A19" s="133"/>
      <c r="B19" s="28">
        <v>25</v>
      </c>
      <c r="C19" s="29" t="s">
        <v>10</v>
      </c>
      <c r="D19" s="30">
        <v>20</v>
      </c>
      <c r="E19" s="29" t="s">
        <v>17</v>
      </c>
      <c r="F19" s="30">
        <v>25</v>
      </c>
      <c r="G19" s="29" t="s">
        <v>8</v>
      </c>
      <c r="H19" s="30">
        <v>7</v>
      </c>
    </row>
    <row r="20" spans="1:8" x14ac:dyDescent="0.25">
      <c r="A20" s="133"/>
      <c r="B20" s="28">
        <v>26</v>
      </c>
      <c r="C20" s="29" t="s">
        <v>10</v>
      </c>
      <c r="D20" s="30">
        <v>20</v>
      </c>
      <c r="E20" s="29" t="s">
        <v>20</v>
      </c>
      <c r="F20" s="30">
        <v>22</v>
      </c>
      <c r="G20" s="29" t="s">
        <v>11</v>
      </c>
      <c r="H20" s="30">
        <v>4</v>
      </c>
    </row>
    <row r="21" spans="1:8" x14ac:dyDescent="0.25">
      <c r="A21" s="133"/>
      <c r="B21" s="31">
        <v>32</v>
      </c>
      <c r="C21" s="32" t="s">
        <v>11</v>
      </c>
      <c r="D21" s="33">
        <v>19</v>
      </c>
      <c r="E21" s="32" t="s">
        <v>15</v>
      </c>
      <c r="F21" s="33">
        <v>25</v>
      </c>
      <c r="G21" s="32" t="s">
        <v>7</v>
      </c>
      <c r="H21" s="33">
        <v>10</v>
      </c>
    </row>
    <row r="22" spans="1:8" x14ac:dyDescent="0.25">
      <c r="A22" s="133"/>
      <c r="B22" s="31">
        <v>33</v>
      </c>
      <c r="C22" s="32" t="s">
        <v>11</v>
      </c>
      <c r="D22" s="33">
        <v>19</v>
      </c>
      <c r="E22" s="32" t="s">
        <v>18</v>
      </c>
      <c r="F22" s="33">
        <v>24</v>
      </c>
      <c r="G22" s="32" t="s">
        <v>8</v>
      </c>
      <c r="H22" s="33">
        <v>7</v>
      </c>
    </row>
    <row r="23" spans="1:8" x14ac:dyDescent="0.25">
      <c r="A23" s="133"/>
      <c r="B23" s="31">
        <v>34</v>
      </c>
      <c r="C23" s="32" t="s">
        <v>11</v>
      </c>
      <c r="D23" s="33">
        <v>19</v>
      </c>
      <c r="E23" s="32" t="s">
        <v>19</v>
      </c>
      <c r="F23" s="33">
        <v>21</v>
      </c>
      <c r="G23" s="32" t="s">
        <v>9</v>
      </c>
      <c r="H23" s="33">
        <v>4</v>
      </c>
    </row>
    <row r="24" spans="1:8" x14ac:dyDescent="0.25">
      <c r="A24" s="133"/>
      <c r="B24" s="31">
        <v>35</v>
      </c>
      <c r="C24" s="32" t="s">
        <v>11</v>
      </c>
      <c r="D24" s="33">
        <v>19</v>
      </c>
      <c r="E24" s="32" t="s">
        <v>20</v>
      </c>
      <c r="F24" s="33">
        <v>22</v>
      </c>
      <c r="G24" s="32" t="s">
        <v>10</v>
      </c>
      <c r="H24" s="33">
        <v>5</v>
      </c>
    </row>
    <row r="25" spans="1:8" x14ac:dyDescent="0.25">
      <c r="A25" s="133" t="s">
        <v>40</v>
      </c>
      <c r="B25" s="34">
        <v>13</v>
      </c>
      <c r="C25" s="35" t="s">
        <v>12</v>
      </c>
      <c r="D25" s="36">
        <v>28</v>
      </c>
      <c r="E25" s="35" t="s">
        <v>21</v>
      </c>
      <c r="F25" s="36">
        <v>30</v>
      </c>
      <c r="G25" s="35" t="s">
        <v>9</v>
      </c>
      <c r="H25" s="36">
        <v>4</v>
      </c>
    </row>
    <row r="26" spans="1:8" x14ac:dyDescent="0.25">
      <c r="A26" s="133"/>
      <c r="B26" s="34">
        <v>14</v>
      </c>
      <c r="C26" s="35" t="s">
        <v>12</v>
      </c>
      <c r="D26" s="36">
        <v>28</v>
      </c>
      <c r="E26" s="35" t="s">
        <v>22</v>
      </c>
      <c r="F26" s="36">
        <v>31</v>
      </c>
      <c r="G26" s="35" t="s">
        <v>10</v>
      </c>
      <c r="H26" s="36">
        <v>5</v>
      </c>
    </row>
    <row r="27" spans="1:8" x14ac:dyDescent="0.25">
      <c r="A27" s="133"/>
      <c r="B27" s="34">
        <v>15</v>
      </c>
      <c r="C27" s="35" t="s">
        <v>12</v>
      </c>
      <c r="D27" s="36">
        <v>28</v>
      </c>
      <c r="E27" s="35" t="s">
        <v>23</v>
      </c>
      <c r="F27" s="36">
        <v>30</v>
      </c>
      <c r="G27" s="35" t="s">
        <v>11</v>
      </c>
      <c r="H27" s="36">
        <v>4</v>
      </c>
    </row>
    <row r="28" spans="1:8" x14ac:dyDescent="0.25">
      <c r="A28" s="133"/>
      <c r="B28" s="23">
        <v>19</v>
      </c>
      <c r="C28" s="10" t="s">
        <v>13</v>
      </c>
      <c r="D28" s="11">
        <v>25</v>
      </c>
      <c r="E28" s="10" t="s">
        <v>21</v>
      </c>
      <c r="F28" s="11">
        <v>30</v>
      </c>
      <c r="G28" s="10" t="s">
        <v>8</v>
      </c>
      <c r="H28" s="11">
        <v>7</v>
      </c>
    </row>
    <row r="29" spans="1:8" x14ac:dyDescent="0.25">
      <c r="A29" s="133"/>
      <c r="B29" s="23">
        <v>20</v>
      </c>
      <c r="C29" s="10" t="s">
        <v>13</v>
      </c>
      <c r="D29" s="11">
        <v>25</v>
      </c>
      <c r="E29" s="10" t="s">
        <v>24</v>
      </c>
      <c r="F29" s="11">
        <v>27</v>
      </c>
      <c r="G29" s="10" t="s">
        <v>11</v>
      </c>
      <c r="H29" s="11">
        <v>4</v>
      </c>
    </row>
    <row r="30" spans="1:8" x14ac:dyDescent="0.25">
      <c r="A30" s="133"/>
      <c r="B30" s="40">
        <v>21</v>
      </c>
      <c r="C30" s="41" t="s">
        <v>16</v>
      </c>
      <c r="D30" s="42">
        <v>24</v>
      </c>
      <c r="E30" s="41" t="s">
        <v>21</v>
      </c>
      <c r="F30" s="42">
        <v>30</v>
      </c>
      <c r="G30" s="41" t="s">
        <v>7</v>
      </c>
      <c r="H30" s="42">
        <v>10</v>
      </c>
    </row>
    <row r="31" spans="1:8" x14ac:dyDescent="0.25">
      <c r="A31" s="133"/>
      <c r="B31" s="40">
        <v>22</v>
      </c>
      <c r="C31" s="41" t="s">
        <v>16</v>
      </c>
      <c r="D31" s="42">
        <v>24</v>
      </c>
      <c r="E31" s="41" t="s">
        <v>25</v>
      </c>
      <c r="F31" s="42">
        <v>26</v>
      </c>
      <c r="G31" s="41" t="s">
        <v>11</v>
      </c>
      <c r="H31" s="42">
        <v>4</v>
      </c>
    </row>
    <row r="32" spans="1:8" x14ac:dyDescent="0.25">
      <c r="A32" s="133"/>
      <c r="B32" s="43">
        <v>27</v>
      </c>
      <c r="C32" s="44" t="s">
        <v>14</v>
      </c>
      <c r="D32" s="45">
        <v>26</v>
      </c>
      <c r="E32" s="44" t="s">
        <v>22</v>
      </c>
      <c r="F32" s="45">
        <v>31</v>
      </c>
      <c r="G32" s="44" t="s">
        <v>8</v>
      </c>
      <c r="H32" s="45">
        <v>7</v>
      </c>
    </row>
    <row r="33" spans="1:8" x14ac:dyDescent="0.25">
      <c r="A33" s="133"/>
      <c r="B33" s="43">
        <v>28</v>
      </c>
      <c r="C33" s="44" t="s">
        <v>14</v>
      </c>
      <c r="D33" s="45">
        <v>26</v>
      </c>
      <c r="E33" s="44" t="s">
        <v>26</v>
      </c>
      <c r="F33" s="45">
        <v>28</v>
      </c>
      <c r="G33" s="44" t="s">
        <v>11</v>
      </c>
      <c r="H33" s="45">
        <v>4</v>
      </c>
    </row>
    <row r="34" spans="1:8" x14ac:dyDescent="0.25">
      <c r="A34" s="133"/>
      <c r="B34" s="26">
        <v>29</v>
      </c>
      <c r="C34" s="19" t="s">
        <v>17</v>
      </c>
      <c r="D34" s="20">
        <v>25</v>
      </c>
      <c r="E34" s="19" t="s">
        <v>22</v>
      </c>
      <c r="F34" s="20">
        <v>31</v>
      </c>
      <c r="G34" s="19" t="s">
        <v>7</v>
      </c>
      <c r="H34" s="20">
        <v>10</v>
      </c>
    </row>
    <row r="35" spans="1:8" x14ac:dyDescent="0.25">
      <c r="A35" s="133"/>
      <c r="B35" s="26">
        <v>30</v>
      </c>
      <c r="C35" s="19" t="s">
        <v>17</v>
      </c>
      <c r="D35" s="20">
        <v>25</v>
      </c>
      <c r="E35" s="19" t="s">
        <v>27</v>
      </c>
      <c r="F35" s="20">
        <v>27</v>
      </c>
      <c r="G35" s="19" t="s">
        <v>11</v>
      </c>
      <c r="H35" s="20">
        <v>4</v>
      </c>
    </row>
    <row r="36" spans="1:8" x14ac:dyDescent="0.25">
      <c r="A36" s="133"/>
      <c r="B36" s="25">
        <v>36</v>
      </c>
      <c r="C36" s="13" t="s">
        <v>15</v>
      </c>
      <c r="D36" s="14">
        <v>25</v>
      </c>
      <c r="E36" s="13" t="s">
        <v>23</v>
      </c>
      <c r="F36" s="14">
        <v>30</v>
      </c>
      <c r="G36" s="13" t="s">
        <v>8</v>
      </c>
      <c r="H36" s="14">
        <v>7</v>
      </c>
    </row>
    <row r="37" spans="1:8" x14ac:dyDescent="0.25">
      <c r="A37" s="133"/>
      <c r="B37" s="25">
        <v>37</v>
      </c>
      <c r="C37" s="13" t="s">
        <v>15</v>
      </c>
      <c r="D37" s="14">
        <v>25</v>
      </c>
      <c r="E37" s="13" t="s">
        <v>24</v>
      </c>
      <c r="F37" s="14">
        <v>27</v>
      </c>
      <c r="G37" s="13" t="s">
        <v>9</v>
      </c>
      <c r="H37" s="14">
        <v>4</v>
      </c>
    </row>
    <row r="38" spans="1:8" x14ac:dyDescent="0.25">
      <c r="A38" s="133"/>
      <c r="B38" s="25">
        <v>38</v>
      </c>
      <c r="C38" s="13" t="s">
        <v>15</v>
      </c>
      <c r="D38" s="14">
        <v>25</v>
      </c>
      <c r="E38" s="13" t="s">
        <v>26</v>
      </c>
      <c r="F38" s="14">
        <v>28</v>
      </c>
      <c r="G38" s="13" t="s">
        <v>10</v>
      </c>
      <c r="H38" s="14">
        <v>5</v>
      </c>
    </row>
    <row r="39" spans="1:8" x14ac:dyDescent="0.25">
      <c r="A39" s="133"/>
      <c r="B39" s="46">
        <v>39</v>
      </c>
      <c r="C39" s="47" t="s">
        <v>18</v>
      </c>
      <c r="D39" s="48">
        <v>24</v>
      </c>
      <c r="E39" s="47" t="s">
        <v>23</v>
      </c>
      <c r="F39" s="48">
        <v>30</v>
      </c>
      <c r="G39" s="47" t="s">
        <v>7</v>
      </c>
      <c r="H39" s="48">
        <v>10</v>
      </c>
    </row>
    <row r="40" spans="1:8" x14ac:dyDescent="0.25">
      <c r="A40" s="133"/>
      <c r="B40" s="46">
        <v>40</v>
      </c>
      <c r="C40" s="47" t="s">
        <v>18</v>
      </c>
      <c r="D40" s="48">
        <v>24</v>
      </c>
      <c r="E40" s="47" t="s">
        <v>25</v>
      </c>
      <c r="F40" s="48">
        <v>26</v>
      </c>
      <c r="G40" s="47" t="s">
        <v>9</v>
      </c>
      <c r="H40" s="48">
        <v>4</v>
      </c>
    </row>
    <row r="41" spans="1:8" x14ac:dyDescent="0.25">
      <c r="A41" s="133"/>
      <c r="B41" s="46">
        <v>41</v>
      </c>
      <c r="C41" s="47" t="s">
        <v>18</v>
      </c>
      <c r="D41" s="48">
        <v>24</v>
      </c>
      <c r="E41" s="47" t="s">
        <v>27</v>
      </c>
      <c r="F41" s="48">
        <v>27</v>
      </c>
      <c r="G41" s="47" t="s">
        <v>10</v>
      </c>
      <c r="H41" s="48">
        <v>5</v>
      </c>
    </row>
    <row r="42" spans="1:8" x14ac:dyDescent="0.25">
      <c r="A42" s="133"/>
      <c r="B42" s="49">
        <v>44</v>
      </c>
      <c r="C42" s="50" t="s">
        <v>19</v>
      </c>
      <c r="D42" s="51">
        <v>21</v>
      </c>
      <c r="E42" s="50" t="s">
        <v>24</v>
      </c>
      <c r="F42" s="51">
        <v>27</v>
      </c>
      <c r="G42" s="50" t="s">
        <v>7</v>
      </c>
      <c r="H42" s="51">
        <v>10</v>
      </c>
    </row>
    <row r="43" spans="1:8" x14ac:dyDescent="0.25">
      <c r="A43" s="133"/>
      <c r="B43" s="49">
        <v>45</v>
      </c>
      <c r="C43" s="50" t="s">
        <v>19</v>
      </c>
      <c r="D43" s="51">
        <v>21</v>
      </c>
      <c r="E43" s="50" t="s">
        <v>25</v>
      </c>
      <c r="F43" s="51">
        <v>26</v>
      </c>
      <c r="G43" s="50" t="s">
        <v>8</v>
      </c>
      <c r="H43" s="51">
        <v>7</v>
      </c>
    </row>
    <row r="44" spans="1:8" x14ac:dyDescent="0.25">
      <c r="A44" s="133"/>
      <c r="B44" s="52">
        <v>48</v>
      </c>
      <c r="C44" s="53" t="s">
        <v>20</v>
      </c>
      <c r="D44" s="54">
        <v>22</v>
      </c>
      <c r="E44" s="53" t="s">
        <v>26</v>
      </c>
      <c r="F44" s="54">
        <v>28</v>
      </c>
      <c r="G44" s="53" t="s">
        <v>7</v>
      </c>
      <c r="H44" s="54">
        <v>10</v>
      </c>
    </row>
    <row r="45" spans="1:8" x14ac:dyDescent="0.25">
      <c r="A45" s="133"/>
      <c r="B45" s="52">
        <v>49</v>
      </c>
      <c r="C45" s="53" t="s">
        <v>20</v>
      </c>
      <c r="D45" s="54">
        <v>22</v>
      </c>
      <c r="E45" s="53" t="s">
        <v>27</v>
      </c>
      <c r="F45" s="54">
        <v>27</v>
      </c>
      <c r="G45" s="53" t="s">
        <v>8</v>
      </c>
      <c r="H45" s="54">
        <v>7</v>
      </c>
    </row>
    <row r="46" spans="1:8" x14ac:dyDescent="0.25">
      <c r="A46" s="133" t="s">
        <v>41</v>
      </c>
      <c r="B46" s="27">
        <v>23</v>
      </c>
      <c r="C46" s="16" t="s">
        <v>21</v>
      </c>
      <c r="D46" s="17">
        <v>30</v>
      </c>
      <c r="E46" s="16" t="s">
        <v>28</v>
      </c>
      <c r="F46" s="17">
        <v>32</v>
      </c>
      <c r="G46" s="16" t="s">
        <v>11</v>
      </c>
      <c r="H46" s="17">
        <v>4</v>
      </c>
    </row>
    <row r="47" spans="1:8" x14ac:dyDescent="0.25">
      <c r="A47" s="133"/>
      <c r="B47" s="55">
        <v>31</v>
      </c>
      <c r="C47" s="56" t="s">
        <v>22</v>
      </c>
      <c r="D47" s="57">
        <v>31</v>
      </c>
      <c r="E47" s="56" t="s">
        <v>29</v>
      </c>
      <c r="F47" s="57">
        <v>33</v>
      </c>
      <c r="G47" s="56" t="s">
        <v>11</v>
      </c>
      <c r="H47" s="57">
        <v>4</v>
      </c>
    </row>
    <row r="48" spans="1:8" x14ac:dyDescent="0.25">
      <c r="A48" s="133"/>
      <c r="B48" s="25">
        <v>42</v>
      </c>
      <c r="C48" s="13" t="s">
        <v>23</v>
      </c>
      <c r="D48" s="14">
        <v>30</v>
      </c>
      <c r="E48" s="13" t="s">
        <v>28</v>
      </c>
      <c r="F48" s="14">
        <v>32</v>
      </c>
      <c r="G48" s="13" t="s">
        <v>9</v>
      </c>
      <c r="H48" s="14">
        <v>4</v>
      </c>
    </row>
    <row r="49" spans="1:8" x14ac:dyDescent="0.25">
      <c r="A49" s="133"/>
      <c r="B49" s="25">
        <v>43</v>
      </c>
      <c r="C49" s="13" t="s">
        <v>23</v>
      </c>
      <c r="D49" s="14">
        <v>30</v>
      </c>
      <c r="E49" s="13" t="s">
        <v>29</v>
      </c>
      <c r="F49" s="14">
        <v>33</v>
      </c>
      <c r="G49" s="13" t="s">
        <v>10</v>
      </c>
      <c r="H49" s="14">
        <v>5</v>
      </c>
    </row>
    <row r="50" spans="1:8" x14ac:dyDescent="0.25">
      <c r="A50" s="133"/>
      <c r="B50" s="23">
        <v>46</v>
      </c>
      <c r="C50" s="10" t="s">
        <v>24</v>
      </c>
      <c r="D50" s="11">
        <v>27</v>
      </c>
      <c r="E50" s="10" t="s">
        <v>28</v>
      </c>
      <c r="F50" s="11">
        <v>32</v>
      </c>
      <c r="G50" s="10" t="s">
        <v>8</v>
      </c>
      <c r="H50" s="11">
        <v>7</v>
      </c>
    </row>
    <row r="51" spans="1:8" x14ac:dyDescent="0.25">
      <c r="A51" s="133"/>
      <c r="B51" s="28">
        <v>47</v>
      </c>
      <c r="C51" s="29" t="s">
        <v>25</v>
      </c>
      <c r="D51" s="30">
        <v>26</v>
      </c>
      <c r="E51" s="29" t="s">
        <v>28</v>
      </c>
      <c r="F51" s="30">
        <v>32</v>
      </c>
      <c r="G51" s="29" t="s">
        <v>7</v>
      </c>
      <c r="H51" s="30">
        <v>10</v>
      </c>
    </row>
    <row r="52" spans="1:8" x14ac:dyDescent="0.25">
      <c r="A52" s="133"/>
      <c r="B52" s="37">
        <v>50</v>
      </c>
      <c r="C52" s="38" t="s">
        <v>26</v>
      </c>
      <c r="D52" s="39">
        <v>28</v>
      </c>
      <c r="E52" s="38" t="s">
        <v>29</v>
      </c>
      <c r="F52" s="39">
        <v>33</v>
      </c>
      <c r="G52" s="38" t="s">
        <v>8</v>
      </c>
      <c r="H52" s="39">
        <v>7</v>
      </c>
    </row>
    <row r="53" spans="1:8" x14ac:dyDescent="0.25">
      <c r="A53" s="133"/>
      <c r="B53" s="52">
        <v>51</v>
      </c>
      <c r="C53" s="53" t="s">
        <v>27</v>
      </c>
      <c r="D53" s="54">
        <v>27</v>
      </c>
      <c r="E53" s="53" t="s">
        <v>29</v>
      </c>
      <c r="F53" s="54">
        <v>33</v>
      </c>
      <c r="G53" s="53" t="s">
        <v>7</v>
      </c>
      <c r="H53" s="54">
        <v>10</v>
      </c>
    </row>
  </sheetData>
  <mergeCells count="4">
    <mergeCell ref="A2:A6"/>
    <mergeCell ref="A7:A24"/>
    <mergeCell ref="A25:A45"/>
    <mergeCell ref="A46:A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B3" sqref="A1:P32"/>
    </sheetView>
  </sheetViews>
  <sheetFormatPr defaultRowHeight="15" x14ac:dyDescent="0.25"/>
  <cols>
    <col min="1" max="1" width="5.7109375" customWidth="1"/>
    <col min="2" max="2" width="8.28515625" customWidth="1"/>
    <col min="3" max="3" width="19.42578125" style="2" customWidth="1"/>
    <col min="4" max="4" width="34.28515625" customWidth="1"/>
    <col min="5" max="5" width="11.85546875" customWidth="1"/>
    <col min="6" max="6" width="27.7109375" style="2" customWidth="1"/>
    <col min="7" max="7" width="42.42578125" customWidth="1"/>
    <col min="8" max="8" width="12.7109375" customWidth="1"/>
    <col min="9" max="9" width="14.140625" customWidth="1"/>
    <col min="10" max="10" width="18.7109375" customWidth="1"/>
    <col min="11" max="11" width="11.28515625" customWidth="1"/>
    <col min="12" max="14" width="11.85546875" customWidth="1"/>
    <col min="15" max="15" width="13.140625" customWidth="1"/>
    <col min="16" max="16" width="11.85546875" customWidth="1"/>
  </cols>
  <sheetData>
    <row r="1" spans="1:16" x14ac:dyDescent="0.25">
      <c r="I1" s="59"/>
      <c r="K1" s="136" t="s">
        <v>43</v>
      </c>
      <c r="L1" s="137"/>
      <c r="M1" s="138" t="s">
        <v>44</v>
      </c>
      <c r="N1" s="139"/>
      <c r="O1" s="134" t="s">
        <v>45</v>
      </c>
      <c r="P1" s="135"/>
    </row>
    <row r="2" spans="1:16" x14ac:dyDescent="0.25">
      <c r="B2" s="60" t="s">
        <v>46</v>
      </c>
      <c r="C2" s="88" t="s">
        <v>78</v>
      </c>
      <c r="D2" s="60" t="s">
        <v>0</v>
      </c>
      <c r="E2" s="60" t="s">
        <v>1</v>
      </c>
      <c r="F2" s="88" t="s">
        <v>51</v>
      </c>
      <c r="G2" s="60" t="s">
        <v>2</v>
      </c>
      <c r="H2" s="60" t="s">
        <v>3</v>
      </c>
      <c r="I2" s="60" t="s">
        <v>4</v>
      </c>
      <c r="J2" s="60" t="s">
        <v>5</v>
      </c>
      <c r="K2" s="58" t="s">
        <v>48</v>
      </c>
      <c r="L2" s="58" t="s">
        <v>47</v>
      </c>
      <c r="M2" s="58" t="s">
        <v>48</v>
      </c>
      <c r="N2" s="58" t="s">
        <v>47</v>
      </c>
      <c r="O2" s="58" t="s">
        <v>48</v>
      </c>
      <c r="P2" s="58" t="s">
        <v>47</v>
      </c>
    </row>
    <row r="3" spans="1:16" x14ac:dyDescent="0.25">
      <c r="A3" s="133" t="s">
        <v>38</v>
      </c>
      <c r="B3" s="61">
        <v>4</v>
      </c>
      <c r="C3" s="88">
        <v>0</v>
      </c>
      <c r="D3" s="62" t="s">
        <v>6</v>
      </c>
      <c r="E3" s="63">
        <v>17</v>
      </c>
      <c r="F3" s="88">
        <v>12</v>
      </c>
      <c r="G3" s="62" t="s">
        <v>11</v>
      </c>
      <c r="H3" s="63">
        <v>19</v>
      </c>
      <c r="I3" s="66" t="s">
        <v>11</v>
      </c>
      <c r="J3" s="63">
        <v>4</v>
      </c>
      <c r="K3" s="67">
        <v>2.2000000000000002</v>
      </c>
      <c r="L3" s="67">
        <v>52.8</v>
      </c>
      <c r="M3" s="67">
        <v>7</v>
      </c>
      <c r="N3" s="67">
        <v>63.2</v>
      </c>
      <c r="O3" s="67">
        <v>25.54</v>
      </c>
      <c r="P3" s="67">
        <v>99.53</v>
      </c>
    </row>
    <row r="4" spans="1:16" s="69" customFormat="1" x14ac:dyDescent="0.25">
      <c r="A4" s="133"/>
      <c r="B4" s="61">
        <v>1</v>
      </c>
      <c r="C4" s="88">
        <v>0</v>
      </c>
      <c r="D4" s="62" t="s">
        <v>6</v>
      </c>
      <c r="E4" s="63">
        <v>17</v>
      </c>
      <c r="F4" s="88">
        <v>2</v>
      </c>
      <c r="G4" s="62" t="s">
        <v>8</v>
      </c>
      <c r="H4" s="63">
        <v>22</v>
      </c>
      <c r="I4" s="66" t="s">
        <v>8</v>
      </c>
      <c r="J4" s="63">
        <v>7</v>
      </c>
      <c r="K4" s="68">
        <v>1.5</v>
      </c>
      <c r="L4" s="68">
        <v>52.64</v>
      </c>
      <c r="M4" s="68">
        <v>2.35</v>
      </c>
      <c r="N4" s="68">
        <v>62.78</v>
      </c>
      <c r="O4" s="68">
        <v>5.05</v>
      </c>
      <c r="P4" s="68">
        <v>89.96</v>
      </c>
    </row>
    <row r="5" spans="1:16" s="69" customFormat="1" x14ac:dyDescent="0.25">
      <c r="A5" s="133"/>
      <c r="B5" s="61">
        <v>3</v>
      </c>
      <c r="C5" s="88">
        <v>0</v>
      </c>
      <c r="D5" s="62" t="s">
        <v>6</v>
      </c>
      <c r="E5" s="63">
        <v>17</v>
      </c>
      <c r="F5" s="88">
        <v>8</v>
      </c>
      <c r="G5" s="62" t="s">
        <v>10</v>
      </c>
      <c r="H5" s="63">
        <v>20</v>
      </c>
      <c r="I5" s="66" t="s">
        <v>10</v>
      </c>
      <c r="J5" s="63">
        <v>5</v>
      </c>
      <c r="K5" s="68">
        <v>1.95</v>
      </c>
      <c r="L5" s="68">
        <v>53</v>
      </c>
      <c r="M5" s="68">
        <v>6.52</v>
      </c>
      <c r="N5" s="68">
        <v>63.49</v>
      </c>
      <c r="O5" s="68">
        <v>32.31</v>
      </c>
      <c r="P5" s="68">
        <v>106.41</v>
      </c>
    </row>
    <row r="6" spans="1:16" x14ac:dyDescent="0.25">
      <c r="A6" s="133"/>
      <c r="B6" s="61">
        <v>2</v>
      </c>
      <c r="C6" s="88">
        <v>0</v>
      </c>
      <c r="D6" s="62" t="s">
        <v>6</v>
      </c>
      <c r="E6" s="63">
        <v>17</v>
      </c>
      <c r="F6" s="88">
        <v>4</v>
      </c>
      <c r="G6" s="62" t="s">
        <v>9</v>
      </c>
      <c r="H6" s="63">
        <v>19</v>
      </c>
      <c r="I6" s="66" t="s">
        <v>9</v>
      </c>
      <c r="J6" s="63">
        <v>4</v>
      </c>
      <c r="K6" s="67">
        <v>1.58</v>
      </c>
      <c r="L6" s="67">
        <v>54.07</v>
      </c>
      <c r="M6" s="67">
        <v>3.98</v>
      </c>
      <c r="N6" s="67">
        <v>62.11</v>
      </c>
      <c r="O6" s="67">
        <v>6.41</v>
      </c>
      <c r="P6" s="67">
        <v>93.38</v>
      </c>
    </row>
    <row r="7" spans="1:16" s="69" customFormat="1" x14ac:dyDescent="0.25">
      <c r="A7" s="133" t="s">
        <v>39</v>
      </c>
      <c r="B7" s="61">
        <v>35</v>
      </c>
      <c r="C7" s="88">
        <v>12</v>
      </c>
      <c r="D7" s="62" t="s">
        <v>11</v>
      </c>
      <c r="E7" s="63">
        <v>19</v>
      </c>
      <c r="F7" s="88">
        <v>20</v>
      </c>
      <c r="G7" s="16" t="s">
        <v>20</v>
      </c>
      <c r="H7" s="63">
        <v>22</v>
      </c>
      <c r="I7" s="66" t="s">
        <v>10</v>
      </c>
      <c r="J7" s="63">
        <v>5</v>
      </c>
      <c r="K7" s="68">
        <v>0.96</v>
      </c>
      <c r="L7" s="68">
        <v>54.89</v>
      </c>
      <c r="M7" s="68">
        <v>4.96</v>
      </c>
      <c r="N7" s="68">
        <v>66.209999999999994</v>
      </c>
      <c r="O7" s="68">
        <v>27.16</v>
      </c>
      <c r="P7" s="68">
        <v>130.52000000000001</v>
      </c>
    </row>
    <row r="8" spans="1:16" s="69" customFormat="1" x14ac:dyDescent="0.25">
      <c r="A8" s="133"/>
      <c r="B8" s="61">
        <v>26</v>
      </c>
      <c r="C8" s="88">
        <v>8</v>
      </c>
      <c r="D8" s="62" t="s">
        <v>10</v>
      </c>
      <c r="E8" s="63">
        <v>20</v>
      </c>
      <c r="F8" s="88">
        <v>20</v>
      </c>
      <c r="G8" s="16" t="s">
        <v>20</v>
      </c>
      <c r="H8" s="63">
        <v>22</v>
      </c>
      <c r="I8" s="66" t="s">
        <v>11</v>
      </c>
      <c r="J8" s="63">
        <v>4</v>
      </c>
      <c r="K8" s="68">
        <v>0.84</v>
      </c>
      <c r="L8" s="68">
        <v>54.89</v>
      </c>
      <c r="M8" s="68">
        <v>6.48</v>
      </c>
      <c r="N8" s="68">
        <v>66.209999999999994</v>
      </c>
      <c r="O8" s="68">
        <v>34.64</v>
      </c>
      <c r="P8" s="68">
        <v>130.52000000000001</v>
      </c>
    </row>
    <row r="9" spans="1:16" s="69" customFormat="1" x14ac:dyDescent="0.25">
      <c r="A9" s="133"/>
      <c r="B9" s="61">
        <v>5</v>
      </c>
      <c r="C9" s="61">
        <v>1</v>
      </c>
      <c r="D9" s="62" t="s">
        <v>7</v>
      </c>
      <c r="E9" s="63">
        <v>23</v>
      </c>
      <c r="F9" s="61">
        <v>3</v>
      </c>
      <c r="G9" s="56" t="s">
        <v>12</v>
      </c>
      <c r="H9" s="63">
        <v>28</v>
      </c>
      <c r="I9" s="66" t="s">
        <v>8</v>
      </c>
      <c r="J9" s="63">
        <v>7</v>
      </c>
      <c r="K9" s="68">
        <v>1.23</v>
      </c>
      <c r="L9" s="68">
        <v>52.83</v>
      </c>
      <c r="M9" s="68">
        <v>2.4700000000000002</v>
      </c>
      <c r="N9" s="68">
        <v>67.540000000000006</v>
      </c>
      <c r="O9" s="68">
        <v>3.46</v>
      </c>
      <c r="P9" s="68">
        <v>87.86</v>
      </c>
    </row>
    <row r="10" spans="1:16" s="69" customFormat="1" x14ac:dyDescent="0.25">
      <c r="A10" s="133"/>
      <c r="B10" s="61">
        <v>33</v>
      </c>
      <c r="C10" s="88">
        <v>12</v>
      </c>
      <c r="D10" s="62" t="s">
        <v>11</v>
      </c>
      <c r="E10" s="63">
        <v>19</v>
      </c>
      <c r="F10" s="88">
        <v>14</v>
      </c>
      <c r="G10" s="62" t="s">
        <v>18</v>
      </c>
      <c r="H10" s="63">
        <v>24</v>
      </c>
      <c r="I10" s="66" t="s">
        <v>8</v>
      </c>
      <c r="J10" s="63">
        <v>7</v>
      </c>
      <c r="K10" s="68">
        <v>1.27</v>
      </c>
      <c r="L10" s="68">
        <v>63.33</v>
      </c>
      <c r="M10" s="68">
        <v>2.0699999999999998</v>
      </c>
      <c r="N10" s="68">
        <v>63.53</v>
      </c>
      <c r="O10" s="68">
        <v>2.8</v>
      </c>
      <c r="P10" s="68">
        <v>123.45</v>
      </c>
    </row>
    <row r="11" spans="1:16" s="75" customFormat="1" x14ac:dyDescent="0.25">
      <c r="A11" s="133"/>
      <c r="B11" s="70">
        <v>9</v>
      </c>
      <c r="C11" s="88">
        <v>2</v>
      </c>
      <c r="D11" s="71" t="s">
        <v>8</v>
      </c>
      <c r="E11" s="72">
        <v>22</v>
      </c>
      <c r="F11" s="88">
        <v>3</v>
      </c>
      <c r="G11" s="78" t="s">
        <v>12</v>
      </c>
      <c r="H11" s="72">
        <v>28</v>
      </c>
      <c r="I11" s="73" t="s">
        <v>7</v>
      </c>
      <c r="J11" s="72">
        <v>10</v>
      </c>
      <c r="K11" s="74">
        <v>2.71</v>
      </c>
      <c r="L11" s="68">
        <v>52.83</v>
      </c>
      <c r="M11" s="74">
        <v>7.59</v>
      </c>
      <c r="N11" s="68">
        <v>67.540000000000006</v>
      </c>
      <c r="O11" s="74">
        <v>7.67</v>
      </c>
      <c r="P11" s="68">
        <v>87.86</v>
      </c>
    </row>
    <row r="12" spans="1:16" s="69" customFormat="1" x14ac:dyDescent="0.25">
      <c r="A12" s="133"/>
      <c r="B12" s="61">
        <v>18</v>
      </c>
      <c r="C12" s="61">
        <v>4</v>
      </c>
      <c r="D12" s="62" t="s">
        <v>9</v>
      </c>
      <c r="E12" s="63">
        <v>19</v>
      </c>
      <c r="F12" s="61">
        <v>16</v>
      </c>
      <c r="G12" s="29" t="s">
        <v>19</v>
      </c>
      <c r="H12" s="63">
        <v>21</v>
      </c>
      <c r="I12" s="66" t="s">
        <v>11</v>
      </c>
      <c r="J12" s="63">
        <v>4</v>
      </c>
      <c r="K12" s="68">
        <v>0.92</v>
      </c>
      <c r="L12" s="68">
        <v>57.14</v>
      </c>
      <c r="M12" s="68">
        <v>3.84</v>
      </c>
      <c r="N12" s="68">
        <v>64.84</v>
      </c>
      <c r="O12" s="68">
        <v>32.35</v>
      </c>
      <c r="P12" s="68">
        <v>139.84</v>
      </c>
    </row>
    <row r="13" spans="1:16" s="69" customFormat="1" x14ac:dyDescent="0.25">
      <c r="A13" s="133"/>
      <c r="B13" s="61">
        <v>34</v>
      </c>
      <c r="C13" s="88">
        <v>12</v>
      </c>
      <c r="D13" s="62" t="s">
        <v>11</v>
      </c>
      <c r="E13" s="63">
        <v>19</v>
      </c>
      <c r="F13" s="88">
        <v>16</v>
      </c>
      <c r="G13" s="29" t="s">
        <v>19</v>
      </c>
      <c r="H13" s="63">
        <v>21</v>
      </c>
      <c r="I13" s="66" t="s">
        <v>9</v>
      </c>
      <c r="J13" s="63">
        <v>4</v>
      </c>
      <c r="K13" s="68">
        <v>0.82</v>
      </c>
      <c r="L13" s="68">
        <v>57.14</v>
      </c>
      <c r="M13" s="68">
        <v>1.51</v>
      </c>
      <c r="N13" s="68">
        <v>64.84</v>
      </c>
      <c r="O13" s="68">
        <v>3.67</v>
      </c>
      <c r="P13" s="68">
        <v>139.84</v>
      </c>
    </row>
    <row r="14" spans="1:16" s="69" customFormat="1" x14ac:dyDescent="0.25">
      <c r="A14" s="133"/>
      <c r="B14" s="61">
        <v>6</v>
      </c>
      <c r="C14" s="88">
        <v>1</v>
      </c>
      <c r="D14" s="62" t="s">
        <v>7</v>
      </c>
      <c r="E14" s="63">
        <v>23</v>
      </c>
      <c r="F14" s="88">
        <v>5</v>
      </c>
      <c r="G14" s="62" t="s">
        <v>13</v>
      </c>
      <c r="H14" s="63">
        <v>25</v>
      </c>
      <c r="I14" s="66" t="s">
        <v>9</v>
      </c>
      <c r="J14" s="63">
        <v>4</v>
      </c>
      <c r="K14" s="68">
        <v>0.76</v>
      </c>
      <c r="L14" s="68">
        <v>56.4</v>
      </c>
      <c r="M14" s="68">
        <v>1.5</v>
      </c>
      <c r="N14" s="68">
        <v>63.91</v>
      </c>
      <c r="O14" s="68">
        <v>2.4300000000000002</v>
      </c>
      <c r="P14" s="68">
        <v>93.69</v>
      </c>
    </row>
    <row r="15" spans="1:16" s="69" customFormat="1" x14ac:dyDescent="0.25">
      <c r="A15" s="133"/>
      <c r="B15" s="61">
        <v>8</v>
      </c>
      <c r="C15" s="88">
        <v>1</v>
      </c>
      <c r="D15" s="62" t="s">
        <v>7</v>
      </c>
      <c r="E15" s="63">
        <v>23</v>
      </c>
      <c r="F15" s="88">
        <v>13</v>
      </c>
      <c r="G15" s="62" t="s">
        <v>15</v>
      </c>
      <c r="H15" s="63">
        <v>25</v>
      </c>
      <c r="I15" s="66" t="s">
        <v>11</v>
      </c>
      <c r="J15" s="63">
        <v>4</v>
      </c>
      <c r="K15" s="68">
        <v>0.76</v>
      </c>
      <c r="L15" s="68">
        <v>51.92</v>
      </c>
      <c r="M15" s="68">
        <v>4.17</v>
      </c>
      <c r="N15" s="68">
        <v>62.83</v>
      </c>
      <c r="O15" s="68">
        <v>21.28</v>
      </c>
      <c r="P15" s="68">
        <v>99.04</v>
      </c>
    </row>
    <row r="16" spans="1:16" s="69" customFormat="1" x14ac:dyDescent="0.25">
      <c r="A16" s="133"/>
      <c r="B16" s="61">
        <v>7</v>
      </c>
      <c r="C16" s="88">
        <v>1</v>
      </c>
      <c r="D16" s="62" t="s">
        <v>7</v>
      </c>
      <c r="E16" s="63">
        <v>23</v>
      </c>
      <c r="F16" s="88">
        <v>9</v>
      </c>
      <c r="G16" s="62" t="s">
        <v>14</v>
      </c>
      <c r="H16" s="63">
        <v>26</v>
      </c>
      <c r="I16" s="66" t="s">
        <v>10</v>
      </c>
      <c r="J16" s="63">
        <v>5</v>
      </c>
      <c r="K16" s="68">
        <v>0.83</v>
      </c>
      <c r="L16" s="68">
        <v>51.34</v>
      </c>
      <c r="M16" s="68">
        <v>4.67</v>
      </c>
      <c r="N16" s="68">
        <v>60.61</v>
      </c>
      <c r="O16" s="68">
        <v>26.15</v>
      </c>
      <c r="P16" s="68">
        <v>97.76</v>
      </c>
    </row>
    <row r="17" spans="1:16" s="69" customFormat="1" x14ac:dyDescent="0.25">
      <c r="A17" s="133" t="s">
        <v>40</v>
      </c>
      <c r="B17" s="61">
        <v>30</v>
      </c>
      <c r="C17" s="61">
        <v>10</v>
      </c>
      <c r="D17" s="62" t="s">
        <v>17</v>
      </c>
      <c r="E17" s="63">
        <v>25</v>
      </c>
      <c r="F17" s="61">
        <v>22</v>
      </c>
      <c r="G17" s="53" t="s">
        <v>27</v>
      </c>
      <c r="H17" s="63">
        <v>27</v>
      </c>
      <c r="I17" s="66" t="s">
        <v>11</v>
      </c>
      <c r="J17" s="63">
        <v>4</v>
      </c>
      <c r="K17" s="68">
        <v>0.89</v>
      </c>
      <c r="L17" s="68">
        <v>55.45</v>
      </c>
      <c r="M17" s="68">
        <v>4.67</v>
      </c>
      <c r="N17" s="68">
        <v>67.5</v>
      </c>
      <c r="O17" s="68">
        <v>23.83</v>
      </c>
      <c r="P17" s="68">
        <v>125.71</v>
      </c>
    </row>
    <row r="18" spans="1:16" s="69" customFormat="1" x14ac:dyDescent="0.25">
      <c r="A18" s="133"/>
      <c r="B18" s="61">
        <v>45</v>
      </c>
      <c r="C18" s="61">
        <v>16</v>
      </c>
      <c r="D18" s="62" t="s">
        <v>19</v>
      </c>
      <c r="E18" s="63">
        <v>21</v>
      </c>
      <c r="F18" s="61">
        <v>18</v>
      </c>
      <c r="G18" s="82" t="s">
        <v>25</v>
      </c>
      <c r="H18" s="63">
        <v>26</v>
      </c>
      <c r="I18" s="66" t="s">
        <v>8</v>
      </c>
      <c r="J18" s="63">
        <v>7</v>
      </c>
      <c r="K18" s="68">
        <v>1.23</v>
      </c>
      <c r="L18" s="68">
        <v>55.34</v>
      </c>
      <c r="M18" s="68">
        <v>1.9</v>
      </c>
      <c r="N18" s="68">
        <v>68.290000000000006</v>
      </c>
      <c r="O18" s="68">
        <v>2.4</v>
      </c>
      <c r="P18" s="68">
        <v>111.23</v>
      </c>
    </row>
    <row r="19" spans="1:16" s="69" customFormat="1" x14ac:dyDescent="0.25">
      <c r="A19" s="133"/>
      <c r="B19" s="61">
        <v>39</v>
      </c>
      <c r="C19" s="61">
        <v>14</v>
      </c>
      <c r="D19" s="62" t="s">
        <v>18</v>
      </c>
      <c r="E19" s="64">
        <v>24</v>
      </c>
      <c r="F19" s="61">
        <v>15</v>
      </c>
      <c r="G19" s="79" t="s">
        <v>23</v>
      </c>
      <c r="H19" s="65">
        <v>30</v>
      </c>
      <c r="I19" s="66" t="s">
        <v>7</v>
      </c>
      <c r="J19" s="63">
        <v>10</v>
      </c>
      <c r="K19" s="68">
        <v>1.2</v>
      </c>
      <c r="L19" s="68">
        <v>54.21</v>
      </c>
      <c r="M19" s="68">
        <v>5.54</v>
      </c>
      <c r="N19" s="68">
        <v>65.040000000000006</v>
      </c>
      <c r="O19" s="68">
        <v>25.72</v>
      </c>
      <c r="P19" s="68">
        <v>106.27</v>
      </c>
    </row>
    <row r="20" spans="1:16" s="75" customFormat="1" x14ac:dyDescent="0.25">
      <c r="A20" s="133"/>
      <c r="B20" s="70">
        <v>36</v>
      </c>
      <c r="C20" s="88">
        <v>13</v>
      </c>
      <c r="D20" s="71" t="s">
        <v>15</v>
      </c>
      <c r="E20" s="76">
        <v>25</v>
      </c>
      <c r="F20" s="88">
        <v>15</v>
      </c>
      <c r="G20" s="80" t="s">
        <v>23</v>
      </c>
      <c r="H20" s="77">
        <v>30</v>
      </c>
      <c r="I20" s="73" t="s">
        <v>8</v>
      </c>
      <c r="J20" s="72">
        <v>7</v>
      </c>
      <c r="K20" s="74">
        <v>0.98</v>
      </c>
      <c r="L20" s="68">
        <v>54.21</v>
      </c>
      <c r="M20" s="74">
        <v>2.2599999999999998</v>
      </c>
      <c r="N20" s="68">
        <v>65.040000000000006</v>
      </c>
      <c r="O20" s="74">
        <v>2.61</v>
      </c>
      <c r="P20" s="68">
        <v>106.27</v>
      </c>
    </row>
    <row r="21" spans="1:16" s="69" customFormat="1" x14ac:dyDescent="0.25">
      <c r="A21" s="133"/>
      <c r="B21" s="61">
        <v>27</v>
      </c>
      <c r="C21" s="61">
        <v>9</v>
      </c>
      <c r="D21" s="62" t="s">
        <v>14</v>
      </c>
      <c r="E21" s="64">
        <v>26</v>
      </c>
      <c r="F21" s="61">
        <v>11</v>
      </c>
      <c r="G21" s="50" t="s">
        <v>22</v>
      </c>
      <c r="H21" s="65">
        <v>31</v>
      </c>
      <c r="I21" s="66" t="s">
        <v>8</v>
      </c>
      <c r="J21" s="63">
        <v>7</v>
      </c>
      <c r="K21" s="68">
        <v>1.19</v>
      </c>
      <c r="L21" s="68">
        <v>52.08</v>
      </c>
      <c r="M21" s="68">
        <v>3.22</v>
      </c>
      <c r="N21" s="68">
        <v>63.38</v>
      </c>
      <c r="O21" s="68">
        <v>2.4500000000000002</v>
      </c>
      <c r="P21" s="68">
        <v>130.03</v>
      </c>
    </row>
    <row r="22" spans="1:16" s="69" customFormat="1" x14ac:dyDescent="0.25">
      <c r="A22" s="133"/>
      <c r="B22" s="61">
        <v>14</v>
      </c>
      <c r="C22" s="88">
        <v>3</v>
      </c>
      <c r="D22" s="62" t="s">
        <v>12</v>
      </c>
      <c r="E22" s="64">
        <v>28</v>
      </c>
      <c r="F22" s="88">
        <v>11</v>
      </c>
      <c r="G22" s="50" t="s">
        <v>22</v>
      </c>
      <c r="H22" s="65">
        <v>31</v>
      </c>
      <c r="I22" s="66" t="s">
        <v>10</v>
      </c>
      <c r="J22" s="63">
        <v>5</v>
      </c>
      <c r="K22" s="68">
        <v>0.88</v>
      </c>
      <c r="L22" s="68">
        <v>52.08</v>
      </c>
      <c r="M22" s="68">
        <v>4.53</v>
      </c>
      <c r="N22" s="68">
        <v>63.38</v>
      </c>
      <c r="O22" s="68">
        <v>21.45</v>
      </c>
      <c r="P22" s="68">
        <v>130.03</v>
      </c>
    </row>
    <row r="23" spans="1:16" s="69" customFormat="1" x14ac:dyDescent="0.25">
      <c r="A23" s="133"/>
      <c r="B23" s="61">
        <v>40</v>
      </c>
      <c r="C23" s="88">
        <v>14</v>
      </c>
      <c r="D23" s="62" t="s">
        <v>18</v>
      </c>
      <c r="E23" s="63">
        <v>24</v>
      </c>
      <c r="F23" s="88">
        <v>18</v>
      </c>
      <c r="G23" s="44" t="s">
        <v>25</v>
      </c>
      <c r="H23" s="63">
        <v>26</v>
      </c>
      <c r="I23" s="66" t="s">
        <v>9</v>
      </c>
      <c r="J23" s="63">
        <v>4</v>
      </c>
      <c r="K23" s="68">
        <v>1</v>
      </c>
      <c r="L23" s="68">
        <v>55.34</v>
      </c>
      <c r="M23" s="68">
        <v>2.2799999999999998</v>
      </c>
      <c r="N23" s="68">
        <v>68.290000000000006</v>
      </c>
      <c r="O23" s="68">
        <v>2.38</v>
      </c>
      <c r="P23" s="68">
        <v>111.23</v>
      </c>
    </row>
    <row r="24" spans="1:16" s="69" customFormat="1" x14ac:dyDescent="0.25">
      <c r="A24" s="133"/>
      <c r="B24" s="61">
        <v>19</v>
      </c>
      <c r="C24" s="61">
        <v>5</v>
      </c>
      <c r="D24" s="62" t="s">
        <v>13</v>
      </c>
      <c r="E24" s="63">
        <v>25</v>
      </c>
      <c r="F24" s="61">
        <v>7</v>
      </c>
      <c r="G24" s="41" t="s">
        <v>21</v>
      </c>
      <c r="H24" s="63">
        <v>30</v>
      </c>
      <c r="I24" s="66" t="s">
        <v>8</v>
      </c>
      <c r="J24" s="63">
        <v>7</v>
      </c>
      <c r="K24" s="68">
        <v>1.2</v>
      </c>
      <c r="L24" s="68">
        <v>55.59</v>
      </c>
      <c r="M24" s="68">
        <v>2.64</v>
      </c>
      <c r="N24" s="68">
        <v>65.86</v>
      </c>
      <c r="O24" s="68">
        <v>3.66</v>
      </c>
      <c r="P24" s="68">
        <v>92.83</v>
      </c>
    </row>
    <row r="25" spans="1:16" s="69" customFormat="1" x14ac:dyDescent="0.25">
      <c r="A25" s="133"/>
      <c r="B25" s="61">
        <v>49</v>
      </c>
      <c r="C25" s="88">
        <v>20</v>
      </c>
      <c r="D25" s="62" t="s">
        <v>20</v>
      </c>
      <c r="E25" s="63">
        <v>22</v>
      </c>
      <c r="F25" s="88">
        <v>22</v>
      </c>
      <c r="G25" s="53" t="s">
        <v>27</v>
      </c>
      <c r="H25" s="63">
        <v>27</v>
      </c>
      <c r="I25" s="66" t="s">
        <v>8</v>
      </c>
      <c r="J25" s="63">
        <v>7</v>
      </c>
      <c r="K25" s="68">
        <v>1.45</v>
      </c>
      <c r="L25" s="68">
        <v>55.45</v>
      </c>
      <c r="M25" s="68">
        <v>1.96</v>
      </c>
      <c r="N25" s="68">
        <v>67.5</v>
      </c>
      <c r="O25" s="68">
        <v>3.99</v>
      </c>
      <c r="P25" s="68">
        <v>125.71</v>
      </c>
    </row>
    <row r="26" spans="1:16" s="69" customFormat="1" x14ac:dyDescent="0.25">
      <c r="A26" s="133"/>
      <c r="B26" s="61">
        <v>21</v>
      </c>
      <c r="C26" s="88">
        <v>6</v>
      </c>
      <c r="D26" s="62" t="s">
        <v>16</v>
      </c>
      <c r="E26" s="63">
        <v>24</v>
      </c>
      <c r="F26" s="88">
        <v>7</v>
      </c>
      <c r="G26" s="41" t="s">
        <v>21</v>
      </c>
      <c r="H26" s="63">
        <v>30</v>
      </c>
      <c r="I26" s="66" t="s">
        <v>7</v>
      </c>
      <c r="J26" s="63">
        <v>10</v>
      </c>
      <c r="K26" s="68">
        <v>1.07</v>
      </c>
      <c r="L26" s="68">
        <v>55.59</v>
      </c>
      <c r="M26" s="68">
        <v>5.37</v>
      </c>
      <c r="N26" s="68">
        <v>65.86</v>
      </c>
      <c r="O26" s="68">
        <v>19.36</v>
      </c>
      <c r="P26" s="68">
        <v>92.83</v>
      </c>
    </row>
    <row r="27" spans="1:16" s="69" customFormat="1" x14ac:dyDescent="0.25">
      <c r="A27" s="133"/>
      <c r="B27" s="61">
        <v>28</v>
      </c>
      <c r="C27" s="61">
        <v>9</v>
      </c>
      <c r="D27" s="62" t="s">
        <v>14</v>
      </c>
      <c r="E27" s="63">
        <v>26</v>
      </c>
      <c r="F27" s="61">
        <v>21</v>
      </c>
      <c r="G27" s="13" t="s">
        <v>26</v>
      </c>
      <c r="H27" s="63">
        <v>28</v>
      </c>
      <c r="I27" s="66" t="s">
        <v>11</v>
      </c>
      <c r="J27" s="63">
        <v>4</v>
      </c>
      <c r="K27" s="68">
        <v>0.75</v>
      </c>
      <c r="L27" s="68">
        <v>55.76</v>
      </c>
      <c r="M27" s="68">
        <v>5.0599999999999996</v>
      </c>
      <c r="N27" s="68">
        <v>64.75</v>
      </c>
      <c r="O27" s="68">
        <v>18.690000000000001</v>
      </c>
      <c r="P27" s="68">
        <v>125.29</v>
      </c>
    </row>
    <row r="28" spans="1:16" s="69" customFormat="1" x14ac:dyDescent="0.25">
      <c r="A28" s="133"/>
      <c r="B28" s="61">
        <v>48</v>
      </c>
      <c r="C28" s="88">
        <v>20</v>
      </c>
      <c r="D28" s="62" t="s">
        <v>20</v>
      </c>
      <c r="E28" s="63">
        <v>22</v>
      </c>
      <c r="F28" s="88">
        <v>21</v>
      </c>
      <c r="G28" s="13" t="s">
        <v>26</v>
      </c>
      <c r="H28" s="63">
        <v>28</v>
      </c>
      <c r="I28" s="66" t="s">
        <v>7</v>
      </c>
      <c r="J28" s="63">
        <v>10</v>
      </c>
      <c r="K28" s="68">
        <v>1.49</v>
      </c>
      <c r="L28" s="68">
        <v>55.76</v>
      </c>
      <c r="M28" s="68">
        <v>6.24</v>
      </c>
      <c r="N28" s="68">
        <v>64.75</v>
      </c>
      <c r="O28" s="68">
        <v>19.87</v>
      </c>
      <c r="P28" s="68">
        <v>125.29</v>
      </c>
    </row>
    <row r="29" spans="1:16" s="69" customFormat="1" x14ac:dyDescent="0.25">
      <c r="A29" s="133" t="s">
        <v>41</v>
      </c>
      <c r="B29" s="61">
        <v>47</v>
      </c>
      <c r="C29" s="61">
        <v>18</v>
      </c>
      <c r="D29" s="62" t="s">
        <v>25</v>
      </c>
      <c r="E29" s="64">
        <v>26</v>
      </c>
      <c r="F29" s="61">
        <v>19</v>
      </c>
      <c r="G29" s="81" t="s">
        <v>28</v>
      </c>
      <c r="H29" s="65">
        <v>32</v>
      </c>
      <c r="I29" s="66" t="s">
        <v>7</v>
      </c>
      <c r="J29" s="63">
        <v>10</v>
      </c>
      <c r="K29" s="68">
        <v>1.1299999999999999</v>
      </c>
      <c r="L29" s="68">
        <v>54.1</v>
      </c>
      <c r="M29" s="68">
        <v>6.32</v>
      </c>
      <c r="N29" s="68">
        <v>64.290000000000006</v>
      </c>
      <c r="O29" s="68">
        <v>23.87</v>
      </c>
      <c r="P29" s="68">
        <v>122.23</v>
      </c>
    </row>
    <row r="30" spans="1:16" s="69" customFormat="1" x14ac:dyDescent="0.25">
      <c r="A30" s="133"/>
      <c r="B30" s="61">
        <v>31</v>
      </c>
      <c r="C30" s="61">
        <v>11</v>
      </c>
      <c r="D30" s="62" t="s">
        <v>22</v>
      </c>
      <c r="E30" s="64">
        <v>31</v>
      </c>
      <c r="F30" s="61">
        <v>23</v>
      </c>
      <c r="G30" s="19" t="s">
        <v>29</v>
      </c>
      <c r="H30" s="65">
        <v>33</v>
      </c>
      <c r="I30" s="66" t="s">
        <v>77</v>
      </c>
      <c r="J30" s="63">
        <v>4</v>
      </c>
      <c r="K30" s="68">
        <v>0.77</v>
      </c>
      <c r="L30" s="68">
        <v>58.58</v>
      </c>
      <c r="M30" s="68">
        <v>5.78</v>
      </c>
      <c r="N30" s="68">
        <v>67.77</v>
      </c>
      <c r="O30" s="68">
        <v>23.57</v>
      </c>
      <c r="P30" s="68">
        <v>125.08</v>
      </c>
    </row>
    <row r="31" spans="1:16" s="69" customFormat="1" x14ac:dyDescent="0.25">
      <c r="A31" s="133"/>
      <c r="B31" s="61">
        <v>23</v>
      </c>
      <c r="C31" s="88">
        <v>7</v>
      </c>
      <c r="D31" s="62" t="s">
        <v>21</v>
      </c>
      <c r="E31" s="64">
        <v>30</v>
      </c>
      <c r="F31" s="88">
        <v>19</v>
      </c>
      <c r="G31" s="81" t="s">
        <v>28</v>
      </c>
      <c r="H31" s="65">
        <v>32</v>
      </c>
      <c r="I31" s="66" t="s">
        <v>11</v>
      </c>
      <c r="J31" s="63">
        <v>4</v>
      </c>
      <c r="K31" s="68">
        <v>0.81</v>
      </c>
      <c r="L31" s="68">
        <v>54.1</v>
      </c>
      <c r="M31" s="68">
        <v>3.96</v>
      </c>
      <c r="N31" s="68">
        <v>64.290000000000006</v>
      </c>
      <c r="O31" s="68">
        <v>22.17</v>
      </c>
      <c r="P31" s="68">
        <v>122.23</v>
      </c>
    </row>
    <row r="32" spans="1:16" s="69" customFormat="1" x14ac:dyDescent="0.25">
      <c r="A32" s="133"/>
      <c r="B32" s="61">
        <v>51</v>
      </c>
      <c r="C32" s="88">
        <v>22</v>
      </c>
      <c r="D32" s="62" t="s">
        <v>27</v>
      </c>
      <c r="E32" s="64">
        <v>27</v>
      </c>
      <c r="F32" s="88">
        <v>23</v>
      </c>
      <c r="G32" s="19" t="s">
        <v>29</v>
      </c>
      <c r="H32" s="65">
        <v>33</v>
      </c>
      <c r="I32" s="66" t="s">
        <v>7</v>
      </c>
      <c r="J32" s="63">
        <v>10</v>
      </c>
      <c r="K32" s="68">
        <v>1.36</v>
      </c>
      <c r="L32" s="68">
        <v>58.58</v>
      </c>
      <c r="M32" s="68">
        <v>5.62</v>
      </c>
      <c r="N32" s="68">
        <v>67.77</v>
      </c>
      <c r="O32" s="68">
        <v>23.2</v>
      </c>
      <c r="P32" s="68">
        <v>125.08</v>
      </c>
    </row>
  </sheetData>
  <mergeCells count="7">
    <mergeCell ref="O1:P1"/>
    <mergeCell ref="A17:A28"/>
    <mergeCell ref="A29:A32"/>
    <mergeCell ref="K1:L1"/>
    <mergeCell ref="M1:N1"/>
    <mergeCell ref="A3:A6"/>
    <mergeCell ref="A7:A1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36" sqref="C36"/>
    </sheetView>
  </sheetViews>
  <sheetFormatPr defaultRowHeight="15" x14ac:dyDescent="0.25"/>
  <cols>
    <col min="1" max="1" width="12" customWidth="1"/>
    <col min="2" max="2" width="19.42578125" customWidth="1"/>
    <col min="3" max="3" width="34.28515625" customWidth="1"/>
    <col min="4" max="4" width="30.140625" customWidth="1"/>
    <col min="5" max="5" width="42.42578125" customWidth="1"/>
    <col min="6" max="6" width="11.28515625" customWidth="1"/>
    <col min="7" max="9" width="11.85546875" customWidth="1"/>
    <col min="10" max="10" width="13.140625" customWidth="1"/>
    <col min="11" max="11" width="11.85546875" customWidth="1"/>
  </cols>
  <sheetData>
    <row r="1" spans="1:11" x14ac:dyDescent="0.25">
      <c r="A1" s="60" t="s">
        <v>42</v>
      </c>
      <c r="B1" s="93" t="s">
        <v>78</v>
      </c>
      <c r="C1" s="60" t="s">
        <v>0</v>
      </c>
      <c r="D1" s="93" t="s">
        <v>51</v>
      </c>
      <c r="E1" s="60" t="s">
        <v>2</v>
      </c>
      <c r="F1" s="93" t="s">
        <v>93</v>
      </c>
      <c r="G1" s="93" t="s">
        <v>94</v>
      </c>
      <c r="H1" s="93" t="s">
        <v>95</v>
      </c>
      <c r="I1" s="93" t="s">
        <v>96</v>
      </c>
      <c r="J1" s="93" t="s">
        <v>97</v>
      </c>
      <c r="K1" s="93" t="s">
        <v>98</v>
      </c>
    </row>
    <row r="2" spans="1:11" x14ac:dyDescent="0.25">
      <c r="A2" s="61">
        <v>1</v>
      </c>
      <c r="B2" s="93">
        <v>0</v>
      </c>
      <c r="C2" s="62" t="s">
        <v>6</v>
      </c>
      <c r="D2" s="93">
        <v>2</v>
      </c>
      <c r="E2" s="62" t="s">
        <v>8</v>
      </c>
      <c r="F2" s="68">
        <v>1.5</v>
      </c>
      <c r="G2" s="68">
        <v>52.64</v>
      </c>
      <c r="H2" s="68">
        <v>2.35</v>
      </c>
      <c r="I2" s="68">
        <v>62.78</v>
      </c>
      <c r="J2" s="68">
        <v>5.05</v>
      </c>
      <c r="K2" s="68">
        <v>89.96</v>
      </c>
    </row>
    <row r="3" spans="1:11" x14ac:dyDescent="0.25">
      <c r="A3" s="61">
        <v>2</v>
      </c>
      <c r="B3" s="93">
        <v>0</v>
      </c>
      <c r="C3" s="62" t="s">
        <v>6</v>
      </c>
      <c r="D3" s="93">
        <v>4</v>
      </c>
      <c r="E3" s="62" t="s">
        <v>9</v>
      </c>
      <c r="F3" s="67">
        <v>1.58</v>
      </c>
      <c r="G3" s="67">
        <v>54.07</v>
      </c>
      <c r="H3" s="67">
        <v>3.98</v>
      </c>
      <c r="I3" s="67">
        <v>62.11</v>
      </c>
      <c r="J3" s="67">
        <v>6.41</v>
      </c>
      <c r="K3" s="67">
        <v>93.38</v>
      </c>
    </row>
    <row r="4" spans="1:11" x14ac:dyDescent="0.25">
      <c r="A4" s="61">
        <v>3</v>
      </c>
      <c r="B4" s="93">
        <v>0</v>
      </c>
      <c r="C4" s="62" t="s">
        <v>6</v>
      </c>
      <c r="D4" s="93">
        <v>8</v>
      </c>
      <c r="E4" s="62" t="s">
        <v>10</v>
      </c>
      <c r="F4" s="68">
        <v>1.95</v>
      </c>
      <c r="G4" s="68">
        <v>53</v>
      </c>
      <c r="H4" s="68">
        <v>6.52</v>
      </c>
      <c r="I4" s="68">
        <v>63.49</v>
      </c>
      <c r="J4" s="68">
        <v>32.31</v>
      </c>
      <c r="K4" s="68">
        <v>106.41</v>
      </c>
    </row>
    <row r="5" spans="1:11" x14ac:dyDescent="0.25">
      <c r="A5" s="61">
        <v>4</v>
      </c>
      <c r="B5" s="93">
        <v>0</v>
      </c>
      <c r="C5" s="62" t="s">
        <v>6</v>
      </c>
      <c r="D5" s="93">
        <v>12</v>
      </c>
      <c r="E5" s="62" t="s">
        <v>11</v>
      </c>
      <c r="F5" s="67">
        <v>2.2000000000000002</v>
      </c>
      <c r="G5" s="67">
        <v>52.8</v>
      </c>
      <c r="H5" s="67">
        <v>7</v>
      </c>
      <c r="I5" s="67">
        <v>63.2</v>
      </c>
      <c r="J5" s="67">
        <v>25.54</v>
      </c>
      <c r="K5" s="67">
        <v>99.53</v>
      </c>
    </row>
    <row r="6" spans="1:11" x14ac:dyDescent="0.25">
      <c r="A6" s="61">
        <v>5</v>
      </c>
      <c r="B6" s="61">
        <v>1</v>
      </c>
      <c r="C6" s="62" t="s">
        <v>7</v>
      </c>
      <c r="D6" s="61">
        <v>3</v>
      </c>
      <c r="E6" s="56" t="s">
        <v>12</v>
      </c>
      <c r="F6" s="68">
        <v>1.23</v>
      </c>
      <c r="G6" s="68">
        <v>52.83</v>
      </c>
      <c r="H6" s="68">
        <v>2.4700000000000002</v>
      </c>
      <c r="I6" s="68">
        <v>67.540000000000006</v>
      </c>
      <c r="J6" s="68">
        <v>3.46</v>
      </c>
      <c r="K6" s="68">
        <v>87.86</v>
      </c>
    </row>
    <row r="7" spans="1:11" x14ac:dyDescent="0.25">
      <c r="A7" s="61">
        <v>6</v>
      </c>
      <c r="B7" s="93">
        <v>1</v>
      </c>
      <c r="C7" s="62" t="s">
        <v>7</v>
      </c>
      <c r="D7" s="93">
        <v>5</v>
      </c>
      <c r="E7" s="62" t="s">
        <v>13</v>
      </c>
      <c r="F7" s="68">
        <v>0.76</v>
      </c>
      <c r="G7" s="68">
        <v>56.4</v>
      </c>
      <c r="H7" s="68">
        <v>1.5</v>
      </c>
      <c r="I7" s="68">
        <v>63.91</v>
      </c>
      <c r="J7" s="68">
        <v>2.4300000000000002</v>
      </c>
      <c r="K7" s="68">
        <v>93.69</v>
      </c>
    </row>
    <row r="8" spans="1:11" x14ac:dyDescent="0.25">
      <c r="A8" s="61">
        <v>7</v>
      </c>
      <c r="B8" s="93">
        <v>1</v>
      </c>
      <c r="C8" s="62" t="s">
        <v>7</v>
      </c>
      <c r="D8" s="93">
        <v>9</v>
      </c>
      <c r="E8" s="62" t="s">
        <v>14</v>
      </c>
      <c r="F8" s="68">
        <v>0.83</v>
      </c>
      <c r="G8" s="68">
        <v>51.34</v>
      </c>
      <c r="H8" s="68">
        <v>4.67</v>
      </c>
      <c r="I8" s="68">
        <v>60.61</v>
      </c>
      <c r="J8" s="68">
        <v>26.15</v>
      </c>
      <c r="K8" s="68">
        <v>97.76</v>
      </c>
    </row>
    <row r="9" spans="1:11" x14ac:dyDescent="0.25">
      <c r="A9" s="61">
        <v>8</v>
      </c>
      <c r="B9" s="93">
        <v>1</v>
      </c>
      <c r="C9" s="62" t="s">
        <v>7</v>
      </c>
      <c r="D9" s="93">
        <v>13</v>
      </c>
      <c r="E9" s="62" t="s">
        <v>15</v>
      </c>
      <c r="F9" s="68">
        <v>0.76</v>
      </c>
      <c r="G9" s="68">
        <v>51.92</v>
      </c>
      <c r="H9" s="68">
        <v>4.17</v>
      </c>
      <c r="I9" s="68">
        <v>62.83</v>
      </c>
      <c r="J9" s="68">
        <v>21.28</v>
      </c>
      <c r="K9" s="68">
        <v>99.04</v>
      </c>
    </row>
    <row r="10" spans="1:11" x14ac:dyDescent="0.25">
      <c r="A10" s="70">
        <v>9</v>
      </c>
      <c r="B10" s="93">
        <v>2</v>
      </c>
      <c r="C10" s="71" t="s">
        <v>8</v>
      </c>
      <c r="D10" s="93">
        <v>3</v>
      </c>
      <c r="E10" s="78" t="s">
        <v>12</v>
      </c>
      <c r="F10" s="74">
        <v>2.71</v>
      </c>
      <c r="G10" s="68">
        <v>52.83</v>
      </c>
      <c r="H10" s="74">
        <v>7.59</v>
      </c>
      <c r="I10" s="68">
        <v>67.540000000000006</v>
      </c>
      <c r="J10" s="74">
        <v>7.67</v>
      </c>
      <c r="K10" s="68">
        <v>87.86</v>
      </c>
    </row>
    <row r="11" spans="1:11" x14ac:dyDescent="0.25">
      <c r="A11" s="61">
        <v>14</v>
      </c>
      <c r="B11" s="93">
        <v>3</v>
      </c>
      <c r="C11" s="62" t="s">
        <v>12</v>
      </c>
      <c r="D11" s="93">
        <v>11</v>
      </c>
      <c r="E11" s="50" t="s">
        <v>22</v>
      </c>
      <c r="F11" s="68">
        <v>0.88</v>
      </c>
      <c r="G11" s="68">
        <v>52.08</v>
      </c>
      <c r="H11" s="68">
        <v>4.53</v>
      </c>
      <c r="I11" s="68">
        <v>63.38</v>
      </c>
      <c r="J11" s="68">
        <v>21.45</v>
      </c>
      <c r="K11" s="68">
        <v>130.03</v>
      </c>
    </row>
    <row r="12" spans="1:11" x14ac:dyDescent="0.25">
      <c r="A12" s="61">
        <v>18</v>
      </c>
      <c r="B12" s="61">
        <v>4</v>
      </c>
      <c r="C12" s="62" t="s">
        <v>9</v>
      </c>
      <c r="D12" s="61">
        <v>16</v>
      </c>
      <c r="E12" s="29" t="s">
        <v>19</v>
      </c>
      <c r="F12" s="68">
        <v>0.92</v>
      </c>
      <c r="G12" s="68">
        <v>57.14</v>
      </c>
      <c r="H12" s="68">
        <v>3.84</v>
      </c>
      <c r="I12" s="68">
        <v>64.84</v>
      </c>
      <c r="J12" s="68">
        <v>32.35</v>
      </c>
      <c r="K12" s="68">
        <v>139.84</v>
      </c>
    </row>
    <row r="13" spans="1:11" x14ac:dyDescent="0.25">
      <c r="A13" s="61">
        <v>19</v>
      </c>
      <c r="B13" s="61">
        <v>5</v>
      </c>
      <c r="C13" s="62" t="s">
        <v>13</v>
      </c>
      <c r="D13" s="61">
        <v>7</v>
      </c>
      <c r="E13" s="41" t="s">
        <v>21</v>
      </c>
      <c r="F13" s="68">
        <v>1.2</v>
      </c>
      <c r="G13" s="68">
        <v>55.59</v>
      </c>
      <c r="H13" s="68">
        <v>2.64</v>
      </c>
      <c r="I13" s="68">
        <v>65.86</v>
      </c>
      <c r="J13" s="68">
        <v>3.66</v>
      </c>
      <c r="K13" s="68">
        <v>92.83</v>
      </c>
    </row>
    <row r="14" spans="1:11" x14ac:dyDescent="0.25">
      <c r="A14" s="61">
        <v>21</v>
      </c>
      <c r="B14" s="93">
        <v>6</v>
      </c>
      <c r="C14" s="62" t="s">
        <v>16</v>
      </c>
      <c r="D14" s="93">
        <v>7</v>
      </c>
      <c r="E14" s="41" t="s">
        <v>21</v>
      </c>
      <c r="F14" s="68">
        <v>1.07</v>
      </c>
      <c r="G14" s="68">
        <v>55.59</v>
      </c>
      <c r="H14" s="68">
        <v>5.37</v>
      </c>
      <c r="I14" s="68">
        <v>65.86</v>
      </c>
      <c r="J14" s="68">
        <v>19.36</v>
      </c>
      <c r="K14" s="68">
        <v>92.83</v>
      </c>
    </row>
    <row r="15" spans="1:11" x14ac:dyDescent="0.25">
      <c r="A15" s="61">
        <v>23</v>
      </c>
      <c r="B15" s="93">
        <v>7</v>
      </c>
      <c r="C15" s="62" t="s">
        <v>21</v>
      </c>
      <c r="D15" s="93">
        <v>19</v>
      </c>
      <c r="E15" s="81" t="s">
        <v>28</v>
      </c>
      <c r="F15" s="68">
        <v>0.81</v>
      </c>
      <c r="G15" s="68">
        <v>54.1</v>
      </c>
      <c r="H15" s="68">
        <v>3.96</v>
      </c>
      <c r="I15" s="68">
        <v>64.290000000000006</v>
      </c>
      <c r="J15" s="68">
        <v>22.17</v>
      </c>
      <c r="K15" s="68">
        <v>122.23</v>
      </c>
    </row>
    <row r="16" spans="1:11" x14ac:dyDescent="0.25">
      <c r="A16" s="61">
        <v>26</v>
      </c>
      <c r="B16" s="93">
        <v>8</v>
      </c>
      <c r="C16" s="62" t="s">
        <v>10</v>
      </c>
      <c r="D16" s="93">
        <v>20</v>
      </c>
      <c r="E16" s="16" t="s">
        <v>20</v>
      </c>
      <c r="F16" s="68">
        <v>0.84</v>
      </c>
      <c r="G16" s="68">
        <v>54.89</v>
      </c>
      <c r="H16" s="68">
        <v>6.48</v>
      </c>
      <c r="I16" s="68">
        <v>66.209999999999994</v>
      </c>
      <c r="J16" s="68">
        <v>34.64</v>
      </c>
      <c r="K16" s="68">
        <v>130.52000000000001</v>
      </c>
    </row>
    <row r="17" spans="1:11" x14ac:dyDescent="0.25">
      <c r="A17" s="61">
        <v>27</v>
      </c>
      <c r="B17" s="61">
        <v>9</v>
      </c>
      <c r="C17" s="62" t="s">
        <v>14</v>
      </c>
      <c r="D17" s="61">
        <v>11</v>
      </c>
      <c r="E17" s="105" t="s">
        <v>22</v>
      </c>
      <c r="F17" s="68">
        <v>1.19</v>
      </c>
      <c r="G17" s="68">
        <v>52.08</v>
      </c>
      <c r="H17" s="68">
        <v>3.22</v>
      </c>
      <c r="I17" s="68">
        <v>63.38</v>
      </c>
      <c r="J17" s="68">
        <v>2.4500000000000002</v>
      </c>
      <c r="K17" s="68">
        <v>130.03</v>
      </c>
    </row>
    <row r="18" spans="1:11" x14ac:dyDescent="0.25">
      <c r="A18" s="61">
        <v>28</v>
      </c>
      <c r="B18" s="61">
        <v>9</v>
      </c>
      <c r="C18" s="62" t="s">
        <v>14</v>
      </c>
      <c r="D18" s="61">
        <v>21</v>
      </c>
      <c r="E18" s="13" t="s">
        <v>26</v>
      </c>
      <c r="F18" s="68">
        <v>0.75</v>
      </c>
      <c r="G18" s="68">
        <v>55.76</v>
      </c>
      <c r="H18" s="68">
        <v>5.0599999999999996</v>
      </c>
      <c r="I18" s="68">
        <v>64.75</v>
      </c>
      <c r="J18" s="68">
        <v>18.690000000000001</v>
      </c>
      <c r="K18" s="68">
        <v>125.29</v>
      </c>
    </row>
    <row r="19" spans="1:11" x14ac:dyDescent="0.25">
      <c r="A19" s="61">
        <v>30</v>
      </c>
      <c r="B19" s="61">
        <v>10</v>
      </c>
      <c r="C19" s="62" t="s">
        <v>17</v>
      </c>
      <c r="D19" s="61">
        <v>22</v>
      </c>
      <c r="E19" s="53" t="s">
        <v>27</v>
      </c>
      <c r="F19" s="68">
        <v>0.89</v>
      </c>
      <c r="G19" s="68">
        <v>55.45</v>
      </c>
      <c r="H19" s="68">
        <v>4.67</v>
      </c>
      <c r="I19" s="68">
        <v>67.5</v>
      </c>
      <c r="J19" s="68">
        <v>23.83</v>
      </c>
      <c r="K19" s="68">
        <v>125.71</v>
      </c>
    </row>
    <row r="20" spans="1:11" x14ac:dyDescent="0.25">
      <c r="A20" s="61">
        <v>31</v>
      </c>
      <c r="B20" s="61">
        <v>11</v>
      </c>
      <c r="C20" s="62" t="s">
        <v>22</v>
      </c>
      <c r="D20" s="61">
        <v>23</v>
      </c>
      <c r="E20" s="19" t="s">
        <v>29</v>
      </c>
      <c r="F20" s="68">
        <v>0.77</v>
      </c>
      <c r="G20" s="68">
        <v>58.58</v>
      </c>
      <c r="H20" s="68">
        <v>5.78</v>
      </c>
      <c r="I20" s="68">
        <v>67.77</v>
      </c>
      <c r="J20" s="68">
        <v>23.57</v>
      </c>
      <c r="K20" s="68">
        <v>125.08</v>
      </c>
    </row>
    <row r="21" spans="1:11" x14ac:dyDescent="0.25">
      <c r="A21" s="61">
        <v>33</v>
      </c>
      <c r="B21" s="93">
        <v>12</v>
      </c>
      <c r="C21" s="62" t="s">
        <v>11</v>
      </c>
      <c r="D21" s="93">
        <v>14</v>
      </c>
      <c r="E21" s="62" t="s">
        <v>18</v>
      </c>
      <c r="F21" s="68">
        <v>1.27</v>
      </c>
      <c r="G21" s="68">
        <v>63.33</v>
      </c>
      <c r="H21" s="68">
        <v>2.0699999999999998</v>
      </c>
      <c r="I21" s="68">
        <v>63.53</v>
      </c>
      <c r="J21" s="68">
        <v>2.8</v>
      </c>
      <c r="K21" s="68">
        <v>123.45</v>
      </c>
    </row>
    <row r="22" spans="1:11" x14ac:dyDescent="0.25">
      <c r="A22" s="61">
        <v>34</v>
      </c>
      <c r="B22" s="93">
        <v>12</v>
      </c>
      <c r="C22" s="62" t="s">
        <v>11</v>
      </c>
      <c r="D22" s="93">
        <v>16</v>
      </c>
      <c r="E22" s="29" t="s">
        <v>19</v>
      </c>
      <c r="F22" s="68">
        <v>0.82</v>
      </c>
      <c r="G22" s="68">
        <v>57.14</v>
      </c>
      <c r="H22" s="68">
        <v>1.51</v>
      </c>
      <c r="I22" s="68">
        <v>64.84</v>
      </c>
      <c r="J22" s="68">
        <v>3.67</v>
      </c>
      <c r="K22" s="68">
        <v>139.84</v>
      </c>
    </row>
    <row r="23" spans="1:11" x14ac:dyDescent="0.25">
      <c r="A23" s="61">
        <v>35</v>
      </c>
      <c r="B23" s="93">
        <v>12</v>
      </c>
      <c r="C23" s="62" t="s">
        <v>11</v>
      </c>
      <c r="D23" s="93">
        <v>20</v>
      </c>
      <c r="E23" s="16" t="s">
        <v>20</v>
      </c>
      <c r="F23" s="68">
        <v>0.96</v>
      </c>
      <c r="G23" s="68">
        <v>54.89</v>
      </c>
      <c r="H23" s="68">
        <v>4.96</v>
      </c>
      <c r="I23" s="68">
        <v>66.209999999999994</v>
      </c>
      <c r="J23" s="68">
        <v>27.16</v>
      </c>
      <c r="K23" s="68">
        <v>130.52000000000001</v>
      </c>
    </row>
    <row r="24" spans="1:11" x14ac:dyDescent="0.25">
      <c r="A24" s="70">
        <v>36</v>
      </c>
      <c r="B24" s="93">
        <v>13</v>
      </c>
      <c r="C24" s="71" t="s">
        <v>15</v>
      </c>
      <c r="D24" s="93">
        <v>15</v>
      </c>
      <c r="E24" s="80" t="s">
        <v>23</v>
      </c>
      <c r="F24" s="74">
        <v>0.98</v>
      </c>
      <c r="G24" s="68">
        <v>54.21</v>
      </c>
      <c r="H24" s="74">
        <v>2.2599999999999998</v>
      </c>
      <c r="I24" s="68">
        <v>65.040000000000006</v>
      </c>
      <c r="J24" s="74">
        <v>2.61</v>
      </c>
      <c r="K24" s="68">
        <v>106.27</v>
      </c>
    </row>
    <row r="25" spans="1:11" x14ac:dyDescent="0.25">
      <c r="A25" s="61">
        <v>39</v>
      </c>
      <c r="B25" s="61">
        <v>14</v>
      </c>
      <c r="C25" s="62" t="s">
        <v>18</v>
      </c>
      <c r="D25" s="61">
        <v>15</v>
      </c>
      <c r="E25" s="79" t="s">
        <v>23</v>
      </c>
      <c r="F25" s="68">
        <v>1.2</v>
      </c>
      <c r="G25" s="68">
        <v>54.21</v>
      </c>
      <c r="H25" s="68">
        <v>5.54</v>
      </c>
      <c r="I25" s="68">
        <v>65.040000000000006</v>
      </c>
      <c r="J25" s="68">
        <v>25.72</v>
      </c>
      <c r="K25" s="68">
        <v>106.27</v>
      </c>
    </row>
    <row r="26" spans="1:11" x14ac:dyDescent="0.25">
      <c r="A26" s="61">
        <v>40</v>
      </c>
      <c r="B26" s="93">
        <v>14</v>
      </c>
      <c r="C26" s="62" t="s">
        <v>18</v>
      </c>
      <c r="D26" s="93">
        <v>18</v>
      </c>
      <c r="E26" s="44" t="s">
        <v>25</v>
      </c>
      <c r="F26" s="68">
        <v>1</v>
      </c>
      <c r="G26" s="68">
        <v>55.34</v>
      </c>
      <c r="H26" s="68">
        <v>2.2799999999999998</v>
      </c>
      <c r="I26" s="68">
        <v>68.290000000000006</v>
      </c>
      <c r="J26" s="68">
        <v>2.38</v>
      </c>
      <c r="K26" s="68">
        <v>111.23</v>
      </c>
    </row>
    <row r="27" spans="1:11" x14ac:dyDescent="0.25">
      <c r="A27" s="61">
        <v>45</v>
      </c>
      <c r="B27" s="61">
        <v>16</v>
      </c>
      <c r="C27" s="62" t="s">
        <v>19</v>
      </c>
      <c r="D27" s="61">
        <v>18</v>
      </c>
      <c r="E27" s="44" t="s">
        <v>25</v>
      </c>
      <c r="F27" s="68">
        <v>1.23</v>
      </c>
      <c r="G27" s="68">
        <v>55.34</v>
      </c>
      <c r="H27" s="68">
        <v>1.9</v>
      </c>
      <c r="I27" s="68">
        <v>68.290000000000006</v>
      </c>
      <c r="J27" s="68">
        <v>2.4</v>
      </c>
      <c r="K27" s="68">
        <v>111.23</v>
      </c>
    </row>
    <row r="28" spans="1:11" x14ac:dyDescent="0.25">
      <c r="A28" s="61">
        <v>47</v>
      </c>
      <c r="B28" s="61">
        <v>18</v>
      </c>
      <c r="C28" s="62" t="s">
        <v>25</v>
      </c>
      <c r="D28" s="61">
        <v>19</v>
      </c>
      <c r="E28" s="81" t="s">
        <v>28</v>
      </c>
      <c r="F28" s="68">
        <v>1.1299999999999999</v>
      </c>
      <c r="G28" s="68">
        <v>54.1</v>
      </c>
      <c r="H28" s="68">
        <v>6.32</v>
      </c>
      <c r="I28" s="68">
        <v>64.290000000000006</v>
      </c>
      <c r="J28" s="68">
        <v>23.87</v>
      </c>
      <c r="K28" s="68">
        <v>122.23</v>
      </c>
    </row>
    <row r="29" spans="1:11" x14ac:dyDescent="0.25">
      <c r="A29" s="61">
        <v>48</v>
      </c>
      <c r="B29" s="93">
        <v>20</v>
      </c>
      <c r="C29" s="62" t="s">
        <v>20</v>
      </c>
      <c r="D29" s="93">
        <v>21</v>
      </c>
      <c r="E29" s="13" t="s">
        <v>26</v>
      </c>
      <c r="F29" s="68">
        <v>1.49</v>
      </c>
      <c r="G29" s="68">
        <v>55.76</v>
      </c>
      <c r="H29" s="68">
        <v>6.24</v>
      </c>
      <c r="I29" s="68">
        <v>64.75</v>
      </c>
      <c r="J29" s="68">
        <v>19.87</v>
      </c>
      <c r="K29" s="68">
        <v>125.29</v>
      </c>
    </row>
    <row r="30" spans="1:11" x14ac:dyDescent="0.25">
      <c r="A30" s="61">
        <v>49</v>
      </c>
      <c r="B30" s="93">
        <v>20</v>
      </c>
      <c r="C30" s="62" t="s">
        <v>20</v>
      </c>
      <c r="D30" s="93">
        <v>22</v>
      </c>
      <c r="E30" s="53" t="s">
        <v>27</v>
      </c>
      <c r="F30" s="68">
        <v>1.45</v>
      </c>
      <c r="G30" s="68">
        <v>55.45</v>
      </c>
      <c r="H30" s="68">
        <v>1.96</v>
      </c>
      <c r="I30" s="68">
        <v>67.5</v>
      </c>
      <c r="J30" s="68">
        <v>3.99</v>
      </c>
      <c r="K30" s="68">
        <v>125.71</v>
      </c>
    </row>
    <row r="31" spans="1:11" x14ac:dyDescent="0.25">
      <c r="A31" s="61">
        <v>51</v>
      </c>
      <c r="B31" s="93">
        <v>22</v>
      </c>
      <c r="C31" s="62" t="s">
        <v>27</v>
      </c>
      <c r="D31" s="93">
        <v>23</v>
      </c>
      <c r="E31" s="19" t="s">
        <v>29</v>
      </c>
      <c r="F31" s="68">
        <v>1.36</v>
      </c>
      <c r="G31" s="68">
        <v>58.58</v>
      </c>
      <c r="H31" s="68">
        <v>5.62</v>
      </c>
      <c r="I31" s="68">
        <v>67.77</v>
      </c>
      <c r="J31" s="68">
        <v>23.2</v>
      </c>
      <c r="K31" s="68">
        <v>125.08</v>
      </c>
    </row>
    <row r="32" spans="1:11" x14ac:dyDescent="0.25">
      <c r="J32" s="121">
        <f>MEDIAN(J2:J31)</f>
        <v>19.615000000000002</v>
      </c>
    </row>
  </sheetData>
  <sortState ref="A2:N31">
    <sortCondition ref="A2:A31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workbookViewId="0">
      <selection activeCell="J10" sqref="J10"/>
    </sheetView>
  </sheetViews>
  <sheetFormatPr defaultRowHeight="15" x14ac:dyDescent="0.25"/>
  <cols>
    <col min="1" max="1" width="14.5703125" style="92" customWidth="1"/>
    <col min="2" max="2" width="19.42578125" style="2" customWidth="1"/>
    <col min="3" max="3" width="35.5703125" customWidth="1"/>
    <col min="4" max="4" width="18.140625" style="2" customWidth="1"/>
    <col min="5" max="5" width="35.42578125" customWidth="1"/>
    <col min="6" max="6" width="27.7109375" style="2" customWidth="1"/>
    <col min="7" max="7" width="45.85546875" style="2" customWidth="1"/>
    <col min="8" max="8" width="16.85546875" style="2" customWidth="1"/>
    <col min="9" max="9" width="38.5703125" customWidth="1"/>
    <col min="10" max="10" width="19.7109375" customWidth="1"/>
  </cols>
  <sheetData>
    <row r="1" spans="1:10" s="1" customFormat="1" x14ac:dyDescent="0.25">
      <c r="A1" s="90" t="s">
        <v>42</v>
      </c>
      <c r="B1" s="85" t="s">
        <v>78</v>
      </c>
      <c r="C1" s="84" t="s">
        <v>0</v>
      </c>
      <c r="D1" s="83" t="s">
        <v>49</v>
      </c>
      <c r="E1" s="84" t="s">
        <v>50</v>
      </c>
      <c r="F1" s="83" t="s">
        <v>51</v>
      </c>
      <c r="G1" s="83" t="s">
        <v>52</v>
      </c>
      <c r="H1" s="83" t="s">
        <v>53</v>
      </c>
      <c r="I1" s="84" t="s">
        <v>54</v>
      </c>
      <c r="J1" s="84" t="s">
        <v>4</v>
      </c>
    </row>
    <row r="2" spans="1:10" x14ac:dyDescent="0.25">
      <c r="A2" s="90">
        <v>4</v>
      </c>
      <c r="B2" s="85">
        <v>0</v>
      </c>
      <c r="C2" s="4" t="s">
        <v>6</v>
      </c>
      <c r="D2" s="83">
        <v>1</v>
      </c>
      <c r="E2" s="4" t="s">
        <v>37</v>
      </c>
      <c r="F2" s="83">
        <v>12</v>
      </c>
      <c r="G2" s="86" t="s">
        <v>11</v>
      </c>
      <c r="H2" s="83">
        <v>2</v>
      </c>
      <c r="I2" s="4" t="s">
        <v>11</v>
      </c>
      <c r="J2" s="4" t="s">
        <v>11</v>
      </c>
    </row>
    <row r="3" spans="1:10" x14ac:dyDescent="0.25">
      <c r="A3" s="90">
        <v>1</v>
      </c>
      <c r="B3" s="85">
        <v>0</v>
      </c>
      <c r="C3" s="4" t="s">
        <v>6</v>
      </c>
      <c r="D3" s="83">
        <v>1</v>
      </c>
      <c r="E3" s="4" t="s">
        <v>37</v>
      </c>
      <c r="F3" s="83">
        <v>2</v>
      </c>
      <c r="G3" s="86" t="s">
        <v>8</v>
      </c>
      <c r="H3" s="83">
        <v>2</v>
      </c>
      <c r="I3" s="4" t="s">
        <v>8</v>
      </c>
      <c r="J3" s="4" t="s">
        <v>8</v>
      </c>
    </row>
    <row r="4" spans="1:10" x14ac:dyDescent="0.25">
      <c r="A4" s="90">
        <v>3</v>
      </c>
      <c r="B4" s="85">
        <v>0</v>
      </c>
      <c r="C4" s="4" t="s">
        <v>6</v>
      </c>
      <c r="D4" s="83">
        <v>1</v>
      </c>
      <c r="E4" s="4" t="s">
        <v>37</v>
      </c>
      <c r="F4" s="83">
        <v>8</v>
      </c>
      <c r="G4" s="86" t="s">
        <v>10</v>
      </c>
      <c r="H4" s="83">
        <v>2</v>
      </c>
      <c r="I4" s="4" t="s">
        <v>10</v>
      </c>
      <c r="J4" s="4" t="s">
        <v>10</v>
      </c>
    </row>
    <row r="5" spans="1:10" x14ac:dyDescent="0.25">
      <c r="A5" s="90">
        <v>2</v>
      </c>
      <c r="B5" s="85">
        <v>0</v>
      </c>
      <c r="C5" s="4" t="s">
        <v>6</v>
      </c>
      <c r="D5" s="83">
        <v>1</v>
      </c>
      <c r="E5" s="4" t="s">
        <v>37</v>
      </c>
      <c r="F5" s="83">
        <v>4</v>
      </c>
      <c r="G5" s="86" t="s">
        <v>9</v>
      </c>
      <c r="H5" s="83">
        <v>2</v>
      </c>
      <c r="I5" s="4" t="s">
        <v>9</v>
      </c>
      <c r="J5" s="4" t="s">
        <v>9</v>
      </c>
    </row>
    <row r="6" spans="1:10" x14ac:dyDescent="0.25">
      <c r="A6" s="90">
        <v>35</v>
      </c>
      <c r="B6" s="85">
        <v>12</v>
      </c>
      <c r="C6" s="4" t="s">
        <v>11</v>
      </c>
      <c r="D6" s="83">
        <v>2</v>
      </c>
      <c r="E6" s="4" t="s">
        <v>11</v>
      </c>
      <c r="F6" s="83">
        <v>20</v>
      </c>
      <c r="G6" s="86" t="s">
        <v>20</v>
      </c>
      <c r="H6" s="83"/>
      <c r="I6" s="4" t="s">
        <v>55</v>
      </c>
      <c r="J6" s="4" t="s">
        <v>10</v>
      </c>
    </row>
    <row r="7" spans="1:10" x14ac:dyDescent="0.25">
      <c r="A7" s="122">
        <v>26</v>
      </c>
      <c r="B7" s="25">
        <v>8</v>
      </c>
      <c r="C7" s="13" t="s">
        <v>10</v>
      </c>
      <c r="D7" s="25">
        <v>2</v>
      </c>
      <c r="E7" s="13" t="s">
        <v>10</v>
      </c>
      <c r="F7" s="25">
        <v>20</v>
      </c>
      <c r="G7" s="123" t="s">
        <v>20</v>
      </c>
      <c r="H7" s="25">
        <v>3</v>
      </c>
      <c r="I7" s="13" t="s">
        <v>55</v>
      </c>
      <c r="J7" s="13" t="s">
        <v>11</v>
      </c>
    </row>
    <row r="8" spans="1:10" x14ac:dyDescent="0.25">
      <c r="A8" s="91">
        <v>5</v>
      </c>
      <c r="B8" s="61">
        <v>1</v>
      </c>
      <c r="C8" s="62" t="s">
        <v>7</v>
      </c>
      <c r="D8" s="61">
        <v>2</v>
      </c>
      <c r="E8" s="62" t="s">
        <v>7</v>
      </c>
      <c r="F8" s="61">
        <v>3</v>
      </c>
      <c r="G8" s="87" t="s">
        <v>12</v>
      </c>
      <c r="H8" s="61">
        <v>3</v>
      </c>
      <c r="I8" s="62" t="s">
        <v>56</v>
      </c>
      <c r="J8" s="62" t="s">
        <v>8</v>
      </c>
    </row>
    <row r="9" spans="1:10" x14ac:dyDescent="0.25">
      <c r="A9" s="90">
        <v>33</v>
      </c>
      <c r="B9" s="85">
        <v>12</v>
      </c>
      <c r="C9" s="4" t="s">
        <v>11</v>
      </c>
      <c r="D9" s="83">
        <v>2</v>
      </c>
      <c r="E9" s="4" t="s">
        <v>11</v>
      </c>
      <c r="F9" s="83">
        <v>14</v>
      </c>
      <c r="G9" s="86" t="s">
        <v>18</v>
      </c>
      <c r="H9" s="83">
        <v>3</v>
      </c>
      <c r="I9" s="4" t="s">
        <v>57</v>
      </c>
      <c r="J9" s="4" t="s">
        <v>8</v>
      </c>
    </row>
    <row r="10" spans="1:10" x14ac:dyDescent="0.25">
      <c r="A10" s="90">
        <v>9</v>
      </c>
      <c r="B10" s="85">
        <v>2</v>
      </c>
      <c r="C10" s="4" t="s">
        <v>8</v>
      </c>
      <c r="D10" s="83">
        <v>2</v>
      </c>
      <c r="E10" s="4" t="s">
        <v>8</v>
      </c>
      <c r="F10" s="83">
        <v>3</v>
      </c>
      <c r="G10" s="86" t="s">
        <v>12</v>
      </c>
      <c r="H10" s="83">
        <v>3</v>
      </c>
      <c r="I10" s="4" t="s">
        <v>56</v>
      </c>
      <c r="J10" s="4" t="s">
        <v>7</v>
      </c>
    </row>
    <row r="11" spans="1:10" x14ac:dyDescent="0.25">
      <c r="A11" s="91">
        <v>18</v>
      </c>
      <c r="B11" s="61">
        <v>4</v>
      </c>
      <c r="C11" s="62" t="s">
        <v>9</v>
      </c>
      <c r="D11" s="61">
        <v>2</v>
      </c>
      <c r="E11" s="62" t="s">
        <v>9</v>
      </c>
      <c r="F11" s="61">
        <v>16</v>
      </c>
      <c r="G11" s="87" t="s">
        <v>19</v>
      </c>
      <c r="H11" s="61">
        <v>3</v>
      </c>
      <c r="I11" s="62" t="s">
        <v>58</v>
      </c>
      <c r="J11" s="62" t="s">
        <v>11</v>
      </c>
    </row>
    <row r="12" spans="1:10" x14ac:dyDescent="0.25">
      <c r="A12" s="90">
        <v>34</v>
      </c>
      <c r="B12" s="85">
        <v>12</v>
      </c>
      <c r="C12" s="4" t="s">
        <v>11</v>
      </c>
      <c r="D12" s="83">
        <v>2</v>
      </c>
      <c r="E12" s="4" t="s">
        <v>11</v>
      </c>
      <c r="F12" s="83">
        <v>16</v>
      </c>
      <c r="G12" s="86" t="s">
        <v>19</v>
      </c>
      <c r="H12" s="83">
        <v>3</v>
      </c>
      <c r="I12" s="4" t="s">
        <v>58</v>
      </c>
      <c r="J12" s="4" t="s">
        <v>9</v>
      </c>
    </row>
    <row r="13" spans="1:10" x14ac:dyDescent="0.25">
      <c r="A13" s="90">
        <v>6</v>
      </c>
      <c r="B13" s="85">
        <v>1</v>
      </c>
      <c r="C13" s="4" t="s">
        <v>7</v>
      </c>
      <c r="D13" s="83">
        <v>2</v>
      </c>
      <c r="E13" s="4" t="s">
        <v>7</v>
      </c>
      <c r="F13" s="83">
        <v>5</v>
      </c>
      <c r="G13" s="86" t="s">
        <v>13</v>
      </c>
      <c r="H13" s="83">
        <v>3</v>
      </c>
      <c r="I13" s="4" t="s">
        <v>59</v>
      </c>
      <c r="J13" s="4" t="s">
        <v>9</v>
      </c>
    </row>
    <row r="14" spans="1:10" x14ac:dyDescent="0.25">
      <c r="A14" s="90">
        <v>8</v>
      </c>
      <c r="B14" s="85">
        <v>1</v>
      </c>
      <c r="C14" s="4" t="s">
        <v>7</v>
      </c>
      <c r="D14" s="83">
        <v>2</v>
      </c>
      <c r="E14" s="4" t="s">
        <v>7</v>
      </c>
      <c r="F14" s="83">
        <v>13</v>
      </c>
      <c r="G14" s="86" t="s">
        <v>15</v>
      </c>
      <c r="H14" s="83">
        <v>3</v>
      </c>
      <c r="I14" s="4" t="s">
        <v>60</v>
      </c>
      <c r="J14" s="4" t="s">
        <v>11</v>
      </c>
    </row>
    <row r="15" spans="1:10" x14ac:dyDescent="0.25">
      <c r="A15" s="90">
        <v>7</v>
      </c>
      <c r="B15" s="85">
        <v>1</v>
      </c>
      <c r="C15" s="4" t="s">
        <v>7</v>
      </c>
      <c r="D15" s="83">
        <v>2</v>
      </c>
      <c r="E15" s="4" t="s">
        <v>7</v>
      </c>
      <c r="F15" s="83">
        <v>9</v>
      </c>
      <c r="G15" s="86" t="s">
        <v>14</v>
      </c>
      <c r="H15" s="83">
        <v>3</v>
      </c>
      <c r="I15" s="4" t="s">
        <v>61</v>
      </c>
      <c r="J15" s="4" t="s">
        <v>10</v>
      </c>
    </row>
    <row r="16" spans="1:10" x14ac:dyDescent="0.25">
      <c r="A16" s="91">
        <v>30</v>
      </c>
      <c r="B16" s="61">
        <v>10</v>
      </c>
      <c r="C16" s="62" t="s">
        <v>17</v>
      </c>
      <c r="D16" s="61">
        <v>3</v>
      </c>
      <c r="E16" s="62" t="s">
        <v>62</v>
      </c>
      <c r="F16" s="61">
        <v>22</v>
      </c>
      <c r="G16" s="87" t="s">
        <v>27</v>
      </c>
      <c r="H16" s="61">
        <v>4</v>
      </c>
      <c r="I16" s="62" t="s">
        <v>63</v>
      </c>
      <c r="J16" s="62" t="s">
        <v>11</v>
      </c>
    </row>
    <row r="17" spans="1:10" x14ac:dyDescent="0.25">
      <c r="A17" s="91">
        <v>45</v>
      </c>
      <c r="B17" s="61">
        <v>16</v>
      </c>
      <c r="C17" s="62" t="s">
        <v>19</v>
      </c>
      <c r="D17" s="61">
        <v>3</v>
      </c>
      <c r="E17" s="62" t="s">
        <v>58</v>
      </c>
      <c r="F17" s="61">
        <v>18</v>
      </c>
      <c r="G17" s="87" t="s">
        <v>25</v>
      </c>
      <c r="H17" s="61">
        <v>4</v>
      </c>
      <c r="I17" s="62" t="s">
        <v>64</v>
      </c>
      <c r="J17" s="62" t="s">
        <v>8</v>
      </c>
    </row>
    <row r="18" spans="1:10" x14ac:dyDescent="0.25">
      <c r="A18" s="91">
        <v>39</v>
      </c>
      <c r="B18" s="61">
        <v>14</v>
      </c>
      <c r="C18" s="62" t="s">
        <v>18</v>
      </c>
      <c r="D18" s="61">
        <v>3</v>
      </c>
      <c r="E18" s="62" t="s">
        <v>57</v>
      </c>
      <c r="F18" s="61">
        <v>15</v>
      </c>
      <c r="G18" s="87" t="s">
        <v>23</v>
      </c>
      <c r="H18" s="61">
        <v>4</v>
      </c>
      <c r="I18" s="62" t="s">
        <v>65</v>
      </c>
      <c r="J18" s="62" t="s">
        <v>7</v>
      </c>
    </row>
    <row r="19" spans="1:10" x14ac:dyDescent="0.25">
      <c r="A19" s="90">
        <v>36</v>
      </c>
      <c r="B19" s="85">
        <v>13</v>
      </c>
      <c r="C19" s="4" t="s">
        <v>15</v>
      </c>
      <c r="D19" s="83">
        <v>3</v>
      </c>
      <c r="E19" s="4" t="s">
        <v>60</v>
      </c>
      <c r="F19" s="83">
        <v>15</v>
      </c>
      <c r="G19" s="86" t="s">
        <v>23</v>
      </c>
      <c r="H19" s="83">
        <v>4</v>
      </c>
      <c r="I19" s="4" t="s">
        <v>65</v>
      </c>
      <c r="J19" s="4" t="s">
        <v>8</v>
      </c>
    </row>
    <row r="20" spans="1:10" x14ac:dyDescent="0.25">
      <c r="A20" s="91">
        <v>27</v>
      </c>
      <c r="B20" s="61">
        <v>9</v>
      </c>
      <c r="C20" s="62" t="s">
        <v>14</v>
      </c>
      <c r="D20" s="61">
        <v>3</v>
      </c>
      <c r="E20" s="62" t="s">
        <v>61</v>
      </c>
      <c r="F20" s="61">
        <v>11</v>
      </c>
      <c r="G20" s="62" t="s">
        <v>22</v>
      </c>
      <c r="H20" s="61">
        <v>4</v>
      </c>
      <c r="I20" s="62" t="s">
        <v>66</v>
      </c>
      <c r="J20" s="62" t="s">
        <v>8</v>
      </c>
    </row>
    <row r="21" spans="1:10" x14ac:dyDescent="0.25">
      <c r="A21" s="90">
        <v>14</v>
      </c>
      <c r="B21" s="85">
        <v>3</v>
      </c>
      <c r="C21" s="4" t="s">
        <v>12</v>
      </c>
      <c r="D21" s="83">
        <v>3</v>
      </c>
      <c r="E21" s="4" t="s">
        <v>56</v>
      </c>
      <c r="F21" s="83">
        <v>11</v>
      </c>
      <c r="G21" s="86" t="s">
        <v>22</v>
      </c>
      <c r="H21" s="83">
        <v>4</v>
      </c>
      <c r="I21" s="4" t="s">
        <v>66</v>
      </c>
      <c r="J21" s="4" t="s">
        <v>10</v>
      </c>
    </row>
    <row r="22" spans="1:10" x14ac:dyDescent="0.25">
      <c r="A22" s="122">
        <v>40</v>
      </c>
      <c r="B22" s="25">
        <v>14</v>
      </c>
      <c r="C22" s="13" t="s">
        <v>18</v>
      </c>
      <c r="D22" s="25">
        <v>3</v>
      </c>
      <c r="E22" s="13" t="s">
        <v>57</v>
      </c>
      <c r="F22" s="25">
        <v>18</v>
      </c>
      <c r="G22" s="123" t="s">
        <v>25</v>
      </c>
      <c r="H22" s="25">
        <v>4</v>
      </c>
      <c r="I22" s="13" t="s">
        <v>64</v>
      </c>
      <c r="J22" s="13" t="s">
        <v>9</v>
      </c>
    </row>
    <row r="23" spans="1:10" x14ac:dyDescent="0.25">
      <c r="A23" s="91">
        <v>19</v>
      </c>
      <c r="B23" s="61">
        <v>5</v>
      </c>
      <c r="C23" s="62" t="s">
        <v>13</v>
      </c>
      <c r="D23" s="61">
        <v>3</v>
      </c>
      <c r="E23" s="62" t="s">
        <v>59</v>
      </c>
      <c r="F23" s="61">
        <v>7</v>
      </c>
      <c r="G23" s="87" t="s">
        <v>21</v>
      </c>
      <c r="H23" s="61">
        <v>4</v>
      </c>
      <c r="I23" s="62" t="s">
        <v>67</v>
      </c>
      <c r="J23" s="62" t="s">
        <v>8</v>
      </c>
    </row>
    <row r="24" spans="1:10" x14ac:dyDescent="0.25">
      <c r="A24" s="90">
        <v>49</v>
      </c>
      <c r="B24" s="85">
        <v>20</v>
      </c>
      <c r="C24" s="4" t="s">
        <v>20</v>
      </c>
      <c r="D24" s="83">
        <v>3</v>
      </c>
      <c r="E24" s="4" t="s">
        <v>55</v>
      </c>
      <c r="F24" s="83">
        <v>22</v>
      </c>
      <c r="G24" s="86" t="s">
        <v>27</v>
      </c>
      <c r="H24" s="83">
        <v>4</v>
      </c>
      <c r="I24" s="4" t="s">
        <v>63</v>
      </c>
      <c r="J24" s="4" t="s">
        <v>8</v>
      </c>
    </row>
    <row r="25" spans="1:10" x14ac:dyDescent="0.25">
      <c r="A25" s="122">
        <v>21</v>
      </c>
      <c r="B25" s="25">
        <v>6</v>
      </c>
      <c r="C25" s="13" t="s">
        <v>16</v>
      </c>
      <c r="D25" s="25">
        <v>3</v>
      </c>
      <c r="E25" s="13" t="s">
        <v>68</v>
      </c>
      <c r="F25" s="25">
        <v>7</v>
      </c>
      <c r="G25" s="123" t="s">
        <v>21</v>
      </c>
      <c r="H25" s="25">
        <v>4</v>
      </c>
      <c r="I25" s="13" t="s">
        <v>67</v>
      </c>
      <c r="J25" s="13" t="s">
        <v>7</v>
      </c>
    </row>
    <row r="26" spans="1:10" x14ac:dyDescent="0.25">
      <c r="A26" s="91">
        <v>28</v>
      </c>
      <c r="B26" s="61">
        <v>9</v>
      </c>
      <c r="C26" s="62" t="s">
        <v>14</v>
      </c>
      <c r="D26" s="61">
        <v>3</v>
      </c>
      <c r="E26" s="62" t="s">
        <v>61</v>
      </c>
      <c r="F26" s="61">
        <v>21</v>
      </c>
      <c r="G26" s="87" t="s">
        <v>26</v>
      </c>
      <c r="H26" s="61">
        <v>4</v>
      </c>
      <c r="I26" s="62" t="s">
        <v>69</v>
      </c>
      <c r="J26" s="62" t="s">
        <v>11</v>
      </c>
    </row>
    <row r="27" spans="1:10" x14ac:dyDescent="0.25">
      <c r="A27" s="90">
        <v>48</v>
      </c>
      <c r="B27" s="85">
        <v>20</v>
      </c>
      <c r="C27" s="4" t="s">
        <v>20</v>
      </c>
      <c r="D27" s="83">
        <v>3</v>
      </c>
      <c r="E27" s="4" t="s">
        <v>55</v>
      </c>
      <c r="F27" s="83">
        <v>21</v>
      </c>
      <c r="G27" s="86" t="s">
        <v>26</v>
      </c>
      <c r="H27" s="83">
        <v>4</v>
      </c>
      <c r="I27" s="4" t="s">
        <v>69</v>
      </c>
      <c r="J27" s="4" t="s">
        <v>7</v>
      </c>
    </row>
    <row r="28" spans="1:10" x14ac:dyDescent="0.25">
      <c r="A28" s="91">
        <v>47</v>
      </c>
      <c r="B28" s="61">
        <v>18</v>
      </c>
      <c r="C28" s="62" t="s">
        <v>25</v>
      </c>
      <c r="D28" s="61">
        <v>4</v>
      </c>
      <c r="E28" s="62" t="s">
        <v>64</v>
      </c>
      <c r="F28" s="61">
        <v>19</v>
      </c>
      <c r="G28" s="87" t="s">
        <v>28</v>
      </c>
      <c r="H28" s="61">
        <v>5</v>
      </c>
      <c r="I28" s="62" t="s">
        <v>70</v>
      </c>
      <c r="J28" s="62" t="s">
        <v>7</v>
      </c>
    </row>
    <row r="29" spans="1:10" x14ac:dyDescent="0.25">
      <c r="A29" s="91">
        <v>31</v>
      </c>
      <c r="B29" s="61">
        <v>11</v>
      </c>
      <c r="C29" s="62" t="s">
        <v>22</v>
      </c>
      <c r="D29" s="61">
        <v>4</v>
      </c>
      <c r="E29" s="62" t="s">
        <v>66</v>
      </c>
      <c r="F29" s="61">
        <v>23</v>
      </c>
      <c r="G29" s="87" t="s">
        <v>29</v>
      </c>
      <c r="H29" s="61">
        <v>5</v>
      </c>
      <c r="I29" s="62" t="s">
        <v>71</v>
      </c>
      <c r="J29" s="62" t="s">
        <v>11</v>
      </c>
    </row>
    <row r="30" spans="1:10" x14ac:dyDescent="0.25">
      <c r="A30" s="90">
        <v>23</v>
      </c>
      <c r="B30" s="85">
        <v>7</v>
      </c>
      <c r="C30" s="4" t="s">
        <v>21</v>
      </c>
      <c r="D30" s="83">
        <v>4</v>
      </c>
      <c r="E30" s="4" t="s">
        <v>67</v>
      </c>
      <c r="F30" s="83">
        <v>19</v>
      </c>
      <c r="G30" s="86" t="s">
        <v>28</v>
      </c>
      <c r="H30" s="83">
        <v>5</v>
      </c>
      <c r="I30" s="4" t="s">
        <v>70</v>
      </c>
      <c r="J30" s="4" t="s">
        <v>11</v>
      </c>
    </row>
    <row r="31" spans="1:10" x14ac:dyDescent="0.25">
      <c r="A31" s="90">
        <v>51</v>
      </c>
      <c r="B31" s="85">
        <v>22</v>
      </c>
      <c r="C31" s="4" t="s">
        <v>27</v>
      </c>
      <c r="D31" s="83">
        <v>4</v>
      </c>
      <c r="E31" s="4" t="s">
        <v>63</v>
      </c>
      <c r="F31" s="83">
        <v>23</v>
      </c>
      <c r="G31" s="86" t="s">
        <v>29</v>
      </c>
      <c r="H31" s="83">
        <v>5</v>
      </c>
      <c r="I31" s="4" t="s">
        <v>71</v>
      </c>
      <c r="J31" s="4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6" sqref="C6:F6"/>
    </sheetView>
  </sheetViews>
  <sheetFormatPr defaultRowHeight="15" x14ac:dyDescent="0.25"/>
  <cols>
    <col min="1" max="1" width="28.7109375" style="2" customWidth="1"/>
    <col min="2" max="2" width="38.85546875" customWidth="1"/>
  </cols>
  <sheetData>
    <row r="1" spans="1:6" s="1" customFormat="1" x14ac:dyDescent="0.25">
      <c r="A1" s="83" t="s">
        <v>51</v>
      </c>
      <c r="B1" s="84" t="s">
        <v>72</v>
      </c>
      <c r="C1" s="83" t="s">
        <v>73</v>
      </c>
      <c r="D1" s="83" t="s">
        <v>74</v>
      </c>
      <c r="E1" s="83" t="s">
        <v>75</v>
      </c>
      <c r="F1" s="83" t="s">
        <v>76</v>
      </c>
    </row>
    <row r="2" spans="1:6" x14ac:dyDescent="0.25">
      <c r="A2" s="83">
        <v>12</v>
      </c>
      <c r="B2" s="4" t="s">
        <v>11</v>
      </c>
      <c r="C2" s="83">
        <v>8</v>
      </c>
      <c r="D2" s="83">
        <v>15</v>
      </c>
      <c r="E2" s="83">
        <v>38</v>
      </c>
      <c r="F2" s="83">
        <v>102</v>
      </c>
    </row>
    <row r="3" spans="1:6" x14ac:dyDescent="0.25">
      <c r="A3" s="83">
        <v>2</v>
      </c>
      <c r="B3" s="4" t="s">
        <v>8</v>
      </c>
      <c r="C3" s="83">
        <v>9</v>
      </c>
      <c r="D3" s="83">
        <v>15</v>
      </c>
      <c r="E3" s="83">
        <v>35</v>
      </c>
      <c r="F3" s="83">
        <v>89</v>
      </c>
    </row>
    <row r="4" spans="1:6" x14ac:dyDescent="0.25">
      <c r="A4" s="83">
        <v>8</v>
      </c>
      <c r="B4" s="4" t="s">
        <v>10</v>
      </c>
      <c r="C4" s="83">
        <v>9</v>
      </c>
      <c r="D4" s="83">
        <v>16</v>
      </c>
      <c r="E4" s="83">
        <v>39</v>
      </c>
      <c r="F4" s="83">
        <v>103</v>
      </c>
    </row>
    <row r="5" spans="1:6" x14ac:dyDescent="0.25">
      <c r="A5" s="83">
        <v>4</v>
      </c>
      <c r="B5" s="4" t="s">
        <v>9</v>
      </c>
      <c r="C5" s="83">
        <v>8</v>
      </c>
      <c r="D5" s="83">
        <v>15</v>
      </c>
      <c r="E5" s="83">
        <v>35</v>
      </c>
      <c r="F5" s="83">
        <v>88</v>
      </c>
    </row>
    <row r="6" spans="1:6" x14ac:dyDescent="0.25">
      <c r="A6" s="83">
        <v>20</v>
      </c>
      <c r="B6" s="4" t="s">
        <v>20</v>
      </c>
      <c r="C6" s="83">
        <v>10</v>
      </c>
      <c r="D6" s="83">
        <v>18</v>
      </c>
      <c r="E6" s="83">
        <v>44</v>
      </c>
      <c r="F6" s="83">
        <v>118</v>
      </c>
    </row>
    <row r="7" spans="1:6" x14ac:dyDescent="0.25">
      <c r="A7" s="83">
        <v>3</v>
      </c>
      <c r="B7" s="4" t="s">
        <v>12</v>
      </c>
      <c r="C7" s="83">
        <v>13</v>
      </c>
      <c r="D7" s="83">
        <v>19</v>
      </c>
      <c r="E7" s="83">
        <v>41</v>
      </c>
      <c r="F7" s="83">
        <v>104</v>
      </c>
    </row>
    <row r="8" spans="1:6" x14ac:dyDescent="0.25">
      <c r="A8" s="83">
        <v>14</v>
      </c>
      <c r="B8" s="4" t="s">
        <v>18</v>
      </c>
      <c r="C8" s="83">
        <v>10</v>
      </c>
      <c r="D8" s="83">
        <v>17</v>
      </c>
      <c r="E8" s="83">
        <v>40</v>
      </c>
      <c r="F8" s="83">
        <v>104</v>
      </c>
    </row>
    <row r="9" spans="1:6" x14ac:dyDescent="0.25">
      <c r="A9" s="83">
        <v>16</v>
      </c>
      <c r="B9" s="4" t="s">
        <v>19</v>
      </c>
      <c r="C9" s="83">
        <v>9</v>
      </c>
      <c r="D9" s="83">
        <v>17</v>
      </c>
      <c r="E9" s="83">
        <v>40</v>
      </c>
      <c r="F9" s="83">
        <v>103</v>
      </c>
    </row>
    <row r="10" spans="1:6" x14ac:dyDescent="0.25">
      <c r="A10" s="83">
        <v>5</v>
      </c>
      <c r="B10" s="4" t="s">
        <v>13</v>
      </c>
      <c r="C10" s="83">
        <v>12</v>
      </c>
      <c r="D10" s="83">
        <v>19</v>
      </c>
      <c r="E10" s="83">
        <v>41</v>
      </c>
      <c r="F10" s="83">
        <v>103</v>
      </c>
    </row>
    <row r="11" spans="1:6" x14ac:dyDescent="0.25">
      <c r="A11" s="83">
        <v>13</v>
      </c>
      <c r="B11" s="4" t="s">
        <v>15</v>
      </c>
      <c r="C11" s="83">
        <v>12</v>
      </c>
      <c r="D11" s="83">
        <v>19</v>
      </c>
      <c r="E11" s="83">
        <v>44</v>
      </c>
      <c r="F11" s="83">
        <v>117</v>
      </c>
    </row>
    <row r="12" spans="1:6" x14ac:dyDescent="0.25">
      <c r="A12" s="83">
        <v>9</v>
      </c>
      <c r="B12" s="4" t="s">
        <v>14</v>
      </c>
      <c r="C12" s="83">
        <v>13</v>
      </c>
      <c r="D12" s="83">
        <v>20</v>
      </c>
      <c r="E12" s="83">
        <v>45</v>
      </c>
      <c r="F12" s="83">
        <v>118</v>
      </c>
    </row>
    <row r="13" spans="1:6" x14ac:dyDescent="0.25">
      <c r="A13" s="83">
        <v>22</v>
      </c>
      <c r="B13" s="4" t="s">
        <v>27</v>
      </c>
      <c r="C13" s="83">
        <v>12</v>
      </c>
      <c r="D13" s="83">
        <v>20</v>
      </c>
      <c r="E13" s="83">
        <v>46</v>
      </c>
      <c r="F13" s="83">
        <v>120</v>
      </c>
    </row>
    <row r="14" spans="1:6" x14ac:dyDescent="0.25">
      <c r="A14" s="83">
        <v>18</v>
      </c>
      <c r="B14" s="4" t="s">
        <v>25</v>
      </c>
      <c r="C14" s="83">
        <v>11</v>
      </c>
      <c r="D14" s="83">
        <v>19</v>
      </c>
      <c r="E14" s="83">
        <v>42</v>
      </c>
      <c r="F14" s="83">
        <v>105</v>
      </c>
    </row>
    <row r="15" spans="1:6" x14ac:dyDescent="0.25">
      <c r="A15" s="83">
        <v>15</v>
      </c>
      <c r="B15" s="4" t="s">
        <v>23</v>
      </c>
      <c r="C15" s="83">
        <v>14</v>
      </c>
      <c r="D15" s="83">
        <v>21</v>
      </c>
      <c r="E15" s="83">
        <v>46</v>
      </c>
      <c r="F15" s="83">
        <v>119</v>
      </c>
    </row>
    <row r="16" spans="1:6" x14ac:dyDescent="0.25">
      <c r="A16" s="83">
        <v>11</v>
      </c>
      <c r="B16" s="4" t="s">
        <v>22</v>
      </c>
      <c r="C16" s="83">
        <v>15</v>
      </c>
      <c r="D16" s="83">
        <v>22</v>
      </c>
      <c r="E16" s="83">
        <v>47</v>
      </c>
      <c r="F16" s="83">
        <v>120</v>
      </c>
    </row>
    <row r="17" spans="1:6" x14ac:dyDescent="0.25">
      <c r="A17" s="83">
        <v>7</v>
      </c>
      <c r="B17" s="4" t="s">
        <v>21</v>
      </c>
      <c r="C17" s="83">
        <v>14</v>
      </c>
      <c r="D17" s="83">
        <v>21</v>
      </c>
      <c r="E17" s="83">
        <v>43</v>
      </c>
      <c r="F17" s="83">
        <v>105</v>
      </c>
    </row>
    <row r="18" spans="1:6" x14ac:dyDescent="0.25">
      <c r="A18" s="83">
        <v>21</v>
      </c>
      <c r="B18" s="4" t="s">
        <v>26</v>
      </c>
      <c r="C18" s="83">
        <v>14</v>
      </c>
      <c r="D18" s="83">
        <v>22</v>
      </c>
      <c r="E18" s="83">
        <v>50</v>
      </c>
      <c r="F18" s="83">
        <v>133</v>
      </c>
    </row>
    <row r="19" spans="1:6" x14ac:dyDescent="0.25">
      <c r="A19" s="83">
        <v>19</v>
      </c>
      <c r="B19" s="4" t="s">
        <v>28</v>
      </c>
      <c r="C19" s="83">
        <v>15</v>
      </c>
      <c r="D19" s="83">
        <v>23</v>
      </c>
      <c r="E19" s="83">
        <v>48</v>
      </c>
      <c r="F19" s="83">
        <v>120</v>
      </c>
    </row>
    <row r="20" spans="1:6" x14ac:dyDescent="0.25">
      <c r="A20" s="83">
        <v>23</v>
      </c>
      <c r="B20" s="4" t="s">
        <v>29</v>
      </c>
      <c r="C20" s="83">
        <v>16</v>
      </c>
      <c r="D20" s="83">
        <v>24</v>
      </c>
      <c r="E20" s="83">
        <v>52</v>
      </c>
      <c r="F20" s="83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H31"/>
    </sheetView>
  </sheetViews>
  <sheetFormatPr defaultRowHeight="15" x14ac:dyDescent="0.25"/>
  <cols>
    <col min="1" max="1" width="11.28515625" customWidth="1"/>
    <col min="7" max="7" width="28.85546875" bestFit="1" customWidth="1"/>
    <col min="8" max="8" width="23.85546875" customWidth="1"/>
  </cols>
  <sheetData>
    <row r="1" spans="1:8" x14ac:dyDescent="0.25">
      <c r="A1" s="100" t="s">
        <v>42</v>
      </c>
      <c r="B1" s="100" t="s">
        <v>91</v>
      </c>
      <c r="C1" s="100" t="s">
        <v>99</v>
      </c>
      <c r="D1" s="100" t="s">
        <v>100</v>
      </c>
      <c r="E1" s="100" t="s">
        <v>101</v>
      </c>
      <c r="F1" s="100" t="s">
        <v>102</v>
      </c>
      <c r="G1" s="129" t="s">
        <v>112</v>
      </c>
      <c r="H1" s="100" t="s">
        <v>103</v>
      </c>
    </row>
    <row r="2" spans="1:8" x14ac:dyDescent="0.25">
      <c r="A2" s="100">
        <v>1</v>
      </c>
      <c r="B2" s="100">
        <v>2</v>
      </c>
      <c r="C2" s="100">
        <v>24</v>
      </c>
      <c r="D2" s="100">
        <v>50</v>
      </c>
      <c r="E2" s="100">
        <v>124</v>
      </c>
      <c r="F2" s="100">
        <v>319</v>
      </c>
      <c r="G2" s="129">
        <f>SUM(C2:F2)</f>
        <v>517</v>
      </c>
      <c r="H2" s="100">
        <v>103</v>
      </c>
    </row>
    <row r="3" spans="1:8" x14ac:dyDescent="0.25">
      <c r="A3" s="100">
        <v>2</v>
      </c>
      <c r="B3" s="100">
        <v>4</v>
      </c>
      <c r="C3" s="100">
        <v>23</v>
      </c>
      <c r="D3" s="100">
        <v>50</v>
      </c>
      <c r="E3" s="100">
        <v>123</v>
      </c>
      <c r="F3" s="100">
        <v>316</v>
      </c>
      <c r="G3" s="129">
        <f t="shared" ref="G3:G31" si="0">SUM(C3:F3)</f>
        <v>512</v>
      </c>
      <c r="H3" s="100">
        <v>102</v>
      </c>
    </row>
    <row r="4" spans="1:8" x14ac:dyDescent="0.25">
      <c r="A4" s="100">
        <v>3</v>
      </c>
      <c r="B4" s="100">
        <v>8</v>
      </c>
      <c r="C4" s="100">
        <v>25</v>
      </c>
      <c r="D4" s="100">
        <v>55</v>
      </c>
      <c r="E4" s="100">
        <v>142</v>
      </c>
      <c r="F4" s="100">
        <v>375</v>
      </c>
      <c r="G4" s="129">
        <f t="shared" si="0"/>
        <v>597</v>
      </c>
      <c r="H4" s="100">
        <v>119</v>
      </c>
    </row>
    <row r="5" spans="1:8" x14ac:dyDescent="0.25">
      <c r="A5" s="100">
        <v>4</v>
      </c>
      <c r="B5" s="100">
        <v>12</v>
      </c>
      <c r="C5" s="100">
        <v>23</v>
      </c>
      <c r="D5" s="100">
        <v>53</v>
      </c>
      <c r="E5" s="100">
        <v>140</v>
      </c>
      <c r="F5" s="100">
        <v>370</v>
      </c>
      <c r="G5" s="129">
        <f t="shared" si="0"/>
        <v>586</v>
      </c>
      <c r="H5" s="100">
        <v>117</v>
      </c>
    </row>
    <row r="6" spans="1:8" x14ac:dyDescent="0.25">
      <c r="A6" s="100">
        <v>5</v>
      </c>
      <c r="B6" s="100">
        <v>3</v>
      </c>
      <c r="C6" s="100">
        <v>32</v>
      </c>
      <c r="D6" s="100">
        <v>60</v>
      </c>
      <c r="E6" s="100">
        <v>145</v>
      </c>
      <c r="F6" s="100">
        <v>374</v>
      </c>
      <c r="G6" s="129">
        <f t="shared" si="0"/>
        <v>611</v>
      </c>
      <c r="H6" s="100">
        <v>122</v>
      </c>
    </row>
    <row r="7" spans="1:8" x14ac:dyDescent="0.25">
      <c r="A7" s="100">
        <v>6</v>
      </c>
      <c r="B7" s="100">
        <v>5</v>
      </c>
      <c r="C7" s="100">
        <v>31</v>
      </c>
      <c r="D7" s="100">
        <v>60</v>
      </c>
      <c r="E7" s="100">
        <v>144</v>
      </c>
      <c r="F7" s="100">
        <v>371</v>
      </c>
      <c r="G7" s="129">
        <f t="shared" si="0"/>
        <v>606</v>
      </c>
      <c r="H7" s="100">
        <v>121</v>
      </c>
    </row>
    <row r="8" spans="1:8" x14ac:dyDescent="0.25">
      <c r="A8" s="100">
        <v>7</v>
      </c>
      <c r="B8" s="100">
        <v>9</v>
      </c>
      <c r="C8" s="100">
        <v>33</v>
      </c>
      <c r="D8" s="100">
        <v>65</v>
      </c>
      <c r="E8" s="100">
        <v>163</v>
      </c>
      <c r="F8" s="100">
        <v>430</v>
      </c>
      <c r="G8" s="129">
        <f t="shared" si="0"/>
        <v>691</v>
      </c>
      <c r="H8" s="100">
        <v>138</v>
      </c>
    </row>
    <row r="9" spans="1:8" x14ac:dyDescent="0.25">
      <c r="A9" s="100">
        <v>8</v>
      </c>
      <c r="B9" s="100">
        <v>13</v>
      </c>
      <c r="C9" s="100">
        <v>31</v>
      </c>
      <c r="D9" s="100">
        <v>63</v>
      </c>
      <c r="E9" s="100">
        <v>161</v>
      </c>
      <c r="F9" s="100">
        <v>425</v>
      </c>
      <c r="G9" s="129">
        <f t="shared" si="0"/>
        <v>680</v>
      </c>
      <c r="H9" s="100">
        <v>136</v>
      </c>
    </row>
    <row r="10" spans="1:8" x14ac:dyDescent="0.25">
      <c r="A10" s="100">
        <v>9</v>
      </c>
      <c r="B10" s="100">
        <v>3</v>
      </c>
      <c r="C10" s="100">
        <v>32</v>
      </c>
      <c r="D10" s="100">
        <v>60</v>
      </c>
      <c r="E10" s="100">
        <v>145</v>
      </c>
      <c r="F10" s="100">
        <v>374</v>
      </c>
      <c r="G10" s="129">
        <f t="shared" si="0"/>
        <v>611</v>
      </c>
      <c r="H10" s="100">
        <v>122</v>
      </c>
    </row>
    <row r="11" spans="1:8" x14ac:dyDescent="0.25">
      <c r="A11" s="100">
        <v>14</v>
      </c>
      <c r="B11" s="100">
        <v>11</v>
      </c>
      <c r="C11" s="100">
        <v>37</v>
      </c>
      <c r="D11" s="100">
        <v>69</v>
      </c>
      <c r="E11" s="100">
        <v>167</v>
      </c>
      <c r="F11" s="100">
        <v>434</v>
      </c>
      <c r="G11" s="129">
        <f t="shared" si="0"/>
        <v>707</v>
      </c>
      <c r="H11" s="100">
        <v>141</v>
      </c>
    </row>
    <row r="12" spans="1:8" x14ac:dyDescent="0.25">
      <c r="A12" s="100">
        <v>18</v>
      </c>
      <c r="B12" s="100">
        <v>16</v>
      </c>
      <c r="C12" s="100">
        <v>26</v>
      </c>
      <c r="D12" s="100">
        <v>57</v>
      </c>
      <c r="E12" s="100">
        <v>143</v>
      </c>
      <c r="F12" s="100">
        <v>371</v>
      </c>
      <c r="G12" s="129">
        <f t="shared" si="0"/>
        <v>597</v>
      </c>
      <c r="H12" s="100">
        <v>119</v>
      </c>
    </row>
    <row r="13" spans="1:8" x14ac:dyDescent="0.25">
      <c r="A13" s="100">
        <v>19</v>
      </c>
      <c r="B13" s="100">
        <v>7</v>
      </c>
      <c r="C13" s="100">
        <v>35</v>
      </c>
      <c r="D13" s="100">
        <v>64</v>
      </c>
      <c r="E13" s="100">
        <v>148</v>
      </c>
      <c r="F13" s="100">
        <v>375</v>
      </c>
      <c r="G13" s="129">
        <f t="shared" si="0"/>
        <v>622</v>
      </c>
      <c r="H13" s="100">
        <v>124</v>
      </c>
    </row>
    <row r="14" spans="1:8" x14ac:dyDescent="0.25">
      <c r="A14" s="100">
        <v>21</v>
      </c>
      <c r="B14" s="100">
        <v>7</v>
      </c>
      <c r="C14" s="100">
        <v>35</v>
      </c>
      <c r="D14" s="100">
        <v>64</v>
      </c>
      <c r="E14" s="100">
        <v>148</v>
      </c>
      <c r="F14" s="100">
        <v>375</v>
      </c>
      <c r="G14" s="129">
        <f t="shared" si="0"/>
        <v>622</v>
      </c>
      <c r="H14" s="100">
        <v>124</v>
      </c>
    </row>
    <row r="15" spans="1:8" x14ac:dyDescent="0.25">
      <c r="A15" s="100">
        <v>23</v>
      </c>
      <c r="B15" s="100">
        <v>19</v>
      </c>
      <c r="C15" s="100">
        <v>38</v>
      </c>
      <c r="D15" s="100">
        <v>71</v>
      </c>
      <c r="E15" s="100">
        <v>168</v>
      </c>
      <c r="F15" s="100">
        <v>430</v>
      </c>
      <c r="G15" s="129">
        <f t="shared" si="0"/>
        <v>707</v>
      </c>
      <c r="H15" s="100">
        <v>141</v>
      </c>
    </row>
    <row r="16" spans="1:8" x14ac:dyDescent="0.25">
      <c r="A16" s="100">
        <v>26</v>
      </c>
      <c r="B16" s="100">
        <v>20</v>
      </c>
      <c r="C16" s="100">
        <v>28</v>
      </c>
      <c r="D16" s="100">
        <v>62</v>
      </c>
      <c r="E16" s="100">
        <v>162</v>
      </c>
      <c r="F16" s="100">
        <v>430</v>
      </c>
      <c r="G16" s="129">
        <f t="shared" si="0"/>
        <v>682</v>
      </c>
      <c r="H16" s="100">
        <v>136</v>
      </c>
    </row>
    <row r="17" spans="1:8" x14ac:dyDescent="0.25">
      <c r="A17" s="100">
        <v>27</v>
      </c>
      <c r="B17" s="100">
        <v>11</v>
      </c>
      <c r="C17" s="100">
        <v>37</v>
      </c>
      <c r="D17" s="100">
        <v>69</v>
      </c>
      <c r="E17" s="100">
        <v>167</v>
      </c>
      <c r="F17" s="100">
        <v>434</v>
      </c>
      <c r="G17" s="129">
        <f t="shared" si="0"/>
        <v>707</v>
      </c>
      <c r="H17" s="100">
        <v>141</v>
      </c>
    </row>
    <row r="18" spans="1:8" x14ac:dyDescent="0.25">
      <c r="A18" s="100">
        <v>28</v>
      </c>
      <c r="B18" s="100">
        <v>21</v>
      </c>
      <c r="C18" s="100">
        <v>36</v>
      </c>
      <c r="D18" s="100">
        <v>72</v>
      </c>
      <c r="E18" s="100">
        <v>183</v>
      </c>
      <c r="F18" s="100">
        <v>485</v>
      </c>
      <c r="G18" s="129">
        <f t="shared" si="0"/>
        <v>776</v>
      </c>
      <c r="H18" s="100">
        <v>155</v>
      </c>
    </row>
    <row r="19" spans="1:8" x14ac:dyDescent="0.25">
      <c r="A19" s="100">
        <v>30</v>
      </c>
      <c r="B19" s="100">
        <v>22</v>
      </c>
      <c r="C19" s="100">
        <v>32</v>
      </c>
      <c r="D19" s="100">
        <v>66</v>
      </c>
      <c r="E19" s="100">
        <v>166</v>
      </c>
      <c r="F19" s="100">
        <v>434</v>
      </c>
      <c r="G19" s="129">
        <f t="shared" si="0"/>
        <v>698</v>
      </c>
      <c r="H19" s="100">
        <v>140</v>
      </c>
    </row>
    <row r="20" spans="1:8" x14ac:dyDescent="0.25">
      <c r="A20" s="100">
        <v>31</v>
      </c>
      <c r="B20" s="100">
        <v>23</v>
      </c>
      <c r="C20" s="100">
        <v>40</v>
      </c>
      <c r="D20" s="100">
        <v>76</v>
      </c>
      <c r="E20" s="100">
        <v>187</v>
      </c>
      <c r="F20" s="100">
        <v>489</v>
      </c>
      <c r="G20" s="129">
        <f t="shared" si="0"/>
        <v>792</v>
      </c>
      <c r="H20" s="100">
        <v>158</v>
      </c>
    </row>
    <row r="21" spans="1:8" x14ac:dyDescent="0.25">
      <c r="A21" s="100">
        <v>33</v>
      </c>
      <c r="B21" s="100">
        <v>14</v>
      </c>
      <c r="C21" s="100">
        <v>27</v>
      </c>
      <c r="D21" s="100">
        <v>57</v>
      </c>
      <c r="E21" s="100">
        <v>144</v>
      </c>
      <c r="F21" s="100">
        <v>374</v>
      </c>
      <c r="G21" s="129">
        <f t="shared" si="0"/>
        <v>602</v>
      </c>
      <c r="H21" s="100">
        <v>120</v>
      </c>
    </row>
    <row r="22" spans="1:8" x14ac:dyDescent="0.25">
      <c r="A22" s="100">
        <v>34</v>
      </c>
      <c r="B22" s="100">
        <v>16</v>
      </c>
      <c r="C22" s="100">
        <v>26</v>
      </c>
      <c r="D22" s="100">
        <v>57</v>
      </c>
      <c r="E22" s="100">
        <v>143</v>
      </c>
      <c r="F22" s="100">
        <v>371</v>
      </c>
      <c r="G22" s="129">
        <f t="shared" si="0"/>
        <v>597</v>
      </c>
      <c r="H22" s="100">
        <v>119</v>
      </c>
    </row>
    <row r="23" spans="1:8" x14ac:dyDescent="0.25">
      <c r="A23" s="100">
        <v>35</v>
      </c>
      <c r="B23" s="100">
        <v>20</v>
      </c>
      <c r="C23" s="100">
        <v>28</v>
      </c>
      <c r="D23" s="100">
        <v>62</v>
      </c>
      <c r="E23" s="100">
        <v>162</v>
      </c>
      <c r="F23" s="100">
        <v>430</v>
      </c>
      <c r="G23" s="129">
        <f t="shared" si="0"/>
        <v>682</v>
      </c>
      <c r="H23" s="100">
        <v>136</v>
      </c>
    </row>
    <row r="24" spans="1:8" x14ac:dyDescent="0.25">
      <c r="A24" s="100">
        <v>36</v>
      </c>
      <c r="B24" s="100">
        <v>15</v>
      </c>
      <c r="C24" s="100">
        <v>35</v>
      </c>
      <c r="D24" s="100">
        <v>67</v>
      </c>
      <c r="E24" s="100">
        <v>165</v>
      </c>
      <c r="F24" s="100">
        <v>429</v>
      </c>
      <c r="G24" s="129">
        <f t="shared" si="0"/>
        <v>696</v>
      </c>
      <c r="H24" s="100">
        <v>139</v>
      </c>
    </row>
    <row r="25" spans="1:8" x14ac:dyDescent="0.25">
      <c r="A25" s="100">
        <v>39</v>
      </c>
      <c r="B25" s="100">
        <v>15</v>
      </c>
      <c r="C25" s="100">
        <v>35</v>
      </c>
      <c r="D25" s="100">
        <v>67</v>
      </c>
      <c r="E25" s="100">
        <v>165</v>
      </c>
      <c r="F25" s="100">
        <v>429</v>
      </c>
      <c r="G25" s="129">
        <f t="shared" si="0"/>
        <v>696</v>
      </c>
      <c r="H25" s="100">
        <v>139</v>
      </c>
    </row>
    <row r="26" spans="1:8" x14ac:dyDescent="0.25">
      <c r="A26" s="100">
        <v>40</v>
      </c>
      <c r="B26" s="100">
        <v>18</v>
      </c>
      <c r="C26" s="100">
        <v>30</v>
      </c>
      <c r="D26" s="100">
        <v>61</v>
      </c>
      <c r="E26" s="100">
        <v>147</v>
      </c>
      <c r="F26" s="100">
        <v>375</v>
      </c>
      <c r="G26" s="129">
        <f t="shared" si="0"/>
        <v>613</v>
      </c>
      <c r="H26" s="100">
        <v>123</v>
      </c>
    </row>
    <row r="27" spans="1:8" x14ac:dyDescent="0.25">
      <c r="A27" s="100">
        <v>45</v>
      </c>
      <c r="B27" s="100">
        <v>18</v>
      </c>
      <c r="C27" s="100">
        <v>30</v>
      </c>
      <c r="D27" s="100">
        <v>61</v>
      </c>
      <c r="E27" s="100">
        <v>147</v>
      </c>
      <c r="F27" s="100">
        <v>375</v>
      </c>
      <c r="G27" s="129">
        <f t="shared" si="0"/>
        <v>613</v>
      </c>
      <c r="H27" s="100">
        <v>123</v>
      </c>
    </row>
    <row r="28" spans="1:8" x14ac:dyDescent="0.25">
      <c r="A28" s="100">
        <v>47</v>
      </c>
      <c r="B28" s="100">
        <v>19</v>
      </c>
      <c r="C28" s="100">
        <v>38</v>
      </c>
      <c r="D28" s="100">
        <v>71</v>
      </c>
      <c r="E28" s="100">
        <v>168</v>
      </c>
      <c r="F28" s="100">
        <v>430</v>
      </c>
      <c r="G28" s="129">
        <f t="shared" si="0"/>
        <v>707</v>
      </c>
      <c r="H28" s="100">
        <v>141</v>
      </c>
    </row>
    <row r="29" spans="1:8" x14ac:dyDescent="0.25">
      <c r="A29" s="100">
        <v>48</v>
      </c>
      <c r="B29" s="100">
        <v>21</v>
      </c>
      <c r="C29" s="100">
        <v>36</v>
      </c>
      <c r="D29" s="100">
        <v>72</v>
      </c>
      <c r="E29" s="100">
        <v>183</v>
      </c>
      <c r="F29" s="100">
        <v>485</v>
      </c>
      <c r="G29" s="129">
        <f t="shared" si="0"/>
        <v>776</v>
      </c>
      <c r="H29" s="100">
        <v>155</v>
      </c>
    </row>
    <row r="30" spans="1:8" x14ac:dyDescent="0.25">
      <c r="A30" s="100">
        <v>49</v>
      </c>
      <c r="B30" s="100">
        <v>22</v>
      </c>
      <c r="C30" s="100">
        <v>32</v>
      </c>
      <c r="D30" s="100">
        <v>66</v>
      </c>
      <c r="E30" s="100">
        <v>166</v>
      </c>
      <c r="F30" s="100">
        <v>434</v>
      </c>
      <c r="G30" s="129">
        <f t="shared" si="0"/>
        <v>698</v>
      </c>
      <c r="H30" s="100">
        <v>140</v>
      </c>
    </row>
    <row r="31" spans="1:8" x14ac:dyDescent="0.25">
      <c r="A31" s="100">
        <v>51</v>
      </c>
      <c r="B31" s="100">
        <v>23</v>
      </c>
      <c r="C31" s="100">
        <v>40</v>
      </c>
      <c r="D31" s="100">
        <v>76</v>
      </c>
      <c r="E31" s="100">
        <v>187</v>
      </c>
      <c r="F31" s="100">
        <v>489</v>
      </c>
      <c r="G31" s="129">
        <f t="shared" si="0"/>
        <v>792</v>
      </c>
      <c r="H31" s="100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J1" sqref="J1:K1048576"/>
    </sheetView>
  </sheetViews>
  <sheetFormatPr defaultRowHeight="15" x14ac:dyDescent="0.25"/>
  <cols>
    <col min="1" max="1" width="12.42578125" style="2" customWidth="1"/>
    <col min="2" max="2" width="20.140625" style="2" customWidth="1"/>
    <col min="3" max="3" width="39.85546875" style="2" customWidth="1"/>
    <col min="4" max="4" width="12.42578125" style="2" customWidth="1"/>
    <col min="5" max="5" width="38.7109375" style="2" customWidth="1"/>
    <col min="6" max="6" width="9.140625" style="1"/>
    <col min="7" max="7" width="19.42578125" style="1" customWidth="1"/>
    <col min="8" max="8" width="18.42578125" style="1" customWidth="1"/>
    <col min="9" max="9" width="16.85546875" customWidth="1"/>
    <col min="10" max="10" width="17.28515625" style="1" customWidth="1"/>
    <col min="11" max="11" width="16.85546875" style="1" customWidth="1"/>
  </cols>
  <sheetData>
    <row r="1" spans="1:11" ht="15.75" thickBot="1" x14ac:dyDescent="0.3">
      <c r="A1" s="60" t="s">
        <v>42</v>
      </c>
      <c r="B1" s="60" t="s">
        <v>78</v>
      </c>
      <c r="C1" s="60" t="s">
        <v>92</v>
      </c>
      <c r="D1" s="60" t="s">
        <v>91</v>
      </c>
      <c r="E1" s="60" t="s">
        <v>52</v>
      </c>
      <c r="F1" s="60" t="s">
        <v>79</v>
      </c>
      <c r="G1" s="60" t="s">
        <v>80</v>
      </c>
      <c r="H1" s="60" t="s">
        <v>81</v>
      </c>
      <c r="I1" s="60" t="s">
        <v>82</v>
      </c>
      <c r="J1" s="103" t="s">
        <v>83</v>
      </c>
      <c r="K1" s="95" t="s">
        <v>84</v>
      </c>
    </row>
    <row r="2" spans="1:11" x14ac:dyDescent="0.25">
      <c r="A2" s="141">
        <v>1</v>
      </c>
      <c r="B2" s="143">
        <f>'Generation Times'!B2</f>
        <v>0</v>
      </c>
      <c r="C2" s="143" t="str">
        <f>'Generation Times'!C2</f>
        <v>baseProduct</v>
      </c>
      <c r="D2" s="143">
        <f>'Generation Times'!D2</f>
        <v>2</v>
      </c>
      <c r="E2" s="143" t="str">
        <f>'Generation Times'!E2</f>
        <v>autoresponder</v>
      </c>
      <c r="F2" s="101" t="s">
        <v>85</v>
      </c>
      <c r="G2" s="96">
        <v>6</v>
      </c>
      <c r="H2" s="96">
        <v>25</v>
      </c>
      <c r="I2" s="108">
        <v>1.5</v>
      </c>
      <c r="J2" s="96">
        <v>192</v>
      </c>
      <c r="K2" s="113">
        <v>47</v>
      </c>
    </row>
    <row r="3" spans="1:11" x14ac:dyDescent="0.25">
      <c r="A3" s="140"/>
      <c r="B3" s="133"/>
      <c r="C3" s="133"/>
      <c r="D3" s="133"/>
      <c r="E3" s="133"/>
      <c r="F3" s="94" t="s">
        <v>86</v>
      </c>
      <c r="G3" s="89">
        <v>6</v>
      </c>
      <c r="H3" s="89">
        <v>25</v>
      </c>
      <c r="I3" s="68">
        <v>52.64</v>
      </c>
      <c r="J3" s="89">
        <v>190</v>
      </c>
      <c r="K3" s="114">
        <v>47</v>
      </c>
    </row>
    <row r="4" spans="1:11" x14ac:dyDescent="0.25">
      <c r="A4" s="140"/>
      <c r="B4" s="133"/>
      <c r="C4" s="133"/>
      <c r="D4" s="133"/>
      <c r="E4" s="133"/>
      <c r="F4" s="94" t="s">
        <v>90</v>
      </c>
      <c r="G4" s="89">
        <v>13</v>
      </c>
      <c r="H4" s="89">
        <v>69</v>
      </c>
      <c r="I4" s="68">
        <v>2.35</v>
      </c>
      <c r="J4" s="89">
        <v>363</v>
      </c>
      <c r="K4" s="114">
        <v>69</v>
      </c>
    </row>
    <row r="5" spans="1:11" x14ac:dyDescent="0.25">
      <c r="A5" s="140"/>
      <c r="B5" s="133"/>
      <c r="C5" s="133"/>
      <c r="D5" s="133"/>
      <c r="E5" s="133"/>
      <c r="F5" s="94" t="s">
        <v>89</v>
      </c>
      <c r="G5" s="89">
        <v>12</v>
      </c>
      <c r="H5" s="89">
        <v>68</v>
      </c>
      <c r="I5" s="68">
        <v>62.78</v>
      </c>
      <c r="J5" s="89">
        <v>373</v>
      </c>
      <c r="K5" s="114">
        <v>69</v>
      </c>
    </row>
    <row r="6" spans="1:11" x14ac:dyDescent="0.25">
      <c r="A6" s="140"/>
      <c r="B6" s="133"/>
      <c r="C6" s="133"/>
      <c r="D6" s="133"/>
      <c r="E6" s="133"/>
      <c r="F6" s="94" t="s">
        <v>88</v>
      </c>
      <c r="G6" s="89">
        <v>30</v>
      </c>
      <c r="H6" s="89">
        <v>197</v>
      </c>
      <c r="I6" s="68">
        <v>5.05</v>
      </c>
      <c r="J6" s="89">
        <v>628</v>
      </c>
      <c r="K6" s="114">
        <v>89</v>
      </c>
    </row>
    <row r="7" spans="1:11" ht="15.75" thickBot="1" x14ac:dyDescent="0.3">
      <c r="A7" s="142"/>
      <c r="B7" s="144"/>
      <c r="C7" s="144"/>
      <c r="D7" s="144"/>
      <c r="E7" s="144"/>
      <c r="F7" s="102" t="s">
        <v>87</v>
      </c>
      <c r="G7" s="98">
        <v>27</v>
      </c>
      <c r="H7" s="98">
        <v>192</v>
      </c>
      <c r="I7" s="109">
        <v>89.96</v>
      </c>
      <c r="J7" s="98">
        <v>603</v>
      </c>
      <c r="K7" s="115">
        <v>86</v>
      </c>
    </row>
    <row r="8" spans="1:11" x14ac:dyDescent="0.25">
      <c r="A8" s="141">
        <v>2</v>
      </c>
      <c r="B8" s="143">
        <f>'Generation Times'!B3</f>
        <v>0</v>
      </c>
      <c r="C8" s="143" t="str">
        <f>'Generation Times'!C3</f>
        <v>baseProduct</v>
      </c>
      <c r="D8" s="143">
        <f>'Generation Times'!D3</f>
        <v>4</v>
      </c>
      <c r="E8" s="143" t="str">
        <f>'Generation Times'!E3</f>
        <v>forward</v>
      </c>
      <c r="F8" s="96" t="s">
        <v>85</v>
      </c>
      <c r="G8" s="96">
        <v>5</v>
      </c>
      <c r="H8" s="96">
        <v>24</v>
      </c>
      <c r="I8" s="97">
        <v>1.58</v>
      </c>
      <c r="J8" s="96">
        <v>182</v>
      </c>
      <c r="K8" s="116">
        <v>45</v>
      </c>
    </row>
    <row r="9" spans="1:11" x14ac:dyDescent="0.25">
      <c r="A9" s="140"/>
      <c r="B9" s="133"/>
      <c r="C9" s="133"/>
      <c r="D9" s="133"/>
      <c r="E9" s="133"/>
      <c r="F9" s="89" t="s">
        <v>86</v>
      </c>
      <c r="G9" s="89">
        <v>5</v>
      </c>
      <c r="H9" s="89">
        <v>24</v>
      </c>
      <c r="I9" s="67">
        <v>54.07</v>
      </c>
      <c r="J9" s="89">
        <v>180</v>
      </c>
      <c r="K9" s="117">
        <v>45</v>
      </c>
    </row>
    <row r="10" spans="1:11" x14ac:dyDescent="0.25">
      <c r="A10" s="140"/>
      <c r="B10" s="133"/>
      <c r="C10" s="133"/>
      <c r="D10" s="133"/>
      <c r="E10" s="133"/>
      <c r="F10" s="89" t="s">
        <v>90</v>
      </c>
      <c r="G10" s="89">
        <v>11</v>
      </c>
      <c r="H10" s="89">
        <v>65</v>
      </c>
      <c r="I10" s="67">
        <v>3.98</v>
      </c>
      <c r="J10" s="89">
        <v>374</v>
      </c>
      <c r="K10" s="117">
        <v>66</v>
      </c>
    </row>
    <row r="11" spans="1:11" x14ac:dyDescent="0.25">
      <c r="A11" s="140"/>
      <c r="B11" s="133"/>
      <c r="C11" s="133"/>
      <c r="D11" s="133"/>
      <c r="E11" s="133"/>
      <c r="F11" s="89" t="s">
        <v>89</v>
      </c>
      <c r="G11" s="89">
        <v>11</v>
      </c>
      <c r="H11" s="89">
        <v>65</v>
      </c>
      <c r="I11" s="67">
        <v>62.11</v>
      </c>
      <c r="J11" s="89">
        <v>351</v>
      </c>
      <c r="K11" s="117">
        <v>67</v>
      </c>
    </row>
    <row r="12" spans="1:11" x14ac:dyDescent="0.25">
      <c r="A12" s="140"/>
      <c r="B12" s="133"/>
      <c r="C12" s="133"/>
      <c r="D12" s="133"/>
      <c r="E12" s="133"/>
      <c r="F12" s="89" t="s">
        <v>88</v>
      </c>
      <c r="G12" s="89">
        <v>27</v>
      </c>
      <c r="H12" s="89">
        <v>189</v>
      </c>
      <c r="I12" s="67">
        <v>6.41</v>
      </c>
      <c r="J12" s="89">
        <v>620</v>
      </c>
      <c r="K12" s="117">
        <v>86</v>
      </c>
    </row>
    <row r="13" spans="1:11" ht="15.75" thickBot="1" x14ac:dyDescent="0.3">
      <c r="A13" s="142"/>
      <c r="B13" s="144"/>
      <c r="C13" s="144"/>
      <c r="D13" s="144"/>
      <c r="E13" s="144"/>
      <c r="F13" s="98" t="s">
        <v>87</v>
      </c>
      <c r="G13" s="98">
        <v>26</v>
      </c>
      <c r="H13" s="98">
        <v>187</v>
      </c>
      <c r="I13" s="99">
        <v>93.38</v>
      </c>
      <c r="J13" s="98">
        <v>610</v>
      </c>
      <c r="K13" s="118">
        <v>86</v>
      </c>
    </row>
    <row r="14" spans="1:11" x14ac:dyDescent="0.25">
      <c r="A14" s="140">
        <v>3</v>
      </c>
      <c r="B14" s="145">
        <f>'Generation Times'!B4</f>
        <v>0</v>
      </c>
      <c r="C14" s="145" t="str">
        <f>'Generation Times'!C4</f>
        <v>baseProduct</v>
      </c>
      <c r="D14" s="145">
        <f>'Generation Times'!D4</f>
        <v>8</v>
      </c>
      <c r="E14" s="145" t="str">
        <f>'Generation Times'!E4</f>
        <v>encrypt</v>
      </c>
      <c r="F14" s="110" t="s">
        <v>85</v>
      </c>
      <c r="G14" s="110">
        <v>5</v>
      </c>
      <c r="H14" s="110">
        <v>27</v>
      </c>
      <c r="I14" s="111">
        <v>1.95</v>
      </c>
      <c r="J14" s="110">
        <v>215</v>
      </c>
      <c r="K14" s="119">
        <v>45</v>
      </c>
    </row>
    <row r="15" spans="1:11" x14ac:dyDescent="0.25">
      <c r="A15" s="140"/>
      <c r="B15" s="133"/>
      <c r="C15" s="133"/>
      <c r="D15" s="133"/>
      <c r="E15" s="133"/>
      <c r="F15" s="89" t="s">
        <v>86</v>
      </c>
      <c r="G15" s="89">
        <v>4</v>
      </c>
      <c r="H15" s="89">
        <v>22</v>
      </c>
      <c r="I15" s="68">
        <v>53</v>
      </c>
      <c r="J15" s="89">
        <v>220</v>
      </c>
      <c r="K15" s="117">
        <v>46</v>
      </c>
    </row>
    <row r="16" spans="1:11" x14ac:dyDescent="0.25">
      <c r="A16" s="140"/>
      <c r="B16" s="133"/>
      <c r="C16" s="133"/>
      <c r="D16" s="133"/>
      <c r="E16" s="133"/>
      <c r="F16" s="89" t="s">
        <v>90</v>
      </c>
      <c r="G16" s="89">
        <v>15</v>
      </c>
      <c r="H16" s="89">
        <v>89</v>
      </c>
      <c r="I16" s="68">
        <v>6.52</v>
      </c>
      <c r="J16" s="89">
        <v>484</v>
      </c>
      <c r="K16" s="117">
        <v>79</v>
      </c>
    </row>
    <row r="17" spans="1:11" x14ac:dyDescent="0.25">
      <c r="A17" s="140"/>
      <c r="B17" s="133"/>
      <c r="C17" s="133"/>
      <c r="D17" s="133"/>
      <c r="E17" s="133"/>
      <c r="F17" s="89" t="s">
        <v>89</v>
      </c>
      <c r="G17" s="89">
        <v>11</v>
      </c>
      <c r="H17" s="89">
        <v>72</v>
      </c>
      <c r="I17" s="68">
        <v>63.49</v>
      </c>
      <c r="J17" s="89">
        <v>474</v>
      </c>
      <c r="K17" s="117">
        <v>78</v>
      </c>
    </row>
    <row r="18" spans="1:11" x14ac:dyDescent="0.25">
      <c r="A18" s="140"/>
      <c r="B18" s="133"/>
      <c r="C18" s="133"/>
      <c r="D18" s="133"/>
      <c r="E18" s="133"/>
      <c r="F18" s="89" t="s">
        <v>88</v>
      </c>
      <c r="G18" s="89">
        <v>48</v>
      </c>
      <c r="H18" s="89">
        <v>357</v>
      </c>
      <c r="I18" s="68">
        <v>32.31</v>
      </c>
      <c r="J18" s="89">
        <v>942</v>
      </c>
      <c r="K18" s="117">
        <v>109</v>
      </c>
    </row>
    <row r="19" spans="1:11" ht="15.75" thickBot="1" x14ac:dyDescent="0.3">
      <c r="A19" s="140"/>
      <c r="B19" s="146"/>
      <c r="C19" s="146"/>
      <c r="D19" s="146"/>
      <c r="E19" s="146"/>
      <c r="F19" s="106" t="s">
        <v>87</v>
      </c>
      <c r="G19" s="106">
        <v>29</v>
      </c>
      <c r="H19" s="106">
        <v>223</v>
      </c>
      <c r="I19" s="107">
        <v>106.41</v>
      </c>
      <c r="J19" s="106">
        <v>791</v>
      </c>
      <c r="K19" s="120">
        <v>104</v>
      </c>
    </row>
    <row r="20" spans="1:11" x14ac:dyDescent="0.25">
      <c r="A20" s="141">
        <v>4</v>
      </c>
      <c r="B20" s="143">
        <f>'Generation Times'!B5</f>
        <v>0</v>
      </c>
      <c r="C20" s="143" t="str">
        <f>'Generation Times'!C5</f>
        <v>baseProduct</v>
      </c>
      <c r="D20" s="143">
        <f>'Generation Times'!D5</f>
        <v>12</v>
      </c>
      <c r="E20" s="143" t="str">
        <f>'Generation Times'!E5</f>
        <v>sign</v>
      </c>
      <c r="F20" s="96" t="s">
        <v>85</v>
      </c>
      <c r="G20" s="96">
        <v>5</v>
      </c>
      <c r="H20" s="96">
        <v>26</v>
      </c>
      <c r="I20" s="97">
        <v>2.2000000000000002</v>
      </c>
      <c r="J20" s="96">
        <v>220</v>
      </c>
      <c r="K20" s="116">
        <v>46</v>
      </c>
    </row>
    <row r="21" spans="1:11" x14ac:dyDescent="0.25">
      <c r="A21" s="140"/>
      <c r="B21" s="133"/>
      <c r="C21" s="133"/>
      <c r="D21" s="133"/>
      <c r="E21" s="133"/>
      <c r="F21" s="89" t="s">
        <v>86</v>
      </c>
      <c r="G21" s="89">
        <v>4</v>
      </c>
      <c r="H21" s="89">
        <v>21</v>
      </c>
      <c r="I21" s="67">
        <v>52.8</v>
      </c>
      <c r="J21" s="89">
        <v>222</v>
      </c>
      <c r="K21" s="117">
        <v>46</v>
      </c>
    </row>
    <row r="22" spans="1:11" x14ac:dyDescent="0.25">
      <c r="A22" s="140"/>
      <c r="B22" s="133"/>
      <c r="C22" s="133"/>
      <c r="D22" s="133"/>
      <c r="E22" s="133"/>
      <c r="F22" s="89" t="s">
        <v>90</v>
      </c>
      <c r="G22" s="89">
        <v>15</v>
      </c>
      <c r="H22" s="89">
        <v>94</v>
      </c>
      <c r="I22" s="67">
        <v>7</v>
      </c>
      <c r="J22" s="89">
        <v>516</v>
      </c>
      <c r="K22" s="117">
        <v>82</v>
      </c>
    </row>
    <row r="23" spans="1:11" x14ac:dyDescent="0.25">
      <c r="A23" s="140"/>
      <c r="B23" s="133"/>
      <c r="C23" s="133"/>
      <c r="D23" s="133"/>
      <c r="E23" s="133"/>
      <c r="F23" s="89" t="s">
        <v>89</v>
      </c>
      <c r="G23" s="89">
        <v>11</v>
      </c>
      <c r="H23" s="89">
        <v>68</v>
      </c>
      <c r="I23" s="67">
        <v>63.2</v>
      </c>
      <c r="J23" s="89">
        <v>474</v>
      </c>
      <c r="K23" s="117">
        <v>79</v>
      </c>
    </row>
    <row r="24" spans="1:11" x14ac:dyDescent="0.25">
      <c r="A24" s="140"/>
      <c r="B24" s="133"/>
      <c r="C24" s="133"/>
      <c r="D24" s="133"/>
      <c r="E24" s="133"/>
      <c r="F24" s="89" t="s">
        <v>88</v>
      </c>
      <c r="G24" s="89">
        <v>44</v>
      </c>
      <c r="H24" s="89">
        <v>297</v>
      </c>
      <c r="I24" s="67">
        <v>25.54</v>
      </c>
      <c r="J24" s="89">
        <v>809</v>
      </c>
      <c r="K24" s="117">
        <v>105</v>
      </c>
    </row>
    <row r="25" spans="1:11" ht="15.75" thickBot="1" x14ac:dyDescent="0.3">
      <c r="A25" s="142"/>
      <c r="B25" s="144"/>
      <c r="C25" s="144"/>
      <c r="D25" s="144"/>
      <c r="E25" s="144"/>
      <c r="F25" s="98" t="s">
        <v>87</v>
      </c>
      <c r="G25" s="98">
        <v>29</v>
      </c>
      <c r="H25" s="98">
        <v>211</v>
      </c>
      <c r="I25" s="99">
        <v>99.53</v>
      </c>
      <c r="J25" s="98">
        <v>742</v>
      </c>
      <c r="K25" s="118">
        <v>101</v>
      </c>
    </row>
    <row r="26" spans="1:11" x14ac:dyDescent="0.25">
      <c r="A26" s="140">
        <v>5</v>
      </c>
      <c r="B26" s="145">
        <f>'Generation Times'!B6</f>
        <v>1</v>
      </c>
      <c r="C26" s="145" t="str">
        <f>'Generation Times'!C6</f>
        <v>addressbook</v>
      </c>
      <c r="D26" s="145">
        <f>'Generation Times'!D6</f>
        <v>3</v>
      </c>
      <c r="E26" s="145" t="str">
        <f>'Generation Times'!E6</f>
        <v>addressbook_autoresponder</v>
      </c>
      <c r="F26" s="110" t="s">
        <v>85</v>
      </c>
      <c r="G26" s="110">
        <v>8</v>
      </c>
      <c r="H26" s="110">
        <v>34</v>
      </c>
      <c r="I26" s="111">
        <v>1.23</v>
      </c>
      <c r="J26" s="110">
        <v>216</v>
      </c>
      <c r="K26" s="119">
        <v>51</v>
      </c>
    </row>
    <row r="27" spans="1:11" x14ac:dyDescent="0.25">
      <c r="A27" s="140"/>
      <c r="B27" s="133"/>
      <c r="C27" s="133"/>
      <c r="D27" s="133"/>
      <c r="E27" s="133"/>
      <c r="F27" s="89" t="s">
        <v>86</v>
      </c>
      <c r="G27" s="89">
        <v>7</v>
      </c>
      <c r="H27" s="89">
        <v>29</v>
      </c>
      <c r="I27" s="68">
        <v>52.83</v>
      </c>
      <c r="J27" s="89">
        <v>209</v>
      </c>
      <c r="K27" s="117">
        <v>51</v>
      </c>
    </row>
    <row r="28" spans="1:11" x14ac:dyDescent="0.25">
      <c r="A28" s="140"/>
      <c r="B28" s="133"/>
      <c r="C28" s="133"/>
      <c r="D28" s="133"/>
      <c r="E28" s="133"/>
      <c r="F28" s="89" t="s">
        <v>90</v>
      </c>
      <c r="G28" s="89">
        <v>18</v>
      </c>
      <c r="H28" s="89">
        <v>96</v>
      </c>
      <c r="I28" s="68">
        <v>2.4700000000000002</v>
      </c>
      <c r="J28" s="89">
        <v>471</v>
      </c>
      <c r="K28" s="117">
        <v>81</v>
      </c>
    </row>
    <row r="29" spans="1:11" x14ac:dyDescent="0.25">
      <c r="A29" s="140"/>
      <c r="B29" s="133"/>
      <c r="C29" s="133"/>
      <c r="D29" s="133"/>
      <c r="E29" s="133"/>
      <c r="F29" s="89" t="s">
        <v>89</v>
      </c>
      <c r="G29" s="89">
        <v>14</v>
      </c>
      <c r="H29" s="89">
        <v>78</v>
      </c>
      <c r="I29" s="68">
        <v>67.540000000000006</v>
      </c>
      <c r="J29" s="89">
        <v>448</v>
      </c>
      <c r="K29" s="117">
        <v>80</v>
      </c>
    </row>
    <row r="30" spans="1:11" x14ac:dyDescent="0.25">
      <c r="A30" s="140"/>
      <c r="B30" s="133"/>
      <c r="C30" s="133"/>
      <c r="D30" s="133"/>
      <c r="E30" s="133"/>
      <c r="F30" s="89" t="s">
        <v>88</v>
      </c>
      <c r="G30" s="89">
        <v>43</v>
      </c>
      <c r="H30" s="89">
        <v>283</v>
      </c>
      <c r="I30" s="68">
        <v>3.46</v>
      </c>
      <c r="J30" s="89">
        <v>815</v>
      </c>
      <c r="K30" s="117">
        <v>111</v>
      </c>
    </row>
    <row r="31" spans="1:11" ht="15.75" thickBot="1" x14ac:dyDescent="0.3">
      <c r="A31" s="140"/>
      <c r="B31" s="146"/>
      <c r="C31" s="146"/>
      <c r="D31" s="146"/>
      <c r="E31" s="146"/>
      <c r="F31" s="106" t="s">
        <v>87</v>
      </c>
      <c r="G31" s="106">
        <v>32</v>
      </c>
      <c r="H31" s="106">
        <v>223</v>
      </c>
      <c r="I31" s="107">
        <v>87.86</v>
      </c>
      <c r="J31" s="106">
        <v>777</v>
      </c>
      <c r="K31" s="120">
        <v>107</v>
      </c>
    </row>
    <row r="32" spans="1:11" x14ac:dyDescent="0.25">
      <c r="A32" s="141">
        <v>6</v>
      </c>
      <c r="B32" s="143">
        <f>'Generation Times'!B7</f>
        <v>1</v>
      </c>
      <c r="C32" s="143" t="str">
        <f>'Generation Times'!C7</f>
        <v>addressbook</v>
      </c>
      <c r="D32" s="143">
        <f>'Generation Times'!D7</f>
        <v>5</v>
      </c>
      <c r="E32" s="143" t="str">
        <f>'Generation Times'!E7</f>
        <v>addressbook_forward</v>
      </c>
      <c r="F32" s="96" t="s">
        <v>85</v>
      </c>
      <c r="G32" s="96">
        <v>7</v>
      </c>
      <c r="H32" s="96">
        <v>33</v>
      </c>
      <c r="I32" s="108">
        <v>0.76</v>
      </c>
      <c r="J32" s="96">
        <v>244</v>
      </c>
      <c r="K32" s="116">
        <v>55</v>
      </c>
    </row>
    <row r="33" spans="1:11" x14ac:dyDescent="0.25">
      <c r="A33" s="140"/>
      <c r="B33" s="133"/>
      <c r="C33" s="133"/>
      <c r="D33" s="133"/>
      <c r="E33" s="133"/>
      <c r="F33" s="89" t="s">
        <v>86</v>
      </c>
      <c r="G33" s="89">
        <v>6</v>
      </c>
      <c r="H33" s="89">
        <v>28</v>
      </c>
      <c r="I33" s="68">
        <v>56.4</v>
      </c>
      <c r="J33" s="89">
        <v>232</v>
      </c>
      <c r="K33" s="117">
        <v>54</v>
      </c>
    </row>
    <row r="34" spans="1:11" x14ac:dyDescent="0.25">
      <c r="A34" s="140"/>
      <c r="B34" s="133"/>
      <c r="C34" s="133"/>
      <c r="D34" s="133"/>
      <c r="E34" s="133"/>
      <c r="F34" s="89" t="s">
        <v>90</v>
      </c>
      <c r="G34" s="89">
        <v>16</v>
      </c>
      <c r="H34" s="89">
        <v>89</v>
      </c>
      <c r="I34" s="68">
        <v>1.5</v>
      </c>
      <c r="J34" s="89">
        <v>460</v>
      </c>
      <c r="K34" s="117">
        <v>83</v>
      </c>
    </row>
    <row r="35" spans="1:11" x14ac:dyDescent="0.25">
      <c r="A35" s="140"/>
      <c r="B35" s="133"/>
      <c r="C35" s="133"/>
      <c r="D35" s="133"/>
      <c r="E35" s="133"/>
      <c r="F35" s="89" t="s">
        <v>89</v>
      </c>
      <c r="G35" s="89">
        <v>13</v>
      </c>
      <c r="H35" s="89">
        <v>75</v>
      </c>
      <c r="I35" s="68">
        <v>63.91</v>
      </c>
      <c r="J35" s="89">
        <v>439</v>
      </c>
      <c r="K35" s="117">
        <v>80</v>
      </c>
    </row>
    <row r="36" spans="1:11" x14ac:dyDescent="0.25">
      <c r="A36" s="140"/>
      <c r="B36" s="133"/>
      <c r="C36" s="133"/>
      <c r="D36" s="133"/>
      <c r="E36" s="133"/>
      <c r="F36" s="89" t="s">
        <v>88</v>
      </c>
      <c r="G36" s="89">
        <v>40</v>
      </c>
      <c r="H36" s="89">
        <v>264</v>
      </c>
      <c r="I36" s="68">
        <v>2.4300000000000002</v>
      </c>
      <c r="J36" s="89">
        <v>806</v>
      </c>
      <c r="K36" s="117">
        <v>109</v>
      </c>
    </row>
    <row r="37" spans="1:11" ht="15.75" thickBot="1" x14ac:dyDescent="0.3">
      <c r="A37" s="142"/>
      <c r="B37" s="144"/>
      <c r="C37" s="144"/>
      <c r="D37" s="144"/>
      <c r="E37" s="144"/>
      <c r="F37" s="98" t="s">
        <v>87</v>
      </c>
      <c r="G37" s="98">
        <v>31</v>
      </c>
      <c r="H37" s="98">
        <v>218</v>
      </c>
      <c r="I37" s="109">
        <v>93.69</v>
      </c>
      <c r="J37" s="98">
        <v>764</v>
      </c>
      <c r="K37" s="118">
        <v>107</v>
      </c>
    </row>
    <row r="38" spans="1:11" x14ac:dyDescent="0.25">
      <c r="A38" s="140">
        <v>7</v>
      </c>
      <c r="B38" s="145">
        <f>'Generation Times'!B8</f>
        <v>1</v>
      </c>
      <c r="C38" s="145" t="str">
        <f>'Generation Times'!C8</f>
        <v>addressbook</v>
      </c>
      <c r="D38" s="145">
        <f>'Generation Times'!D8</f>
        <v>9</v>
      </c>
      <c r="E38" s="145" t="str">
        <f>'Generation Times'!E8</f>
        <v>addressbook_encrypt</v>
      </c>
      <c r="F38" s="110" t="s">
        <v>85</v>
      </c>
      <c r="G38" s="110">
        <v>7</v>
      </c>
      <c r="H38" s="110">
        <v>36</v>
      </c>
      <c r="I38" s="111">
        <v>0.83</v>
      </c>
      <c r="J38" s="110">
        <v>313</v>
      </c>
      <c r="K38" s="119">
        <v>66</v>
      </c>
    </row>
    <row r="39" spans="1:11" x14ac:dyDescent="0.25">
      <c r="A39" s="140"/>
      <c r="B39" s="133"/>
      <c r="C39" s="133"/>
      <c r="D39" s="133"/>
      <c r="E39" s="133"/>
      <c r="F39" s="89" t="s">
        <v>86</v>
      </c>
      <c r="G39" s="89">
        <v>5</v>
      </c>
      <c r="H39" s="89">
        <v>26</v>
      </c>
      <c r="I39" s="68">
        <v>51.34</v>
      </c>
      <c r="J39" s="89">
        <v>315</v>
      </c>
      <c r="K39" s="117">
        <v>64</v>
      </c>
    </row>
    <row r="40" spans="1:11" x14ac:dyDescent="0.25">
      <c r="A40" s="140"/>
      <c r="B40" s="133"/>
      <c r="C40" s="133"/>
      <c r="D40" s="133"/>
      <c r="E40" s="133"/>
      <c r="F40" s="89" t="s">
        <v>90</v>
      </c>
      <c r="G40" s="89">
        <v>22</v>
      </c>
      <c r="H40" s="89">
        <v>141</v>
      </c>
      <c r="I40" s="68">
        <v>4.67</v>
      </c>
      <c r="J40" s="89">
        <v>621</v>
      </c>
      <c r="K40" s="117">
        <v>99</v>
      </c>
    </row>
    <row r="41" spans="1:11" x14ac:dyDescent="0.25">
      <c r="A41" s="140"/>
      <c r="B41" s="133"/>
      <c r="C41" s="133"/>
      <c r="D41" s="133"/>
      <c r="E41" s="133"/>
      <c r="F41" s="89" t="s">
        <v>89</v>
      </c>
      <c r="G41" s="89">
        <v>14</v>
      </c>
      <c r="H41" s="89">
        <v>87</v>
      </c>
      <c r="I41" s="68">
        <v>60.61</v>
      </c>
      <c r="J41" s="89">
        <v>556</v>
      </c>
      <c r="K41" s="117">
        <v>96</v>
      </c>
    </row>
    <row r="42" spans="1:11" x14ac:dyDescent="0.25">
      <c r="A42" s="140"/>
      <c r="B42" s="133"/>
      <c r="C42" s="133"/>
      <c r="D42" s="133"/>
      <c r="E42" s="133"/>
      <c r="F42" s="89" t="s">
        <v>88</v>
      </c>
      <c r="G42" s="89">
        <v>60</v>
      </c>
      <c r="H42" s="89">
        <v>400</v>
      </c>
      <c r="I42" s="68">
        <v>26.15</v>
      </c>
      <c r="J42" s="89">
        <v>1045</v>
      </c>
      <c r="K42" s="117">
        <v>128</v>
      </c>
    </row>
    <row r="43" spans="1:11" ht="15.75" thickBot="1" x14ac:dyDescent="0.3">
      <c r="A43" s="140"/>
      <c r="B43" s="146"/>
      <c r="C43" s="146"/>
      <c r="D43" s="146"/>
      <c r="E43" s="146"/>
      <c r="F43" s="106" t="s">
        <v>87</v>
      </c>
      <c r="G43" s="106">
        <v>37</v>
      </c>
      <c r="H43" s="106">
        <v>271</v>
      </c>
      <c r="I43" s="107">
        <v>97.76</v>
      </c>
      <c r="J43" s="106">
        <v>929</v>
      </c>
      <c r="K43" s="120">
        <v>124</v>
      </c>
    </row>
    <row r="44" spans="1:11" x14ac:dyDescent="0.25">
      <c r="A44" s="141">
        <v>8</v>
      </c>
      <c r="B44" s="143">
        <f>'Generation Times'!B9</f>
        <v>1</v>
      </c>
      <c r="C44" s="143" t="str">
        <f>'Generation Times'!C9</f>
        <v>addressbook</v>
      </c>
      <c r="D44" s="143">
        <f>'Generation Times'!D9</f>
        <v>13</v>
      </c>
      <c r="E44" s="143" t="str">
        <f>'Generation Times'!E9</f>
        <v>addressbook_sign</v>
      </c>
      <c r="F44" s="96" t="s">
        <v>85</v>
      </c>
      <c r="G44" s="96">
        <v>7</v>
      </c>
      <c r="H44" s="96">
        <v>35</v>
      </c>
      <c r="I44" s="108">
        <v>0.76</v>
      </c>
      <c r="J44" s="96">
        <v>286</v>
      </c>
      <c r="K44" s="116">
        <v>62</v>
      </c>
    </row>
    <row r="45" spans="1:11" x14ac:dyDescent="0.25">
      <c r="A45" s="140"/>
      <c r="B45" s="133"/>
      <c r="C45" s="133"/>
      <c r="D45" s="133"/>
      <c r="E45" s="133"/>
      <c r="F45" s="89" t="s">
        <v>86</v>
      </c>
      <c r="G45" s="89">
        <v>5</v>
      </c>
      <c r="H45" s="89">
        <v>25</v>
      </c>
      <c r="I45" s="68">
        <v>51.92</v>
      </c>
      <c r="J45" s="89">
        <v>241</v>
      </c>
      <c r="K45" s="117">
        <v>55</v>
      </c>
    </row>
    <row r="46" spans="1:11" x14ac:dyDescent="0.25">
      <c r="A46" s="140"/>
      <c r="B46" s="133"/>
      <c r="C46" s="133"/>
      <c r="D46" s="133"/>
      <c r="E46" s="133"/>
      <c r="F46" s="89" t="s">
        <v>90</v>
      </c>
      <c r="G46" s="89">
        <v>21</v>
      </c>
      <c r="H46" s="89">
        <v>119</v>
      </c>
      <c r="I46" s="68">
        <v>4.17</v>
      </c>
      <c r="J46" s="89">
        <v>558</v>
      </c>
      <c r="K46" s="117">
        <v>99</v>
      </c>
    </row>
    <row r="47" spans="1:11" x14ac:dyDescent="0.25">
      <c r="A47" s="140"/>
      <c r="B47" s="133"/>
      <c r="C47" s="133"/>
      <c r="D47" s="133"/>
      <c r="E47" s="133"/>
      <c r="F47" s="89" t="s">
        <v>89</v>
      </c>
      <c r="G47" s="89">
        <v>14</v>
      </c>
      <c r="H47" s="89">
        <v>83</v>
      </c>
      <c r="I47" s="68">
        <v>62.83</v>
      </c>
      <c r="J47" s="89">
        <v>585</v>
      </c>
      <c r="K47" s="117">
        <v>97</v>
      </c>
    </row>
    <row r="48" spans="1:11" x14ac:dyDescent="0.25">
      <c r="A48" s="140"/>
      <c r="B48" s="133"/>
      <c r="C48" s="133"/>
      <c r="D48" s="133"/>
      <c r="E48" s="133"/>
      <c r="F48" s="89" t="s">
        <v>88</v>
      </c>
      <c r="G48" s="89">
        <v>57</v>
      </c>
      <c r="H48" s="89">
        <v>373</v>
      </c>
      <c r="I48" s="68">
        <v>21.28</v>
      </c>
      <c r="J48" s="89">
        <v>967</v>
      </c>
      <c r="K48" s="117">
        <v>121</v>
      </c>
    </row>
    <row r="49" spans="1:11" ht="15.75" thickBot="1" x14ac:dyDescent="0.3">
      <c r="A49" s="142"/>
      <c r="B49" s="144"/>
      <c r="C49" s="144"/>
      <c r="D49" s="144"/>
      <c r="E49" s="144"/>
      <c r="F49" s="98" t="s">
        <v>87</v>
      </c>
      <c r="G49" s="98">
        <v>37</v>
      </c>
      <c r="H49" s="98">
        <v>259</v>
      </c>
      <c r="I49" s="109">
        <v>99.04</v>
      </c>
      <c r="J49" s="98">
        <v>844</v>
      </c>
      <c r="K49" s="118">
        <v>115</v>
      </c>
    </row>
    <row r="50" spans="1:11" x14ac:dyDescent="0.25">
      <c r="A50" s="140">
        <v>9</v>
      </c>
      <c r="B50" s="145">
        <f>'Generation Times'!B10</f>
        <v>2</v>
      </c>
      <c r="C50" s="145" t="str">
        <f>'Generation Times'!C10</f>
        <v>autoresponder</v>
      </c>
      <c r="D50" s="145">
        <f>'Generation Times'!D10</f>
        <v>3</v>
      </c>
      <c r="E50" s="145" t="str">
        <f>'Generation Times'!E10</f>
        <v>addressbook_autoresponder</v>
      </c>
      <c r="F50" s="110" t="s">
        <v>85</v>
      </c>
      <c r="G50" s="110">
        <v>8</v>
      </c>
      <c r="H50" s="110">
        <v>34</v>
      </c>
      <c r="I50" s="112">
        <v>2.71</v>
      </c>
      <c r="J50" s="110">
        <v>216</v>
      </c>
      <c r="K50" s="119">
        <v>51</v>
      </c>
    </row>
    <row r="51" spans="1:11" x14ac:dyDescent="0.25">
      <c r="A51" s="140"/>
      <c r="B51" s="133"/>
      <c r="C51" s="133"/>
      <c r="D51" s="133"/>
      <c r="E51" s="133"/>
      <c r="F51" s="89" t="s">
        <v>86</v>
      </c>
      <c r="G51" s="89">
        <v>7</v>
      </c>
      <c r="H51" s="89">
        <v>29</v>
      </c>
      <c r="I51" s="68">
        <v>52.83</v>
      </c>
      <c r="J51" s="89">
        <v>209</v>
      </c>
      <c r="K51" s="117">
        <v>51</v>
      </c>
    </row>
    <row r="52" spans="1:11" x14ac:dyDescent="0.25">
      <c r="A52" s="140"/>
      <c r="B52" s="133"/>
      <c r="C52" s="133"/>
      <c r="D52" s="133"/>
      <c r="E52" s="133"/>
      <c r="F52" s="89" t="s">
        <v>90</v>
      </c>
      <c r="G52" s="89">
        <v>19</v>
      </c>
      <c r="H52" s="89">
        <v>97</v>
      </c>
      <c r="I52" s="74">
        <v>7.59</v>
      </c>
      <c r="J52" s="89">
        <v>478</v>
      </c>
      <c r="K52" s="117">
        <v>85</v>
      </c>
    </row>
    <row r="53" spans="1:11" x14ac:dyDescent="0.25">
      <c r="A53" s="140"/>
      <c r="B53" s="133"/>
      <c r="C53" s="133"/>
      <c r="D53" s="133"/>
      <c r="E53" s="133"/>
      <c r="F53" s="89" t="s">
        <v>89</v>
      </c>
      <c r="G53" s="89">
        <v>14</v>
      </c>
      <c r="H53" s="89">
        <v>78</v>
      </c>
      <c r="I53" s="68">
        <v>67.540000000000006</v>
      </c>
      <c r="J53" s="89">
        <v>448</v>
      </c>
      <c r="K53" s="117">
        <v>80</v>
      </c>
    </row>
    <row r="54" spans="1:11" x14ac:dyDescent="0.25">
      <c r="A54" s="140"/>
      <c r="B54" s="133"/>
      <c r="C54" s="133"/>
      <c r="D54" s="133"/>
      <c r="E54" s="133"/>
      <c r="F54" s="89" t="s">
        <v>88</v>
      </c>
      <c r="G54" s="89">
        <v>49</v>
      </c>
      <c r="H54" s="89">
        <v>312</v>
      </c>
      <c r="I54" s="74">
        <v>7.67</v>
      </c>
      <c r="J54" s="89">
        <v>842</v>
      </c>
      <c r="K54" s="117">
        <v>113</v>
      </c>
    </row>
    <row r="55" spans="1:11" ht="15.75" thickBot="1" x14ac:dyDescent="0.3">
      <c r="A55" s="140"/>
      <c r="B55" s="146"/>
      <c r="C55" s="146"/>
      <c r="D55" s="146"/>
      <c r="E55" s="146"/>
      <c r="F55" s="106" t="s">
        <v>87</v>
      </c>
      <c r="G55" s="106">
        <v>32</v>
      </c>
      <c r="H55" s="106">
        <v>223</v>
      </c>
      <c r="I55" s="107">
        <v>87.86</v>
      </c>
      <c r="J55" s="106">
        <v>777</v>
      </c>
      <c r="K55" s="120">
        <v>107</v>
      </c>
    </row>
    <row r="56" spans="1:11" x14ac:dyDescent="0.25">
      <c r="A56" s="141">
        <v>14</v>
      </c>
      <c r="B56" s="143">
        <f>'Generation Times'!B11</f>
        <v>3</v>
      </c>
      <c r="C56" s="143" t="str">
        <f>'Generation Times'!C11</f>
        <v>addressbook_autoresponder</v>
      </c>
      <c r="D56" s="143">
        <f>'Generation Times'!D11</f>
        <v>11</v>
      </c>
      <c r="E56" s="143" t="str">
        <f>'Generation Times'!E11</f>
        <v>addressbook_autoresponder_encrypt</v>
      </c>
      <c r="F56" s="96" t="s">
        <v>85</v>
      </c>
      <c r="G56" s="96">
        <v>9</v>
      </c>
      <c r="H56" s="96">
        <v>41</v>
      </c>
      <c r="I56" s="108">
        <v>0.88</v>
      </c>
      <c r="J56" s="96">
        <v>296</v>
      </c>
      <c r="K56" s="116">
        <v>69</v>
      </c>
    </row>
    <row r="57" spans="1:11" x14ac:dyDescent="0.25">
      <c r="A57" s="140"/>
      <c r="B57" s="133"/>
      <c r="C57" s="133"/>
      <c r="D57" s="133"/>
      <c r="E57" s="133"/>
      <c r="F57" s="89" t="s">
        <v>86</v>
      </c>
      <c r="G57" s="89">
        <v>7</v>
      </c>
      <c r="H57" s="89">
        <v>31</v>
      </c>
      <c r="I57" s="68">
        <v>52.08</v>
      </c>
      <c r="J57" s="89">
        <v>298</v>
      </c>
      <c r="K57" s="117">
        <v>68</v>
      </c>
    </row>
    <row r="58" spans="1:11" x14ac:dyDescent="0.25">
      <c r="A58" s="140"/>
      <c r="B58" s="133"/>
      <c r="C58" s="133"/>
      <c r="D58" s="133"/>
      <c r="E58" s="133"/>
      <c r="F58" s="89" t="s">
        <v>90</v>
      </c>
      <c r="G58" s="89">
        <v>23</v>
      </c>
      <c r="H58" s="89">
        <v>121</v>
      </c>
      <c r="I58" s="68">
        <v>4.53</v>
      </c>
      <c r="J58" s="89">
        <v>547</v>
      </c>
      <c r="K58" s="117">
        <v>96</v>
      </c>
    </row>
    <row r="59" spans="1:11" x14ac:dyDescent="0.25">
      <c r="A59" s="140"/>
      <c r="B59" s="133"/>
      <c r="C59" s="133"/>
      <c r="D59" s="133"/>
      <c r="E59" s="133"/>
      <c r="F59" s="89" t="s">
        <v>89</v>
      </c>
      <c r="G59" s="89">
        <v>16</v>
      </c>
      <c r="H59" s="89">
        <v>94</v>
      </c>
      <c r="I59" s="68">
        <v>63.38</v>
      </c>
      <c r="J59" s="89">
        <v>493</v>
      </c>
      <c r="K59" s="117">
        <v>96</v>
      </c>
    </row>
    <row r="60" spans="1:11" x14ac:dyDescent="0.25">
      <c r="A60" s="140"/>
      <c r="B60" s="133"/>
      <c r="C60" s="133"/>
      <c r="D60" s="133"/>
      <c r="E60" s="133"/>
      <c r="F60" s="89" t="s">
        <v>88</v>
      </c>
      <c r="G60" s="89">
        <v>68</v>
      </c>
      <c r="H60" s="89">
        <v>473</v>
      </c>
      <c r="I60" s="68">
        <v>21.45</v>
      </c>
      <c r="J60" s="89">
        <v>1045</v>
      </c>
      <c r="K60" s="117">
        <v>129</v>
      </c>
    </row>
    <row r="61" spans="1:11" ht="15.75" thickBot="1" x14ac:dyDescent="0.3">
      <c r="A61" s="142"/>
      <c r="B61" s="144"/>
      <c r="C61" s="144"/>
      <c r="D61" s="144"/>
      <c r="E61" s="144"/>
      <c r="F61" s="98" t="s">
        <v>87</v>
      </c>
      <c r="G61" s="98">
        <v>39</v>
      </c>
      <c r="H61" s="98">
        <v>280</v>
      </c>
      <c r="I61" s="109">
        <v>130.03</v>
      </c>
      <c r="J61" s="98">
        <v>961</v>
      </c>
      <c r="K61" s="118">
        <v>123</v>
      </c>
    </row>
    <row r="62" spans="1:11" x14ac:dyDescent="0.25">
      <c r="A62" s="140">
        <v>18</v>
      </c>
      <c r="B62" s="145">
        <f>'Generation Times'!B12</f>
        <v>4</v>
      </c>
      <c r="C62" s="145" t="str">
        <f>'Generation Times'!C12</f>
        <v>forward</v>
      </c>
      <c r="D62" s="145">
        <f>'Generation Times'!D12</f>
        <v>16</v>
      </c>
      <c r="E62" s="145" t="str">
        <f>'Generation Times'!E12</f>
        <v>forward_sign</v>
      </c>
      <c r="F62" s="110" t="s">
        <v>85</v>
      </c>
      <c r="G62" s="110">
        <v>5</v>
      </c>
      <c r="H62" s="110">
        <v>28</v>
      </c>
      <c r="I62" s="111">
        <v>0.92</v>
      </c>
      <c r="J62" s="110">
        <v>205</v>
      </c>
      <c r="K62" s="119">
        <v>46</v>
      </c>
    </row>
    <row r="63" spans="1:11" x14ac:dyDescent="0.25">
      <c r="A63" s="140"/>
      <c r="B63" s="133"/>
      <c r="C63" s="133"/>
      <c r="D63" s="133"/>
      <c r="E63" s="133"/>
      <c r="F63" s="89" t="s">
        <v>86</v>
      </c>
      <c r="G63" s="89">
        <v>5</v>
      </c>
      <c r="H63" s="89">
        <v>25</v>
      </c>
      <c r="I63" s="68">
        <v>57.14</v>
      </c>
      <c r="J63" s="89">
        <v>179</v>
      </c>
      <c r="K63" s="117">
        <v>42</v>
      </c>
    </row>
    <row r="64" spans="1:11" x14ac:dyDescent="0.25">
      <c r="A64" s="140"/>
      <c r="B64" s="133"/>
      <c r="C64" s="133"/>
      <c r="D64" s="133"/>
      <c r="E64" s="133"/>
      <c r="F64" s="89" t="s">
        <v>90</v>
      </c>
      <c r="G64" s="89">
        <v>15</v>
      </c>
      <c r="H64" s="89">
        <v>94</v>
      </c>
      <c r="I64" s="68">
        <v>3.84</v>
      </c>
      <c r="J64" s="89">
        <v>446</v>
      </c>
      <c r="K64" s="117">
        <v>81</v>
      </c>
    </row>
    <row r="65" spans="1:11" x14ac:dyDescent="0.25">
      <c r="A65" s="140"/>
      <c r="B65" s="133"/>
      <c r="C65" s="133"/>
      <c r="D65" s="133"/>
      <c r="E65" s="133"/>
      <c r="F65" s="89" t="s">
        <v>89</v>
      </c>
      <c r="G65" s="89">
        <v>12</v>
      </c>
      <c r="H65" s="89">
        <v>72</v>
      </c>
      <c r="I65" s="68">
        <v>64.84</v>
      </c>
      <c r="J65" s="89">
        <v>388</v>
      </c>
      <c r="K65" s="117">
        <v>76</v>
      </c>
    </row>
    <row r="66" spans="1:11" x14ac:dyDescent="0.25">
      <c r="A66" s="140"/>
      <c r="B66" s="133"/>
      <c r="C66" s="133"/>
      <c r="D66" s="133"/>
      <c r="E66" s="133"/>
      <c r="F66" s="89" t="s">
        <v>88</v>
      </c>
      <c r="G66" s="89">
        <v>41</v>
      </c>
      <c r="H66" s="89">
        <v>279</v>
      </c>
      <c r="I66" s="68">
        <v>32.35</v>
      </c>
      <c r="J66" s="89">
        <v>802</v>
      </c>
      <c r="K66" s="117">
        <v>109</v>
      </c>
    </row>
    <row r="67" spans="1:11" ht="15.75" thickBot="1" x14ac:dyDescent="0.3">
      <c r="A67" s="140"/>
      <c r="B67" s="146"/>
      <c r="C67" s="146"/>
      <c r="D67" s="146"/>
      <c r="E67" s="146"/>
      <c r="F67" s="106" t="s">
        <v>87</v>
      </c>
      <c r="G67" s="106">
        <v>30</v>
      </c>
      <c r="H67" s="106">
        <v>215</v>
      </c>
      <c r="I67" s="107">
        <v>139.84</v>
      </c>
      <c r="J67" s="106">
        <v>754</v>
      </c>
      <c r="K67" s="120">
        <v>106</v>
      </c>
    </row>
    <row r="68" spans="1:11" x14ac:dyDescent="0.25">
      <c r="A68" s="141">
        <v>19</v>
      </c>
      <c r="B68" s="143">
        <f>'Generation Times'!B13</f>
        <v>5</v>
      </c>
      <c r="C68" s="143" t="str">
        <f>'Generation Times'!C13</f>
        <v>addressbook_forward</v>
      </c>
      <c r="D68" s="143">
        <f>'Generation Times'!D13</f>
        <v>7</v>
      </c>
      <c r="E68" s="143" t="str">
        <f>'Generation Times'!E13</f>
        <v>addressbook_autoresponder_forward</v>
      </c>
      <c r="F68" s="96" t="s">
        <v>85</v>
      </c>
      <c r="G68" s="96">
        <v>8</v>
      </c>
      <c r="H68" s="96">
        <v>36</v>
      </c>
      <c r="I68" s="108">
        <v>1.2</v>
      </c>
      <c r="J68" s="96">
        <v>213</v>
      </c>
      <c r="K68" s="116">
        <v>53</v>
      </c>
    </row>
    <row r="69" spans="1:11" x14ac:dyDescent="0.25">
      <c r="A69" s="140"/>
      <c r="B69" s="133"/>
      <c r="C69" s="133"/>
      <c r="D69" s="133"/>
      <c r="E69" s="133"/>
      <c r="F69" s="89" t="s">
        <v>86</v>
      </c>
      <c r="G69" s="89">
        <v>8</v>
      </c>
      <c r="H69" s="89">
        <v>33</v>
      </c>
      <c r="I69" s="68">
        <v>55.59</v>
      </c>
      <c r="J69" s="89">
        <v>210</v>
      </c>
      <c r="K69" s="117">
        <v>53</v>
      </c>
    </row>
    <row r="70" spans="1:11" x14ac:dyDescent="0.25">
      <c r="A70" s="140"/>
      <c r="B70" s="133"/>
      <c r="C70" s="133"/>
      <c r="D70" s="133"/>
      <c r="E70" s="133"/>
      <c r="F70" s="89" t="s">
        <v>90</v>
      </c>
      <c r="G70" s="89">
        <v>18</v>
      </c>
      <c r="H70" s="89">
        <v>98</v>
      </c>
      <c r="I70" s="68">
        <v>2.64</v>
      </c>
      <c r="J70" s="89">
        <v>476</v>
      </c>
      <c r="K70" s="117">
        <v>85</v>
      </c>
    </row>
    <row r="71" spans="1:11" x14ac:dyDescent="0.25">
      <c r="A71" s="140"/>
      <c r="B71" s="133"/>
      <c r="C71" s="133"/>
      <c r="D71" s="133"/>
      <c r="E71" s="133"/>
      <c r="F71" s="89" t="s">
        <v>89</v>
      </c>
      <c r="G71" s="89">
        <v>15</v>
      </c>
      <c r="H71" s="89">
        <v>82</v>
      </c>
      <c r="I71" s="68">
        <v>65.86</v>
      </c>
      <c r="J71" s="89">
        <v>462</v>
      </c>
      <c r="K71" s="117">
        <v>83</v>
      </c>
    </row>
    <row r="72" spans="1:11" x14ac:dyDescent="0.25">
      <c r="A72" s="140"/>
      <c r="B72" s="133"/>
      <c r="C72" s="133"/>
      <c r="D72" s="133"/>
      <c r="E72" s="133"/>
      <c r="F72" s="89" t="s">
        <v>88</v>
      </c>
      <c r="G72" s="89">
        <v>43</v>
      </c>
      <c r="H72" s="89">
        <v>280</v>
      </c>
      <c r="I72" s="68">
        <v>3.66</v>
      </c>
      <c r="J72" s="89">
        <v>788</v>
      </c>
      <c r="K72" s="117">
        <v>110</v>
      </c>
    </row>
    <row r="73" spans="1:11" ht="15.75" thickBot="1" x14ac:dyDescent="0.3">
      <c r="A73" s="142"/>
      <c r="B73" s="144"/>
      <c r="C73" s="144"/>
      <c r="D73" s="144"/>
      <c r="E73" s="144"/>
      <c r="F73" s="98" t="s">
        <v>87</v>
      </c>
      <c r="G73" s="98">
        <v>33</v>
      </c>
      <c r="H73" s="98">
        <v>227</v>
      </c>
      <c r="I73" s="109">
        <v>92.83</v>
      </c>
      <c r="J73" s="98">
        <v>762</v>
      </c>
      <c r="K73" s="118">
        <v>110</v>
      </c>
    </row>
    <row r="74" spans="1:11" x14ac:dyDescent="0.25">
      <c r="A74" s="140">
        <v>21</v>
      </c>
      <c r="B74" s="145">
        <f>'Generation Times'!B14</f>
        <v>6</v>
      </c>
      <c r="C74" s="145" t="str">
        <f>'Generation Times'!C14</f>
        <v>autoresponder_forward</v>
      </c>
      <c r="D74" s="145">
        <f>'Generation Times'!D14</f>
        <v>7</v>
      </c>
      <c r="E74" s="145" t="str">
        <f>'Generation Times'!E14</f>
        <v>addressbook_autoresponder_forward</v>
      </c>
      <c r="F74" s="110" t="s">
        <v>85</v>
      </c>
      <c r="G74" s="110">
        <v>8</v>
      </c>
      <c r="H74" s="110">
        <v>36</v>
      </c>
      <c r="I74" s="111">
        <v>1.07</v>
      </c>
      <c r="J74" s="110">
        <v>213</v>
      </c>
      <c r="K74" s="119">
        <v>53</v>
      </c>
    </row>
    <row r="75" spans="1:11" x14ac:dyDescent="0.25">
      <c r="A75" s="140"/>
      <c r="B75" s="133"/>
      <c r="C75" s="133"/>
      <c r="D75" s="133"/>
      <c r="E75" s="133"/>
      <c r="F75" s="89" t="s">
        <v>86</v>
      </c>
      <c r="G75" s="89">
        <v>8</v>
      </c>
      <c r="H75" s="89">
        <v>33</v>
      </c>
      <c r="I75" s="68">
        <v>55.59</v>
      </c>
      <c r="J75" s="89">
        <v>210</v>
      </c>
      <c r="K75" s="117">
        <v>53</v>
      </c>
    </row>
    <row r="76" spans="1:11" x14ac:dyDescent="0.25">
      <c r="A76" s="140"/>
      <c r="B76" s="133"/>
      <c r="C76" s="133"/>
      <c r="D76" s="133"/>
      <c r="E76" s="133"/>
      <c r="F76" s="89" t="s">
        <v>90</v>
      </c>
      <c r="G76" s="89">
        <v>19</v>
      </c>
      <c r="H76" s="89">
        <v>104</v>
      </c>
      <c r="I76" s="68">
        <v>5.37</v>
      </c>
      <c r="J76" s="89">
        <v>493</v>
      </c>
      <c r="K76" s="117">
        <v>87</v>
      </c>
    </row>
    <row r="77" spans="1:11" x14ac:dyDescent="0.25">
      <c r="A77" s="140"/>
      <c r="B77" s="133"/>
      <c r="C77" s="133"/>
      <c r="D77" s="133"/>
      <c r="E77" s="133"/>
      <c r="F77" s="89" t="s">
        <v>89</v>
      </c>
      <c r="G77" s="89">
        <v>15</v>
      </c>
      <c r="H77" s="89">
        <v>82</v>
      </c>
      <c r="I77" s="68">
        <v>65.86</v>
      </c>
      <c r="J77" s="89">
        <v>462</v>
      </c>
      <c r="K77" s="117">
        <v>83</v>
      </c>
    </row>
    <row r="78" spans="1:11" x14ac:dyDescent="0.25">
      <c r="A78" s="140"/>
      <c r="B78" s="133"/>
      <c r="C78" s="133"/>
      <c r="D78" s="133"/>
      <c r="E78" s="133"/>
      <c r="F78" s="89" t="s">
        <v>88</v>
      </c>
      <c r="G78" s="89">
        <v>45</v>
      </c>
      <c r="H78" s="89">
        <v>285</v>
      </c>
      <c r="I78" s="68">
        <v>19.36</v>
      </c>
      <c r="J78" s="89">
        <v>801</v>
      </c>
      <c r="K78" s="117">
        <v>110</v>
      </c>
    </row>
    <row r="79" spans="1:11" ht="15.75" thickBot="1" x14ac:dyDescent="0.3">
      <c r="A79" s="140"/>
      <c r="B79" s="146"/>
      <c r="C79" s="146"/>
      <c r="D79" s="146"/>
      <c r="E79" s="146"/>
      <c r="F79" s="106" t="s">
        <v>87</v>
      </c>
      <c r="G79" s="106">
        <v>33</v>
      </c>
      <c r="H79" s="106">
        <v>227</v>
      </c>
      <c r="I79" s="107">
        <v>92.83</v>
      </c>
      <c r="J79" s="106">
        <v>762</v>
      </c>
      <c r="K79" s="120">
        <v>110</v>
      </c>
    </row>
    <row r="80" spans="1:11" x14ac:dyDescent="0.25">
      <c r="A80" s="141">
        <v>23</v>
      </c>
      <c r="B80" s="143">
        <f>'Generation Times'!B15</f>
        <v>7</v>
      </c>
      <c r="C80" s="143" t="str">
        <f>'Generation Times'!C15</f>
        <v>addressbook_autoresponder_forward</v>
      </c>
      <c r="D80" s="143">
        <f>'Generation Times'!D15</f>
        <v>19</v>
      </c>
      <c r="E80" s="143" t="str">
        <f>'Generation Times'!E15</f>
        <v>addressbook_autoresponder_forward_sign</v>
      </c>
      <c r="F80" s="96" t="s">
        <v>85</v>
      </c>
      <c r="G80" s="96">
        <v>9</v>
      </c>
      <c r="H80" s="96">
        <v>42</v>
      </c>
      <c r="I80" s="108">
        <v>0.81</v>
      </c>
      <c r="J80" s="96">
        <v>304</v>
      </c>
      <c r="K80" s="116">
        <v>73</v>
      </c>
    </row>
    <row r="81" spans="1:11" x14ac:dyDescent="0.25">
      <c r="A81" s="140"/>
      <c r="B81" s="133"/>
      <c r="C81" s="133"/>
      <c r="D81" s="133"/>
      <c r="E81" s="133"/>
      <c r="F81" s="89" t="s">
        <v>86</v>
      </c>
      <c r="G81" s="89">
        <v>8</v>
      </c>
      <c r="H81" s="89">
        <v>34</v>
      </c>
      <c r="I81" s="68">
        <v>54.1</v>
      </c>
      <c r="J81" s="89">
        <v>273</v>
      </c>
      <c r="K81" s="117">
        <v>68</v>
      </c>
    </row>
    <row r="82" spans="1:11" x14ac:dyDescent="0.25">
      <c r="A82" s="140"/>
      <c r="B82" s="133"/>
      <c r="C82" s="133"/>
      <c r="D82" s="133"/>
      <c r="E82" s="133"/>
      <c r="F82" s="89" t="s">
        <v>90</v>
      </c>
      <c r="G82" s="89">
        <v>23</v>
      </c>
      <c r="H82" s="89">
        <v>119</v>
      </c>
      <c r="I82" s="68">
        <v>3.96</v>
      </c>
      <c r="J82" s="89">
        <v>554</v>
      </c>
      <c r="K82" s="117">
        <v>102</v>
      </c>
    </row>
    <row r="83" spans="1:11" x14ac:dyDescent="0.25">
      <c r="A83" s="140"/>
      <c r="B83" s="133"/>
      <c r="C83" s="133"/>
      <c r="D83" s="133"/>
      <c r="E83" s="133"/>
      <c r="F83" s="89" t="s">
        <v>89</v>
      </c>
      <c r="G83" s="89">
        <v>17</v>
      </c>
      <c r="H83" s="89">
        <v>94</v>
      </c>
      <c r="I83" s="68">
        <v>64.290000000000006</v>
      </c>
      <c r="J83" s="89">
        <v>545</v>
      </c>
      <c r="K83" s="117">
        <v>100</v>
      </c>
    </row>
    <row r="84" spans="1:11" x14ac:dyDescent="0.25">
      <c r="A84" s="140"/>
      <c r="B84" s="133"/>
      <c r="C84" s="133"/>
      <c r="D84" s="133"/>
      <c r="E84" s="133"/>
      <c r="F84" s="89" t="s">
        <v>88</v>
      </c>
      <c r="G84" s="89">
        <v>57</v>
      </c>
      <c r="H84" s="89">
        <v>355</v>
      </c>
      <c r="I84" s="68">
        <v>22.17</v>
      </c>
      <c r="J84" s="89">
        <v>956</v>
      </c>
      <c r="K84" s="117">
        <v>130</v>
      </c>
    </row>
    <row r="85" spans="1:11" ht="15.75" thickBot="1" x14ac:dyDescent="0.3">
      <c r="A85" s="142"/>
      <c r="B85" s="144"/>
      <c r="C85" s="144"/>
      <c r="D85" s="144"/>
      <c r="E85" s="144"/>
      <c r="F85" s="98" t="s">
        <v>87</v>
      </c>
      <c r="G85" s="98">
        <v>40</v>
      </c>
      <c r="H85" s="98">
        <v>272</v>
      </c>
      <c r="I85" s="109">
        <v>122.23</v>
      </c>
      <c r="J85" s="98">
        <v>910</v>
      </c>
      <c r="K85" s="118">
        <v>130</v>
      </c>
    </row>
    <row r="86" spans="1:11" x14ac:dyDescent="0.25">
      <c r="A86" s="140">
        <v>26</v>
      </c>
      <c r="B86" s="145">
        <f>'Generation Times'!B16</f>
        <v>8</v>
      </c>
      <c r="C86" s="145" t="str">
        <f>'Generation Times'!C16</f>
        <v>encrypt</v>
      </c>
      <c r="D86" s="145">
        <f>'Generation Times'!D16</f>
        <v>20</v>
      </c>
      <c r="E86" s="145" t="str">
        <f>'Generation Times'!E16</f>
        <v>encrypt_sign</v>
      </c>
      <c r="F86" s="110" t="s">
        <v>85</v>
      </c>
      <c r="G86" s="110">
        <v>6</v>
      </c>
      <c r="H86" s="110">
        <v>33</v>
      </c>
      <c r="I86" s="111">
        <v>0.84</v>
      </c>
      <c r="J86" s="110">
        <v>304</v>
      </c>
      <c r="K86" s="119">
        <v>61</v>
      </c>
    </row>
    <row r="87" spans="1:11" x14ac:dyDescent="0.25">
      <c r="A87" s="140"/>
      <c r="B87" s="133"/>
      <c r="C87" s="133"/>
      <c r="D87" s="133"/>
      <c r="E87" s="133"/>
      <c r="F87" s="89" t="s">
        <v>86</v>
      </c>
      <c r="G87" s="89">
        <v>4</v>
      </c>
      <c r="H87" s="89">
        <v>23</v>
      </c>
      <c r="I87" s="68">
        <v>54.89</v>
      </c>
      <c r="J87" s="89">
        <v>263</v>
      </c>
      <c r="K87" s="117">
        <v>54</v>
      </c>
    </row>
    <row r="88" spans="1:11" x14ac:dyDescent="0.25">
      <c r="A88" s="140"/>
      <c r="B88" s="133"/>
      <c r="C88" s="133"/>
      <c r="D88" s="133"/>
      <c r="E88" s="133"/>
      <c r="F88" s="89" t="s">
        <v>90</v>
      </c>
      <c r="G88" s="89">
        <v>20</v>
      </c>
      <c r="H88" s="89">
        <v>121</v>
      </c>
      <c r="I88" s="68">
        <v>6.48</v>
      </c>
      <c r="J88" s="89">
        <v>569</v>
      </c>
      <c r="K88" s="117">
        <v>94</v>
      </c>
    </row>
    <row r="89" spans="1:11" x14ac:dyDescent="0.25">
      <c r="A89" s="140"/>
      <c r="B89" s="133"/>
      <c r="C89" s="133"/>
      <c r="D89" s="133"/>
      <c r="E89" s="133"/>
      <c r="F89" s="89" t="s">
        <v>89</v>
      </c>
      <c r="G89" s="89">
        <v>13</v>
      </c>
      <c r="H89" s="89">
        <v>84</v>
      </c>
      <c r="I89" s="68">
        <v>66.209999999999994</v>
      </c>
      <c r="J89" s="89">
        <v>573</v>
      </c>
      <c r="K89" s="117">
        <v>91</v>
      </c>
    </row>
    <row r="90" spans="1:11" x14ac:dyDescent="0.25">
      <c r="A90" s="140"/>
      <c r="B90" s="133"/>
      <c r="C90" s="133"/>
      <c r="D90" s="133"/>
      <c r="E90" s="133"/>
      <c r="F90" s="89" t="s">
        <v>88</v>
      </c>
      <c r="G90" s="89">
        <v>53</v>
      </c>
      <c r="H90" s="89">
        <v>357</v>
      </c>
      <c r="I90" s="68">
        <v>34.64</v>
      </c>
      <c r="J90" s="89">
        <v>1003</v>
      </c>
      <c r="K90" s="117">
        <v>125</v>
      </c>
    </row>
    <row r="91" spans="1:11" ht="15.75" thickBot="1" x14ac:dyDescent="0.3">
      <c r="A91" s="140"/>
      <c r="B91" s="146"/>
      <c r="C91" s="146"/>
      <c r="D91" s="146"/>
      <c r="E91" s="146"/>
      <c r="F91" s="106" t="s">
        <v>87</v>
      </c>
      <c r="G91" s="106">
        <v>36</v>
      </c>
      <c r="H91" s="106">
        <v>268</v>
      </c>
      <c r="I91" s="107">
        <v>130.52000000000001</v>
      </c>
      <c r="J91" s="106">
        <v>922</v>
      </c>
      <c r="K91" s="120">
        <v>122</v>
      </c>
    </row>
    <row r="92" spans="1:11" x14ac:dyDescent="0.25">
      <c r="A92" s="141">
        <v>27</v>
      </c>
      <c r="B92" s="143">
        <f>'Generation Times'!B17</f>
        <v>9</v>
      </c>
      <c r="C92" s="143" t="str">
        <f>'Generation Times'!C17</f>
        <v>addressbook_encrypt</v>
      </c>
      <c r="D92" s="143">
        <f>'Generation Times'!D17</f>
        <v>11</v>
      </c>
      <c r="E92" s="143" t="str">
        <f>'Generation Times'!E17</f>
        <v>addressbook_autoresponder_encrypt</v>
      </c>
      <c r="F92" s="96" t="s">
        <v>85</v>
      </c>
      <c r="G92" s="96">
        <v>9</v>
      </c>
      <c r="H92" s="96">
        <v>41</v>
      </c>
      <c r="I92" s="108">
        <v>1.19</v>
      </c>
      <c r="J92" s="96">
        <v>296</v>
      </c>
      <c r="K92" s="116">
        <v>69</v>
      </c>
    </row>
    <row r="93" spans="1:11" x14ac:dyDescent="0.25">
      <c r="A93" s="140"/>
      <c r="B93" s="133"/>
      <c r="C93" s="133"/>
      <c r="D93" s="133"/>
      <c r="E93" s="133"/>
      <c r="F93" s="89" t="s">
        <v>86</v>
      </c>
      <c r="G93" s="89">
        <v>7</v>
      </c>
      <c r="H93" s="89">
        <v>31</v>
      </c>
      <c r="I93" s="68">
        <v>52.08</v>
      </c>
      <c r="J93" s="89">
        <v>298</v>
      </c>
      <c r="K93" s="117">
        <v>68</v>
      </c>
    </row>
    <row r="94" spans="1:11" x14ac:dyDescent="0.25">
      <c r="A94" s="140"/>
      <c r="B94" s="133"/>
      <c r="C94" s="133"/>
      <c r="D94" s="133"/>
      <c r="E94" s="133"/>
      <c r="F94" s="89" t="s">
        <v>90</v>
      </c>
      <c r="G94" s="89">
        <v>22</v>
      </c>
      <c r="H94" s="89">
        <v>118</v>
      </c>
      <c r="I94" s="68">
        <v>3.22</v>
      </c>
      <c r="J94" s="89">
        <v>567</v>
      </c>
      <c r="K94" s="117">
        <v>97</v>
      </c>
    </row>
    <row r="95" spans="1:11" x14ac:dyDescent="0.25">
      <c r="A95" s="140"/>
      <c r="B95" s="133"/>
      <c r="C95" s="133"/>
      <c r="D95" s="133"/>
      <c r="E95" s="133"/>
      <c r="F95" s="89" t="s">
        <v>89</v>
      </c>
      <c r="G95" s="89">
        <v>16</v>
      </c>
      <c r="H95" s="89">
        <v>94</v>
      </c>
      <c r="I95" s="68">
        <v>63.38</v>
      </c>
      <c r="J95" s="89">
        <v>493</v>
      </c>
      <c r="K95" s="117">
        <v>96</v>
      </c>
    </row>
    <row r="96" spans="1:11" x14ac:dyDescent="0.25">
      <c r="A96" s="140"/>
      <c r="B96" s="133"/>
      <c r="C96" s="133"/>
      <c r="D96" s="133"/>
      <c r="E96" s="133"/>
      <c r="F96" s="89" t="s">
        <v>88</v>
      </c>
      <c r="G96" s="89">
        <v>55</v>
      </c>
      <c r="H96" s="89">
        <v>368</v>
      </c>
      <c r="I96" s="68">
        <v>2.4500000000000002</v>
      </c>
      <c r="J96" s="89">
        <v>1016</v>
      </c>
      <c r="K96" s="117">
        <v>130</v>
      </c>
    </row>
    <row r="97" spans="1:11" ht="15.75" thickBot="1" x14ac:dyDescent="0.3">
      <c r="A97" s="142"/>
      <c r="B97" s="144"/>
      <c r="C97" s="144"/>
      <c r="D97" s="144"/>
      <c r="E97" s="144"/>
      <c r="F97" s="98" t="s">
        <v>87</v>
      </c>
      <c r="G97" s="98">
        <v>39</v>
      </c>
      <c r="H97" s="98">
        <v>280</v>
      </c>
      <c r="I97" s="109">
        <v>130.03</v>
      </c>
      <c r="J97" s="98">
        <v>961</v>
      </c>
      <c r="K97" s="118">
        <v>123</v>
      </c>
    </row>
    <row r="98" spans="1:11" x14ac:dyDescent="0.25">
      <c r="A98" s="140">
        <v>28</v>
      </c>
      <c r="B98" s="145">
        <f>'Generation Times'!B18</f>
        <v>9</v>
      </c>
      <c r="C98" s="145" t="str">
        <f>'Generation Times'!C18</f>
        <v>addressbook_encrypt</v>
      </c>
      <c r="D98" s="145">
        <f>'Generation Times'!D18</f>
        <v>21</v>
      </c>
      <c r="E98" s="145" t="str">
        <f>'Generation Times'!E18</f>
        <v>addressbook_encrypt_sign</v>
      </c>
      <c r="F98" s="110" t="s">
        <v>85</v>
      </c>
      <c r="G98" s="110">
        <v>8</v>
      </c>
      <c r="H98" s="110">
        <v>42</v>
      </c>
      <c r="I98" s="111">
        <v>0.75</v>
      </c>
      <c r="J98" s="110">
        <v>336</v>
      </c>
      <c r="K98" s="119">
        <v>71</v>
      </c>
    </row>
    <row r="99" spans="1:11" x14ac:dyDescent="0.25">
      <c r="A99" s="140"/>
      <c r="B99" s="133"/>
      <c r="C99" s="133"/>
      <c r="D99" s="133"/>
      <c r="E99" s="133"/>
      <c r="F99" s="89" t="s">
        <v>86</v>
      </c>
      <c r="G99" s="89">
        <v>6</v>
      </c>
      <c r="H99" s="89">
        <v>30</v>
      </c>
      <c r="I99" s="68">
        <v>55.76</v>
      </c>
      <c r="J99" s="89">
        <v>288</v>
      </c>
      <c r="K99" s="117">
        <v>67</v>
      </c>
    </row>
    <row r="100" spans="1:11" x14ac:dyDescent="0.25">
      <c r="A100" s="140"/>
      <c r="B100" s="133"/>
      <c r="C100" s="133"/>
      <c r="D100" s="133"/>
      <c r="E100" s="133"/>
      <c r="F100" s="89" t="s">
        <v>90</v>
      </c>
      <c r="G100" s="89">
        <v>24</v>
      </c>
      <c r="H100" s="89">
        <v>133</v>
      </c>
      <c r="I100" s="68">
        <v>5.0599999999999996</v>
      </c>
      <c r="J100" s="89">
        <v>635</v>
      </c>
      <c r="K100" s="117">
        <v>109</v>
      </c>
    </row>
    <row r="101" spans="1:11" x14ac:dyDescent="0.25">
      <c r="A101" s="140"/>
      <c r="B101" s="133"/>
      <c r="C101" s="133"/>
      <c r="D101" s="133"/>
      <c r="E101" s="133"/>
      <c r="F101" s="89" t="s">
        <v>89</v>
      </c>
      <c r="G101" s="89">
        <v>18</v>
      </c>
      <c r="H101" s="89">
        <v>105</v>
      </c>
      <c r="I101" s="68">
        <v>64.75</v>
      </c>
      <c r="J101" s="89">
        <v>589</v>
      </c>
      <c r="K101" s="117">
        <v>105</v>
      </c>
    </row>
    <row r="102" spans="1:11" x14ac:dyDescent="0.25">
      <c r="A102" s="140"/>
      <c r="B102" s="133"/>
      <c r="C102" s="133"/>
      <c r="D102" s="133"/>
      <c r="E102" s="133"/>
      <c r="F102" s="89" t="s">
        <v>88</v>
      </c>
      <c r="G102" s="89">
        <v>69</v>
      </c>
      <c r="H102" s="89">
        <v>444</v>
      </c>
      <c r="I102" s="68">
        <v>18.690000000000001</v>
      </c>
      <c r="J102" s="89">
        <v>1232</v>
      </c>
      <c r="K102" s="117">
        <v>137</v>
      </c>
    </row>
    <row r="103" spans="1:11" ht="15.75" thickBot="1" x14ac:dyDescent="0.3">
      <c r="A103" s="140"/>
      <c r="B103" s="146"/>
      <c r="C103" s="146"/>
      <c r="D103" s="146"/>
      <c r="E103" s="146"/>
      <c r="F103" s="106" t="s">
        <v>87</v>
      </c>
      <c r="G103" s="106">
        <v>49</v>
      </c>
      <c r="H103" s="106">
        <v>334</v>
      </c>
      <c r="I103" s="107">
        <v>125.29</v>
      </c>
      <c r="J103" s="106">
        <v>1012</v>
      </c>
      <c r="K103" s="120">
        <v>133</v>
      </c>
    </row>
    <row r="104" spans="1:11" x14ac:dyDescent="0.25">
      <c r="A104" s="141">
        <v>30</v>
      </c>
      <c r="B104" s="143">
        <f>'Generation Times'!B19</f>
        <v>10</v>
      </c>
      <c r="C104" s="143" t="str">
        <f>'Generation Times'!C19</f>
        <v>autoresponder_encrypt</v>
      </c>
      <c r="D104" s="143">
        <f>'Generation Times'!D19</f>
        <v>22</v>
      </c>
      <c r="E104" s="143" t="str">
        <f>'Generation Times'!E19</f>
        <v>autoresponder_encrypt_sign</v>
      </c>
      <c r="F104" s="96" t="s">
        <v>85</v>
      </c>
      <c r="G104" s="96">
        <v>8</v>
      </c>
      <c r="H104" s="96">
        <v>38</v>
      </c>
      <c r="I104" s="108">
        <v>0.89</v>
      </c>
      <c r="J104" s="96">
        <v>262</v>
      </c>
      <c r="K104" s="116">
        <v>54</v>
      </c>
    </row>
    <row r="105" spans="1:11" x14ac:dyDescent="0.25">
      <c r="A105" s="140"/>
      <c r="B105" s="133"/>
      <c r="C105" s="133"/>
      <c r="D105" s="133"/>
      <c r="E105" s="133"/>
      <c r="F105" s="89" t="s">
        <v>86</v>
      </c>
      <c r="G105" s="89">
        <v>6</v>
      </c>
      <c r="H105" s="89">
        <v>28</v>
      </c>
      <c r="I105" s="68">
        <v>55.45</v>
      </c>
      <c r="J105" s="89">
        <v>271</v>
      </c>
      <c r="K105" s="117">
        <v>56</v>
      </c>
    </row>
    <row r="106" spans="1:11" x14ac:dyDescent="0.25">
      <c r="A106" s="140"/>
      <c r="B106" s="133"/>
      <c r="C106" s="133"/>
      <c r="D106" s="133"/>
      <c r="E106" s="133"/>
      <c r="F106" s="89" t="s">
        <v>90</v>
      </c>
      <c r="G106" s="89">
        <v>22</v>
      </c>
      <c r="H106" s="89">
        <v>116</v>
      </c>
      <c r="I106" s="68">
        <v>4.67</v>
      </c>
      <c r="J106" s="89">
        <v>564</v>
      </c>
      <c r="K106" s="117">
        <v>94</v>
      </c>
    </row>
    <row r="107" spans="1:11" x14ac:dyDescent="0.25">
      <c r="A107" s="140"/>
      <c r="B107" s="133"/>
      <c r="C107" s="133"/>
      <c r="D107" s="133"/>
      <c r="E107" s="133"/>
      <c r="F107" s="89" t="s">
        <v>89</v>
      </c>
      <c r="G107" s="89">
        <v>15</v>
      </c>
      <c r="H107" s="89">
        <v>91</v>
      </c>
      <c r="I107" s="68">
        <v>67.5</v>
      </c>
      <c r="J107" s="89">
        <v>562</v>
      </c>
      <c r="K107" s="117">
        <v>93</v>
      </c>
    </row>
    <row r="108" spans="1:11" x14ac:dyDescent="0.25">
      <c r="A108" s="140"/>
      <c r="B108" s="133"/>
      <c r="C108" s="133"/>
      <c r="D108" s="133"/>
      <c r="E108" s="133"/>
      <c r="F108" s="89" t="s">
        <v>88</v>
      </c>
      <c r="G108" s="89">
        <v>61</v>
      </c>
      <c r="H108" s="89">
        <v>418</v>
      </c>
      <c r="I108" s="68">
        <v>23.83</v>
      </c>
      <c r="J108" s="89">
        <v>1097</v>
      </c>
      <c r="K108" s="117">
        <v>127</v>
      </c>
    </row>
    <row r="109" spans="1:11" ht="15.75" thickBot="1" x14ac:dyDescent="0.3">
      <c r="A109" s="142"/>
      <c r="B109" s="144"/>
      <c r="C109" s="144"/>
      <c r="D109" s="144"/>
      <c r="E109" s="144"/>
      <c r="F109" s="98" t="s">
        <v>87</v>
      </c>
      <c r="G109" s="98">
        <v>38</v>
      </c>
      <c r="H109" s="98">
        <v>277</v>
      </c>
      <c r="I109" s="109">
        <v>125.71</v>
      </c>
      <c r="J109" s="98">
        <v>950</v>
      </c>
      <c r="K109" s="118">
        <v>125</v>
      </c>
    </row>
    <row r="110" spans="1:11" x14ac:dyDescent="0.25">
      <c r="A110" s="140">
        <v>31</v>
      </c>
      <c r="B110" s="145">
        <f>'Generation Times'!B20</f>
        <v>11</v>
      </c>
      <c r="C110" s="145" t="str">
        <f>'Generation Times'!C20</f>
        <v>addressbook_autoresponder_encrypt</v>
      </c>
      <c r="D110" s="145">
        <f>'Generation Times'!D20</f>
        <v>23</v>
      </c>
      <c r="E110" s="145" t="str">
        <f>'Generation Times'!E20</f>
        <v>addressbook_autoresponder_encrypt_sign</v>
      </c>
      <c r="F110" s="110" t="s">
        <v>85</v>
      </c>
      <c r="G110" s="110">
        <v>10</v>
      </c>
      <c r="H110" s="110">
        <v>47</v>
      </c>
      <c r="I110" s="111">
        <v>0.77</v>
      </c>
      <c r="J110" s="110">
        <v>317</v>
      </c>
      <c r="K110" s="119">
        <v>69</v>
      </c>
    </row>
    <row r="111" spans="1:11" x14ac:dyDescent="0.25">
      <c r="A111" s="140"/>
      <c r="B111" s="133"/>
      <c r="C111" s="133"/>
      <c r="D111" s="133"/>
      <c r="E111" s="133"/>
      <c r="F111" s="89" t="s">
        <v>86</v>
      </c>
      <c r="G111" s="89">
        <v>8</v>
      </c>
      <c r="H111" s="89">
        <v>35</v>
      </c>
      <c r="I111" s="68">
        <v>58.58</v>
      </c>
      <c r="J111" s="89">
        <v>271</v>
      </c>
      <c r="K111" s="117">
        <v>64</v>
      </c>
    </row>
    <row r="112" spans="1:11" x14ac:dyDescent="0.25">
      <c r="A112" s="140"/>
      <c r="B112" s="133"/>
      <c r="C112" s="133"/>
      <c r="D112" s="133"/>
      <c r="E112" s="133"/>
      <c r="F112" s="89" t="s">
        <v>90</v>
      </c>
      <c r="G112" s="89">
        <v>29</v>
      </c>
      <c r="H112" s="89">
        <v>159</v>
      </c>
      <c r="I112" s="68">
        <v>5.78</v>
      </c>
      <c r="J112" s="89">
        <v>598</v>
      </c>
      <c r="K112" s="117">
        <v>106</v>
      </c>
    </row>
    <row r="113" spans="1:11" x14ac:dyDescent="0.25">
      <c r="A113" s="140"/>
      <c r="B113" s="133"/>
      <c r="C113" s="133"/>
      <c r="D113" s="133"/>
      <c r="E113" s="133"/>
      <c r="F113" s="89" t="s">
        <v>89</v>
      </c>
      <c r="G113" s="89">
        <v>20</v>
      </c>
      <c r="H113" s="89">
        <v>112</v>
      </c>
      <c r="I113" s="68">
        <v>67.77</v>
      </c>
      <c r="J113" s="89">
        <v>606</v>
      </c>
      <c r="K113" s="117">
        <v>104</v>
      </c>
    </row>
    <row r="114" spans="1:11" x14ac:dyDescent="0.25">
      <c r="A114" s="140"/>
      <c r="B114" s="133"/>
      <c r="C114" s="133"/>
      <c r="D114" s="133"/>
      <c r="E114" s="133"/>
      <c r="F114" s="89" t="s">
        <v>88</v>
      </c>
      <c r="G114" s="89">
        <v>80</v>
      </c>
      <c r="H114" s="89">
        <v>581</v>
      </c>
      <c r="I114" s="68">
        <v>23.57</v>
      </c>
      <c r="J114" s="89">
        <v>1171</v>
      </c>
      <c r="K114" s="117">
        <v>139</v>
      </c>
    </row>
    <row r="115" spans="1:11" ht="15.75" thickBot="1" x14ac:dyDescent="0.3">
      <c r="A115" s="140"/>
      <c r="B115" s="146"/>
      <c r="C115" s="146"/>
      <c r="D115" s="146"/>
      <c r="E115" s="146"/>
      <c r="F115" s="106" t="s">
        <v>87</v>
      </c>
      <c r="G115" s="106">
        <v>51</v>
      </c>
      <c r="H115" s="106">
        <v>343</v>
      </c>
      <c r="I115" s="107">
        <v>125.08</v>
      </c>
      <c r="J115" s="106">
        <v>983</v>
      </c>
      <c r="K115" s="120">
        <v>135</v>
      </c>
    </row>
    <row r="116" spans="1:11" x14ac:dyDescent="0.25">
      <c r="A116" s="141">
        <v>33</v>
      </c>
      <c r="B116" s="143">
        <f>'Generation Times'!B21</f>
        <v>12</v>
      </c>
      <c r="C116" s="143" t="str">
        <f>'Generation Times'!C21</f>
        <v>sign</v>
      </c>
      <c r="D116" s="143">
        <f>'Generation Times'!D21</f>
        <v>14</v>
      </c>
      <c r="E116" s="143" t="str">
        <f>'Generation Times'!E21</f>
        <v>autoresponder_sign</v>
      </c>
      <c r="F116" s="96" t="s">
        <v>85</v>
      </c>
      <c r="G116" s="96">
        <v>7</v>
      </c>
      <c r="H116" s="96">
        <v>31</v>
      </c>
      <c r="I116" s="108">
        <v>1.27</v>
      </c>
      <c r="J116" s="96">
        <v>203</v>
      </c>
      <c r="K116" s="116">
        <v>47</v>
      </c>
    </row>
    <row r="117" spans="1:11" x14ac:dyDescent="0.25">
      <c r="A117" s="140"/>
      <c r="B117" s="133"/>
      <c r="C117" s="133"/>
      <c r="D117" s="133"/>
      <c r="E117" s="133"/>
      <c r="F117" s="89" t="s">
        <v>86</v>
      </c>
      <c r="G117" s="89">
        <v>6</v>
      </c>
      <c r="H117" s="89">
        <v>26</v>
      </c>
      <c r="I117" s="68">
        <v>63.33</v>
      </c>
      <c r="J117" s="89">
        <v>241</v>
      </c>
      <c r="K117" s="117">
        <v>54</v>
      </c>
    </row>
    <row r="118" spans="1:11" x14ac:dyDescent="0.25">
      <c r="A118" s="140"/>
      <c r="B118" s="133"/>
      <c r="C118" s="133"/>
      <c r="D118" s="133"/>
      <c r="E118" s="133"/>
      <c r="F118" s="89" t="s">
        <v>90</v>
      </c>
      <c r="G118" s="89">
        <v>17</v>
      </c>
      <c r="H118" s="89">
        <v>88</v>
      </c>
      <c r="I118" s="68">
        <v>2.0699999999999998</v>
      </c>
      <c r="J118" s="89">
        <v>412</v>
      </c>
      <c r="K118" s="117">
        <v>81</v>
      </c>
    </row>
    <row r="119" spans="1:11" x14ac:dyDescent="0.25">
      <c r="A119" s="140"/>
      <c r="B119" s="133"/>
      <c r="C119" s="133"/>
      <c r="D119" s="133"/>
      <c r="E119" s="133"/>
      <c r="F119" s="89" t="s">
        <v>89</v>
      </c>
      <c r="G119" s="89">
        <v>13</v>
      </c>
      <c r="H119" s="89">
        <v>75</v>
      </c>
      <c r="I119" s="68">
        <v>63.53</v>
      </c>
      <c r="J119" s="89">
        <v>444</v>
      </c>
      <c r="K119" s="117">
        <v>80</v>
      </c>
    </row>
    <row r="120" spans="1:11" x14ac:dyDescent="0.25">
      <c r="A120" s="140"/>
      <c r="B120" s="133"/>
      <c r="C120" s="133"/>
      <c r="D120" s="133"/>
      <c r="E120" s="133"/>
      <c r="F120" s="89" t="s">
        <v>88</v>
      </c>
      <c r="G120" s="89">
        <v>42</v>
      </c>
      <c r="H120" s="89">
        <v>275</v>
      </c>
      <c r="I120" s="68">
        <v>2.8</v>
      </c>
      <c r="J120" s="89">
        <v>824</v>
      </c>
      <c r="K120" s="117">
        <v>111</v>
      </c>
    </row>
    <row r="121" spans="1:11" ht="15.75" thickBot="1" x14ac:dyDescent="0.3">
      <c r="A121" s="142"/>
      <c r="B121" s="144"/>
      <c r="C121" s="144"/>
      <c r="D121" s="144"/>
      <c r="E121" s="144"/>
      <c r="F121" s="98" t="s">
        <v>87</v>
      </c>
      <c r="G121" s="98">
        <v>31</v>
      </c>
      <c r="H121" s="98">
        <v>220</v>
      </c>
      <c r="I121" s="109">
        <v>123.45</v>
      </c>
      <c r="J121" s="98">
        <v>784</v>
      </c>
      <c r="K121" s="118">
        <v>106</v>
      </c>
    </row>
    <row r="122" spans="1:11" x14ac:dyDescent="0.25">
      <c r="A122" s="140">
        <v>34</v>
      </c>
      <c r="B122" s="145">
        <f>'Generation Times'!B22</f>
        <v>12</v>
      </c>
      <c r="C122" s="145" t="str">
        <f>'Generation Times'!C22</f>
        <v>sign</v>
      </c>
      <c r="D122" s="145">
        <f>'Generation Times'!D22</f>
        <v>16</v>
      </c>
      <c r="E122" s="145" t="str">
        <f>'Generation Times'!E22</f>
        <v>forward_sign</v>
      </c>
      <c r="F122" s="110" t="s">
        <v>85</v>
      </c>
      <c r="G122" s="110">
        <v>6</v>
      </c>
      <c r="H122" s="110">
        <v>30</v>
      </c>
      <c r="I122" s="111">
        <v>0.82</v>
      </c>
      <c r="J122" s="110">
        <v>207</v>
      </c>
      <c r="K122" s="119">
        <v>46</v>
      </c>
    </row>
    <row r="123" spans="1:11" x14ac:dyDescent="0.25">
      <c r="A123" s="140"/>
      <c r="B123" s="133"/>
      <c r="C123" s="133"/>
      <c r="D123" s="133"/>
      <c r="E123" s="133"/>
      <c r="F123" s="89" t="s">
        <v>86</v>
      </c>
      <c r="G123" s="89">
        <v>5</v>
      </c>
      <c r="H123" s="89">
        <v>25</v>
      </c>
      <c r="I123" s="68">
        <v>57.14</v>
      </c>
      <c r="J123" s="89">
        <v>179</v>
      </c>
      <c r="K123" s="117">
        <v>42</v>
      </c>
    </row>
    <row r="124" spans="1:11" x14ac:dyDescent="0.25">
      <c r="A124" s="140"/>
      <c r="B124" s="133"/>
      <c r="C124" s="133"/>
      <c r="D124" s="133"/>
      <c r="E124" s="133"/>
      <c r="F124" s="89" t="s">
        <v>90</v>
      </c>
      <c r="G124" s="89">
        <v>15</v>
      </c>
      <c r="H124" s="89">
        <v>85</v>
      </c>
      <c r="I124" s="68">
        <v>1.51</v>
      </c>
      <c r="J124" s="89">
        <v>410</v>
      </c>
      <c r="K124" s="117">
        <v>78</v>
      </c>
    </row>
    <row r="125" spans="1:11" x14ac:dyDescent="0.25">
      <c r="A125" s="140"/>
      <c r="B125" s="133"/>
      <c r="C125" s="133"/>
      <c r="D125" s="133"/>
      <c r="E125" s="133"/>
      <c r="F125" s="89" t="s">
        <v>89</v>
      </c>
      <c r="G125" s="89">
        <v>12</v>
      </c>
      <c r="H125" s="89">
        <v>72</v>
      </c>
      <c r="I125" s="68">
        <v>64.84</v>
      </c>
      <c r="J125" s="89">
        <v>388</v>
      </c>
      <c r="K125" s="117">
        <v>76</v>
      </c>
    </row>
    <row r="126" spans="1:11" x14ac:dyDescent="0.25">
      <c r="A126" s="140"/>
      <c r="B126" s="133"/>
      <c r="C126" s="133"/>
      <c r="D126" s="133"/>
      <c r="E126" s="133"/>
      <c r="F126" s="89" t="s">
        <v>88</v>
      </c>
      <c r="G126" s="89">
        <v>39</v>
      </c>
      <c r="H126" s="89">
        <v>267</v>
      </c>
      <c r="I126" s="68">
        <v>3.67</v>
      </c>
      <c r="J126" s="89">
        <v>802</v>
      </c>
      <c r="K126" s="117">
        <v>108</v>
      </c>
    </row>
    <row r="127" spans="1:11" ht="15.75" thickBot="1" x14ac:dyDescent="0.3">
      <c r="A127" s="140"/>
      <c r="B127" s="146"/>
      <c r="C127" s="146"/>
      <c r="D127" s="146"/>
      <c r="E127" s="146"/>
      <c r="F127" s="106" t="s">
        <v>87</v>
      </c>
      <c r="G127" s="106">
        <v>30</v>
      </c>
      <c r="H127" s="106">
        <v>215</v>
      </c>
      <c r="I127" s="107">
        <v>139.84</v>
      </c>
      <c r="J127" s="106">
        <v>754</v>
      </c>
      <c r="K127" s="120">
        <v>106</v>
      </c>
    </row>
    <row r="128" spans="1:11" x14ac:dyDescent="0.25">
      <c r="A128" s="141">
        <v>35</v>
      </c>
      <c r="B128" s="143">
        <f>'Generation Times'!B23</f>
        <v>12</v>
      </c>
      <c r="C128" s="143" t="str">
        <f>'Generation Times'!C23</f>
        <v>sign</v>
      </c>
      <c r="D128" s="143">
        <f>'Generation Times'!D23</f>
        <v>20</v>
      </c>
      <c r="E128" s="143" t="str">
        <f>'Generation Times'!E23</f>
        <v>encrypt_sign</v>
      </c>
      <c r="F128" s="96" t="s">
        <v>85</v>
      </c>
      <c r="G128" s="96">
        <v>6</v>
      </c>
      <c r="H128" s="96">
        <v>33</v>
      </c>
      <c r="I128" s="108">
        <v>0.96</v>
      </c>
      <c r="J128" s="96">
        <v>304</v>
      </c>
      <c r="K128" s="116">
        <v>61</v>
      </c>
    </row>
    <row r="129" spans="1:11" x14ac:dyDescent="0.25">
      <c r="A129" s="140"/>
      <c r="B129" s="133"/>
      <c r="C129" s="133"/>
      <c r="D129" s="133"/>
      <c r="E129" s="133"/>
      <c r="F129" s="89" t="s">
        <v>86</v>
      </c>
      <c r="G129" s="89">
        <v>4</v>
      </c>
      <c r="H129" s="89">
        <v>23</v>
      </c>
      <c r="I129" s="68">
        <v>54.89</v>
      </c>
      <c r="J129" s="89">
        <v>263</v>
      </c>
      <c r="K129" s="117">
        <v>54</v>
      </c>
    </row>
    <row r="130" spans="1:11" x14ac:dyDescent="0.25">
      <c r="A130" s="140"/>
      <c r="B130" s="133"/>
      <c r="C130" s="133"/>
      <c r="D130" s="133"/>
      <c r="E130" s="133"/>
      <c r="F130" s="89" t="s">
        <v>90</v>
      </c>
      <c r="G130" s="89">
        <v>19</v>
      </c>
      <c r="H130" s="89">
        <v>108</v>
      </c>
      <c r="I130" s="68">
        <v>4.96</v>
      </c>
      <c r="J130" s="89">
        <v>529</v>
      </c>
      <c r="K130" s="117">
        <v>92</v>
      </c>
    </row>
    <row r="131" spans="1:11" x14ac:dyDescent="0.25">
      <c r="A131" s="140"/>
      <c r="B131" s="133"/>
      <c r="C131" s="133"/>
      <c r="D131" s="133"/>
      <c r="E131" s="133"/>
      <c r="F131" s="89" t="s">
        <v>89</v>
      </c>
      <c r="G131" s="89">
        <v>13</v>
      </c>
      <c r="H131" s="89">
        <v>84</v>
      </c>
      <c r="I131" s="68">
        <v>66.209999999999994</v>
      </c>
      <c r="J131" s="89">
        <v>573</v>
      </c>
      <c r="K131" s="117">
        <v>91</v>
      </c>
    </row>
    <row r="132" spans="1:11" x14ac:dyDescent="0.25">
      <c r="A132" s="140"/>
      <c r="B132" s="133"/>
      <c r="C132" s="133"/>
      <c r="D132" s="133"/>
      <c r="E132" s="133"/>
      <c r="F132" s="89" t="s">
        <v>88</v>
      </c>
      <c r="G132" s="89">
        <v>62</v>
      </c>
      <c r="H132" s="89">
        <v>453</v>
      </c>
      <c r="I132" s="68">
        <v>27.16</v>
      </c>
      <c r="J132" s="89">
        <v>1097</v>
      </c>
      <c r="K132" s="117">
        <v>123</v>
      </c>
    </row>
    <row r="133" spans="1:11" ht="15.75" thickBot="1" x14ac:dyDescent="0.3">
      <c r="A133" s="142"/>
      <c r="B133" s="144"/>
      <c r="C133" s="144"/>
      <c r="D133" s="144"/>
      <c r="E133" s="144"/>
      <c r="F133" s="98" t="s">
        <v>87</v>
      </c>
      <c r="G133" s="98">
        <v>36</v>
      </c>
      <c r="H133" s="98">
        <v>268</v>
      </c>
      <c r="I133" s="109">
        <v>130.52000000000001</v>
      </c>
      <c r="J133" s="98">
        <v>922</v>
      </c>
      <c r="K133" s="118">
        <v>122</v>
      </c>
    </row>
    <row r="134" spans="1:11" x14ac:dyDescent="0.25">
      <c r="A134" s="140">
        <v>36</v>
      </c>
      <c r="B134" s="145">
        <f>'Generation Times'!B24</f>
        <v>13</v>
      </c>
      <c r="C134" s="145" t="str">
        <f>'Generation Times'!C24</f>
        <v>addressbook_sign</v>
      </c>
      <c r="D134" s="145">
        <f>'Generation Times'!D24</f>
        <v>15</v>
      </c>
      <c r="E134" s="145" t="str">
        <f>'Generation Times'!E24</f>
        <v>addressbook_autoresponder_sign</v>
      </c>
      <c r="F134" s="110" t="s">
        <v>85</v>
      </c>
      <c r="G134" s="110">
        <v>9</v>
      </c>
      <c r="H134" s="110">
        <v>40</v>
      </c>
      <c r="I134" s="112">
        <v>0.98</v>
      </c>
      <c r="J134" s="110">
        <v>275</v>
      </c>
      <c r="K134" s="119">
        <v>61</v>
      </c>
    </row>
    <row r="135" spans="1:11" x14ac:dyDescent="0.25">
      <c r="A135" s="140"/>
      <c r="B135" s="133"/>
      <c r="C135" s="133"/>
      <c r="D135" s="133"/>
      <c r="E135" s="133"/>
      <c r="F135" s="89" t="s">
        <v>86</v>
      </c>
      <c r="G135" s="89">
        <v>7</v>
      </c>
      <c r="H135" s="89">
        <v>30</v>
      </c>
      <c r="I135" s="68">
        <v>54.21</v>
      </c>
      <c r="J135" s="89">
        <v>266</v>
      </c>
      <c r="K135" s="117">
        <v>62</v>
      </c>
    </row>
    <row r="136" spans="1:11" x14ac:dyDescent="0.25">
      <c r="A136" s="140"/>
      <c r="B136" s="133"/>
      <c r="C136" s="133"/>
      <c r="D136" s="133"/>
      <c r="E136" s="133"/>
      <c r="F136" s="89" t="s">
        <v>90</v>
      </c>
      <c r="G136" s="89">
        <v>22</v>
      </c>
      <c r="H136" s="89">
        <v>116</v>
      </c>
      <c r="I136" s="74">
        <v>2.2599999999999998</v>
      </c>
      <c r="J136" s="89">
        <v>598</v>
      </c>
      <c r="K136" s="117">
        <v>98</v>
      </c>
    </row>
    <row r="137" spans="1:11" x14ac:dyDescent="0.25">
      <c r="A137" s="140"/>
      <c r="B137" s="133"/>
      <c r="C137" s="133"/>
      <c r="D137" s="133"/>
      <c r="E137" s="133"/>
      <c r="F137" s="89" t="s">
        <v>89</v>
      </c>
      <c r="G137" s="89">
        <v>16</v>
      </c>
      <c r="H137" s="89">
        <v>90</v>
      </c>
      <c r="I137" s="68">
        <v>65.040000000000006</v>
      </c>
      <c r="J137" s="89">
        <v>595</v>
      </c>
      <c r="K137" s="117">
        <v>101</v>
      </c>
    </row>
    <row r="138" spans="1:11" x14ac:dyDescent="0.25">
      <c r="A138" s="140"/>
      <c r="B138" s="133"/>
      <c r="C138" s="133"/>
      <c r="D138" s="133"/>
      <c r="E138" s="133"/>
      <c r="F138" s="89" t="s">
        <v>88</v>
      </c>
      <c r="G138" s="89">
        <v>55</v>
      </c>
      <c r="H138" s="89">
        <v>356</v>
      </c>
      <c r="I138" s="74">
        <v>2.61</v>
      </c>
      <c r="J138" s="89">
        <v>924</v>
      </c>
      <c r="K138" s="117">
        <v>119</v>
      </c>
    </row>
    <row r="139" spans="1:11" ht="15.75" thickBot="1" x14ac:dyDescent="0.3">
      <c r="A139" s="140"/>
      <c r="B139" s="146"/>
      <c r="C139" s="146"/>
      <c r="D139" s="146"/>
      <c r="E139" s="146"/>
      <c r="F139" s="106" t="s">
        <v>87</v>
      </c>
      <c r="G139" s="106">
        <v>39</v>
      </c>
      <c r="H139" s="106">
        <v>268</v>
      </c>
      <c r="I139" s="107">
        <v>106.27</v>
      </c>
      <c r="J139" s="106">
        <v>890</v>
      </c>
      <c r="K139" s="120">
        <v>115</v>
      </c>
    </row>
    <row r="140" spans="1:11" x14ac:dyDescent="0.25">
      <c r="A140" s="141">
        <v>39</v>
      </c>
      <c r="B140" s="143">
        <f>'Generation Times'!B25</f>
        <v>14</v>
      </c>
      <c r="C140" s="143" t="str">
        <f>'Generation Times'!C25</f>
        <v>autoresponder_sign</v>
      </c>
      <c r="D140" s="143">
        <f>'Generation Times'!D25</f>
        <v>15</v>
      </c>
      <c r="E140" s="143" t="str">
        <f>'Generation Times'!E25</f>
        <v>addressbook_autoresponder_sign</v>
      </c>
      <c r="F140" s="96" t="s">
        <v>85</v>
      </c>
      <c r="G140" s="96">
        <v>9</v>
      </c>
      <c r="H140" s="96">
        <v>40</v>
      </c>
      <c r="I140" s="108">
        <v>1.2</v>
      </c>
      <c r="J140" s="96">
        <v>275</v>
      </c>
      <c r="K140" s="116">
        <v>61</v>
      </c>
    </row>
    <row r="141" spans="1:11" x14ac:dyDescent="0.25">
      <c r="A141" s="140"/>
      <c r="B141" s="133"/>
      <c r="C141" s="133"/>
      <c r="D141" s="133"/>
      <c r="E141" s="133"/>
      <c r="F141" s="89" t="s">
        <v>86</v>
      </c>
      <c r="G141" s="89">
        <v>7</v>
      </c>
      <c r="H141" s="89">
        <v>30</v>
      </c>
      <c r="I141" s="68">
        <v>54.21</v>
      </c>
      <c r="J141" s="89">
        <v>266</v>
      </c>
      <c r="K141" s="117">
        <v>62</v>
      </c>
    </row>
    <row r="142" spans="1:11" x14ac:dyDescent="0.25">
      <c r="A142" s="140"/>
      <c r="B142" s="133"/>
      <c r="C142" s="133"/>
      <c r="D142" s="133"/>
      <c r="E142" s="133"/>
      <c r="F142" s="89" t="s">
        <v>90</v>
      </c>
      <c r="G142" s="89">
        <v>24</v>
      </c>
      <c r="H142" s="89">
        <v>131</v>
      </c>
      <c r="I142" s="68">
        <v>5.54</v>
      </c>
      <c r="J142" s="89">
        <v>553</v>
      </c>
      <c r="K142" s="117">
        <v>95</v>
      </c>
    </row>
    <row r="143" spans="1:11" x14ac:dyDescent="0.25">
      <c r="A143" s="140"/>
      <c r="B143" s="133"/>
      <c r="C143" s="133"/>
      <c r="D143" s="133"/>
      <c r="E143" s="133"/>
      <c r="F143" s="89" t="s">
        <v>89</v>
      </c>
      <c r="G143" s="89">
        <v>16</v>
      </c>
      <c r="H143" s="89">
        <v>90</v>
      </c>
      <c r="I143" s="68">
        <v>65.040000000000006</v>
      </c>
      <c r="J143" s="89">
        <v>595</v>
      </c>
      <c r="K143" s="117">
        <v>101</v>
      </c>
    </row>
    <row r="144" spans="1:11" x14ac:dyDescent="0.25">
      <c r="A144" s="140"/>
      <c r="B144" s="133"/>
      <c r="C144" s="133"/>
      <c r="D144" s="133"/>
      <c r="E144" s="133"/>
      <c r="F144" s="89" t="s">
        <v>88</v>
      </c>
      <c r="G144" s="89">
        <v>63</v>
      </c>
      <c r="H144" s="89">
        <v>427</v>
      </c>
      <c r="I144" s="68">
        <v>25.72</v>
      </c>
      <c r="J144" s="89">
        <v>1000</v>
      </c>
      <c r="K144" s="117">
        <v>123</v>
      </c>
    </row>
    <row r="145" spans="1:11" ht="15.75" thickBot="1" x14ac:dyDescent="0.3">
      <c r="A145" s="142"/>
      <c r="B145" s="144"/>
      <c r="C145" s="144"/>
      <c r="D145" s="144"/>
      <c r="E145" s="144"/>
      <c r="F145" s="98" t="s">
        <v>87</v>
      </c>
      <c r="G145" s="98">
        <v>39</v>
      </c>
      <c r="H145" s="98">
        <v>268</v>
      </c>
      <c r="I145" s="109">
        <v>106.27</v>
      </c>
      <c r="J145" s="98">
        <v>890</v>
      </c>
      <c r="K145" s="118">
        <v>115</v>
      </c>
    </row>
    <row r="146" spans="1:11" x14ac:dyDescent="0.25">
      <c r="A146" s="140">
        <v>40</v>
      </c>
      <c r="B146" s="145">
        <f>'Generation Times'!B26</f>
        <v>14</v>
      </c>
      <c r="C146" s="145" t="str">
        <f>'Generation Times'!C26</f>
        <v>autoresponder_sign</v>
      </c>
      <c r="D146" s="145">
        <f>'Generation Times'!D26</f>
        <v>18</v>
      </c>
      <c r="E146" s="145" t="str">
        <f>'Generation Times'!E26</f>
        <v>autoresponder_forward_sign</v>
      </c>
      <c r="F146" s="110" t="s">
        <v>85</v>
      </c>
      <c r="G146" s="110">
        <v>8</v>
      </c>
      <c r="H146" s="110">
        <v>35</v>
      </c>
      <c r="I146" s="111">
        <v>1</v>
      </c>
      <c r="J146" s="110">
        <v>227</v>
      </c>
      <c r="K146" s="119">
        <v>54</v>
      </c>
    </row>
    <row r="147" spans="1:11" x14ac:dyDescent="0.25">
      <c r="A147" s="140"/>
      <c r="B147" s="133"/>
      <c r="C147" s="133"/>
      <c r="D147" s="133"/>
      <c r="E147" s="133"/>
      <c r="F147" s="89" t="s">
        <v>86</v>
      </c>
      <c r="G147" s="89">
        <v>7</v>
      </c>
      <c r="H147" s="89">
        <v>30</v>
      </c>
      <c r="I147" s="68">
        <v>55.34</v>
      </c>
      <c r="J147" s="89">
        <v>226</v>
      </c>
      <c r="K147" s="117">
        <v>54</v>
      </c>
    </row>
    <row r="148" spans="1:11" x14ac:dyDescent="0.25">
      <c r="A148" s="140"/>
      <c r="B148" s="133"/>
      <c r="C148" s="133"/>
      <c r="D148" s="133"/>
      <c r="E148" s="133"/>
      <c r="F148" s="89" t="s">
        <v>90</v>
      </c>
      <c r="G148" s="89">
        <v>18</v>
      </c>
      <c r="H148" s="89">
        <v>97</v>
      </c>
      <c r="I148" s="68">
        <v>2.2799999999999998</v>
      </c>
      <c r="J148" s="89">
        <v>503</v>
      </c>
      <c r="K148" s="117">
        <v>86</v>
      </c>
    </row>
    <row r="149" spans="1:11" x14ac:dyDescent="0.25">
      <c r="A149" s="140"/>
      <c r="B149" s="133"/>
      <c r="C149" s="133"/>
      <c r="D149" s="133"/>
      <c r="E149" s="133"/>
      <c r="F149" s="89" t="s">
        <v>89</v>
      </c>
      <c r="G149" s="89">
        <v>14</v>
      </c>
      <c r="H149" s="89">
        <v>79</v>
      </c>
      <c r="I149" s="68">
        <v>68.290000000000006</v>
      </c>
      <c r="J149" s="89">
        <v>466</v>
      </c>
      <c r="K149" s="117">
        <v>82</v>
      </c>
    </row>
    <row r="150" spans="1:11" x14ac:dyDescent="0.25">
      <c r="A150" s="140"/>
      <c r="B150" s="133"/>
      <c r="C150" s="133"/>
      <c r="D150" s="133"/>
      <c r="E150" s="133"/>
      <c r="F150" s="89" t="s">
        <v>88</v>
      </c>
      <c r="G150" s="89">
        <v>43</v>
      </c>
      <c r="H150" s="89">
        <v>274</v>
      </c>
      <c r="I150" s="68">
        <v>2.38</v>
      </c>
      <c r="J150" s="89">
        <v>802</v>
      </c>
      <c r="K150" s="117">
        <v>108</v>
      </c>
    </row>
    <row r="151" spans="1:11" ht="15.75" thickBot="1" x14ac:dyDescent="0.3">
      <c r="A151" s="140"/>
      <c r="B151" s="146"/>
      <c r="C151" s="146"/>
      <c r="D151" s="146"/>
      <c r="E151" s="146"/>
      <c r="F151" s="106" t="s">
        <v>87</v>
      </c>
      <c r="G151" s="106">
        <v>32</v>
      </c>
      <c r="H151" s="106">
        <v>224</v>
      </c>
      <c r="I151" s="107">
        <v>111.23</v>
      </c>
      <c r="J151" s="106">
        <v>755</v>
      </c>
      <c r="K151" s="120">
        <v>108</v>
      </c>
    </row>
    <row r="152" spans="1:11" x14ac:dyDescent="0.25">
      <c r="A152" s="141">
        <v>45</v>
      </c>
      <c r="B152" s="143">
        <f>'Generation Times'!B27</f>
        <v>16</v>
      </c>
      <c r="C152" s="143" t="str">
        <f>'Generation Times'!C27</f>
        <v>forward_sign</v>
      </c>
      <c r="D152" s="143">
        <f>'Generation Times'!D27</f>
        <v>18</v>
      </c>
      <c r="E152" s="143" t="str">
        <f>'Generation Times'!E27</f>
        <v>autoresponder_forward_sign</v>
      </c>
      <c r="F152" s="96" t="s">
        <v>85</v>
      </c>
      <c r="G152" s="96">
        <v>7</v>
      </c>
      <c r="H152" s="96">
        <v>33</v>
      </c>
      <c r="I152" s="108">
        <v>1.23</v>
      </c>
      <c r="J152" s="96">
        <v>225</v>
      </c>
      <c r="K152" s="116">
        <v>54</v>
      </c>
    </row>
    <row r="153" spans="1:11" x14ac:dyDescent="0.25">
      <c r="A153" s="140"/>
      <c r="B153" s="133"/>
      <c r="C153" s="133"/>
      <c r="D153" s="133"/>
      <c r="E153" s="133"/>
      <c r="F153" s="89" t="s">
        <v>86</v>
      </c>
      <c r="G153" s="89">
        <v>7</v>
      </c>
      <c r="H153" s="89">
        <v>30</v>
      </c>
      <c r="I153" s="68">
        <v>55.34</v>
      </c>
      <c r="J153" s="89">
        <v>226</v>
      </c>
      <c r="K153" s="117">
        <v>54</v>
      </c>
    </row>
    <row r="154" spans="1:11" x14ac:dyDescent="0.25">
      <c r="A154" s="140"/>
      <c r="B154" s="133"/>
      <c r="C154" s="133"/>
      <c r="D154" s="133"/>
      <c r="E154" s="133"/>
      <c r="F154" s="89" t="s">
        <v>90</v>
      </c>
      <c r="G154" s="89">
        <v>17</v>
      </c>
      <c r="H154" s="89">
        <v>95</v>
      </c>
      <c r="I154" s="68">
        <v>1.9</v>
      </c>
      <c r="J154" s="89">
        <v>501</v>
      </c>
      <c r="K154" s="117">
        <v>86</v>
      </c>
    </row>
    <row r="155" spans="1:11" x14ac:dyDescent="0.25">
      <c r="A155" s="140"/>
      <c r="B155" s="133"/>
      <c r="C155" s="133"/>
      <c r="D155" s="133"/>
      <c r="E155" s="133"/>
      <c r="F155" s="89" t="s">
        <v>89</v>
      </c>
      <c r="G155" s="89">
        <v>14</v>
      </c>
      <c r="H155" s="89">
        <v>79</v>
      </c>
      <c r="I155" s="68">
        <v>68.290000000000006</v>
      </c>
      <c r="J155" s="89">
        <v>466</v>
      </c>
      <c r="K155" s="117">
        <v>82</v>
      </c>
    </row>
    <row r="156" spans="1:11" x14ac:dyDescent="0.25">
      <c r="A156" s="140"/>
      <c r="B156" s="133"/>
      <c r="C156" s="133"/>
      <c r="D156" s="133"/>
      <c r="E156" s="133"/>
      <c r="F156" s="89" t="s">
        <v>88</v>
      </c>
      <c r="G156" s="89">
        <v>42</v>
      </c>
      <c r="H156" s="89">
        <v>268</v>
      </c>
      <c r="I156" s="68">
        <v>2.4</v>
      </c>
      <c r="J156" s="89">
        <v>800</v>
      </c>
      <c r="K156" s="117">
        <v>110</v>
      </c>
    </row>
    <row r="157" spans="1:11" ht="15.75" thickBot="1" x14ac:dyDescent="0.3">
      <c r="A157" s="142"/>
      <c r="B157" s="144"/>
      <c r="C157" s="144"/>
      <c r="D157" s="144"/>
      <c r="E157" s="144"/>
      <c r="F157" s="98" t="s">
        <v>87</v>
      </c>
      <c r="G157" s="98">
        <v>32</v>
      </c>
      <c r="H157" s="98">
        <v>224</v>
      </c>
      <c r="I157" s="109">
        <v>111.23</v>
      </c>
      <c r="J157" s="98">
        <v>755</v>
      </c>
      <c r="K157" s="118">
        <v>108</v>
      </c>
    </row>
    <row r="158" spans="1:11" x14ac:dyDescent="0.25">
      <c r="A158" s="140">
        <v>47</v>
      </c>
      <c r="B158" s="145">
        <f>'Generation Times'!B28</f>
        <v>18</v>
      </c>
      <c r="C158" s="145" t="str">
        <f>'Generation Times'!C28</f>
        <v>autoresponder_forward_sign</v>
      </c>
      <c r="D158" s="145">
        <f>'Generation Times'!D28</f>
        <v>19</v>
      </c>
      <c r="E158" s="145" t="str">
        <f>'Generation Times'!E28</f>
        <v>addressbook_autoresponder_forward_sign</v>
      </c>
      <c r="F158" s="110" t="s">
        <v>85</v>
      </c>
      <c r="G158" s="110">
        <v>9</v>
      </c>
      <c r="H158" s="110">
        <v>42</v>
      </c>
      <c r="I158" s="111">
        <v>1.1299999999999999</v>
      </c>
      <c r="J158" s="110">
        <v>304</v>
      </c>
      <c r="K158" s="119">
        <v>73</v>
      </c>
    </row>
    <row r="159" spans="1:11" x14ac:dyDescent="0.25">
      <c r="A159" s="140"/>
      <c r="B159" s="133"/>
      <c r="C159" s="133"/>
      <c r="D159" s="133"/>
      <c r="E159" s="133"/>
      <c r="F159" s="89" t="s">
        <v>86</v>
      </c>
      <c r="G159" s="89">
        <v>8</v>
      </c>
      <c r="H159" s="89">
        <v>34</v>
      </c>
      <c r="I159" s="68">
        <v>54.1</v>
      </c>
      <c r="J159" s="89">
        <v>273</v>
      </c>
      <c r="K159" s="117">
        <v>68</v>
      </c>
    </row>
    <row r="160" spans="1:11" x14ac:dyDescent="0.25">
      <c r="A160" s="140"/>
      <c r="B160" s="133"/>
      <c r="C160" s="133"/>
      <c r="D160" s="133"/>
      <c r="E160" s="133"/>
      <c r="F160" s="89" t="s">
        <v>90</v>
      </c>
      <c r="G160" s="89">
        <v>23</v>
      </c>
      <c r="H160" s="89">
        <v>130</v>
      </c>
      <c r="I160" s="68">
        <v>6.32</v>
      </c>
      <c r="J160" s="89">
        <v>616</v>
      </c>
      <c r="K160" s="117">
        <v>103</v>
      </c>
    </row>
    <row r="161" spans="1:11" x14ac:dyDescent="0.25">
      <c r="A161" s="140"/>
      <c r="B161" s="133"/>
      <c r="C161" s="133"/>
      <c r="D161" s="133"/>
      <c r="E161" s="133"/>
      <c r="F161" s="89" t="s">
        <v>89</v>
      </c>
      <c r="G161" s="89">
        <v>17</v>
      </c>
      <c r="H161" s="89">
        <v>94</v>
      </c>
      <c r="I161" s="68">
        <v>64.290000000000006</v>
      </c>
      <c r="J161" s="89">
        <v>545</v>
      </c>
      <c r="K161" s="117">
        <v>100</v>
      </c>
    </row>
    <row r="162" spans="1:11" x14ac:dyDescent="0.25">
      <c r="A162" s="140"/>
      <c r="B162" s="133"/>
      <c r="C162" s="133"/>
      <c r="D162" s="133"/>
      <c r="E162" s="133"/>
      <c r="F162" s="89" t="s">
        <v>88</v>
      </c>
      <c r="G162" s="89">
        <v>60</v>
      </c>
      <c r="H162" s="89">
        <v>381</v>
      </c>
      <c r="I162" s="68">
        <v>23.87</v>
      </c>
      <c r="J162" s="89">
        <v>1007</v>
      </c>
      <c r="K162" s="117">
        <v>131</v>
      </c>
    </row>
    <row r="163" spans="1:11" ht="15.75" thickBot="1" x14ac:dyDescent="0.3">
      <c r="A163" s="140"/>
      <c r="B163" s="146"/>
      <c r="C163" s="146"/>
      <c r="D163" s="146"/>
      <c r="E163" s="146"/>
      <c r="F163" s="106" t="s">
        <v>87</v>
      </c>
      <c r="G163" s="106">
        <v>40</v>
      </c>
      <c r="H163" s="106">
        <v>272</v>
      </c>
      <c r="I163" s="107">
        <v>122.23</v>
      </c>
      <c r="J163" s="106">
        <v>910</v>
      </c>
      <c r="K163" s="120">
        <v>130</v>
      </c>
    </row>
    <row r="164" spans="1:11" x14ac:dyDescent="0.25">
      <c r="A164" s="141">
        <v>48</v>
      </c>
      <c r="B164" s="143">
        <f>'Generation Times'!B29</f>
        <v>20</v>
      </c>
      <c r="C164" s="143" t="str">
        <f>'Generation Times'!C29</f>
        <v>encrypt_sign</v>
      </c>
      <c r="D164" s="143">
        <f>'Generation Times'!D29</f>
        <v>21</v>
      </c>
      <c r="E164" s="143" t="str">
        <f>'Generation Times'!E29</f>
        <v>addressbook_encrypt_sign</v>
      </c>
      <c r="F164" s="96" t="s">
        <v>85</v>
      </c>
      <c r="G164" s="96">
        <v>8</v>
      </c>
      <c r="H164" s="96">
        <v>42</v>
      </c>
      <c r="I164" s="108">
        <v>1.49</v>
      </c>
      <c r="J164" s="96">
        <v>336</v>
      </c>
      <c r="K164" s="116">
        <v>71</v>
      </c>
    </row>
    <row r="165" spans="1:11" x14ac:dyDescent="0.25">
      <c r="A165" s="140"/>
      <c r="B165" s="133"/>
      <c r="C165" s="133"/>
      <c r="D165" s="133"/>
      <c r="E165" s="133"/>
      <c r="F165" s="89" t="s">
        <v>86</v>
      </c>
      <c r="G165" s="89">
        <v>6</v>
      </c>
      <c r="H165" s="89">
        <v>30</v>
      </c>
      <c r="I165" s="68">
        <v>55.76</v>
      </c>
      <c r="J165" s="89">
        <v>288</v>
      </c>
      <c r="K165" s="117">
        <v>67</v>
      </c>
    </row>
    <row r="166" spans="1:11" x14ac:dyDescent="0.25">
      <c r="A166" s="140"/>
      <c r="B166" s="133"/>
      <c r="C166" s="133"/>
      <c r="D166" s="133"/>
      <c r="E166" s="133"/>
      <c r="F166" s="89" t="s">
        <v>90</v>
      </c>
      <c r="G166" s="89">
        <v>26</v>
      </c>
      <c r="H166" s="89">
        <v>157</v>
      </c>
      <c r="I166" s="68">
        <v>6.24</v>
      </c>
      <c r="J166" s="89">
        <v>705</v>
      </c>
      <c r="K166" s="117">
        <v>108</v>
      </c>
    </row>
    <row r="167" spans="1:11" x14ac:dyDescent="0.25">
      <c r="A167" s="140"/>
      <c r="B167" s="133"/>
      <c r="C167" s="133"/>
      <c r="D167" s="133"/>
      <c r="E167" s="133"/>
      <c r="F167" s="89" t="s">
        <v>89</v>
      </c>
      <c r="G167" s="89">
        <v>18</v>
      </c>
      <c r="H167" s="89">
        <v>105</v>
      </c>
      <c r="I167" s="68">
        <v>64.75</v>
      </c>
      <c r="J167" s="89">
        <v>589</v>
      </c>
      <c r="K167" s="117">
        <v>105</v>
      </c>
    </row>
    <row r="168" spans="1:11" x14ac:dyDescent="0.25">
      <c r="A168" s="140"/>
      <c r="B168" s="133"/>
      <c r="C168" s="133"/>
      <c r="D168" s="133"/>
      <c r="E168" s="133"/>
      <c r="F168" s="89" t="s">
        <v>88</v>
      </c>
      <c r="G168" s="89">
        <v>65</v>
      </c>
      <c r="H168" s="89">
        <v>423</v>
      </c>
      <c r="I168" s="68">
        <v>19.87</v>
      </c>
      <c r="J168" s="89">
        <v>1141</v>
      </c>
      <c r="K168" s="117">
        <v>138</v>
      </c>
    </row>
    <row r="169" spans="1:11" ht="15.75" thickBot="1" x14ac:dyDescent="0.3">
      <c r="A169" s="142"/>
      <c r="B169" s="144"/>
      <c r="C169" s="144"/>
      <c r="D169" s="144"/>
      <c r="E169" s="144"/>
      <c r="F169" s="98" t="s">
        <v>87</v>
      </c>
      <c r="G169" s="98">
        <v>49</v>
      </c>
      <c r="H169" s="98">
        <v>334</v>
      </c>
      <c r="I169" s="109">
        <v>125.29</v>
      </c>
      <c r="J169" s="98">
        <v>1012</v>
      </c>
      <c r="K169" s="118">
        <v>133</v>
      </c>
    </row>
    <row r="170" spans="1:11" x14ac:dyDescent="0.25">
      <c r="A170" s="141">
        <v>49</v>
      </c>
      <c r="B170" s="143">
        <f>'Generation Times'!B30</f>
        <v>20</v>
      </c>
      <c r="C170" s="143" t="str">
        <f>'Generation Times'!C30</f>
        <v>encrypt_sign</v>
      </c>
      <c r="D170" s="143">
        <f>'Generation Times'!D30</f>
        <v>22</v>
      </c>
      <c r="E170" s="143" t="str">
        <f>'Generation Times'!E30</f>
        <v>autoresponder_encrypt_sign</v>
      </c>
      <c r="F170" s="96" t="s">
        <v>85</v>
      </c>
      <c r="G170" s="96">
        <v>8</v>
      </c>
      <c r="H170" s="96">
        <v>38</v>
      </c>
      <c r="I170" s="108">
        <v>1.45</v>
      </c>
      <c r="J170" s="96">
        <v>262</v>
      </c>
      <c r="K170" s="116">
        <v>54</v>
      </c>
    </row>
    <row r="171" spans="1:11" x14ac:dyDescent="0.25">
      <c r="A171" s="140"/>
      <c r="B171" s="133"/>
      <c r="C171" s="133"/>
      <c r="D171" s="133"/>
      <c r="E171" s="133"/>
      <c r="F171" s="89" t="s">
        <v>86</v>
      </c>
      <c r="G171" s="89">
        <v>6</v>
      </c>
      <c r="H171" s="89">
        <v>28</v>
      </c>
      <c r="I171" s="68">
        <v>55.45</v>
      </c>
      <c r="J171" s="89">
        <v>271</v>
      </c>
      <c r="K171" s="117">
        <v>56</v>
      </c>
    </row>
    <row r="172" spans="1:11" x14ac:dyDescent="0.25">
      <c r="A172" s="140"/>
      <c r="B172" s="133"/>
      <c r="C172" s="133"/>
      <c r="D172" s="133"/>
      <c r="E172" s="133"/>
      <c r="F172" s="89" t="s">
        <v>90</v>
      </c>
      <c r="G172" s="89">
        <v>21</v>
      </c>
      <c r="H172" s="89">
        <v>121</v>
      </c>
      <c r="I172" s="68">
        <v>1.96</v>
      </c>
      <c r="J172" s="89">
        <v>625</v>
      </c>
      <c r="K172" s="117">
        <v>98</v>
      </c>
    </row>
    <row r="173" spans="1:11" x14ac:dyDescent="0.25">
      <c r="A173" s="140"/>
      <c r="B173" s="133"/>
      <c r="C173" s="133"/>
      <c r="D173" s="133"/>
      <c r="E173" s="133"/>
      <c r="F173" s="89" t="s">
        <v>89</v>
      </c>
      <c r="G173" s="89">
        <v>15</v>
      </c>
      <c r="H173" s="89">
        <v>91</v>
      </c>
      <c r="I173" s="68">
        <v>67.5</v>
      </c>
      <c r="J173" s="89">
        <v>562</v>
      </c>
      <c r="K173" s="117">
        <v>93</v>
      </c>
    </row>
    <row r="174" spans="1:11" x14ac:dyDescent="0.25">
      <c r="A174" s="140"/>
      <c r="B174" s="133"/>
      <c r="C174" s="133"/>
      <c r="D174" s="133"/>
      <c r="E174" s="133"/>
      <c r="F174" s="89" t="s">
        <v>88</v>
      </c>
      <c r="G174" s="89">
        <v>54</v>
      </c>
      <c r="H174" s="89">
        <v>347</v>
      </c>
      <c r="I174" s="68">
        <v>3.99</v>
      </c>
      <c r="J174" s="89">
        <v>990</v>
      </c>
      <c r="K174" s="117">
        <v>126</v>
      </c>
    </row>
    <row r="175" spans="1:11" ht="15.75" thickBot="1" x14ac:dyDescent="0.3">
      <c r="A175" s="142"/>
      <c r="B175" s="144"/>
      <c r="C175" s="144"/>
      <c r="D175" s="144"/>
      <c r="E175" s="144"/>
      <c r="F175" s="98" t="s">
        <v>87</v>
      </c>
      <c r="G175" s="98">
        <v>38</v>
      </c>
      <c r="H175" s="98">
        <v>277</v>
      </c>
      <c r="I175" s="109">
        <v>125.71</v>
      </c>
      <c r="J175" s="98">
        <v>950</v>
      </c>
      <c r="K175" s="118">
        <v>125</v>
      </c>
    </row>
    <row r="176" spans="1:11" x14ac:dyDescent="0.25">
      <c r="A176" s="141">
        <v>51</v>
      </c>
      <c r="B176" s="143">
        <f>'Generation Times'!B31</f>
        <v>22</v>
      </c>
      <c r="C176" s="143" t="str">
        <f>'Generation Times'!C31</f>
        <v>autoresponder_encrypt_sign</v>
      </c>
      <c r="D176" s="143">
        <f>'Generation Times'!D31</f>
        <v>23</v>
      </c>
      <c r="E176" s="143" t="str">
        <f>'Generation Times'!E31</f>
        <v>addressbook_autoresponder_encrypt_sign</v>
      </c>
      <c r="F176" s="96" t="s">
        <v>85</v>
      </c>
      <c r="G176" s="96">
        <v>10</v>
      </c>
      <c r="H176" s="96">
        <v>47</v>
      </c>
      <c r="I176" s="108">
        <v>1.36</v>
      </c>
      <c r="J176" s="96">
        <v>317</v>
      </c>
      <c r="K176" s="116">
        <v>69</v>
      </c>
    </row>
    <row r="177" spans="1:11" x14ac:dyDescent="0.25">
      <c r="A177" s="140"/>
      <c r="B177" s="133"/>
      <c r="C177" s="133"/>
      <c r="D177" s="133"/>
      <c r="E177" s="133"/>
      <c r="F177" s="89" t="s">
        <v>86</v>
      </c>
      <c r="G177" s="89">
        <v>8</v>
      </c>
      <c r="H177" s="89">
        <v>35</v>
      </c>
      <c r="I177" s="68">
        <v>58.58</v>
      </c>
      <c r="J177" s="89">
        <v>271</v>
      </c>
      <c r="K177" s="117">
        <v>64</v>
      </c>
    </row>
    <row r="178" spans="1:11" x14ac:dyDescent="0.25">
      <c r="A178" s="140"/>
      <c r="B178" s="133"/>
      <c r="C178" s="133"/>
      <c r="D178" s="133"/>
      <c r="E178" s="133"/>
      <c r="F178" s="89" t="s">
        <v>90</v>
      </c>
      <c r="G178" s="89">
        <v>29</v>
      </c>
      <c r="H178" s="89">
        <v>165</v>
      </c>
      <c r="I178" s="68">
        <v>5.62</v>
      </c>
      <c r="J178" s="89">
        <v>669</v>
      </c>
      <c r="K178" s="117">
        <v>106</v>
      </c>
    </row>
    <row r="179" spans="1:11" x14ac:dyDescent="0.25">
      <c r="A179" s="140"/>
      <c r="B179" s="133"/>
      <c r="C179" s="133"/>
      <c r="D179" s="133"/>
      <c r="E179" s="133"/>
      <c r="F179" s="89" t="s">
        <v>89</v>
      </c>
      <c r="G179" s="89">
        <v>20</v>
      </c>
      <c r="H179" s="89">
        <v>112</v>
      </c>
      <c r="I179" s="68">
        <v>67.77</v>
      </c>
      <c r="J179" s="89">
        <v>606</v>
      </c>
      <c r="K179" s="117">
        <v>104</v>
      </c>
    </row>
    <row r="180" spans="1:11" x14ac:dyDescent="0.25">
      <c r="A180" s="140"/>
      <c r="B180" s="133"/>
      <c r="C180" s="133"/>
      <c r="D180" s="133"/>
      <c r="E180" s="133"/>
      <c r="F180" s="89" t="s">
        <v>88</v>
      </c>
      <c r="G180" s="89">
        <v>80</v>
      </c>
      <c r="H180" s="89">
        <v>581</v>
      </c>
      <c r="I180" s="68">
        <v>23.2</v>
      </c>
      <c r="J180" s="89">
        <v>1176</v>
      </c>
      <c r="K180" s="117">
        <v>142</v>
      </c>
    </row>
    <row r="181" spans="1:11" ht="15.75" thickBot="1" x14ac:dyDescent="0.3">
      <c r="A181" s="142"/>
      <c r="B181" s="144"/>
      <c r="C181" s="144"/>
      <c r="D181" s="144"/>
      <c r="E181" s="144"/>
      <c r="F181" s="98" t="s">
        <v>87</v>
      </c>
      <c r="G181" s="98">
        <v>51</v>
      </c>
      <c r="H181" s="98">
        <v>343</v>
      </c>
      <c r="I181" s="109">
        <v>125.08</v>
      </c>
      <c r="J181" s="98">
        <v>983</v>
      </c>
      <c r="K181" s="118">
        <v>135</v>
      </c>
    </row>
    <row r="182" spans="1:11" x14ac:dyDescent="0.25">
      <c r="B182" s="104"/>
      <c r="C182" s="104"/>
      <c r="D182" s="104"/>
      <c r="E182" s="104"/>
    </row>
    <row r="183" spans="1:11" x14ac:dyDescent="0.25">
      <c r="B183" s="104"/>
      <c r="C183" s="104"/>
      <c r="D183" s="104"/>
      <c r="E183" s="104"/>
    </row>
    <row r="184" spans="1:11" x14ac:dyDescent="0.25">
      <c r="B184" s="104"/>
      <c r="C184" s="104"/>
      <c r="D184" s="104"/>
      <c r="E184" s="104"/>
    </row>
    <row r="185" spans="1:11" x14ac:dyDescent="0.25">
      <c r="B185" s="104"/>
      <c r="C185" s="104"/>
      <c r="D185" s="104"/>
      <c r="E185" s="104"/>
    </row>
    <row r="186" spans="1:11" x14ac:dyDescent="0.25">
      <c r="B186" s="104"/>
      <c r="C186" s="104"/>
      <c r="D186" s="104"/>
      <c r="E186" s="104"/>
    </row>
    <row r="187" spans="1:11" x14ac:dyDescent="0.25">
      <c r="B187" s="104"/>
      <c r="C187" s="104"/>
      <c r="D187" s="104"/>
      <c r="E187" s="104"/>
    </row>
    <row r="188" spans="1:11" x14ac:dyDescent="0.25">
      <c r="B188" s="104"/>
      <c r="C188" s="104"/>
      <c r="D188" s="104"/>
      <c r="E188" s="104"/>
    </row>
    <row r="189" spans="1:11" x14ac:dyDescent="0.25">
      <c r="B189" s="104"/>
      <c r="C189" s="104"/>
      <c r="D189" s="104"/>
      <c r="E189" s="104"/>
    </row>
    <row r="190" spans="1:11" x14ac:dyDescent="0.25">
      <c r="B190" s="104"/>
      <c r="C190" s="104"/>
      <c r="D190" s="104"/>
      <c r="E190" s="104"/>
    </row>
    <row r="191" spans="1:11" x14ac:dyDescent="0.25">
      <c r="B191" s="104"/>
      <c r="C191" s="104"/>
      <c r="D191" s="104"/>
      <c r="E191" s="104"/>
    </row>
    <row r="192" spans="1:11" x14ac:dyDescent="0.25">
      <c r="B192" s="104"/>
      <c r="C192" s="104"/>
      <c r="D192" s="104"/>
      <c r="E192" s="104"/>
    </row>
    <row r="193" spans="2:5" x14ac:dyDescent="0.25">
      <c r="B193" s="104"/>
      <c r="C193" s="104"/>
      <c r="D193" s="104"/>
      <c r="E193" s="104"/>
    </row>
  </sheetData>
  <mergeCells count="150">
    <mergeCell ref="B2:B7"/>
    <mergeCell ref="C2:C7"/>
    <mergeCell ref="D2:D7"/>
    <mergeCell ref="E2:E7"/>
    <mergeCell ref="B8:B13"/>
    <mergeCell ref="C8:C13"/>
    <mergeCell ref="D8:D13"/>
    <mergeCell ref="E8:E13"/>
    <mergeCell ref="B26:B31"/>
    <mergeCell ref="C26:C31"/>
    <mergeCell ref="D26:D31"/>
    <mergeCell ref="E26:E31"/>
    <mergeCell ref="B32:B37"/>
    <mergeCell ref="C32:C37"/>
    <mergeCell ref="D32:D37"/>
    <mergeCell ref="E32:E37"/>
    <mergeCell ref="B14:B19"/>
    <mergeCell ref="C14:C19"/>
    <mergeCell ref="D14:D19"/>
    <mergeCell ref="E14:E19"/>
    <mergeCell ref="B20:B25"/>
    <mergeCell ref="C20:C25"/>
    <mergeCell ref="D20:D25"/>
    <mergeCell ref="E20:E25"/>
    <mergeCell ref="E50:E55"/>
    <mergeCell ref="B56:B61"/>
    <mergeCell ref="C56:C61"/>
    <mergeCell ref="D56:D61"/>
    <mergeCell ref="E56:E61"/>
    <mergeCell ref="B38:B43"/>
    <mergeCell ref="C38:C43"/>
    <mergeCell ref="D38:D43"/>
    <mergeCell ref="E38:E43"/>
    <mergeCell ref="B44:B49"/>
    <mergeCell ref="C44:C49"/>
    <mergeCell ref="D44:D49"/>
    <mergeCell ref="E44:E49"/>
    <mergeCell ref="E74:E79"/>
    <mergeCell ref="B80:B85"/>
    <mergeCell ref="C80:C85"/>
    <mergeCell ref="D80:D85"/>
    <mergeCell ref="E80:E85"/>
    <mergeCell ref="B62:B67"/>
    <mergeCell ref="C62:C67"/>
    <mergeCell ref="D62:D67"/>
    <mergeCell ref="E62:E67"/>
    <mergeCell ref="B68:B73"/>
    <mergeCell ref="C68:C73"/>
    <mergeCell ref="D68:D73"/>
    <mergeCell ref="E68:E73"/>
    <mergeCell ref="E98:E103"/>
    <mergeCell ref="B104:B109"/>
    <mergeCell ref="C104:C109"/>
    <mergeCell ref="D104:D109"/>
    <mergeCell ref="E104:E109"/>
    <mergeCell ref="B86:B91"/>
    <mergeCell ref="C86:C91"/>
    <mergeCell ref="D86:D91"/>
    <mergeCell ref="E86:E91"/>
    <mergeCell ref="B92:B97"/>
    <mergeCell ref="C92:C97"/>
    <mergeCell ref="D92:D97"/>
    <mergeCell ref="E92:E97"/>
    <mergeCell ref="E122:E127"/>
    <mergeCell ref="B128:B133"/>
    <mergeCell ref="C128:C133"/>
    <mergeCell ref="D128:D133"/>
    <mergeCell ref="E128:E133"/>
    <mergeCell ref="B110:B115"/>
    <mergeCell ref="C110:C115"/>
    <mergeCell ref="D110:D115"/>
    <mergeCell ref="E110:E115"/>
    <mergeCell ref="B116:B121"/>
    <mergeCell ref="C116:C121"/>
    <mergeCell ref="D116:D121"/>
    <mergeCell ref="E116:E121"/>
    <mergeCell ref="E146:E151"/>
    <mergeCell ref="B152:B157"/>
    <mergeCell ref="C152:C157"/>
    <mergeCell ref="D152:D157"/>
    <mergeCell ref="E152:E157"/>
    <mergeCell ref="B134:B139"/>
    <mergeCell ref="C134:C139"/>
    <mergeCell ref="D134:D139"/>
    <mergeCell ref="E134:E139"/>
    <mergeCell ref="B140:B145"/>
    <mergeCell ref="C140:C145"/>
    <mergeCell ref="D140:D145"/>
    <mergeCell ref="E140:E145"/>
    <mergeCell ref="E170:E175"/>
    <mergeCell ref="B176:B181"/>
    <mergeCell ref="C176:C181"/>
    <mergeCell ref="D176:D181"/>
    <mergeCell ref="E176:E181"/>
    <mergeCell ref="B158:B163"/>
    <mergeCell ref="C158:C163"/>
    <mergeCell ref="D158:D163"/>
    <mergeCell ref="E158:E163"/>
    <mergeCell ref="B164:B169"/>
    <mergeCell ref="C164:C169"/>
    <mergeCell ref="D164:D169"/>
    <mergeCell ref="E164:E169"/>
    <mergeCell ref="A2:A7"/>
    <mergeCell ref="A8:A13"/>
    <mergeCell ref="A14:A19"/>
    <mergeCell ref="A20:A25"/>
    <mergeCell ref="A26:A31"/>
    <mergeCell ref="A32:A37"/>
    <mergeCell ref="B170:B175"/>
    <mergeCell ref="C170:C175"/>
    <mergeCell ref="D170:D175"/>
    <mergeCell ref="B146:B151"/>
    <mergeCell ref="C146:C151"/>
    <mergeCell ref="D146:D151"/>
    <mergeCell ref="B122:B127"/>
    <mergeCell ref="C122:C127"/>
    <mergeCell ref="D122:D127"/>
    <mergeCell ref="B98:B103"/>
    <mergeCell ref="C98:C103"/>
    <mergeCell ref="D98:D103"/>
    <mergeCell ref="B74:B79"/>
    <mergeCell ref="C74:C79"/>
    <mergeCell ref="D74:D79"/>
    <mergeCell ref="B50:B55"/>
    <mergeCell ref="C50:C55"/>
    <mergeCell ref="D50:D55"/>
    <mergeCell ref="A74:A79"/>
    <mergeCell ref="A80:A85"/>
    <mergeCell ref="A86:A91"/>
    <mergeCell ref="A92:A97"/>
    <mergeCell ref="A98:A103"/>
    <mergeCell ref="A104:A109"/>
    <mergeCell ref="A38:A43"/>
    <mergeCell ref="A44:A49"/>
    <mergeCell ref="A50:A55"/>
    <mergeCell ref="A56:A61"/>
    <mergeCell ref="A62:A67"/>
    <mergeCell ref="A68:A73"/>
    <mergeCell ref="A146:A151"/>
    <mergeCell ref="A152:A157"/>
    <mergeCell ref="A158:A163"/>
    <mergeCell ref="A164:A169"/>
    <mergeCell ref="A170:A175"/>
    <mergeCell ref="A176:A181"/>
    <mergeCell ref="A110:A115"/>
    <mergeCell ref="A116:A121"/>
    <mergeCell ref="A122:A127"/>
    <mergeCell ref="A128:A133"/>
    <mergeCell ref="A134:A139"/>
    <mergeCell ref="A140:A1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E1" sqref="E1:H1"/>
    </sheetView>
  </sheetViews>
  <sheetFormatPr defaultRowHeight="15" x14ac:dyDescent="0.25"/>
  <cols>
    <col min="1" max="1" width="10.85546875" style="1" bestFit="1" customWidth="1"/>
    <col min="2" max="3" width="6.85546875" style="1" bestFit="1" customWidth="1"/>
    <col min="4" max="4" width="8" style="1" bestFit="1" customWidth="1"/>
    <col min="5" max="5" width="14.7109375" style="1" bestFit="1" customWidth="1"/>
    <col min="6" max="6" width="19.5703125" style="1" bestFit="1" customWidth="1"/>
    <col min="7" max="7" width="16.140625" style="1" bestFit="1" customWidth="1"/>
    <col min="8" max="8" width="21.5703125" style="1" bestFit="1" customWidth="1"/>
    <col min="9" max="9" width="18.85546875" style="1" customWidth="1"/>
    <col min="10" max="10" width="16.5703125" style="1" customWidth="1"/>
    <col min="11" max="12" width="25.7109375" style="1" customWidth="1"/>
    <col min="13" max="13" width="25.28515625" style="1" customWidth="1"/>
    <col min="14" max="14" width="25.5703125" style="1" customWidth="1"/>
    <col min="15" max="15" width="15.5703125" style="1" customWidth="1"/>
    <col min="16" max="16" width="16.7109375" style="1" customWidth="1"/>
    <col min="17" max="16384" width="9.140625" style="1"/>
  </cols>
  <sheetData>
    <row r="1" spans="1:14" s="1" customFormat="1" ht="45" x14ac:dyDescent="0.25">
      <c r="A1" s="131" t="s">
        <v>42</v>
      </c>
      <c r="B1" s="131" t="s">
        <v>91</v>
      </c>
      <c r="C1" s="131" t="s">
        <v>113</v>
      </c>
      <c r="D1" s="131" t="s">
        <v>79</v>
      </c>
      <c r="E1" s="131" t="s">
        <v>114</v>
      </c>
      <c r="F1" s="131" t="s">
        <v>115</v>
      </c>
      <c r="G1" s="131" t="s">
        <v>116</v>
      </c>
      <c r="H1" s="131" t="s">
        <v>117</v>
      </c>
      <c r="I1" s="124" t="s">
        <v>110</v>
      </c>
      <c r="J1" s="124" t="s">
        <v>111</v>
      </c>
      <c r="K1" s="124" t="s">
        <v>106</v>
      </c>
      <c r="L1" s="124" t="s">
        <v>107</v>
      </c>
      <c r="M1" s="124" t="s">
        <v>108</v>
      </c>
      <c r="N1" s="124" t="s">
        <v>109</v>
      </c>
    </row>
    <row r="2" spans="1:14" s="1" customFormat="1" x14ac:dyDescent="0.25">
      <c r="A2" s="89">
        <v>1</v>
      </c>
      <c r="B2" s="89">
        <v>2</v>
      </c>
      <c r="C2" s="89">
        <v>0</v>
      </c>
      <c r="D2" s="89" t="s">
        <v>85</v>
      </c>
      <c r="E2" s="89">
        <v>4</v>
      </c>
      <c r="F2" s="89">
        <v>20</v>
      </c>
      <c r="G2" s="89">
        <v>6</v>
      </c>
      <c r="H2" s="89">
        <v>25</v>
      </c>
      <c r="I2" s="89">
        <v>4</v>
      </c>
      <c r="J2" s="89">
        <v>20</v>
      </c>
      <c r="K2" s="89">
        <v>66.6666666666666</v>
      </c>
      <c r="L2" s="89">
        <v>100</v>
      </c>
      <c r="M2" s="89">
        <v>80</v>
      </c>
      <c r="N2" s="89">
        <v>100</v>
      </c>
    </row>
    <row r="3" spans="1:14" s="1" customFormat="1" x14ac:dyDescent="0.25">
      <c r="A3" s="89">
        <v>1</v>
      </c>
      <c r="B3" s="89">
        <v>2</v>
      </c>
      <c r="C3" s="89">
        <v>0</v>
      </c>
      <c r="D3" s="89" t="s">
        <v>90</v>
      </c>
      <c r="E3" s="89">
        <v>10</v>
      </c>
      <c r="F3" s="89">
        <v>61</v>
      </c>
      <c r="G3" s="89">
        <v>13</v>
      </c>
      <c r="H3" s="89">
        <v>69</v>
      </c>
      <c r="I3" s="89">
        <v>6</v>
      </c>
      <c r="J3" s="89">
        <v>37</v>
      </c>
      <c r="K3" s="89">
        <v>46.153846153846096</v>
      </c>
      <c r="L3" s="89">
        <v>60</v>
      </c>
      <c r="M3" s="89">
        <v>75.362318840579704</v>
      </c>
      <c r="N3" s="89">
        <v>85.245901639344197</v>
      </c>
    </row>
    <row r="4" spans="1:14" s="1" customFormat="1" x14ac:dyDescent="0.25">
      <c r="A4" s="89">
        <v>1</v>
      </c>
      <c r="B4" s="89">
        <v>2</v>
      </c>
      <c r="C4" s="89">
        <v>0</v>
      </c>
      <c r="D4" s="89" t="s">
        <v>88</v>
      </c>
      <c r="E4" s="89">
        <v>26</v>
      </c>
      <c r="F4" s="89">
        <v>185</v>
      </c>
      <c r="G4" s="89">
        <v>30</v>
      </c>
      <c r="H4" s="89">
        <v>197</v>
      </c>
      <c r="I4" s="89">
        <v>18</v>
      </c>
      <c r="J4" s="89">
        <v>131</v>
      </c>
      <c r="K4" s="89">
        <v>60</v>
      </c>
      <c r="L4" s="89">
        <v>69.230769230769198</v>
      </c>
      <c r="M4" s="89">
        <v>85.279187817258801</v>
      </c>
      <c r="N4" s="89">
        <v>90.810810810810807</v>
      </c>
    </row>
    <row r="5" spans="1:14" s="1" customFormat="1" x14ac:dyDescent="0.25">
      <c r="A5" s="89">
        <v>5</v>
      </c>
      <c r="B5" s="89">
        <v>3</v>
      </c>
      <c r="C5" s="89">
        <v>1</v>
      </c>
      <c r="D5" s="89" t="s">
        <v>85</v>
      </c>
      <c r="E5" s="89">
        <v>6</v>
      </c>
      <c r="F5" s="89">
        <v>29</v>
      </c>
      <c r="G5" s="89">
        <v>8</v>
      </c>
      <c r="H5" s="89">
        <v>34</v>
      </c>
      <c r="I5" s="89">
        <v>6</v>
      </c>
      <c r="J5" s="89">
        <v>29</v>
      </c>
      <c r="K5" s="89">
        <v>75</v>
      </c>
      <c r="L5" s="89">
        <v>100</v>
      </c>
      <c r="M5" s="89">
        <v>85.294117647058798</v>
      </c>
      <c r="N5" s="89">
        <v>100</v>
      </c>
    </row>
    <row r="6" spans="1:14" s="1" customFormat="1" x14ac:dyDescent="0.25">
      <c r="A6" s="89">
        <v>5</v>
      </c>
      <c r="B6" s="89">
        <v>3</v>
      </c>
      <c r="C6" s="89">
        <v>1</v>
      </c>
      <c r="D6" s="89" t="s">
        <v>90</v>
      </c>
      <c r="E6" s="89">
        <v>15</v>
      </c>
      <c r="F6" s="89">
        <v>88</v>
      </c>
      <c r="G6" s="89">
        <v>18</v>
      </c>
      <c r="H6" s="89">
        <v>96</v>
      </c>
      <c r="I6" s="89">
        <v>13</v>
      </c>
      <c r="J6" s="89">
        <v>76</v>
      </c>
      <c r="K6" s="89">
        <v>72.2222222222222</v>
      </c>
      <c r="L6" s="89">
        <v>86.6666666666666</v>
      </c>
      <c r="M6" s="89">
        <v>87.5</v>
      </c>
      <c r="N6" s="89">
        <v>95.454545454545396</v>
      </c>
    </row>
    <row r="7" spans="1:14" s="1" customFormat="1" x14ac:dyDescent="0.25">
      <c r="A7" s="89">
        <v>5</v>
      </c>
      <c r="B7" s="89">
        <v>3</v>
      </c>
      <c r="C7" s="89">
        <v>1</v>
      </c>
      <c r="D7" s="89" t="s">
        <v>88</v>
      </c>
      <c r="E7" s="89">
        <v>39</v>
      </c>
      <c r="F7" s="89">
        <v>264</v>
      </c>
      <c r="G7" s="89">
        <v>43</v>
      </c>
      <c r="H7" s="89">
        <v>283</v>
      </c>
      <c r="I7" s="89">
        <v>25</v>
      </c>
      <c r="J7" s="89">
        <v>163</v>
      </c>
      <c r="K7" s="89">
        <v>58.139534883720899</v>
      </c>
      <c r="L7" s="89">
        <v>64.102564102564102</v>
      </c>
      <c r="M7" s="89">
        <v>80.918727915194296</v>
      </c>
      <c r="N7" s="89">
        <v>86.742424242424207</v>
      </c>
    </row>
    <row r="8" spans="1:14" s="1" customFormat="1" x14ac:dyDescent="0.25">
      <c r="A8" s="89">
        <v>9</v>
      </c>
      <c r="B8" s="89">
        <v>3</v>
      </c>
      <c r="C8" s="89">
        <v>2</v>
      </c>
      <c r="D8" s="89" t="s">
        <v>85</v>
      </c>
      <c r="E8" s="89">
        <v>6</v>
      </c>
      <c r="F8" s="89">
        <v>25</v>
      </c>
      <c r="G8" s="89">
        <v>8</v>
      </c>
      <c r="H8" s="89">
        <v>34</v>
      </c>
      <c r="I8" s="89">
        <v>6</v>
      </c>
      <c r="J8" s="89">
        <v>25</v>
      </c>
      <c r="K8" s="89">
        <v>75</v>
      </c>
      <c r="L8" s="89">
        <v>100</v>
      </c>
      <c r="M8" s="89">
        <v>73.529411764705799</v>
      </c>
      <c r="N8" s="89">
        <v>100</v>
      </c>
    </row>
    <row r="9" spans="1:14" s="1" customFormat="1" x14ac:dyDescent="0.25">
      <c r="A9" s="89">
        <v>9</v>
      </c>
      <c r="B9" s="89">
        <v>3</v>
      </c>
      <c r="C9" s="89">
        <v>2</v>
      </c>
      <c r="D9" s="89" t="s">
        <v>90</v>
      </c>
      <c r="E9" s="89">
        <v>13</v>
      </c>
      <c r="F9" s="89">
        <v>69</v>
      </c>
      <c r="G9" s="89">
        <v>19</v>
      </c>
      <c r="H9" s="89">
        <v>97</v>
      </c>
      <c r="I9" s="89">
        <v>9</v>
      </c>
      <c r="J9" s="89">
        <v>45</v>
      </c>
      <c r="K9" s="89">
        <v>47.368421052631497</v>
      </c>
      <c r="L9" s="89">
        <v>69.230769230769198</v>
      </c>
      <c r="M9" s="89">
        <v>61.855670103092699</v>
      </c>
      <c r="N9" s="89">
        <v>86.956521739130395</v>
      </c>
    </row>
    <row r="10" spans="1:14" s="1" customFormat="1" x14ac:dyDescent="0.25">
      <c r="A10" s="89">
        <v>9</v>
      </c>
      <c r="B10" s="89">
        <v>3</v>
      </c>
      <c r="C10" s="89">
        <v>2</v>
      </c>
      <c r="D10" s="89" t="s">
        <v>88</v>
      </c>
      <c r="E10" s="89">
        <v>30</v>
      </c>
      <c r="F10" s="89">
        <v>197</v>
      </c>
      <c r="G10" s="89">
        <v>49</v>
      </c>
      <c r="H10" s="89">
        <v>312</v>
      </c>
      <c r="I10" s="89">
        <v>22</v>
      </c>
      <c r="J10" s="89">
        <v>141</v>
      </c>
      <c r="K10" s="89">
        <v>44.8979591836734</v>
      </c>
      <c r="L10" s="89">
        <v>73.3333333333333</v>
      </c>
      <c r="M10" s="89">
        <v>57.051282051282001</v>
      </c>
      <c r="N10" s="89">
        <v>90.355329949238495</v>
      </c>
    </row>
    <row r="11" spans="1:14" s="1" customFormat="1" x14ac:dyDescent="0.25">
      <c r="A11" s="89">
        <v>2</v>
      </c>
      <c r="B11" s="89">
        <v>4</v>
      </c>
      <c r="C11" s="89">
        <v>0</v>
      </c>
      <c r="D11" s="89" t="s">
        <v>85</v>
      </c>
      <c r="E11" s="89">
        <v>4</v>
      </c>
      <c r="F11" s="89">
        <v>20</v>
      </c>
      <c r="G11" s="89">
        <v>5</v>
      </c>
      <c r="H11" s="89">
        <v>24</v>
      </c>
      <c r="I11" s="89">
        <v>4</v>
      </c>
      <c r="J11" s="89">
        <v>20</v>
      </c>
      <c r="K11" s="89">
        <v>80</v>
      </c>
      <c r="L11" s="89">
        <v>100</v>
      </c>
      <c r="M11" s="89">
        <v>83.3333333333333</v>
      </c>
      <c r="N11" s="89">
        <v>100</v>
      </c>
    </row>
    <row r="12" spans="1:14" s="1" customFormat="1" x14ac:dyDescent="0.25">
      <c r="A12" s="89">
        <v>2</v>
      </c>
      <c r="B12" s="89">
        <v>4</v>
      </c>
      <c r="C12" s="89">
        <v>0</v>
      </c>
      <c r="D12" s="89" t="s">
        <v>90</v>
      </c>
      <c r="E12" s="89">
        <v>10</v>
      </c>
      <c r="F12" s="89">
        <v>61</v>
      </c>
      <c r="G12" s="89">
        <v>11</v>
      </c>
      <c r="H12" s="89">
        <v>65</v>
      </c>
      <c r="I12" s="89">
        <v>8</v>
      </c>
      <c r="J12" s="89">
        <v>49</v>
      </c>
      <c r="K12" s="89">
        <v>72.727272727272705</v>
      </c>
      <c r="L12" s="89">
        <v>80</v>
      </c>
      <c r="M12" s="89">
        <v>89.230769230769198</v>
      </c>
      <c r="N12" s="89">
        <v>95.081967213114694</v>
      </c>
    </row>
    <row r="13" spans="1:14" s="1" customFormat="1" x14ac:dyDescent="0.25">
      <c r="A13" s="89">
        <v>2</v>
      </c>
      <c r="B13" s="89">
        <v>4</v>
      </c>
      <c r="C13" s="89">
        <v>0</v>
      </c>
      <c r="D13" s="89" t="s">
        <v>88</v>
      </c>
      <c r="E13" s="89">
        <v>26</v>
      </c>
      <c r="F13" s="89">
        <v>185</v>
      </c>
      <c r="G13" s="89">
        <v>27</v>
      </c>
      <c r="H13" s="89">
        <v>189</v>
      </c>
      <c r="I13" s="89">
        <v>22</v>
      </c>
      <c r="J13" s="89">
        <v>154</v>
      </c>
      <c r="K13" s="89">
        <v>81.481481481481396</v>
      </c>
      <c r="L13" s="89">
        <v>84.615384615384599</v>
      </c>
      <c r="M13" s="89">
        <v>91.534391534391503</v>
      </c>
      <c r="N13" s="89">
        <v>93.513513513513502</v>
      </c>
    </row>
    <row r="14" spans="1:14" s="1" customFormat="1" x14ac:dyDescent="0.25">
      <c r="A14" s="89">
        <v>6</v>
      </c>
      <c r="B14" s="89">
        <v>5</v>
      </c>
      <c r="C14" s="89">
        <v>1</v>
      </c>
      <c r="D14" s="89" t="s">
        <v>85</v>
      </c>
      <c r="E14" s="89">
        <v>6</v>
      </c>
      <c r="F14" s="89">
        <v>29</v>
      </c>
      <c r="G14" s="89">
        <v>7</v>
      </c>
      <c r="H14" s="89">
        <v>33</v>
      </c>
      <c r="I14" s="89">
        <v>6</v>
      </c>
      <c r="J14" s="89">
        <v>29</v>
      </c>
      <c r="K14" s="89">
        <v>85.714285714285694</v>
      </c>
      <c r="L14" s="89">
        <v>100</v>
      </c>
      <c r="M14" s="89">
        <v>87.878787878787804</v>
      </c>
      <c r="N14" s="89">
        <v>100</v>
      </c>
    </row>
    <row r="15" spans="1:14" s="1" customFormat="1" x14ac:dyDescent="0.25">
      <c r="A15" s="89">
        <v>6</v>
      </c>
      <c r="B15" s="89">
        <v>5</v>
      </c>
      <c r="C15" s="89">
        <v>1</v>
      </c>
      <c r="D15" s="89" t="s">
        <v>90</v>
      </c>
      <c r="E15" s="89">
        <v>15</v>
      </c>
      <c r="F15" s="89">
        <v>85</v>
      </c>
      <c r="G15" s="89">
        <v>16</v>
      </c>
      <c r="H15" s="89">
        <v>89</v>
      </c>
      <c r="I15" s="89">
        <v>13</v>
      </c>
      <c r="J15" s="89">
        <v>73</v>
      </c>
      <c r="K15" s="89">
        <v>81.25</v>
      </c>
      <c r="L15" s="89">
        <v>86.6666666666666</v>
      </c>
      <c r="M15" s="89">
        <v>91.011235955056094</v>
      </c>
      <c r="N15" s="89">
        <v>95.294117647058798</v>
      </c>
    </row>
    <row r="16" spans="1:14" s="1" customFormat="1" x14ac:dyDescent="0.25">
      <c r="A16" s="89">
        <v>6</v>
      </c>
      <c r="B16" s="89">
        <v>5</v>
      </c>
      <c r="C16" s="89">
        <v>1</v>
      </c>
      <c r="D16" s="89" t="s">
        <v>88</v>
      </c>
      <c r="E16" s="89">
        <v>39</v>
      </c>
      <c r="F16" s="89">
        <v>261</v>
      </c>
      <c r="G16" s="89">
        <v>40</v>
      </c>
      <c r="H16" s="89">
        <v>264</v>
      </c>
      <c r="I16" s="89">
        <v>29</v>
      </c>
      <c r="J16" s="89">
        <v>189</v>
      </c>
      <c r="K16" s="89">
        <v>72.5</v>
      </c>
      <c r="L16" s="89">
        <v>74.358974358974294</v>
      </c>
      <c r="M16" s="89">
        <v>88.257575757575694</v>
      </c>
      <c r="N16" s="89">
        <v>89.272030651340998</v>
      </c>
    </row>
    <row r="17" spans="1:14" s="1" customFormat="1" x14ac:dyDescent="0.25">
      <c r="A17" s="89">
        <v>19</v>
      </c>
      <c r="B17" s="89">
        <v>7</v>
      </c>
      <c r="C17" s="89">
        <v>5</v>
      </c>
      <c r="D17" s="89" t="s">
        <v>85</v>
      </c>
      <c r="E17" s="89">
        <v>6</v>
      </c>
      <c r="F17" s="89">
        <v>31</v>
      </c>
      <c r="G17" s="89">
        <v>8</v>
      </c>
      <c r="H17" s="89">
        <v>36</v>
      </c>
      <c r="I17" s="89">
        <v>6</v>
      </c>
      <c r="J17" s="89">
        <v>31</v>
      </c>
      <c r="K17" s="89">
        <v>75</v>
      </c>
      <c r="L17" s="89">
        <v>100</v>
      </c>
      <c r="M17" s="89">
        <v>86.1111111111111</v>
      </c>
      <c r="N17" s="89">
        <v>100</v>
      </c>
    </row>
    <row r="18" spans="1:14" s="1" customFormat="1" x14ac:dyDescent="0.25">
      <c r="A18" s="89">
        <v>19</v>
      </c>
      <c r="B18" s="89">
        <v>7</v>
      </c>
      <c r="C18" s="89">
        <v>5</v>
      </c>
      <c r="D18" s="89" t="s">
        <v>90</v>
      </c>
      <c r="E18" s="89">
        <v>15</v>
      </c>
      <c r="F18" s="89">
        <v>85</v>
      </c>
      <c r="G18" s="89">
        <v>18</v>
      </c>
      <c r="H18" s="89">
        <v>98</v>
      </c>
      <c r="I18" s="89">
        <v>11</v>
      </c>
      <c r="J18" s="89">
        <v>63</v>
      </c>
      <c r="K18" s="89">
        <v>61.1111111111111</v>
      </c>
      <c r="L18" s="89">
        <v>73.3333333333333</v>
      </c>
      <c r="M18" s="89">
        <v>79.5918367346938</v>
      </c>
      <c r="N18" s="89">
        <v>91.764705882352899</v>
      </c>
    </row>
    <row r="19" spans="1:14" s="1" customFormat="1" x14ac:dyDescent="0.25">
      <c r="A19" s="89">
        <v>19</v>
      </c>
      <c r="B19" s="89">
        <v>7</v>
      </c>
      <c r="C19" s="89">
        <v>5</v>
      </c>
      <c r="D19" s="89" t="s">
        <v>88</v>
      </c>
      <c r="E19" s="89">
        <v>40</v>
      </c>
      <c r="F19" s="89">
        <v>265</v>
      </c>
      <c r="G19" s="89">
        <v>43</v>
      </c>
      <c r="H19" s="89">
        <v>280</v>
      </c>
      <c r="I19" s="89">
        <v>31</v>
      </c>
      <c r="J19" s="89">
        <v>206</v>
      </c>
      <c r="K19" s="89">
        <v>72.093023255813904</v>
      </c>
      <c r="L19" s="89">
        <v>77.5</v>
      </c>
      <c r="M19" s="89">
        <v>87.5</v>
      </c>
      <c r="N19" s="89">
        <v>92.452830188679201</v>
      </c>
    </row>
    <row r="20" spans="1:14" s="1" customFormat="1" x14ac:dyDescent="0.25">
      <c r="A20" s="89">
        <v>21</v>
      </c>
      <c r="B20" s="89">
        <v>7</v>
      </c>
      <c r="C20" s="89">
        <v>6</v>
      </c>
      <c r="D20" s="89" t="s">
        <v>85</v>
      </c>
      <c r="E20" s="89">
        <v>6</v>
      </c>
      <c r="F20" s="89">
        <v>27</v>
      </c>
      <c r="G20" s="89">
        <v>8</v>
      </c>
      <c r="H20" s="89">
        <v>36</v>
      </c>
      <c r="I20" s="89">
        <v>6</v>
      </c>
      <c r="J20" s="89">
        <v>27</v>
      </c>
      <c r="K20" s="89">
        <v>75</v>
      </c>
      <c r="L20" s="89">
        <v>100</v>
      </c>
      <c r="M20" s="89">
        <v>75</v>
      </c>
      <c r="N20" s="89">
        <v>100</v>
      </c>
    </row>
    <row r="21" spans="1:14" s="1" customFormat="1" x14ac:dyDescent="0.25">
      <c r="A21" s="89">
        <v>21</v>
      </c>
      <c r="B21" s="89">
        <v>7</v>
      </c>
      <c r="C21" s="89">
        <v>6</v>
      </c>
      <c r="D21" s="89" t="s">
        <v>90</v>
      </c>
      <c r="E21" s="89">
        <v>13</v>
      </c>
      <c r="F21" s="89">
        <v>71</v>
      </c>
      <c r="G21" s="89">
        <v>19</v>
      </c>
      <c r="H21" s="89">
        <v>104</v>
      </c>
      <c r="I21" s="89">
        <v>9</v>
      </c>
      <c r="J21" s="89">
        <v>49</v>
      </c>
      <c r="K21" s="89">
        <v>47.368421052631497</v>
      </c>
      <c r="L21" s="89">
        <v>69.230769230769198</v>
      </c>
      <c r="M21" s="89">
        <v>60.576923076923002</v>
      </c>
      <c r="N21" s="89">
        <v>88.732394366197099</v>
      </c>
    </row>
    <row r="22" spans="1:14" s="1" customFormat="1" x14ac:dyDescent="0.25">
      <c r="A22" s="89">
        <v>21</v>
      </c>
      <c r="B22" s="89">
        <v>7</v>
      </c>
      <c r="C22" s="89">
        <v>6</v>
      </c>
      <c r="D22" s="89" t="s">
        <v>88</v>
      </c>
      <c r="E22" s="89">
        <v>30</v>
      </c>
      <c r="F22" s="89">
        <v>199</v>
      </c>
      <c r="G22" s="89">
        <v>45</v>
      </c>
      <c r="H22" s="89">
        <v>285</v>
      </c>
      <c r="I22" s="89">
        <v>25</v>
      </c>
      <c r="J22" s="89">
        <v>162</v>
      </c>
      <c r="K22" s="89">
        <v>55.5555555555555</v>
      </c>
      <c r="L22" s="89">
        <v>83.3333333333333</v>
      </c>
      <c r="M22" s="89">
        <v>64.561403508771903</v>
      </c>
      <c r="N22" s="89">
        <v>92.462311557788894</v>
      </c>
    </row>
    <row r="23" spans="1:14" s="1" customFormat="1" x14ac:dyDescent="0.25">
      <c r="A23" s="89">
        <v>3</v>
      </c>
      <c r="B23" s="89">
        <v>8</v>
      </c>
      <c r="C23" s="89">
        <v>0</v>
      </c>
      <c r="D23" s="89" t="s">
        <v>85</v>
      </c>
      <c r="E23" s="89">
        <v>4</v>
      </c>
      <c r="F23" s="89">
        <v>20</v>
      </c>
      <c r="G23" s="89">
        <v>5</v>
      </c>
      <c r="H23" s="89">
        <v>27</v>
      </c>
      <c r="I23" s="89">
        <v>4</v>
      </c>
      <c r="J23" s="89">
        <v>20</v>
      </c>
      <c r="K23" s="89">
        <v>80</v>
      </c>
      <c r="L23" s="89">
        <v>100</v>
      </c>
      <c r="M23" s="89">
        <v>74.074074074074005</v>
      </c>
      <c r="N23" s="89">
        <v>100</v>
      </c>
    </row>
    <row r="24" spans="1:14" s="1" customFormat="1" x14ac:dyDescent="0.25">
      <c r="A24" s="89">
        <v>3</v>
      </c>
      <c r="B24" s="89">
        <v>8</v>
      </c>
      <c r="C24" s="89">
        <v>0</v>
      </c>
      <c r="D24" s="89" t="s">
        <v>90</v>
      </c>
      <c r="E24" s="89">
        <v>10</v>
      </c>
      <c r="F24" s="89">
        <v>61</v>
      </c>
      <c r="G24" s="89">
        <v>15</v>
      </c>
      <c r="H24" s="89">
        <v>89</v>
      </c>
      <c r="I24" s="89">
        <v>8</v>
      </c>
      <c r="J24" s="89">
        <v>49</v>
      </c>
      <c r="K24" s="89">
        <v>53.3333333333333</v>
      </c>
      <c r="L24" s="89">
        <v>80</v>
      </c>
      <c r="M24" s="89">
        <v>62.921348314606703</v>
      </c>
      <c r="N24" s="89">
        <v>91.8032786885245</v>
      </c>
    </row>
    <row r="25" spans="1:14" s="1" customFormat="1" x14ac:dyDescent="0.25">
      <c r="A25" s="89">
        <v>3</v>
      </c>
      <c r="B25" s="89">
        <v>8</v>
      </c>
      <c r="C25" s="89">
        <v>0</v>
      </c>
      <c r="D25" s="89" t="s">
        <v>88</v>
      </c>
      <c r="E25" s="89">
        <v>26</v>
      </c>
      <c r="F25" s="89">
        <v>185</v>
      </c>
      <c r="G25" s="89">
        <v>48</v>
      </c>
      <c r="H25" s="89">
        <v>357</v>
      </c>
      <c r="I25" s="89">
        <v>21</v>
      </c>
      <c r="J25" s="89">
        <v>152</v>
      </c>
      <c r="K25" s="89">
        <v>43.75</v>
      </c>
      <c r="L25" s="89">
        <v>80.769230769230703</v>
      </c>
      <c r="M25" s="89">
        <v>49.019607843137202</v>
      </c>
      <c r="N25" s="89">
        <v>94.594594594594597</v>
      </c>
    </row>
    <row r="26" spans="1:14" s="1" customFormat="1" x14ac:dyDescent="0.25">
      <c r="A26" s="89">
        <v>7</v>
      </c>
      <c r="B26" s="89">
        <v>9</v>
      </c>
      <c r="C26" s="89">
        <v>1</v>
      </c>
      <c r="D26" s="89" t="s">
        <v>85</v>
      </c>
      <c r="E26" s="89">
        <v>6</v>
      </c>
      <c r="F26" s="89">
        <v>29</v>
      </c>
      <c r="G26" s="89">
        <v>7</v>
      </c>
      <c r="H26" s="89">
        <v>36</v>
      </c>
      <c r="I26" s="89">
        <v>6</v>
      </c>
      <c r="J26" s="89">
        <v>29</v>
      </c>
      <c r="K26" s="89">
        <v>85.714285714285694</v>
      </c>
      <c r="L26" s="89">
        <v>100</v>
      </c>
      <c r="M26" s="89">
        <v>80.5555555555555</v>
      </c>
      <c r="N26" s="89">
        <v>100</v>
      </c>
    </row>
    <row r="27" spans="1:14" s="1" customFormat="1" x14ac:dyDescent="0.25">
      <c r="A27" s="89">
        <v>7</v>
      </c>
      <c r="B27" s="89">
        <v>9</v>
      </c>
      <c r="C27" s="89">
        <v>1</v>
      </c>
      <c r="D27" s="89" t="s">
        <v>90</v>
      </c>
      <c r="E27" s="89">
        <v>15</v>
      </c>
      <c r="F27" s="89">
        <v>87</v>
      </c>
      <c r="G27" s="89">
        <v>22</v>
      </c>
      <c r="H27" s="89">
        <v>141</v>
      </c>
      <c r="I27" s="89">
        <v>10</v>
      </c>
      <c r="J27" s="89">
        <v>55</v>
      </c>
      <c r="K27" s="89">
        <v>45.454545454545404</v>
      </c>
      <c r="L27" s="89">
        <v>66.6666666666666</v>
      </c>
      <c r="M27" s="89">
        <v>52.4822695035461</v>
      </c>
      <c r="N27" s="89">
        <v>85.057471264367805</v>
      </c>
    </row>
    <row r="28" spans="1:14" s="1" customFormat="1" x14ac:dyDescent="0.25">
      <c r="A28" s="89">
        <v>7</v>
      </c>
      <c r="B28" s="89">
        <v>9</v>
      </c>
      <c r="C28" s="89">
        <v>1</v>
      </c>
      <c r="D28" s="89" t="s">
        <v>88</v>
      </c>
      <c r="E28" s="89">
        <v>40</v>
      </c>
      <c r="F28" s="89">
        <v>261</v>
      </c>
      <c r="G28" s="89">
        <v>60</v>
      </c>
      <c r="H28" s="89">
        <v>400</v>
      </c>
      <c r="I28" s="89">
        <v>31</v>
      </c>
      <c r="J28" s="89">
        <v>200</v>
      </c>
      <c r="K28" s="89">
        <v>51.6666666666666</v>
      </c>
      <c r="L28" s="89">
        <v>77.5</v>
      </c>
      <c r="M28" s="89">
        <v>59.75</v>
      </c>
      <c r="N28" s="89">
        <v>91.570881226053601</v>
      </c>
    </row>
    <row r="29" spans="1:14" s="1" customFormat="1" x14ac:dyDescent="0.25">
      <c r="A29" s="89">
        <v>14</v>
      </c>
      <c r="B29" s="89">
        <v>11</v>
      </c>
      <c r="C29" s="89">
        <v>3</v>
      </c>
      <c r="D29" s="89" t="s">
        <v>85</v>
      </c>
      <c r="E29" s="89">
        <v>8</v>
      </c>
      <c r="F29" s="89">
        <v>34</v>
      </c>
      <c r="G29" s="89">
        <v>9</v>
      </c>
      <c r="H29" s="89">
        <v>41</v>
      </c>
      <c r="I29" s="89">
        <v>8</v>
      </c>
      <c r="J29" s="89">
        <v>34</v>
      </c>
      <c r="K29" s="89">
        <v>88.8888888888888</v>
      </c>
      <c r="L29" s="89">
        <v>100</v>
      </c>
      <c r="M29" s="89">
        <v>82.926829268292593</v>
      </c>
      <c r="N29" s="89">
        <v>100</v>
      </c>
    </row>
    <row r="30" spans="1:14" s="1" customFormat="1" x14ac:dyDescent="0.25">
      <c r="A30" s="89">
        <v>14</v>
      </c>
      <c r="B30" s="89">
        <v>11</v>
      </c>
      <c r="C30" s="89">
        <v>3</v>
      </c>
      <c r="D30" s="89" t="s">
        <v>90</v>
      </c>
      <c r="E30" s="89">
        <v>18</v>
      </c>
      <c r="F30" s="89">
        <v>91</v>
      </c>
      <c r="G30" s="89">
        <v>23</v>
      </c>
      <c r="H30" s="89">
        <v>121</v>
      </c>
      <c r="I30" s="89">
        <v>15</v>
      </c>
      <c r="J30" s="89">
        <v>74</v>
      </c>
      <c r="K30" s="89">
        <v>65.2173913043478</v>
      </c>
      <c r="L30" s="89">
        <v>83.3333333333333</v>
      </c>
      <c r="M30" s="89">
        <v>69.421487603305707</v>
      </c>
      <c r="N30" s="89">
        <v>92.307692307692307</v>
      </c>
    </row>
    <row r="31" spans="1:14" s="1" customFormat="1" x14ac:dyDescent="0.25">
      <c r="A31" s="89">
        <v>14</v>
      </c>
      <c r="B31" s="89">
        <v>11</v>
      </c>
      <c r="C31" s="89">
        <v>3</v>
      </c>
      <c r="D31" s="89" t="s">
        <v>88</v>
      </c>
      <c r="E31" s="89">
        <v>44</v>
      </c>
      <c r="F31" s="89">
        <v>275</v>
      </c>
      <c r="G31" s="89">
        <v>68</v>
      </c>
      <c r="H31" s="89">
        <v>473</v>
      </c>
      <c r="I31" s="89">
        <v>34</v>
      </c>
      <c r="J31" s="89">
        <v>206</v>
      </c>
      <c r="K31" s="89">
        <v>50</v>
      </c>
      <c r="L31" s="89">
        <v>77.272727272727195</v>
      </c>
      <c r="M31" s="89">
        <v>53.065539112050701</v>
      </c>
      <c r="N31" s="89">
        <v>91.272727272727195</v>
      </c>
    </row>
    <row r="32" spans="1:14" s="1" customFormat="1" x14ac:dyDescent="0.25">
      <c r="A32" s="89">
        <v>27</v>
      </c>
      <c r="B32" s="89">
        <v>11</v>
      </c>
      <c r="C32" s="89">
        <v>9</v>
      </c>
      <c r="D32" s="89" t="s">
        <v>85</v>
      </c>
      <c r="E32" s="89">
        <v>7</v>
      </c>
      <c r="F32" s="89">
        <v>36</v>
      </c>
      <c r="G32" s="89">
        <v>9</v>
      </c>
      <c r="H32" s="89">
        <v>41</v>
      </c>
      <c r="I32" s="89">
        <v>7</v>
      </c>
      <c r="J32" s="89">
        <v>36</v>
      </c>
      <c r="K32" s="89">
        <v>77.7777777777777</v>
      </c>
      <c r="L32" s="89">
        <v>100</v>
      </c>
      <c r="M32" s="89">
        <v>87.804878048780495</v>
      </c>
      <c r="N32" s="89">
        <v>100</v>
      </c>
    </row>
    <row r="33" spans="1:14" s="1" customFormat="1" x14ac:dyDescent="0.25">
      <c r="A33" s="89">
        <v>27</v>
      </c>
      <c r="B33" s="89">
        <v>11</v>
      </c>
      <c r="C33" s="89">
        <v>9</v>
      </c>
      <c r="D33" s="89" t="s">
        <v>90</v>
      </c>
      <c r="E33" s="89">
        <v>19</v>
      </c>
      <c r="F33" s="89">
        <v>106</v>
      </c>
      <c r="G33" s="89">
        <v>22</v>
      </c>
      <c r="H33" s="89">
        <v>118</v>
      </c>
      <c r="I33" s="89">
        <v>15</v>
      </c>
      <c r="J33" s="89">
        <v>83</v>
      </c>
      <c r="K33" s="89">
        <v>68.181818181818102</v>
      </c>
      <c r="L33" s="89">
        <v>78.947368421052602</v>
      </c>
      <c r="M33" s="89">
        <v>82.203389830508399</v>
      </c>
      <c r="N33" s="89">
        <v>91.509433962264097</v>
      </c>
    </row>
    <row r="34" spans="1:14" s="1" customFormat="1" x14ac:dyDescent="0.25">
      <c r="A34" s="89">
        <v>27</v>
      </c>
      <c r="B34" s="89">
        <v>11</v>
      </c>
      <c r="C34" s="89">
        <v>9</v>
      </c>
      <c r="D34" s="89" t="s">
        <v>88</v>
      </c>
      <c r="E34" s="89">
        <v>51</v>
      </c>
      <c r="F34" s="89">
        <v>366</v>
      </c>
      <c r="G34" s="89">
        <v>55</v>
      </c>
      <c r="H34" s="89">
        <v>368</v>
      </c>
      <c r="I34" s="89">
        <v>34</v>
      </c>
      <c r="J34" s="89">
        <v>221</v>
      </c>
      <c r="K34" s="89">
        <v>61.818181818181799</v>
      </c>
      <c r="L34" s="89">
        <v>66.6666666666666</v>
      </c>
      <c r="M34" s="89">
        <v>82.336956521739097</v>
      </c>
      <c r="N34" s="89">
        <v>82.786885245901601</v>
      </c>
    </row>
    <row r="35" spans="1:14" s="1" customFormat="1" x14ac:dyDescent="0.25">
      <c r="A35" s="89">
        <v>4</v>
      </c>
      <c r="B35" s="89">
        <v>12</v>
      </c>
      <c r="C35" s="89">
        <v>0</v>
      </c>
      <c r="D35" s="89" t="s">
        <v>85</v>
      </c>
      <c r="E35" s="89">
        <v>4</v>
      </c>
      <c r="F35" s="89">
        <v>20</v>
      </c>
      <c r="G35" s="89">
        <v>5</v>
      </c>
      <c r="H35" s="89">
        <v>26</v>
      </c>
      <c r="I35" s="89">
        <v>4</v>
      </c>
      <c r="J35" s="89">
        <v>20</v>
      </c>
      <c r="K35" s="89">
        <v>80</v>
      </c>
      <c r="L35" s="89">
        <v>100</v>
      </c>
      <c r="M35" s="89">
        <v>76.923076923076906</v>
      </c>
      <c r="N35" s="89">
        <v>100</v>
      </c>
    </row>
    <row r="36" spans="1:14" s="1" customFormat="1" x14ac:dyDescent="0.25">
      <c r="A36" s="89">
        <v>4</v>
      </c>
      <c r="B36" s="89">
        <v>12</v>
      </c>
      <c r="C36" s="89">
        <v>0</v>
      </c>
      <c r="D36" s="89" t="s">
        <v>90</v>
      </c>
      <c r="E36" s="89">
        <v>10</v>
      </c>
      <c r="F36" s="89">
        <v>61</v>
      </c>
      <c r="G36" s="89">
        <v>15</v>
      </c>
      <c r="H36" s="89">
        <v>94</v>
      </c>
      <c r="I36" s="89">
        <v>8</v>
      </c>
      <c r="J36" s="89">
        <v>49</v>
      </c>
      <c r="K36" s="89">
        <v>53.3333333333333</v>
      </c>
      <c r="L36" s="89">
        <v>80</v>
      </c>
      <c r="M36" s="89">
        <v>61.702127659574401</v>
      </c>
      <c r="N36" s="89">
        <v>95.081967213114694</v>
      </c>
    </row>
    <row r="37" spans="1:14" s="1" customFormat="1" x14ac:dyDescent="0.25">
      <c r="A37" s="89">
        <v>4</v>
      </c>
      <c r="B37" s="89">
        <v>12</v>
      </c>
      <c r="C37" s="89">
        <v>0</v>
      </c>
      <c r="D37" s="89" t="s">
        <v>88</v>
      </c>
      <c r="E37" s="89">
        <v>26</v>
      </c>
      <c r="F37" s="89">
        <v>185</v>
      </c>
      <c r="G37" s="89">
        <v>44</v>
      </c>
      <c r="H37" s="89">
        <v>297</v>
      </c>
      <c r="I37" s="89">
        <v>22</v>
      </c>
      <c r="J37" s="89">
        <v>155</v>
      </c>
      <c r="K37" s="89">
        <v>50</v>
      </c>
      <c r="L37" s="89">
        <v>84.615384615384599</v>
      </c>
      <c r="M37" s="89">
        <v>58.249158249158199</v>
      </c>
      <c r="N37" s="89">
        <v>93.513513513513502</v>
      </c>
    </row>
    <row r="38" spans="1:14" s="1" customFormat="1" x14ac:dyDescent="0.25">
      <c r="A38" s="89">
        <v>8</v>
      </c>
      <c r="B38" s="89">
        <v>13</v>
      </c>
      <c r="C38" s="89">
        <v>1</v>
      </c>
      <c r="D38" s="89" t="s">
        <v>85</v>
      </c>
      <c r="E38" s="89">
        <v>6</v>
      </c>
      <c r="F38" s="89">
        <v>29</v>
      </c>
      <c r="G38" s="89">
        <v>7</v>
      </c>
      <c r="H38" s="89">
        <v>35</v>
      </c>
      <c r="I38" s="89">
        <v>6</v>
      </c>
      <c r="J38" s="89">
        <v>29</v>
      </c>
      <c r="K38" s="89">
        <v>85.714285714285694</v>
      </c>
      <c r="L38" s="89">
        <v>100</v>
      </c>
      <c r="M38" s="89">
        <v>82.857142857142804</v>
      </c>
      <c r="N38" s="89">
        <v>100</v>
      </c>
    </row>
    <row r="39" spans="1:14" s="1" customFormat="1" x14ac:dyDescent="0.25">
      <c r="A39" s="89">
        <v>8</v>
      </c>
      <c r="B39" s="89">
        <v>13</v>
      </c>
      <c r="C39" s="89">
        <v>1</v>
      </c>
      <c r="D39" s="89" t="s">
        <v>90</v>
      </c>
      <c r="E39" s="89">
        <v>15</v>
      </c>
      <c r="F39" s="89">
        <v>85</v>
      </c>
      <c r="G39" s="89">
        <v>21</v>
      </c>
      <c r="H39" s="89">
        <v>119</v>
      </c>
      <c r="I39" s="89">
        <v>13</v>
      </c>
      <c r="J39" s="89">
        <v>73</v>
      </c>
      <c r="K39" s="89">
        <v>61.904761904761898</v>
      </c>
      <c r="L39" s="89">
        <v>86.6666666666666</v>
      </c>
      <c r="M39" s="89">
        <v>68.067226890756302</v>
      </c>
      <c r="N39" s="89">
        <v>95.294117647058798</v>
      </c>
    </row>
    <row r="40" spans="1:14" s="1" customFormat="1" x14ac:dyDescent="0.25">
      <c r="A40" s="89">
        <v>8</v>
      </c>
      <c r="B40" s="89">
        <v>13</v>
      </c>
      <c r="C40" s="89">
        <v>1</v>
      </c>
      <c r="D40" s="89" t="s">
        <v>88</v>
      </c>
      <c r="E40" s="89">
        <v>40</v>
      </c>
      <c r="F40" s="89">
        <v>261</v>
      </c>
      <c r="G40" s="89">
        <v>57</v>
      </c>
      <c r="H40" s="89">
        <v>373</v>
      </c>
      <c r="I40" s="89">
        <v>28</v>
      </c>
      <c r="J40" s="89">
        <v>180</v>
      </c>
      <c r="K40" s="89">
        <v>49.122807017543799</v>
      </c>
      <c r="L40" s="89">
        <v>70</v>
      </c>
      <c r="M40" s="89">
        <v>63.270777479892701</v>
      </c>
      <c r="N40" s="89">
        <v>90.421455938697306</v>
      </c>
    </row>
    <row r="41" spans="1:14" s="1" customFormat="1" x14ac:dyDescent="0.25">
      <c r="A41" s="89">
        <v>33</v>
      </c>
      <c r="B41" s="89">
        <v>14</v>
      </c>
      <c r="C41" s="89">
        <v>12</v>
      </c>
      <c r="D41" s="89" t="s">
        <v>85</v>
      </c>
      <c r="E41" s="89">
        <v>5</v>
      </c>
      <c r="F41" s="89">
        <v>26</v>
      </c>
      <c r="G41" s="89">
        <v>7</v>
      </c>
      <c r="H41" s="89">
        <v>31</v>
      </c>
      <c r="I41" s="89">
        <v>5</v>
      </c>
      <c r="J41" s="89">
        <v>26</v>
      </c>
      <c r="K41" s="89">
        <v>71.428571428571402</v>
      </c>
      <c r="L41" s="89">
        <v>100</v>
      </c>
      <c r="M41" s="89">
        <v>83.870967741935402</v>
      </c>
      <c r="N41" s="89">
        <v>100</v>
      </c>
    </row>
    <row r="42" spans="1:14" s="1" customFormat="1" x14ac:dyDescent="0.25">
      <c r="A42" s="89">
        <v>33</v>
      </c>
      <c r="B42" s="89">
        <v>14</v>
      </c>
      <c r="C42" s="89">
        <v>12</v>
      </c>
      <c r="D42" s="89" t="s">
        <v>90</v>
      </c>
      <c r="E42" s="89">
        <v>14</v>
      </c>
      <c r="F42" s="89">
        <v>82</v>
      </c>
      <c r="G42" s="89">
        <v>17</v>
      </c>
      <c r="H42" s="89">
        <v>88</v>
      </c>
      <c r="I42" s="89">
        <v>13</v>
      </c>
      <c r="J42" s="89">
        <v>75</v>
      </c>
      <c r="K42" s="89">
        <v>76.470588235294102</v>
      </c>
      <c r="L42" s="89">
        <v>92.857142857142804</v>
      </c>
      <c r="M42" s="89">
        <v>90.909090909090907</v>
      </c>
      <c r="N42" s="89">
        <v>97.560975609756099</v>
      </c>
    </row>
    <row r="43" spans="1:14" s="1" customFormat="1" x14ac:dyDescent="0.25">
      <c r="A43" s="89">
        <v>33</v>
      </c>
      <c r="B43" s="89">
        <v>14</v>
      </c>
      <c r="C43" s="89">
        <v>12</v>
      </c>
      <c r="D43" s="89" t="s">
        <v>88</v>
      </c>
      <c r="E43" s="89">
        <v>39</v>
      </c>
      <c r="F43" s="89">
        <v>260</v>
      </c>
      <c r="G43" s="89">
        <v>42</v>
      </c>
      <c r="H43" s="89">
        <v>275</v>
      </c>
      <c r="I43" s="89">
        <v>28</v>
      </c>
      <c r="J43" s="89">
        <v>185</v>
      </c>
      <c r="K43" s="89">
        <v>66.6666666666666</v>
      </c>
      <c r="L43" s="89">
        <v>71.794871794871796</v>
      </c>
      <c r="M43" s="89">
        <v>85.454545454545396</v>
      </c>
      <c r="N43" s="89">
        <v>90.384615384615302</v>
      </c>
    </row>
    <row r="44" spans="1:14" s="1" customFormat="1" x14ac:dyDescent="0.25">
      <c r="A44" s="89">
        <v>36</v>
      </c>
      <c r="B44" s="89">
        <v>15</v>
      </c>
      <c r="C44" s="89">
        <v>13</v>
      </c>
      <c r="D44" s="89" t="s">
        <v>85</v>
      </c>
      <c r="E44" s="89">
        <v>7</v>
      </c>
      <c r="F44" s="89">
        <v>35</v>
      </c>
      <c r="G44" s="89">
        <v>9</v>
      </c>
      <c r="H44" s="89">
        <v>40</v>
      </c>
      <c r="I44" s="89">
        <v>7</v>
      </c>
      <c r="J44" s="89">
        <v>35</v>
      </c>
      <c r="K44" s="89">
        <v>77.7777777777777</v>
      </c>
      <c r="L44" s="89">
        <v>100</v>
      </c>
      <c r="M44" s="89">
        <v>87.5</v>
      </c>
      <c r="N44" s="89">
        <v>100</v>
      </c>
    </row>
    <row r="45" spans="1:14" s="1" customFormat="1" x14ac:dyDescent="0.25">
      <c r="A45" s="89">
        <v>36</v>
      </c>
      <c r="B45" s="89">
        <v>15</v>
      </c>
      <c r="C45" s="89">
        <v>13</v>
      </c>
      <c r="D45" s="89" t="s">
        <v>90</v>
      </c>
      <c r="E45" s="89">
        <v>19</v>
      </c>
      <c r="F45" s="89">
        <v>102</v>
      </c>
      <c r="G45" s="89">
        <v>22</v>
      </c>
      <c r="H45" s="89">
        <v>116</v>
      </c>
      <c r="I45" s="89">
        <v>15</v>
      </c>
      <c r="J45" s="89">
        <v>80</v>
      </c>
      <c r="K45" s="89">
        <v>68.181818181818102</v>
      </c>
      <c r="L45" s="89">
        <v>78.947368421052602</v>
      </c>
      <c r="M45" s="89">
        <v>81.034482758620598</v>
      </c>
      <c r="N45" s="89">
        <v>92.156862745097996</v>
      </c>
    </row>
    <row r="46" spans="1:14" s="1" customFormat="1" x14ac:dyDescent="0.25">
      <c r="A46" s="89">
        <v>36</v>
      </c>
      <c r="B46" s="89">
        <v>15</v>
      </c>
      <c r="C46" s="89">
        <v>13</v>
      </c>
      <c r="D46" s="89" t="s">
        <v>88</v>
      </c>
      <c r="E46" s="89">
        <v>52</v>
      </c>
      <c r="F46" s="89">
        <v>334</v>
      </c>
      <c r="G46" s="89">
        <v>55</v>
      </c>
      <c r="H46" s="89">
        <v>356</v>
      </c>
      <c r="I46" s="89">
        <v>28</v>
      </c>
      <c r="J46" s="89">
        <v>181</v>
      </c>
      <c r="K46" s="89">
        <v>50.909090909090899</v>
      </c>
      <c r="L46" s="89">
        <v>53.846153846153797</v>
      </c>
      <c r="M46" s="89">
        <v>80.337078651685303</v>
      </c>
      <c r="N46" s="89">
        <v>85.62874251497</v>
      </c>
    </row>
    <row r="47" spans="1:14" s="1" customFormat="1" x14ac:dyDescent="0.25">
      <c r="A47" s="89">
        <v>39</v>
      </c>
      <c r="B47" s="89">
        <v>15</v>
      </c>
      <c r="C47" s="89">
        <v>14</v>
      </c>
      <c r="D47" s="89" t="s">
        <v>85</v>
      </c>
      <c r="E47" s="89">
        <v>7</v>
      </c>
      <c r="F47" s="89">
        <v>31</v>
      </c>
      <c r="G47" s="89">
        <v>9</v>
      </c>
      <c r="H47" s="89">
        <v>40</v>
      </c>
      <c r="I47" s="89">
        <v>7</v>
      </c>
      <c r="J47" s="89">
        <v>31</v>
      </c>
      <c r="K47" s="89">
        <v>77.7777777777777</v>
      </c>
      <c r="L47" s="89">
        <v>100</v>
      </c>
      <c r="M47" s="89">
        <v>77.5</v>
      </c>
      <c r="N47" s="89">
        <v>100</v>
      </c>
    </row>
    <row r="48" spans="1:14" s="1" customFormat="1" x14ac:dyDescent="0.25">
      <c r="A48" s="89">
        <v>39</v>
      </c>
      <c r="B48" s="89">
        <v>15</v>
      </c>
      <c r="C48" s="89">
        <v>14</v>
      </c>
      <c r="D48" s="89" t="s">
        <v>90</v>
      </c>
      <c r="E48" s="89">
        <v>17</v>
      </c>
      <c r="F48" s="89">
        <v>91</v>
      </c>
      <c r="G48" s="89">
        <v>24</v>
      </c>
      <c r="H48" s="89">
        <v>131</v>
      </c>
      <c r="I48" s="89">
        <v>17</v>
      </c>
      <c r="J48" s="89">
        <v>91</v>
      </c>
      <c r="K48" s="89">
        <v>70.8333333333333</v>
      </c>
      <c r="L48" s="89">
        <v>100</v>
      </c>
      <c r="M48" s="89">
        <v>69.465648854961799</v>
      </c>
      <c r="N48" s="89">
        <v>100</v>
      </c>
    </row>
    <row r="49" spans="1:14" s="1" customFormat="1" x14ac:dyDescent="0.25">
      <c r="A49" s="89">
        <v>39</v>
      </c>
      <c r="B49" s="89">
        <v>15</v>
      </c>
      <c r="C49" s="89">
        <v>14</v>
      </c>
      <c r="D49" s="89" t="s">
        <v>88</v>
      </c>
      <c r="E49" s="89">
        <v>42</v>
      </c>
      <c r="F49" s="89">
        <v>267</v>
      </c>
      <c r="G49" s="89">
        <v>63</v>
      </c>
      <c r="H49" s="89">
        <v>427</v>
      </c>
      <c r="I49" s="89">
        <v>26</v>
      </c>
      <c r="J49" s="89">
        <v>162</v>
      </c>
      <c r="K49" s="89">
        <v>41.269841269841201</v>
      </c>
      <c r="L49" s="89">
        <v>61.904761904761898</v>
      </c>
      <c r="M49" s="89">
        <v>54.800936768149803</v>
      </c>
      <c r="N49" s="89">
        <v>87.640449438202197</v>
      </c>
    </row>
    <row r="50" spans="1:14" s="1" customFormat="1" x14ac:dyDescent="0.25">
      <c r="A50" s="89">
        <v>18</v>
      </c>
      <c r="B50" s="89">
        <v>16</v>
      </c>
      <c r="C50" s="89">
        <v>4</v>
      </c>
      <c r="D50" s="89" t="s">
        <v>85</v>
      </c>
      <c r="E50" s="89">
        <v>4</v>
      </c>
      <c r="F50" s="89">
        <v>22</v>
      </c>
      <c r="G50" s="89">
        <v>5</v>
      </c>
      <c r="H50" s="89">
        <v>28</v>
      </c>
      <c r="I50" s="89">
        <v>4</v>
      </c>
      <c r="J50" s="89">
        <v>22</v>
      </c>
      <c r="K50" s="89">
        <v>80</v>
      </c>
      <c r="L50" s="89">
        <v>100</v>
      </c>
      <c r="M50" s="89">
        <v>78.571428571428498</v>
      </c>
      <c r="N50" s="89">
        <v>100</v>
      </c>
    </row>
    <row r="51" spans="1:14" s="1" customFormat="1" x14ac:dyDescent="0.25">
      <c r="A51" s="89">
        <v>18</v>
      </c>
      <c r="B51" s="89">
        <v>16</v>
      </c>
      <c r="C51" s="89">
        <v>4</v>
      </c>
      <c r="D51" s="89" t="s">
        <v>90</v>
      </c>
      <c r="E51" s="89">
        <v>10</v>
      </c>
      <c r="F51" s="89">
        <v>63</v>
      </c>
      <c r="G51" s="89">
        <v>15</v>
      </c>
      <c r="H51" s="89">
        <v>94</v>
      </c>
      <c r="I51" s="89">
        <v>8</v>
      </c>
      <c r="J51" s="89">
        <v>51</v>
      </c>
      <c r="K51" s="89">
        <v>53.3333333333333</v>
      </c>
      <c r="L51" s="89">
        <v>80</v>
      </c>
      <c r="M51" s="89">
        <v>62.7659574468085</v>
      </c>
      <c r="N51" s="89">
        <v>93.650793650793602</v>
      </c>
    </row>
    <row r="52" spans="1:14" s="1" customFormat="1" x14ac:dyDescent="0.25">
      <c r="A52" s="89">
        <v>18</v>
      </c>
      <c r="B52" s="89">
        <v>16</v>
      </c>
      <c r="C52" s="89">
        <v>4</v>
      </c>
      <c r="D52" s="89" t="s">
        <v>88</v>
      </c>
      <c r="E52" s="89">
        <v>26</v>
      </c>
      <c r="F52" s="89">
        <v>187</v>
      </c>
      <c r="G52" s="89">
        <v>41</v>
      </c>
      <c r="H52" s="89">
        <v>279</v>
      </c>
      <c r="I52" s="89">
        <v>19</v>
      </c>
      <c r="J52" s="89">
        <v>138</v>
      </c>
      <c r="K52" s="89">
        <v>46.341463414634099</v>
      </c>
      <c r="L52" s="89">
        <v>73.076923076922995</v>
      </c>
      <c r="M52" s="89">
        <v>61.290322580645103</v>
      </c>
      <c r="N52" s="89">
        <v>91.443850267379602</v>
      </c>
    </row>
    <row r="53" spans="1:14" s="1" customFormat="1" x14ac:dyDescent="0.25">
      <c r="A53" s="89">
        <v>34</v>
      </c>
      <c r="B53" s="89">
        <v>16</v>
      </c>
      <c r="C53" s="89">
        <v>12</v>
      </c>
      <c r="D53" s="89" t="s">
        <v>85</v>
      </c>
      <c r="E53" s="89">
        <v>5</v>
      </c>
      <c r="F53" s="89">
        <v>26</v>
      </c>
      <c r="G53" s="89">
        <v>6</v>
      </c>
      <c r="H53" s="89">
        <v>30</v>
      </c>
      <c r="I53" s="89">
        <v>5</v>
      </c>
      <c r="J53" s="89">
        <v>26</v>
      </c>
      <c r="K53" s="89">
        <v>83.3333333333333</v>
      </c>
      <c r="L53" s="89">
        <v>100</v>
      </c>
      <c r="M53" s="89">
        <v>86.6666666666666</v>
      </c>
      <c r="N53" s="89">
        <v>100</v>
      </c>
    </row>
    <row r="54" spans="1:14" s="1" customFormat="1" x14ac:dyDescent="0.25">
      <c r="A54" s="89">
        <v>34</v>
      </c>
      <c r="B54" s="89">
        <v>16</v>
      </c>
      <c r="C54" s="89">
        <v>12</v>
      </c>
      <c r="D54" s="89" t="s">
        <v>90</v>
      </c>
      <c r="E54" s="89">
        <v>14</v>
      </c>
      <c r="F54" s="89">
        <v>82</v>
      </c>
      <c r="G54" s="89">
        <v>15</v>
      </c>
      <c r="H54" s="89">
        <v>85</v>
      </c>
      <c r="I54" s="89">
        <v>9</v>
      </c>
      <c r="J54" s="89">
        <v>51</v>
      </c>
      <c r="K54" s="89">
        <v>60</v>
      </c>
      <c r="L54" s="89">
        <v>64.285714285714207</v>
      </c>
      <c r="M54" s="89">
        <v>83.529411764705799</v>
      </c>
      <c r="N54" s="89">
        <v>86.585365853658502</v>
      </c>
    </row>
    <row r="55" spans="1:14" s="1" customFormat="1" x14ac:dyDescent="0.25">
      <c r="A55" s="89">
        <v>34</v>
      </c>
      <c r="B55" s="89">
        <v>16</v>
      </c>
      <c r="C55" s="89">
        <v>12</v>
      </c>
      <c r="D55" s="89" t="s">
        <v>88</v>
      </c>
      <c r="E55" s="89">
        <v>38</v>
      </c>
      <c r="F55" s="89">
        <v>261</v>
      </c>
      <c r="G55" s="89">
        <v>39</v>
      </c>
      <c r="H55" s="89">
        <v>267</v>
      </c>
      <c r="I55" s="89">
        <v>26</v>
      </c>
      <c r="J55" s="89">
        <v>175</v>
      </c>
      <c r="K55" s="89">
        <v>66.6666666666666</v>
      </c>
      <c r="L55" s="89">
        <v>68.421052631578902</v>
      </c>
      <c r="M55" s="89">
        <v>86.142322097378198</v>
      </c>
      <c r="N55" s="89">
        <v>88.122605363984604</v>
      </c>
    </row>
    <row r="56" spans="1:14" s="1" customFormat="1" x14ac:dyDescent="0.25">
      <c r="A56" s="89">
        <v>40</v>
      </c>
      <c r="B56" s="89">
        <v>18</v>
      </c>
      <c r="C56" s="89">
        <v>14</v>
      </c>
      <c r="D56" s="89" t="s">
        <v>85</v>
      </c>
      <c r="E56" s="89">
        <v>7</v>
      </c>
      <c r="F56" s="89">
        <v>31</v>
      </c>
      <c r="G56" s="89">
        <v>8</v>
      </c>
      <c r="H56" s="89">
        <v>35</v>
      </c>
      <c r="I56" s="89">
        <v>7</v>
      </c>
      <c r="J56" s="89">
        <v>31</v>
      </c>
      <c r="K56" s="89">
        <v>87.5</v>
      </c>
      <c r="L56" s="89">
        <v>100</v>
      </c>
      <c r="M56" s="89">
        <v>88.571428571428498</v>
      </c>
      <c r="N56" s="89">
        <v>100</v>
      </c>
    </row>
    <row r="57" spans="1:14" s="1" customFormat="1" x14ac:dyDescent="0.25">
      <c r="A57" s="89">
        <v>40</v>
      </c>
      <c r="B57" s="89">
        <v>18</v>
      </c>
      <c r="C57" s="89">
        <v>14</v>
      </c>
      <c r="D57" s="89" t="s">
        <v>90</v>
      </c>
      <c r="E57" s="89">
        <v>17</v>
      </c>
      <c r="F57" s="89">
        <v>88</v>
      </c>
      <c r="G57" s="89">
        <v>18</v>
      </c>
      <c r="H57" s="89">
        <v>97</v>
      </c>
      <c r="I57" s="89">
        <v>15</v>
      </c>
      <c r="J57" s="89">
        <v>78</v>
      </c>
      <c r="K57" s="89">
        <v>83.3333333333333</v>
      </c>
      <c r="L57" s="89">
        <v>88.235294117647001</v>
      </c>
      <c r="M57" s="89">
        <v>86.597938144329902</v>
      </c>
      <c r="N57" s="89">
        <v>95.454545454545396</v>
      </c>
    </row>
    <row r="58" spans="1:14" s="1" customFormat="1" x14ac:dyDescent="0.25">
      <c r="A58" s="89">
        <v>40</v>
      </c>
      <c r="B58" s="89">
        <v>18</v>
      </c>
      <c r="C58" s="89">
        <v>14</v>
      </c>
      <c r="D58" s="89" t="s">
        <v>88</v>
      </c>
      <c r="E58" s="89">
        <v>42</v>
      </c>
      <c r="F58" s="89">
        <v>275</v>
      </c>
      <c r="G58" s="89">
        <v>43</v>
      </c>
      <c r="H58" s="89">
        <v>274</v>
      </c>
      <c r="I58" s="89">
        <v>32</v>
      </c>
      <c r="J58" s="89">
        <v>201</v>
      </c>
      <c r="K58" s="89">
        <v>74.418604651162795</v>
      </c>
      <c r="L58" s="89">
        <v>76.190476190476105</v>
      </c>
      <c r="M58" s="89">
        <v>89.051094890510896</v>
      </c>
      <c r="N58" s="89">
        <v>88.727272727272705</v>
      </c>
    </row>
    <row r="59" spans="1:14" s="1" customFormat="1" x14ac:dyDescent="0.25">
      <c r="A59" s="89">
        <v>45</v>
      </c>
      <c r="B59" s="89">
        <v>18</v>
      </c>
      <c r="C59" s="89">
        <v>16</v>
      </c>
      <c r="D59" s="89" t="s">
        <v>85</v>
      </c>
      <c r="E59" s="89">
        <v>5</v>
      </c>
      <c r="F59" s="89">
        <v>28</v>
      </c>
      <c r="G59" s="89">
        <v>7</v>
      </c>
      <c r="H59" s="89">
        <v>33</v>
      </c>
      <c r="I59" s="89">
        <v>5</v>
      </c>
      <c r="J59" s="89">
        <v>28</v>
      </c>
      <c r="K59" s="89">
        <v>71.428571428571402</v>
      </c>
      <c r="L59" s="89">
        <v>100</v>
      </c>
      <c r="M59" s="89">
        <v>84.848484848484802</v>
      </c>
      <c r="N59" s="89">
        <v>100</v>
      </c>
    </row>
    <row r="60" spans="1:14" s="1" customFormat="1" x14ac:dyDescent="0.25">
      <c r="A60" s="89">
        <v>45</v>
      </c>
      <c r="B60" s="89">
        <v>18</v>
      </c>
      <c r="C60" s="89">
        <v>16</v>
      </c>
      <c r="D60" s="89" t="s">
        <v>90</v>
      </c>
      <c r="E60" s="89">
        <v>14</v>
      </c>
      <c r="F60" s="89">
        <v>87</v>
      </c>
      <c r="G60" s="89">
        <v>17</v>
      </c>
      <c r="H60" s="89">
        <v>95</v>
      </c>
      <c r="I60" s="89">
        <v>10</v>
      </c>
      <c r="J60" s="89">
        <v>60</v>
      </c>
      <c r="K60" s="89">
        <v>58.823529411764703</v>
      </c>
      <c r="L60" s="89">
        <v>71.428571428571402</v>
      </c>
      <c r="M60" s="89">
        <v>77.894736842105203</v>
      </c>
      <c r="N60" s="89">
        <v>85.057471264367805</v>
      </c>
    </row>
    <row r="61" spans="1:14" s="1" customFormat="1" x14ac:dyDescent="0.25">
      <c r="A61" s="89">
        <v>45</v>
      </c>
      <c r="B61" s="89">
        <v>18</v>
      </c>
      <c r="C61" s="89">
        <v>16</v>
      </c>
      <c r="D61" s="89" t="s">
        <v>88</v>
      </c>
      <c r="E61" s="89">
        <v>38</v>
      </c>
      <c r="F61" s="89">
        <v>260</v>
      </c>
      <c r="G61" s="89">
        <v>42</v>
      </c>
      <c r="H61" s="89">
        <v>268</v>
      </c>
      <c r="I61" s="89">
        <v>30</v>
      </c>
      <c r="J61" s="89">
        <v>200</v>
      </c>
      <c r="K61" s="89">
        <v>71.428571428571402</v>
      </c>
      <c r="L61" s="89">
        <v>78.947368421052602</v>
      </c>
      <c r="M61" s="89">
        <v>89.552238805970106</v>
      </c>
      <c r="N61" s="89">
        <v>92.307692307692307</v>
      </c>
    </row>
    <row r="62" spans="1:14" s="1" customFormat="1" x14ac:dyDescent="0.25">
      <c r="A62" s="89">
        <v>23</v>
      </c>
      <c r="B62" s="89">
        <v>19</v>
      </c>
      <c r="C62" s="89">
        <v>7</v>
      </c>
      <c r="D62" s="89" t="s">
        <v>85</v>
      </c>
      <c r="E62" s="89">
        <v>8</v>
      </c>
      <c r="F62" s="89">
        <v>36</v>
      </c>
      <c r="G62" s="89">
        <v>9</v>
      </c>
      <c r="H62" s="89">
        <v>42</v>
      </c>
      <c r="I62" s="89">
        <v>8</v>
      </c>
      <c r="J62" s="89">
        <v>36</v>
      </c>
      <c r="K62" s="89">
        <v>88.8888888888888</v>
      </c>
      <c r="L62" s="89">
        <v>100</v>
      </c>
      <c r="M62" s="89">
        <v>85.714285714285694</v>
      </c>
      <c r="N62" s="89">
        <v>100</v>
      </c>
    </row>
    <row r="63" spans="1:14" s="1" customFormat="1" x14ac:dyDescent="0.25">
      <c r="A63" s="89">
        <v>23</v>
      </c>
      <c r="B63" s="89">
        <v>19</v>
      </c>
      <c r="C63" s="89">
        <v>7</v>
      </c>
      <c r="D63" s="89" t="s">
        <v>90</v>
      </c>
      <c r="E63" s="89">
        <v>18</v>
      </c>
      <c r="F63" s="89">
        <v>95</v>
      </c>
      <c r="G63" s="89">
        <v>23</v>
      </c>
      <c r="H63" s="89">
        <v>119</v>
      </c>
      <c r="I63" s="89">
        <v>12</v>
      </c>
      <c r="J63" s="89">
        <v>59</v>
      </c>
      <c r="K63" s="89">
        <v>52.173913043478201</v>
      </c>
      <c r="L63" s="89">
        <v>66.6666666666666</v>
      </c>
      <c r="M63" s="89">
        <v>67.226890756302495</v>
      </c>
      <c r="N63" s="89">
        <v>84.210526315789394</v>
      </c>
    </row>
    <row r="64" spans="1:14" s="1" customFormat="1" x14ac:dyDescent="0.25">
      <c r="A64" s="89">
        <v>23</v>
      </c>
      <c r="B64" s="89">
        <v>19</v>
      </c>
      <c r="C64" s="89">
        <v>7</v>
      </c>
      <c r="D64" s="89" t="s">
        <v>88</v>
      </c>
      <c r="E64" s="89">
        <v>43</v>
      </c>
      <c r="F64" s="89">
        <v>278</v>
      </c>
      <c r="G64" s="89">
        <v>57</v>
      </c>
      <c r="H64" s="89">
        <v>355</v>
      </c>
      <c r="I64" s="89">
        <v>27</v>
      </c>
      <c r="J64" s="89">
        <v>166</v>
      </c>
      <c r="K64" s="89">
        <v>47.368421052631497</v>
      </c>
      <c r="L64" s="89">
        <v>62.790697674418603</v>
      </c>
      <c r="M64" s="89">
        <v>67.605633802816897</v>
      </c>
      <c r="N64" s="89">
        <v>86.330935251798493</v>
      </c>
    </row>
    <row r="65" spans="1:14" s="1" customFormat="1" x14ac:dyDescent="0.25">
      <c r="A65" s="89">
        <v>47</v>
      </c>
      <c r="B65" s="89">
        <v>19</v>
      </c>
      <c r="C65" s="89">
        <v>18</v>
      </c>
      <c r="D65" s="89" t="s">
        <v>85</v>
      </c>
      <c r="E65" s="89">
        <v>7</v>
      </c>
      <c r="F65" s="89">
        <v>33</v>
      </c>
      <c r="G65" s="89">
        <v>9</v>
      </c>
      <c r="H65" s="89">
        <v>42</v>
      </c>
      <c r="I65" s="89">
        <v>7</v>
      </c>
      <c r="J65" s="89">
        <v>33</v>
      </c>
      <c r="K65" s="89">
        <v>77.7777777777777</v>
      </c>
      <c r="L65" s="89">
        <v>100</v>
      </c>
      <c r="M65" s="89">
        <v>78.571428571428498</v>
      </c>
      <c r="N65" s="89">
        <v>100</v>
      </c>
    </row>
    <row r="66" spans="1:14" s="1" customFormat="1" x14ac:dyDescent="0.25">
      <c r="A66" s="89">
        <v>47</v>
      </c>
      <c r="B66" s="89">
        <v>19</v>
      </c>
      <c r="C66" s="89">
        <v>18</v>
      </c>
      <c r="D66" s="89" t="s">
        <v>90</v>
      </c>
      <c r="E66" s="89">
        <v>17</v>
      </c>
      <c r="F66" s="89">
        <v>90</v>
      </c>
      <c r="G66" s="89">
        <v>23</v>
      </c>
      <c r="H66" s="89">
        <v>130</v>
      </c>
      <c r="I66" s="89">
        <v>13</v>
      </c>
      <c r="J66" s="89">
        <v>68</v>
      </c>
      <c r="K66" s="89">
        <v>56.521739130434703</v>
      </c>
      <c r="L66" s="89">
        <v>76.470588235294102</v>
      </c>
      <c r="M66" s="89">
        <v>62.307692307692299</v>
      </c>
      <c r="N66" s="89">
        <v>90</v>
      </c>
    </row>
    <row r="67" spans="1:14" s="147" customFormat="1" x14ac:dyDescent="0.25">
      <c r="A67" s="89">
        <v>47</v>
      </c>
      <c r="B67" s="89">
        <v>19</v>
      </c>
      <c r="C67" s="89">
        <v>18</v>
      </c>
      <c r="D67" s="89" t="s">
        <v>88</v>
      </c>
      <c r="E67" s="89">
        <v>42</v>
      </c>
      <c r="F67" s="89">
        <v>269</v>
      </c>
      <c r="G67" s="89">
        <v>60</v>
      </c>
      <c r="H67" s="89">
        <v>381</v>
      </c>
      <c r="I67" s="89">
        <v>32</v>
      </c>
      <c r="J67" s="89">
        <v>202</v>
      </c>
      <c r="K67" s="89">
        <v>53.3333333333333</v>
      </c>
      <c r="L67" s="89">
        <v>76.190476190476105</v>
      </c>
      <c r="M67" s="89">
        <v>65.354330708661394</v>
      </c>
      <c r="N67" s="89">
        <v>92.565055762081698</v>
      </c>
    </row>
    <row r="68" spans="1:14" s="1" customFormat="1" x14ac:dyDescent="0.25">
      <c r="A68" s="89">
        <v>26</v>
      </c>
      <c r="B68" s="89">
        <v>20</v>
      </c>
      <c r="C68" s="89">
        <v>8</v>
      </c>
      <c r="D68" s="89" t="s">
        <v>85</v>
      </c>
      <c r="E68" s="89">
        <v>5</v>
      </c>
      <c r="F68" s="89">
        <v>27</v>
      </c>
      <c r="G68" s="89">
        <v>6</v>
      </c>
      <c r="H68" s="89">
        <v>33</v>
      </c>
      <c r="I68" s="89">
        <v>5</v>
      </c>
      <c r="J68" s="89">
        <v>27</v>
      </c>
      <c r="K68" s="89">
        <v>83.3333333333333</v>
      </c>
      <c r="L68" s="89">
        <v>100</v>
      </c>
      <c r="M68" s="89">
        <v>81.818181818181799</v>
      </c>
      <c r="N68" s="89">
        <v>100</v>
      </c>
    </row>
    <row r="69" spans="1:14" s="1" customFormat="1" x14ac:dyDescent="0.25">
      <c r="A69" s="89">
        <v>26</v>
      </c>
      <c r="B69" s="89">
        <v>20</v>
      </c>
      <c r="C69" s="89">
        <v>8</v>
      </c>
      <c r="D69" s="89" t="s">
        <v>90</v>
      </c>
      <c r="E69" s="89">
        <v>14</v>
      </c>
      <c r="F69" s="89">
        <v>87</v>
      </c>
      <c r="G69" s="89">
        <v>20</v>
      </c>
      <c r="H69" s="89">
        <v>121</v>
      </c>
      <c r="I69" s="89">
        <v>8</v>
      </c>
      <c r="J69" s="89">
        <v>50</v>
      </c>
      <c r="K69" s="89">
        <v>40</v>
      </c>
      <c r="L69" s="89">
        <v>57.142857142857103</v>
      </c>
      <c r="M69" s="89">
        <v>58.677685950413199</v>
      </c>
      <c r="N69" s="89">
        <v>81.609195402298795</v>
      </c>
    </row>
    <row r="70" spans="1:14" s="1" customFormat="1" x14ac:dyDescent="0.25">
      <c r="A70" s="89">
        <v>26</v>
      </c>
      <c r="B70" s="89">
        <v>20</v>
      </c>
      <c r="C70" s="89">
        <v>8</v>
      </c>
      <c r="D70" s="89" t="s">
        <v>88</v>
      </c>
      <c r="E70" s="89">
        <v>38</v>
      </c>
      <c r="F70" s="89">
        <v>273</v>
      </c>
      <c r="G70" s="89">
        <v>53</v>
      </c>
      <c r="H70" s="89">
        <v>357</v>
      </c>
      <c r="I70" s="89">
        <v>30</v>
      </c>
      <c r="J70" s="89">
        <v>211</v>
      </c>
      <c r="K70" s="89">
        <v>56.603773584905603</v>
      </c>
      <c r="L70" s="89">
        <v>78.947368421052602</v>
      </c>
      <c r="M70" s="89">
        <v>70.0280112044817</v>
      </c>
      <c r="N70" s="89">
        <v>91.575091575091506</v>
      </c>
    </row>
    <row r="71" spans="1:14" s="1" customFormat="1" x14ac:dyDescent="0.25">
      <c r="A71" s="89">
        <v>35</v>
      </c>
      <c r="B71" s="89">
        <v>20</v>
      </c>
      <c r="C71" s="89">
        <v>12</v>
      </c>
      <c r="D71" s="89" t="s">
        <v>85</v>
      </c>
      <c r="E71" s="89">
        <v>5</v>
      </c>
      <c r="F71" s="89">
        <v>26</v>
      </c>
      <c r="G71" s="89">
        <v>6</v>
      </c>
      <c r="H71" s="89">
        <v>33</v>
      </c>
      <c r="I71" s="89">
        <v>5</v>
      </c>
      <c r="J71" s="89">
        <v>26</v>
      </c>
      <c r="K71" s="89">
        <v>83.3333333333333</v>
      </c>
      <c r="L71" s="89">
        <v>100</v>
      </c>
      <c r="M71" s="89">
        <v>78.787878787878697</v>
      </c>
      <c r="N71" s="89">
        <v>100</v>
      </c>
    </row>
    <row r="72" spans="1:14" s="1" customFormat="1" x14ac:dyDescent="0.25">
      <c r="A72" s="89">
        <v>35</v>
      </c>
      <c r="B72" s="89">
        <v>20</v>
      </c>
      <c r="C72" s="89">
        <v>12</v>
      </c>
      <c r="D72" s="89" t="s">
        <v>90</v>
      </c>
      <c r="E72" s="89">
        <v>14</v>
      </c>
      <c r="F72" s="89">
        <v>80</v>
      </c>
      <c r="G72" s="89">
        <v>19</v>
      </c>
      <c r="H72" s="89">
        <v>108</v>
      </c>
      <c r="I72" s="89">
        <v>10</v>
      </c>
      <c r="J72" s="89">
        <v>56</v>
      </c>
      <c r="K72" s="89">
        <v>52.631578947368403</v>
      </c>
      <c r="L72" s="89">
        <v>71.428571428571402</v>
      </c>
      <c r="M72" s="89">
        <v>65.740740740740705</v>
      </c>
      <c r="N72" s="89">
        <v>88.75</v>
      </c>
    </row>
    <row r="73" spans="1:14" s="1" customFormat="1" x14ac:dyDescent="0.25">
      <c r="A73" s="89">
        <v>35</v>
      </c>
      <c r="B73" s="89">
        <v>20</v>
      </c>
      <c r="C73" s="89">
        <v>12</v>
      </c>
      <c r="D73" s="89" t="s">
        <v>88</v>
      </c>
      <c r="E73" s="89">
        <v>38</v>
      </c>
      <c r="F73" s="89">
        <v>261</v>
      </c>
      <c r="G73" s="89">
        <v>62</v>
      </c>
      <c r="H73" s="89">
        <v>453</v>
      </c>
      <c r="I73" s="89">
        <v>23</v>
      </c>
      <c r="J73" s="89">
        <v>155</v>
      </c>
      <c r="K73" s="89">
        <v>37.096774193548299</v>
      </c>
      <c r="L73" s="89">
        <v>60.5263157894736</v>
      </c>
      <c r="M73" s="89">
        <v>50.551876379690903</v>
      </c>
      <c r="N73" s="89">
        <v>87.739463601532506</v>
      </c>
    </row>
    <row r="74" spans="1:14" s="1" customFormat="1" x14ac:dyDescent="0.25">
      <c r="A74" s="89">
        <v>28</v>
      </c>
      <c r="B74" s="89">
        <v>21</v>
      </c>
      <c r="C74" s="89">
        <v>9</v>
      </c>
      <c r="D74" s="89" t="s">
        <v>85</v>
      </c>
      <c r="E74" s="89">
        <v>7</v>
      </c>
      <c r="F74" s="89">
        <v>36</v>
      </c>
      <c r="G74" s="89">
        <v>8</v>
      </c>
      <c r="H74" s="89">
        <v>42</v>
      </c>
      <c r="I74" s="89">
        <v>7</v>
      </c>
      <c r="J74" s="89">
        <v>36</v>
      </c>
      <c r="K74" s="89">
        <v>87.5</v>
      </c>
      <c r="L74" s="89">
        <v>100</v>
      </c>
      <c r="M74" s="89">
        <v>85.714285714285694</v>
      </c>
      <c r="N74" s="89">
        <v>100</v>
      </c>
    </row>
    <row r="75" spans="1:14" s="1" customFormat="1" x14ac:dyDescent="0.25">
      <c r="A75" s="89">
        <v>28</v>
      </c>
      <c r="B75" s="89">
        <v>21</v>
      </c>
      <c r="C75" s="89">
        <v>9</v>
      </c>
      <c r="D75" s="89" t="s">
        <v>90</v>
      </c>
      <c r="E75" s="89">
        <v>19</v>
      </c>
      <c r="F75" s="89">
        <v>116</v>
      </c>
      <c r="G75" s="89">
        <v>24</v>
      </c>
      <c r="H75" s="89">
        <v>133</v>
      </c>
      <c r="I75" s="89">
        <v>13</v>
      </c>
      <c r="J75" s="89">
        <v>73</v>
      </c>
      <c r="K75" s="89">
        <v>54.1666666666666</v>
      </c>
      <c r="L75" s="89">
        <v>68.421052631578902</v>
      </c>
      <c r="M75" s="89">
        <v>72.180451127819495</v>
      </c>
      <c r="N75" s="89">
        <v>82.758620689655103</v>
      </c>
    </row>
    <row r="76" spans="1:14" s="1" customFormat="1" x14ac:dyDescent="0.25">
      <c r="A76" s="89">
        <v>28</v>
      </c>
      <c r="B76" s="89">
        <v>21</v>
      </c>
      <c r="C76" s="89">
        <v>9</v>
      </c>
      <c r="D76" s="89" t="s">
        <v>88</v>
      </c>
      <c r="E76" s="89">
        <v>51</v>
      </c>
      <c r="F76" s="89">
        <v>338</v>
      </c>
      <c r="G76" s="89">
        <v>69</v>
      </c>
      <c r="H76" s="89">
        <v>444</v>
      </c>
      <c r="I76" s="89">
        <v>39</v>
      </c>
      <c r="J76" s="89">
        <v>252</v>
      </c>
      <c r="K76" s="89">
        <v>56.521739130434703</v>
      </c>
      <c r="L76" s="89">
        <v>76.470588235294102</v>
      </c>
      <c r="M76" s="89">
        <v>69.594594594594597</v>
      </c>
      <c r="N76" s="89">
        <v>91.420118343195199</v>
      </c>
    </row>
    <row r="77" spans="1:14" s="1" customFormat="1" x14ac:dyDescent="0.25">
      <c r="A77" s="89">
        <v>48</v>
      </c>
      <c r="B77" s="89">
        <v>21</v>
      </c>
      <c r="C77" s="89">
        <v>20</v>
      </c>
      <c r="D77" s="89" t="s">
        <v>85</v>
      </c>
      <c r="E77" s="89">
        <v>6</v>
      </c>
      <c r="F77" s="89">
        <v>33</v>
      </c>
      <c r="G77" s="89">
        <v>8</v>
      </c>
      <c r="H77" s="89">
        <v>42</v>
      </c>
      <c r="I77" s="89">
        <v>6</v>
      </c>
      <c r="J77" s="89">
        <v>33</v>
      </c>
      <c r="K77" s="89">
        <v>75</v>
      </c>
      <c r="L77" s="89">
        <v>100</v>
      </c>
      <c r="M77" s="89">
        <v>78.571428571428498</v>
      </c>
      <c r="N77" s="89">
        <v>100</v>
      </c>
    </row>
    <row r="78" spans="1:14" s="1" customFormat="1" x14ac:dyDescent="0.25">
      <c r="A78" s="89">
        <v>48</v>
      </c>
      <c r="B78" s="89">
        <v>21</v>
      </c>
      <c r="C78" s="89">
        <v>20</v>
      </c>
      <c r="D78" s="89" t="s">
        <v>90</v>
      </c>
      <c r="E78" s="89">
        <v>18</v>
      </c>
      <c r="F78" s="89">
        <v>103</v>
      </c>
      <c r="G78" s="89">
        <v>26</v>
      </c>
      <c r="H78" s="89">
        <v>157</v>
      </c>
      <c r="I78" s="89">
        <v>11</v>
      </c>
      <c r="J78" s="89">
        <v>64</v>
      </c>
      <c r="K78" s="89">
        <v>42.307692307692299</v>
      </c>
      <c r="L78" s="89">
        <v>61.1111111111111</v>
      </c>
      <c r="M78" s="89">
        <v>56.050955414012698</v>
      </c>
      <c r="N78" s="89">
        <v>85.4368932038834</v>
      </c>
    </row>
    <row r="79" spans="1:14" s="1" customFormat="1" x14ac:dyDescent="0.25">
      <c r="A79" s="89">
        <v>48</v>
      </c>
      <c r="B79" s="89">
        <v>21</v>
      </c>
      <c r="C79" s="89">
        <v>20</v>
      </c>
      <c r="D79" s="89" t="s">
        <v>88</v>
      </c>
      <c r="E79" s="89">
        <v>50</v>
      </c>
      <c r="F79" s="89">
        <v>341</v>
      </c>
      <c r="G79" s="89">
        <v>65</v>
      </c>
      <c r="H79" s="89">
        <v>423</v>
      </c>
      <c r="I79" s="89">
        <v>34</v>
      </c>
      <c r="J79" s="89">
        <v>226</v>
      </c>
      <c r="K79" s="89">
        <v>52.307692307692299</v>
      </c>
      <c r="L79" s="89">
        <v>68</v>
      </c>
      <c r="M79" s="89">
        <v>70.449172576832098</v>
      </c>
      <c r="N79" s="89">
        <v>87.390029325513197</v>
      </c>
    </row>
    <row r="80" spans="1:14" s="1" customFormat="1" x14ac:dyDescent="0.25">
      <c r="A80" s="89">
        <v>30</v>
      </c>
      <c r="B80" s="89">
        <v>22</v>
      </c>
      <c r="C80" s="89">
        <v>10</v>
      </c>
      <c r="D80" s="89" t="s">
        <v>85</v>
      </c>
      <c r="E80" s="89">
        <v>7</v>
      </c>
      <c r="F80" s="89">
        <v>32</v>
      </c>
      <c r="G80" s="89">
        <v>8</v>
      </c>
      <c r="H80" s="89">
        <v>38</v>
      </c>
      <c r="I80" s="89">
        <v>7</v>
      </c>
      <c r="J80" s="89">
        <v>32</v>
      </c>
      <c r="K80" s="89">
        <v>87.5</v>
      </c>
      <c r="L80" s="89">
        <v>100</v>
      </c>
      <c r="M80" s="89">
        <v>84.210526315789394</v>
      </c>
      <c r="N80" s="89">
        <v>100</v>
      </c>
    </row>
    <row r="81" spans="1:14" s="1" customFormat="1" x14ac:dyDescent="0.25">
      <c r="A81" s="89">
        <v>30</v>
      </c>
      <c r="B81" s="89">
        <v>22</v>
      </c>
      <c r="C81" s="89">
        <v>10</v>
      </c>
      <c r="D81" s="89" t="s">
        <v>90</v>
      </c>
      <c r="E81" s="89">
        <v>17</v>
      </c>
      <c r="F81" s="89">
        <v>94</v>
      </c>
      <c r="G81" s="89">
        <v>22</v>
      </c>
      <c r="H81" s="89">
        <v>116</v>
      </c>
      <c r="I81" s="89">
        <v>16</v>
      </c>
      <c r="J81" s="89">
        <v>86</v>
      </c>
      <c r="K81" s="89">
        <v>72.727272727272705</v>
      </c>
      <c r="L81" s="89">
        <v>94.117647058823493</v>
      </c>
      <c r="M81" s="89">
        <v>77.586206896551701</v>
      </c>
      <c r="N81" s="89">
        <v>95.744680851063805</v>
      </c>
    </row>
    <row r="82" spans="1:14" s="1" customFormat="1" x14ac:dyDescent="0.25">
      <c r="A82" s="89">
        <v>30</v>
      </c>
      <c r="B82" s="89">
        <v>22</v>
      </c>
      <c r="C82" s="89">
        <v>10</v>
      </c>
      <c r="D82" s="89" t="s">
        <v>88</v>
      </c>
      <c r="E82" s="89">
        <v>43</v>
      </c>
      <c r="F82" s="89">
        <v>284</v>
      </c>
      <c r="G82" s="89">
        <v>61</v>
      </c>
      <c r="H82" s="89">
        <v>418</v>
      </c>
      <c r="I82" s="89">
        <v>32</v>
      </c>
      <c r="J82" s="89">
        <v>203</v>
      </c>
      <c r="K82" s="89">
        <v>52.459016393442603</v>
      </c>
      <c r="L82" s="89">
        <v>74.418604651162795</v>
      </c>
      <c r="M82" s="89">
        <v>60.5263157894736</v>
      </c>
      <c r="N82" s="89">
        <v>89.084507042253506</v>
      </c>
    </row>
    <row r="83" spans="1:14" s="1" customFormat="1" x14ac:dyDescent="0.25">
      <c r="A83" s="89">
        <v>49</v>
      </c>
      <c r="B83" s="89">
        <v>22</v>
      </c>
      <c r="C83" s="89">
        <v>20</v>
      </c>
      <c r="D83" s="89" t="s">
        <v>85</v>
      </c>
      <c r="E83" s="89">
        <v>6</v>
      </c>
      <c r="F83" s="89">
        <v>33</v>
      </c>
      <c r="G83" s="89">
        <v>8</v>
      </c>
      <c r="H83" s="89">
        <v>38</v>
      </c>
      <c r="I83" s="89">
        <v>6</v>
      </c>
      <c r="J83" s="89">
        <v>33</v>
      </c>
      <c r="K83" s="89">
        <v>75</v>
      </c>
      <c r="L83" s="89">
        <v>100</v>
      </c>
      <c r="M83" s="89">
        <v>86.842105263157904</v>
      </c>
      <c r="N83" s="89">
        <v>100</v>
      </c>
    </row>
    <row r="84" spans="1:14" s="1" customFormat="1" x14ac:dyDescent="0.25">
      <c r="A84" s="89">
        <v>49</v>
      </c>
      <c r="B84" s="89">
        <v>22</v>
      </c>
      <c r="C84" s="89">
        <v>20</v>
      </c>
      <c r="D84" s="89" t="s">
        <v>90</v>
      </c>
      <c r="E84" s="89">
        <v>18</v>
      </c>
      <c r="F84" s="89">
        <v>109</v>
      </c>
      <c r="G84" s="89">
        <v>21</v>
      </c>
      <c r="H84" s="89">
        <v>121</v>
      </c>
      <c r="I84" s="89">
        <v>12</v>
      </c>
      <c r="J84" s="89">
        <v>69</v>
      </c>
      <c r="K84" s="89">
        <v>57.142857142857103</v>
      </c>
      <c r="L84" s="89">
        <v>66.6666666666666</v>
      </c>
      <c r="M84" s="89">
        <v>72.727272727272705</v>
      </c>
      <c r="N84" s="89">
        <v>80.733944954128404</v>
      </c>
    </row>
    <row r="85" spans="1:14" s="1" customFormat="1" x14ac:dyDescent="0.25">
      <c r="A85" s="89">
        <v>49</v>
      </c>
      <c r="B85" s="89">
        <v>22</v>
      </c>
      <c r="C85" s="89">
        <v>20</v>
      </c>
      <c r="D85" s="89" t="s">
        <v>88</v>
      </c>
      <c r="E85" s="89">
        <v>51</v>
      </c>
      <c r="F85" s="89">
        <v>347</v>
      </c>
      <c r="G85" s="89">
        <v>54</v>
      </c>
      <c r="H85" s="89">
        <v>347</v>
      </c>
      <c r="I85" s="89">
        <v>32</v>
      </c>
      <c r="J85" s="89">
        <v>211</v>
      </c>
      <c r="K85" s="89">
        <v>59.259259259259203</v>
      </c>
      <c r="L85" s="89">
        <v>62.745098039215598</v>
      </c>
      <c r="M85" s="89">
        <v>85.014409221902</v>
      </c>
      <c r="N85" s="89">
        <v>85.014409221902</v>
      </c>
    </row>
    <row r="86" spans="1:14" s="1" customFormat="1" x14ac:dyDescent="0.25">
      <c r="A86" s="89">
        <v>31</v>
      </c>
      <c r="B86" s="89">
        <v>23</v>
      </c>
      <c r="C86" s="89">
        <v>11</v>
      </c>
      <c r="D86" s="89" t="s">
        <v>85</v>
      </c>
      <c r="E86" s="89">
        <v>9</v>
      </c>
      <c r="F86" s="89">
        <v>41</v>
      </c>
      <c r="G86" s="89">
        <v>10</v>
      </c>
      <c r="H86" s="89">
        <v>47</v>
      </c>
      <c r="I86" s="89">
        <v>9</v>
      </c>
      <c r="J86" s="89">
        <v>41</v>
      </c>
      <c r="K86" s="89">
        <v>90</v>
      </c>
      <c r="L86" s="89">
        <v>100</v>
      </c>
      <c r="M86" s="89">
        <v>87.2340425531915</v>
      </c>
      <c r="N86" s="89">
        <v>100</v>
      </c>
    </row>
    <row r="87" spans="1:14" s="1" customFormat="1" x14ac:dyDescent="0.25">
      <c r="A87" s="89">
        <v>31</v>
      </c>
      <c r="B87" s="89">
        <v>23</v>
      </c>
      <c r="C87" s="89">
        <v>11</v>
      </c>
      <c r="D87" s="89" t="s">
        <v>90</v>
      </c>
      <c r="E87" s="89">
        <v>22</v>
      </c>
      <c r="F87" s="89">
        <v>124</v>
      </c>
      <c r="G87" s="89">
        <v>29</v>
      </c>
      <c r="H87" s="89">
        <v>159</v>
      </c>
      <c r="I87" s="89">
        <v>16</v>
      </c>
      <c r="J87" s="89">
        <v>80</v>
      </c>
      <c r="K87" s="89">
        <v>55.172413793103402</v>
      </c>
      <c r="L87" s="89">
        <v>72.727272727272705</v>
      </c>
      <c r="M87" s="89">
        <v>66.6666666666666</v>
      </c>
      <c r="N87" s="89">
        <v>85.483870967741893</v>
      </c>
    </row>
    <row r="88" spans="1:14" s="1" customFormat="1" x14ac:dyDescent="0.25">
      <c r="A88" s="89">
        <v>31</v>
      </c>
      <c r="B88" s="89">
        <v>23</v>
      </c>
      <c r="C88" s="89">
        <v>11</v>
      </c>
      <c r="D88" s="89" t="s">
        <v>88</v>
      </c>
      <c r="E88" s="89">
        <v>55</v>
      </c>
      <c r="F88" s="89">
        <v>364</v>
      </c>
      <c r="G88" s="89">
        <v>80</v>
      </c>
      <c r="H88" s="89">
        <v>581</v>
      </c>
      <c r="I88" s="89">
        <v>34</v>
      </c>
      <c r="J88" s="89">
        <v>206</v>
      </c>
      <c r="K88" s="89">
        <v>42.5</v>
      </c>
      <c r="L88" s="89">
        <v>61.818181818181799</v>
      </c>
      <c r="M88" s="89">
        <v>52.495697074010302</v>
      </c>
      <c r="N88" s="89">
        <v>83.791208791208703</v>
      </c>
    </row>
    <row r="89" spans="1:14" s="1" customFormat="1" x14ac:dyDescent="0.25">
      <c r="A89" s="89">
        <v>51</v>
      </c>
      <c r="B89" s="89">
        <v>23</v>
      </c>
      <c r="C89" s="89">
        <v>22</v>
      </c>
      <c r="D89" s="89" t="s">
        <v>85</v>
      </c>
      <c r="E89" s="89">
        <v>8</v>
      </c>
      <c r="F89" s="89">
        <v>38</v>
      </c>
      <c r="G89" s="89">
        <v>10</v>
      </c>
      <c r="H89" s="89">
        <v>47</v>
      </c>
      <c r="I89" s="89">
        <v>8</v>
      </c>
      <c r="J89" s="89">
        <v>38</v>
      </c>
      <c r="K89" s="89">
        <v>80</v>
      </c>
      <c r="L89" s="89">
        <v>100</v>
      </c>
      <c r="M89" s="89">
        <v>80.851063829787194</v>
      </c>
      <c r="N89" s="89">
        <v>100</v>
      </c>
    </row>
    <row r="90" spans="1:14" s="1" customFormat="1" x14ac:dyDescent="0.25">
      <c r="A90" s="89">
        <v>51</v>
      </c>
      <c r="B90" s="89">
        <v>23</v>
      </c>
      <c r="C90" s="89">
        <v>22</v>
      </c>
      <c r="D90" s="89" t="s">
        <v>90</v>
      </c>
      <c r="E90" s="89">
        <v>21</v>
      </c>
      <c r="F90" s="89">
        <v>111</v>
      </c>
      <c r="G90" s="89">
        <v>29</v>
      </c>
      <c r="H90" s="89">
        <v>165</v>
      </c>
      <c r="I90" s="89">
        <v>15</v>
      </c>
      <c r="J90" s="89">
        <v>76</v>
      </c>
      <c r="K90" s="89">
        <v>51.724137931034399</v>
      </c>
      <c r="L90" s="89">
        <v>71.428571428571402</v>
      </c>
      <c r="M90" s="89">
        <v>58.787878787878697</v>
      </c>
      <c r="N90" s="89">
        <v>87.387387387387307</v>
      </c>
    </row>
    <row r="91" spans="1:14" s="1" customFormat="1" x14ac:dyDescent="0.25">
      <c r="A91" s="89">
        <v>51</v>
      </c>
      <c r="B91" s="89">
        <v>23</v>
      </c>
      <c r="C91" s="89">
        <v>22</v>
      </c>
      <c r="D91" s="89" t="s">
        <v>88</v>
      </c>
      <c r="E91" s="89">
        <v>54</v>
      </c>
      <c r="F91" s="89">
        <v>355</v>
      </c>
      <c r="G91" s="89">
        <v>80</v>
      </c>
      <c r="H91" s="89">
        <v>581</v>
      </c>
      <c r="I91" s="89">
        <v>44</v>
      </c>
      <c r="J91" s="89">
        <v>289</v>
      </c>
      <c r="K91" s="89">
        <v>55</v>
      </c>
      <c r="L91" s="89">
        <v>81.481481481481396</v>
      </c>
      <c r="M91" s="89">
        <v>57.314974182443997</v>
      </c>
      <c r="N91" s="89">
        <v>93.802816901408406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 ESGs</vt:lpstr>
      <vt:lpstr>one increment</vt:lpstr>
      <vt:lpstr>evaluated scenarios</vt:lpstr>
      <vt:lpstr>Generation Times</vt:lpstr>
      <vt:lpstr>Testing Scenarios</vt:lpstr>
      <vt:lpstr>Data on PUCs</vt:lpstr>
      <vt:lpstr>Data on Number of Faults</vt:lpstr>
      <vt:lpstr>Data on Test Generation&amp;Exec.</vt:lpstr>
      <vt:lpstr>Reuse</vt:lpstr>
      <vt:lpstr>Reuse&amp;Test Gen&amp;Execution</vt:lpstr>
      <vt:lpstr>Reuse 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dilekozturk</dc:creator>
  <cp:lastModifiedBy>dilekozturk</cp:lastModifiedBy>
  <dcterms:created xsi:type="dcterms:W3CDTF">2021-03-27T08:19:52Z</dcterms:created>
  <dcterms:modified xsi:type="dcterms:W3CDTF">2021-07-07T16:35:53Z</dcterms:modified>
</cp:coreProperties>
</file>