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S:\Teams\Statistics\Subjects\Migration\Briefing Papers\Migration Statistics\Current\"/>
    </mc:Choice>
  </mc:AlternateContent>
  <xr:revisionPtr revIDLastSave="0" documentId="13_ncr:1_{1ED920CD-3AAC-44D1-AD75-188CEB0F3072}" xr6:coauthVersionLast="45" xr6:coauthVersionMax="45" xr10:uidLastSave="{00000000-0000-0000-0000-000000000000}"/>
  <bookViews>
    <workbookView xWindow="180" yWindow="0" windowWidth="15936" windowHeight="11652" tabRatio="762" xr2:uid="{00000000-000D-0000-FFFF-FFFF00000000}"/>
  </bookViews>
  <sheets>
    <sheet name="Cover Note" sheetId="9" r:id="rId1"/>
    <sheet name="Summary" sheetId="13" r:id="rId2"/>
    <sheet name="2.1 (1)" sheetId="32" r:id="rId3"/>
    <sheet name="2.1 (2,3,4)" sheetId="33" r:id="rId4"/>
    <sheet name="2.4 (1)" sheetId="15" r:id="rId5"/>
    <sheet name="2.4 (2)" sheetId="3" r:id="rId6"/>
    <sheet name="2.6 (1)" sheetId="18" r:id="rId7"/>
    <sheet name="2.6 (2)" sheetId="34" r:id="rId8"/>
    <sheet name="2.6 (3)" sheetId="35" r:id="rId9"/>
    <sheet name="4 (1)" sheetId="7" r:id="rId10"/>
    <sheet name="4 (2)" sheetId="8" r:id="rId11"/>
    <sheet name="5" sheetId="29" r:id="rId12"/>
    <sheet name="6.1" sheetId="30" r:id="rId13"/>
    <sheet name="6.2" sheetId="24" r:id="rId14"/>
    <sheet name="6.4 (1)" sheetId="25" r:id="rId15"/>
    <sheet name="6.4 (2)" sheetId="2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3" i="25" l="1"/>
  <c r="D18" i="24" l="1"/>
  <c r="D17" i="24"/>
  <c r="D16" i="24"/>
  <c r="D15" i="24"/>
  <c r="D14" i="24"/>
  <c r="D13" i="24"/>
  <c r="D12" i="24"/>
  <c r="D11" i="24"/>
  <c r="D10" i="24"/>
  <c r="D9" i="24"/>
  <c r="D8" i="24"/>
  <c r="D7" i="24"/>
</calcChain>
</file>

<file path=xl/sharedStrings.xml><?xml version="1.0" encoding="utf-8"?>
<sst xmlns="http://schemas.openxmlformats.org/spreadsheetml/2006/main" count="673" uniqueCount="304">
  <si>
    <t>Immigration</t>
  </si>
  <si>
    <t>Emigration</t>
  </si>
  <si>
    <t>Net migration</t>
  </si>
  <si>
    <t>Sources</t>
  </si>
  <si>
    <t>Note</t>
  </si>
  <si>
    <t>ONS, Long-Term Intermational Migration Estimates, 2 series (LTIM calendar year)</t>
  </si>
  <si>
    <t>ONS Annual Abstract of Statistics (various editions)</t>
  </si>
  <si>
    <t>Censuses</t>
  </si>
  <si>
    <t>Decade</t>
  </si>
  <si>
    <t>Average annual</t>
  </si>
  <si>
    <t>ending</t>
  </si>
  <si>
    <t>net migration</t>
  </si>
  <si>
    <t>1901-11</t>
  </si>
  <si>
    <t>1911-21</t>
  </si>
  <si>
    <t>1921-31</t>
  </si>
  <si>
    <t>1931-51</t>
  </si>
  <si>
    <t>1951-61</t>
  </si>
  <si>
    <t>1961-71</t>
  </si>
  <si>
    <t>1971-81</t>
  </si>
  <si>
    <t>1981-91</t>
  </si>
  <si>
    <t>1991-01</t>
  </si>
  <si>
    <t>2001-10</t>
  </si>
  <si>
    <t>Notes</t>
  </si>
  <si>
    <t>1. Historic net migration is estimated as the difference between two subsequent census populations that</t>
  </si>
  <si>
    <t>is not attributed to recorded births and deaths. This component of change is then averaged over the period</t>
  </si>
  <si>
    <t>to estimate the average annual change. These estimates should therefore be treated with caution.</t>
  </si>
  <si>
    <t>2. There was no census in 1941.</t>
  </si>
  <si>
    <t>3. Annual average net migration in the decade 2001-2010 is not estimated from census data but is based</t>
  </si>
  <si>
    <t>on the ONS long-term international migration (LTIM) estimates.</t>
  </si>
  <si>
    <t>ONS Annual Abstract of Statistics, 2004</t>
  </si>
  <si>
    <t>Source</t>
  </si>
  <si>
    <t>British</t>
  </si>
  <si>
    <t>EU</t>
  </si>
  <si>
    <t>Non-EU</t>
  </si>
  <si>
    <t>YE Jun 91</t>
  </si>
  <si>
    <t>YE Sep 91</t>
  </si>
  <si>
    <t>YE Dec 91</t>
  </si>
  <si>
    <t>YE Mar 92</t>
  </si>
  <si>
    <t>YE Jun 92</t>
  </si>
  <si>
    <t>YE Sep 92</t>
  </si>
  <si>
    <t>YE Dec 92</t>
  </si>
  <si>
    <t>YE Mar 93</t>
  </si>
  <si>
    <t>YE Jun 93</t>
  </si>
  <si>
    <t>YE Sep 93</t>
  </si>
  <si>
    <t>YE Dec 93</t>
  </si>
  <si>
    <t>YE Mar 94</t>
  </si>
  <si>
    <t>YE Jun 94</t>
  </si>
  <si>
    <t>YE Sep 94</t>
  </si>
  <si>
    <t>YE Dec 94</t>
  </si>
  <si>
    <t>YE Mar 95</t>
  </si>
  <si>
    <t>YE Jun 95</t>
  </si>
  <si>
    <t>YE Sep 95</t>
  </si>
  <si>
    <t>YE Dec 95</t>
  </si>
  <si>
    <t>YE Mar 96</t>
  </si>
  <si>
    <t>YE Jun 96</t>
  </si>
  <si>
    <t>YE Sep 96</t>
  </si>
  <si>
    <t>YE Dec 96</t>
  </si>
  <si>
    <t>YE Mar 97</t>
  </si>
  <si>
    <t>YE Jun 97</t>
  </si>
  <si>
    <t>YE Sep 97</t>
  </si>
  <si>
    <t>YE Dec 97</t>
  </si>
  <si>
    <t>YE Mar 98</t>
  </si>
  <si>
    <t>YE Jun 98</t>
  </si>
  <si>
    <t>YE Sep 98</t>
  </si>
  <si>
    <t>YE Dec 98</t>
  </si>
  <si>
    <t>YE Mar 99</t>
  </si>
  <si>
    <t>YE Jun 99</t>
  </si>
  <si>
    <t>YE Sep 99</t>
  </si>
  <si>
    <t>YE Dec 99</t>
  </si>
  <si>
    <t>YE Mar 00</t>
  </si>
  <si>
    <t>YE Jun 00</t>
  </si>
  <si>
    <t>YE Sep 00</t>
  </si>
  <si>
    <t>YE Dec 00</t>
  </si>
  <si>
    <t>YE Mar 01</t>
  </si>
  <si>
    <t>YE Jun 01</t>
  </si>
  <si>
    <t>YE Sep 01</t>
  </si>
  <si>
    <t>YE Dec 01</t>
  </si>
  <si>
    <t>YE Mar 02</t>
  </si>
  <si>
    <t>YE Jun 02</t>
  </si>
  <si>
    <t>YE Sep 02</t>
  </si>
  <si>
    <t>YE Dec 02</t>
  </si>
  <si>
    <t>YE Mar 03</t>
  </si>
  <si>
    <t>YE Jun 03</t>
  </si>
  <si>
    <t>YE Sep 03</t>
  </si>
  <si>
    <t>YE Dec 03</t>
  </si>
  <si>
    <t>YE Mar 04</t>
  </si>
  <si>
    <t>YE Jun 04</t>
  </si>
  <si>
    <t>YE Sep 04</t>
  </si>
  <si>
    <t>YE Dec 04</t>
  </si>
  <si>
    <t>YE Mar 05</t>
  </si>
  <si>
    <t>YE Jun 05</t>
  </si>
  <si>
    <t>YE Sep 05</t>
  </si>
  <si>
    <t>YE Dec 05</t>
  </si>
  <si>
    <t>YE Mar 06</t>
  </si>
  <si>
    <t>YE Jun 06</t>
  </si>
  <si>
    <t>YE Sep 06</t>
  </si>
  <si>
    <t>YE Dec 06</t>
  </si>
  <si>
    <t>YE Mar 07</t>
  </si>
  <si>
    <t>YE Jun 07</t>
  </si>
  <si>
    <t>YE Sep 07</t>
  </si>
  <si>
    <t>YE Dec 07</t>
  </si>
  <si>
    <t>YE Mar 08</t>
  </si>
  <si>
    <t>YE Jun 08</t>
  </si>
  <si>
    <t>YE Sep 08</t>
  </si>
  <si>
    <t>YE Dec 08</t>
  </si>
  <si>
    <t>YE Mar 09</t>
  </si>
  <si>
    <t>YE Jun 09</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</si>
  <si>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</si>
  <si>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</si>
  <si>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</si>
  <si>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</si>
  <si>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</si>
  <si>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</si>
  <si>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</si>
  <si>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</si>
  <si>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</si>
  <si>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</si>
  <si>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</si>
  <si>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</si>
  <si>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</si>
  <si>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</si>
  <si>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</si>
  <si>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</si>
  <si>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</si>
  <si>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</si>
  <si>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</si>
  <si>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</si>
  <si>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</si>
  <si>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</si>
  <si>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United Kingdom</t>
  </si>
  <si>
    <t>Italy</t>
  </si>
  <si>
    <t>Spain</t>
  </si>
  <si>
    <t>France</t>
  </si>
  <si>
    <t>Belgium</t>
  </si>
  <si>
    <t>Sweden</t>
  </si>
  <si>
    <t>Netherlands</t>
  </si>
  <si>
    <t>Austria</t>
  </si>
  <si>
    <t>Poland</t>
  </si>
  <si>
    <t>Ireland</t>
  </si>
  <si>
    <t>Denmark</t>
  </si>
  <si>
    <t>Greece</t>
  </si>
  <si>
    <t>Czech Republic</t>
  </si>
  <si>
    <t>Finland</t>
  </si>
  <si>
    <t>Hungary</t>
  </si>
  <si>
    <t>Luxembourg</t>
  </si>
  <si>
    <t>Romania</t>
  </si>
  <si>
    <t>Bulgaria</t>
  </si>
  <si>
    <t>Slovenia</t>
  </si>
  <si>
    <t>Cyprus</t>
  </si>
  <si>
    <t>Malta</t>
  </si>
  <si>
    <t>Portugal</t>
  </si>
  <si>
    <t>Croatia</t>
  </si>
  <si>
    <t>Latvia</t>
  </si>
  <si>
    <t>Lithuania</t>
  </si>
  <si>
    <t>Slovakia</t>
  </si>
  <si>
    <t>Estonia</t>
  </si>
  <si>
    <t>http://researchbriefings.parliament.uk/ResearchBriefing/Summary/SN06077</t>
  </si>
  <si>
    <t>Please read the full briefing for the background to this data. The full briefing can be downloaded at:</t>
  </si>
  <si>
    <t>This workbook contains the data presented in charts published in the House of Commons Library briefing paper on Migration Statistics.</t>
  </si>
  <si>
    <t>Work</t>
  </si>
  <si>
    <t>Accompany/</t>
  </si>
  <si>
    <t>Formal</t>
  </si>
  <si>
    <t>None</t>
  </si>
  <si>
    <t>related</t>
  </si>
  <si>
    <t>Join</t>
  </si>
  <si>
    <t>Study</t>
  </si>
  <si>
    <t>Other</t>
  </si>
  <si>
    <t>Stated</t>
  </si>
  <si>
    <t>Family</t>
  </si>
  <si>
    <t>YE Mar 15</t>
  </si>
  <si>
    <t>YE Jun 15</t>
  </si>
  <si>
    <t>YE Sep 15</t>
  </si>
  <si>
    <t>YE Dec 15</t>
  </si>
  <si>
    <t>Eurostat, Immigration by sex, age group and citizenship [migr_imm1ctz]</t>
  </si>
  <si>
    <t>Eurostat, Emigration by sex, age group and citizenship [migr_emi1ctz]</t>
  </si>
  <si>
    <t>Germany</t>
  </si>
  <si>
    <t>YE Mar 16</t>
  </si>
  <si>
    <t>YE Jun 16</t>
  </si>
  <si>
    <t>YE Sep 16</t>
  </si>
  <si>
    <t>YE Dec 16</t>
  </si>
  <si>
    <t xml:space="preserve">Germany </t>
  </si>
  <si>
    <t>YE Mar 17</t>
  </si>
  <si>
    <t>YE Jun 17</t>
  </si>
  <si>
    <t>YE Sep 17</t>
  </si>
  <si>
    <t>Thousands</t>
  </si>
  <si>
    <t>YE Dec 17</t>
  </si>
  <si>
    <t>Number</t>
  </si>
  <si>
    <t>%</t>
  </si>
  <si>
    <t>North East</t>
  </si>
  <si>
    <t>Wales</t>
  </si>
  <si>
    <t>South West</t>
  </si>
  <si>
    <t>Scotland</t>
  </si>
  <si>
    <t>North West</t>
  </si>
  <si>
    <t>East</t>
  </si>
  <si>
    <t>South East</t>
  </si>
  <si>
    <t>London</t>
  </si>
  <si>
    <t>Ireland*</t>
  </si>
  <si>
    <t>All including Ireland</t>
  </si>
  <si>
    <t>All excluding Ireland</t>
  </si>
  <si>
    <t>ONS Living Abroad: British residents living in the EU: April 2018</t>
  </si>
  <si>
    <t>Living abroad: dynamics of migration between the UK and Ireland</t>
  </si>
  <si>
    <t>Source: Eurostat European Labour Force Survey (EU LFS) 2017, except:</t>
  </si>
  <si>
    <t>For Germany, German Central Register of Foreigners, Destatis</t>
  </si>
  <si>
    <t>For Spain, ‘Population Figures’, Instituto Nacional Estadistica</t>
  </si>
  <si>
    <t>For France, Croatia and Poland, only total age estimates are available for 2017, so 2017 EU LFS data has been distributed according to the age distribution of the 2011 European Census.</t>
  </si>
  <si>
    <t>For Greece, there is no 2017 EU LFS data, so 2016 EU LFS data has been used instead.</t>
  </si>
  <si>
    <t>For Malta and Cyprus there is no  EU LFS data, instead, the next most recent data from the European Census data from 2011 has been used.</t>
  </si>
  <si>
    <t>Estimates are rounded to the nearest hundred</t>
  </si>
  <si>
    <t>0~ rounds to 0</t>
  </si>
  <si>
    <t>Country</t>
  </si>
  <si>
    <t>Source:</t>
  </si>
  <si>
    <t>Czechia</t>
  </si>
  <si>
    <t>Total</t>
  </si>
  <si>
    <t>1. Estimates of the total number of British migrants living in other EU (or EEA) countries necessarily combine figures that use different definitions of a migrant.</t>
  </si>
  <si>
    <t>Estimates for some countries in the table refer to people with British nationality, while estimates for other countries refer to people who were born in the UK.</t>
  </si>
  <si>
    <t>This is because different countries use different definitions of a migrant in their national population statistics. Specifically, figures for Belgium and Czech Republic</t>
  </si>
  <si>
    <t>refer to British nationals, while figures for all other countries refer to people born in the UK. Collectively, the total figures therefore refer to "British migrants"</t>
  </si>
  <si>
    <t>rather than British nationals or those born in the UK.</t>
  </si>
  <si>
    <t>2. Estimates are rounded to the nearest thousand. Figures may not sum to the totals shown due to independent rounding.</t>
  </si>
  <si>
    <t>YE Mar 18</t>
  </si>
  <si>
    <t>FOREIGN NATIONAL</t>
  </si>
  <si>
    <t>FOREIGN BORN</t>
  </si>
  <si>
    <t>As % of population</t>
  </si>
  <si>
    <t>Source: Eurostat, migr_pop1ctz and migr_pop3ctb</t>
  </si>
  <si>
    <t>1. Estimates are based on the Annual Population Survey (APS) which is the Labour Force Survey (LFS) plus various sample boosts.</t>
  </si>
  <si>
    <t xml:space="preserve">2. It should be noted that the LFS : </t>
  </si>
  <si>
    <t>*    Excludes students in halls who do not have a UK resident parent</t>
  </si>
  <si>
    <t>*    Excludes people in most other types of communal establishments (eg hotels, boarding houses, hostels, mobile home sites, etc)</t>
  </si>
  <si>
    <t xml:space="preserve">*    Is grossed to population estimates of those living in private households that only include migrants staying for 12 months or more. </t>
  </si>
  <si>
    <t xml:space="preserve">     An adjustment is made for those who live in some NHS accommodation and halls of residence whose parents live in the UK. </t>
  </si>
  <si>
    <t xml:space="preserve">     For this reason the sum of those born in the UK and outside the UK may not agree with the published population estimate. </t>
  </si>
  <si>
    <t>3. The LFS weighting does not adjust for non-response bias by the country of birth variable.</t>
  </si>
  <si>
    <t>4. The number of nationals of Luxembourg living in the UK in 2015 was too small to report.</t>
  </si>
  <si>
    <t>YE Jun 18</t>
  </si>
  <si>
    <t>YE Sep 18</t>
  </si>
  <si>
    <t>YE Dec 18</t>
  </si>
  <si>
    <t>1. Estimates from YE March 2018 are provisional.</t>
  </si>
  <si>
    <t>.</t>
  </si>
  <si>
    <t>. Indicates that the data is not available</t>
  </si>
  <si>
    <t>UK</t>
  </si>
  <si>
    <t>Population</t>
  </si>
  <si>
    <t>EU nationals per 10,000 population</t>
  </si>
  <si>
    <t>House of Commons Library Briefing CBP06077: Migration Statistics</t>
  </si>
  <si>
    <t>Original</t>
  </si>
  <si>
    <t>a) Estimates of net migration shaded darker have been revised in light of the 2011 Census. Other estimates are based on 2019 adjustments. The 2019 revisions are subject to change.</t>
  </si>
  <si>
    <t>c) Estimates from 1964 to 1991 are based solely on the International Passenger Survey. Estimates from 1992 onwards are from the long-term international migration estiamtes series which is the IPS plus adjustments.</t>
  </si>
  <si>
    <t>Q2</t>
  </si>
  <si>
    <t>Q3</t>
  </si>
  <si>
    <t>Q4</t>
  </si>
  <si>
    <t>Q1</t>
  </si>
  <si>
    <t>Year ending</t>
  </si>
  <si>
    <t>Current estimates</t>
  </si>
  <si>
    <t>Original non-EU</t>
  </si>
  <si>
    <t>YE Mar 19</t>
  </si>
  <si>
    <t>YE Jun 19</t>
  </si>
  <si>
    <t>YE Sep 19</t>
  </si>
  <si>
    <t>https://www.gov.uk/government/statistical-data-sets/managed-migration-datasets</t>
  </si>
  <si>
    <t>Notes: Excludes 'Other- temporary (mainly tourist visas)' and 'Student visitor/ Short-term study'</t>
  </si>
  <si>
    <t>Dependants</t>
  </si>
  <si>
    <t>Main applicants</t>
  </si>
  <si>
    <t>https://www.gov.uk/government/publications/immigration-statistics-year-ending-june-2019/list-of-tables#visas</t>
  </si>
  <si>
    <t>Notes: The data up to 2019 Q1 is from the previous version of the Immigration statistics quarterly report, last released June 2019. In this previous format, Tiers of visa also included their pre-PBS equivalent. 
In order to achieve continuity, the following categories in the current statistics have been aggregated: 
* Tier 1 = 'Tier 1 (High value)', 'International Graduate Scheme', and 'ECAA Business Person'; 
* Tier 2 = 'Tier 2 (Skilled)', 'Ministers of religion or missionary', and 'Work Permit Holders';
* Tier 5 = 'Tier 5 (Youth mobility and temporary worker)', 'Working holidaymakers', 'Religious workers', and 'Private servants in Diplomatic Households';
* Non-PBS = 'Domestic workers in Private Households', 'Innovator', 'Start-up', 'UK Ancestry', and 'Other permit free employment'.</t>
  </si>
  <si>
    <t>Non-tiered and Other</t>
  </si>
  <si>
    <t>Tier 5 &amp; pre-tiered equivalent</t>
  </si>
  <si>
    <t>Tier 2 &amp; pre-tiered equivalent</t>
  </si>
  <si>
    <t>Tier 1 &amp; pre-tiered equivalent</t>
  </si>
  <si>
    <t>Stock</t>
  </si>
  <si>
    <t>United Nations Global Migration Database, Trends in International Migrant Stock: Migrants by Destination and Origin, 2019</t>
  </si>
  <si>
    <t>b) Data for 2019 is provisional.</t>
  </si>
  <si>
    <t>YE Dec 19</t>
  </si>
  <si>
    <t>Notes: Estimates are as at 1 Jan 2019. Figures for the UK  therefore differ slightly from ONS figures which are an average for the whole of 2019.</t>
  </si>
  <si>
    <t>ONS, Population by Country of Birth and Nationality: individual coutnry data, December 2019, Tables C and D</t>
  </si>
  <si>
    <t>ONS, Population by Country of Birth and Nationality, December 2019, Table 2.1</t>
  </si>
  <si>
    <t>IPS estimates of long-term international migration in the UK, 1964-2019</t>
  </si>
  <si>
    <t>Thousands; annual figures</t>
  </si>
  <si>
    <t>Estimated average annual net migration in the UK, 1901-2010</t>
  </si>
  <si>
    <t>Thousands; by decade</t>
  </si>
  <si>
    <t>Thousands; years ending each quarter</t>
  </si>
  <si>
    <t>Immigration by main reason for migration</t>
  </si>
  <si>
    <t>Entry clearance visas granted by current category and prior equivalent, excluding tourist visas</t>
  </si>
  <si>
    <t>Work visas granted by current category and prior equivalent</t>
  </si>
  <si>
    <t>Immigration of foreign nationals in EU28 countries, 2009-2018</t>
  </si>
  <si>
    <t>Net migration of foreign nationals in EU28 countries, 2009-2018</t>
  </si>
  <si>
    <t>Foreign-national and foreign-born populations of EU countries, 2019</t>
  </si>
  <si>
    <t>Number (thousands) and as a percentage of total population</t>
  </si>
  <si>
    <t>Estimated number of EU nationals living in the UK by nationality, 2019</t>
  </si>
  <si>
    <t>Number (thousands) and per 10,000 population</t>
  </si>
  <si>
    <t>UN estimates of British citizens living in other EU countries, 2019</t>
  </si>
  <si>
    <t>ONS, Migration Statistics Quarterly Report, August 2020</t>
  </si>
  <si>
    <t>Long-term international migration estimates in the UK, by nationality</t>
  </si>
  <si>
    <t>Long-term international migration estimates in the UK</t>
  </si>
  <si>
    <t>YE Mar 20</t>
  </si>
  <si>
    <t>Northern Ireland</t>
  </si>
  <si>
    <t>Yorks. &amp; Humb.</t>
  </si>
  <si>
    <t>East Midlands</t>
  </si>
  <si>
    <t>West Midlands</t>
  </si>
  <si>
    <t>EU nationals by region, United Kingdom, 2019</t>
  </si>
  <si>
    <t>Estimated number of British nationals living in EU countries, 2017</t>
  </si>
  <si>
    <t>International migration estimates in the UK</t>
  </si>
  <si>
    <t>2020 (YE March)</t>
  </si>
  <si>
    <t>b) Data for 2019 and 2020 is provisional.</t>
  </si>
  <si>
    <t>Source: Home Office, Immigration statistics quarterly December 2020: Entry clearance visa applications and outcomes table Vis_D02</t>
  </si>
  <si>
    <t>Sources: Home Office, Immigration statistics quarterly December 2020: Entry clearance visa applications and outcomes table Vis_D02; Immigration statistics quarterly June 2019, tables vi_06_q and vi_06_q_w.</t>
  </si>
  <si>
    <t>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</si>
</sst>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0\~"/>
  </numFmts>
  <fonts count="38" x14ac:knownFonts="1">
    <font>
      <sz val="11"/>
      <color theme="1"/>
      <name val="Calibri"/>
      <family val="2"/>
      <scheme val="minor"/>
    </font>
    <font>
      <sz val="11"/>
      <color theme="1"/>
      <name val="Open Sans"/>
      <family val="2"/>
    </font>
    <font>
      <u/>
      <sz val="11"/>
      <color theme="10"/>
      <name val="Calibri"/>
      <family val="2"/>
    </font>
    <font>
      <u/>
      <sz val="11"/>
      <color theme="10"/>
      <name val="Calibri"/>
      <family val="2"/>
      <scheme val="minor"/>
    </font>
    <font>
      <sz val="10"/>
      <color rgb="FFFF0000"/>
      <name val="Open Sans"/>
      <family val="2"/>
    </font>
    <font>
      <sz val="10"/>
      <color theme="1" tint="0.249977111117893"/>
      <name val="Open Sans"/>
      <family val="2"/>
    </font>
    <font>
      <b/>
      <sz val="10"/>
      <color theme="1" tint="0.249977111117893"/>
      <name val="Open Sans"/>
      <family val="2"/>
    </font>
    <font>
      <u/>
      <sz val="10"/>
      <color theme="1" tint="0.249977111117893"/>
      <name val="Open Sans"/>
      <family val="2"/>
    </font>
    <font>
      <sz val="10"/>
      <color theme="0"/>
      <name val="Open Sans"/>
      <family val="2"/>
    </font>
    <font>
      <b/>
      <sz val="10"/>
      <color theme="0"/>
      <name val="Open Sans"/>
      <family val="2"/>
    </font>
    <font>
      <b/>
      <sz val="8"/>
      <color theme="1" tint="0.249977111117893"/>
      <name val="Open Sans"/>
      <family val="2"/>
    </font>
    <font>
      <sz val="8"/>
      <color theme="1" tint="0.249977111117893"/>
      <name val="Open Sans"/>
      <family val="2"/>
    </font>
    <font>
      <u/>
      <sz val="8"/>
      <color theme="1" tint="0.249977111117893"/>
      <name val="Open Sans"/>
      <family val="2"/>
    </font>
    <font>
      <sz val="12"/>
      <color rgb="FF000000"/>
      <name val="Arial"/>
      <family val="2"/>
    </font>
    <font>
      <sz val="11"/>
      <color theme="1"/>
      <name val="Calibri"/>
      <family val="2"/>
      <scheme val="minor"/>
    </font>
    <font>
      <b/>
      <sz val="11"/>
      <color theme="0"/>
      <name val="Open Sans"/>
      <family val="2"/>
    </font>
    <font>
      <sz val="11"/>
      <color theme="0"/>
      <name val="Open Sans"/>
      <family val="2"/>
    </font>
    <font>
      <sz val="11"/>
      <color theme="1" tint="0.249977111117893"/>
      <name val="Open Sans"/>
      <family val="2"/>
    </font>
    <font>
      <sz val="8"/>
      <color theme="1"/>
      <name val="Arial"/>
      <family val="2"/>
    </font>
    <font>
      <sz val="9"/>
      <color theme="1" tint="0.249977111117893"/>
      <name val="Open Sans"/>
      <family val="2"/>
    </font>
    <font>
      <sz val="9"/>
      <color theme="1"/>
      <name val="Open Sans"/>
      <family val="2"/>
    </font>
    <font>
      <sz val="8"/>
      <name val="Calibri"/>
      <family val="2"/>
      <scheme val="minor"/>
    </font>
    <font>
      <sz val="10"/>
      <color theme="1"/>
      <name val="Open Sans"/>
      <family val="2"/>
    </font>
    <font>
      <sz val="8"/>
      <color theme="1"/>
      <name val="Open Sans"/>
      <family val="2"/>
    </font>
    <font>
      <i/>
      <sz val="10"/>
      <color theme="0"/>
      <name val="Open Sans"/>
      <family val="2"/>
    </font>
    <font>
      <sz val="14"/>
      <color theme="0"/>
      <name val="National-LFSN Semibd"/>
      <family val="2"/>
    </font>
    <font>
      <sz val="11"/>
      <color theme="0"/>
      <name val="National-LFSN Book"/>
      <family val="2"/>
    </font>
    <font>
      <vertAlign val="superscript"/>
      <sz val="9"/>
      <color theme="1"/>
      <name val="Open Sans"/>
      <family val="2"/>
    </font>
    <font>
      <u/>
      <sz val="8"/>
      <name val="Open Sans"/>
      <family val="2"/>
    </font>
    <font>
      <u/>
      <sz val="9"/>
      <name val="Open Sans"/>
      <family val="2"/>
    </font>
    <font>
      <b/>
      <sz val="8"/>
      <name val="Open Sans"/>
      <family val="2"/>
    </font>
    <font>
      <sz val="8"/>
      <name val="Open Sans"/>
      <family val="2"/>
    </font>
    <font>
      <sz val="10"/>
      <name val="Open Sans"/>
      <family val="2"/>
    </font>
    <font>
      <sz val="9"/>
      <name val="Open Sans"/>
      <family val="2"/>
    </font>
    <font>
      <u/>
      <sz val="10"/>
      <name val="Calibri"/>
      <family val="2"/>
    </font>
    <font>
      <sz val="11"/>
      <name val="Calibri"/>
      <family val="2"/>
      <scheme val="minor"/>
    </font>
    <font>
      <b/>
      <sz val="10"/>
      <name val="Open Sans"/>
      <family val="2"/>
    </font>
    <font>
      <u/>
      <sz val="10"/>
      <name val="Open Sans"/>
      <family val="2"/>
    </font>
  </fonts>
  <fills count="6">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4"/>
        <bgColor indexed="64"/>
      </patternFill>
    </fill>
    <fill>
      <patternFill patternType="solid">
        <fgColor theme="2"/>
        <bgColor indexed="64"/>
      </patternFill>
    </fill>
  </fills>
  <borders count="3">
    <border>
      <left/>
      <right/>
      <top/>
      <bottom/>
      <diagonal/>
    </border>
    <border>
      <left/>
      <right/>
      <top style="dotted">
        <color theme="1" tint="0.24994659260841701"/>
      </top>
      <bottom/>
      <diagonal/>
    </border>
    <border>
      <left/>
      <right/>
      <top/>
      <bottom style="thin">
        <color theme="4"/>
      </bottom>
      <diagonal/>
    </border>
  </borders>
  <cellStyleXfs count="10">
    <xf numFmtId="0" fontId="0" fillId="0" borderId="0"/>
    <xf numFmtId="0" fontId="2"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applyNumberFormat="0" applyFill="0" applyBorder="0" applyAlignment="0" applyProtection="0">
      <alignment vertical="top"/>
      <protection locked="0"/>
    </xf>
    <xf numFmtId="0" fontId="13" fillId="0" borderId="0" applyNumberFormat="0" applyFont="0" applyBorder="0" applyProtection="0"/>
    <xf numFmtId="9" fontId="14" fillId="0" borderId="0" applyFont="0" applyFill="0" applyBorder="0" applyAlignment="0" applyProtection="0"/>
    <xf numFmtId="0" fontId="18" fillId="0" borderId="0"/>
    <xf numFmtId="0" fontId="18" fillId="0" borderId="0"/>
    <xf numFmtId="0" fontId="13" fillId="0" borderId="0" applyNumberFormat="0" applyFont="0" applyBorder="0" applyProtection="0"/>
    <xf numFmtId="0" fontId="13" fillId="0" borderId="0" applyNumberFormat="0" applyFont="0" applyBorder="0" applyProtection="0"/>
  </cellStyleXfs>
  <cellXfs count="156">
    <xf numFmtId="0" fontId="0" fillId="0" borderId="0" xfId="0"/>
    <xf numFmtId="0" fontId="4" fillId="0" borderId="0" xfId="0" applyFont="1" applyBorder="1"/>
    <xf numFmtId="0" fontId="5" fillId="0" borderId="0" xfId="0" applyFont="1" applyBorder="1"/>
    <xf numFmtId="0" fontId="5" fillId="2" borderId="0" xfId="0" applyFont="1" applyFill="1" applyBorder="1"/>
    <xf numFmtId="0" fontId="5" fillId="3" borderId="0" xfId="0" applyFont="1" applyFill="1" applyBorder="1"/>
    <xf numFmtId="0" fontId="5" fillId="4" borderId="0" xfId="0" applyFont="1" applyFill="1" applyBorder="1"/>
    <xf numFmtId="0" fontId="8" fillId="4" borderId="0" xfId="0" applyFont="1" applyFill="1" applyBorder="1"/>
    <xf numFmtId="0" fontId="5" fillId="0" borderId="0" xfId="0" applyFont="1" applyFill="1" applyBorder="1"/>
    <xf numFmtId="0" fontId="11" fillId="0" borderId="0" xfId="0" applyFont="1" applyFill="1" applyBorder="1"/>
    <xf numFmtId="0" fontId="8" fillId="4" borderId="0" xfId="0" applyFont="1" applyFill="1" applyBorder="1" applyAlignment="1">
      <alignment vertical="center"/>
    </xf>
    <xf numFmtId="0" fontId="9" fillId="4" borderId="0" xfId="0" applyFont="1" applyFill="1" applyBorder="1" applyAlignment="1">
      <alignment vertical="center"/>
    </xf>
    <xf numFmtId="0" fontId="1" fillId="0" borderId="0" xfId="0" applyFont="1"/>
    <xf numFmtId="0" fontId="5" fillId="0" borderId="0" xfId="0" applyFont="1"/>
    <xf numFmtId="0" fontId="16" fillId="4" borderId="0" xfId="0" applyFont="1" applyFill="1"/>
    <xf numFmtId="0" fontId="1" fillId="0" borderId="0" xfId="0" applyFont="1" applyBorder="1"/>
    <xf numFmtId="3" fontId="0" fillId="0" borderId="0" xfId="0" applyNumberFormat="1"/>
    <xf numFmtId="0" fontId="15" fillId="4" borderId="0" xfId="0" applyFont="1" applyFill="1" applyAlignment="1">
      <alignment horizontal="left" vertical="top"/>
    </xf>
    <xf numFmtId="0" fontId="15" fillId="4" borderId="0" xfId="0" applyFont="1" applyFill="1" applyBorder="1"/>
    <xf numFmtId="0" fontId="17" fillId="0" borderId="0" xfId="0" applyFont="1" applyFill="1" applyBorder="1"/>
    <xf numFmtId="0" fontId="19" fillId="0" borderId="0" xfId="0" applyFont="1" applyFill="1" applyBorder="1"/>
    <xf numFmtId="9" fontId="19" fillId="0" borderId="0" xfId="5" applyFont="1" applyFill="1" applyBorder="1"/>
    <xf numFmtId="3" fontId="19" fillId="0" borderId="0" xfId="0" applyNumberFormat="1" applyFont="1" applyFill="1" applyBorder="1" applyAlignment="1"/>
    <xf numFmtId="3" fontId="19" fillId="0" borderId="0" xfId="0" applyNumberFormat="1" applyFont="1" applyFill="1" applyBorder="1"/>
    <xf numFmtId="0" fontId="19" fillId="0" borderId="0" xfId="0" applyNumberFormat="1" applyFont="1" applyFill="1" applyBorder="1" applyAlignment="1"/>
    <xf numFmtId="0" fontId="8" fillId="4" borderId="0" xfId="0" applyFont="1" applyFill="1"/>
    <xf numFmtId="0" fontId="20" fillId="0" borderId="0" xfId="0" applyFont="1"/>
    <xf numFmtId="3" fontId="20" fillId="0" borderId="0" xfId="0" applyNumberFormat="1" applyFont="1"/>
    <xf numFmtId="0" fontId="5" fillId="0" borderId="0" xfId="0" applyFont="1" applyBorder="1" applyAlignment="1">
      <alignment horizontal="left"/>
    </xf>
    <xf numFmtId="0" fontId="22" fillId="0" borderId="0" xfId="0" applyFont="1"/>
    <xf numFmtId="0" fontId="3" fillId="0" borderId="0" xfId="2"/>
    <xf numFmtId="0" fontId="23" fillId="0" borderId="0" xfId="0" applyFont="1" applyAlignment="1">
      <alignment vertical="center"/>
    </xf>
    <xf numFmtId="1" fontId="22" fillId="0" borderId="0" xfId="0" applyNumberFormat="1" applyFont="1"/>
    <xf numFmtId="1" fontId="22" fillId="0" borderId="0" xfId="5" applyNumberFormat="1" applyFont="1"/>
    <xf numFmtId="0" fontId="9" fillId="4" borderId="0" xfId="0" applyFont="1" applyFill="1"/>
    <xf numFmtId="0" fontId="15" fillId="4" borderId="0" xfId="0" applyFont="1" applyFill="1" applyAlignment="1">
      <alignment vertical="center"/>
    </xf>
    <xf numFmtId="2" fontId="22" fillId="0" borderId="0" xfId="0" applyNumberFormat="1" applyFont="1"/>
    <xf numFmtId="0" fontId="24" fillId="4" borderId="0" xfId="0" applyFont="1" applyFill="1" applyBorder="1" applyAlignment="1">
      <alignment horizontal="right"/>
    </xf>
    <xf numFmtId="0" fontId="8" fillId="4" borderId="0" xfId="0" applyFont="1" applyFill="1" applyBorder="1" applyAlignment="1">
      <alignment horizontal="left"/>
    </xf>
    <xf numFmtId="0" fontId="9" fillId="4" borderId="0" xfId="0" applyFont="1" applyFill="1" applyBorder="1" applyAlignment="1">
      <alignment horizontal="left" vertical="top" wrapText="1"/>
    </xf>
    <xf numFmtId="0" fontId="9" fillId="4" borderId="0" xfId="0" applyFont="1" applyFill="1" applyBorder="1" applyAlignment="1">
      <alignment horizontal="left" vertical="center" wrapText="1"/>
    </xf>
    <xf numFmtId="0" fontId="15" fillId="4" borderId="0" xfId="0" applyFont="1" applyFill="1" applyBorder="1" applyAlignment="1">
      <alignment horizontal="left" vertical="top" wrapText="1"/>
    </xf>
    <xf numFmtId="0" fontId="15" fillId="4" borderId="0" xfId="0" applyFont="1" applyFill="1" applyAlignment="1">
      <alignment horizontal="left" vertical="center" wrapText="1"/>
    </xf>
    <xf numFmtId="0" fontId="15" fillId="4" borderId="0" xfId="0" applyFont="1" applyFill="1" applyAlignment="1">
      <alignment horizontal="left" vertical="top" wrapText="1"/>
    </xf>
    <xf numFmtId="0" fontId="25" fillId="4" borderId="0" xfId="0" applyFont="1" applyFill="1" applyAlignment="1">
      <alignment horizontal="left" vertical="top"/>
    </xf>
    <xf numFmtId="0" fontId="25" fillId="4" borderId="0" xfId="0" applyFont="1" applyFill="1"/>
    <xf numFmtId="0" fontId="25" fillId="4" borderId="0" xfId="0" applyFont="1" applyFill="1" applyBorder="1"/>
    <xf numFmtId="0" fontId="25" fillId="4" borderId="0" xfId="0" applyFont="1" applyFill="1" applyBorder="1" applyAlignment="1">
      <alignment vertical="center"/>
    </xf>
    <xf numFmtId="0" fontId="25" fillId="4" borderId="0" xfId="0" applyFont="1" applyFill="1" applyAlignment="1">
      <alignment vertical="center"/>
    </xf>
    <xf numFmtId="0" fontId="25" fillId="0" borderId="0" xfId="0" applyFont="1" applyFill="1" applyBorder="1"/>
    <xf numFmtId="0" fontId="26" fillId="4" borderId="0" xfId="0" applyFont="1" applyFill="1" applyBorder="1" applyAlignment="1">
      <alignment horizontal="left" vertical="top" wrapText="1"/>
    </xf>
    <xf numFmtId="0" fontId="20" fillId="5" borderId="0" xfId="0" applyFont="1" applyFill="1" applyAlignment="1">
      <alignment horizontal="right"/>
    </xf>
    <xf numFmtId="0" fontId="20" fillId="5" borderId="0" xfId="0" applyFont="1" applyFill="1"/>
    <xf numFmtId="0" fontId="20" fillId="5" borderId="0" xfId="0" applyFont="1" applyFill="1" applyBorder="1"/>
    <xf numFmtId="0" fontId="20" fillId="5" borderId="0" xfId="0" applyFont="1" applyFill="1" applyBorder="1" applyAlignment="1">
      <alignment horizontal="left"/>
    </xf>
    <xf numFmtId="0" fontId="20" fillId="5" borderId="0" xfId="0" applyFont="1" applyFill="1" applyBorder="1" applyAlignment="1">
      <alignment horizontal="right"/>
    </xf>
    <xf numFmtId="0" fontId="20" fillId="5" borderId="0" xfId="0" applyFont="1" applyFill="1" applyBorder="1" applyAlignment="1">
      <alignment horizontal="center"/>
    </xf>
    <xf numFmtId="3" fontId="20" fillId="5" borderId="0" xfId="0" applyNumberFormat="1" applyFont="1" applyFill="1"/>
    <xf numFmtId="164" fontId="20" fillId="5" borderId="0" xfId="0" applyNumberFormat="1" applyFont="1" applyFill="1" applyBorder="1"/>
    <xf numFmtId="3" fontId="20" fillId="5" borderId="0" xfId="0" applyNumberFormat="1" applyFont="1" applyFill="1" applyBorder="1"/>
    <xf numFmtId="0" fontId="20" fillId="5" borderId="0" xfId="0" applyNumberFormat="1" applyFont="1" applyFill="1" applyBorder="1"/>
    <xf numFmtId="3" fontId="20" fillId="5" borderId="0" xfId="0" applyNumberFormat="1" applyFont="1" applyFill="1" applyBorder="1" applyAlignment="1">
      <alignment horizontal="right"/>
    </xf>
    <xf numFmtId="0" fontId="20" fillId="5" borderId="0" xfId="4" applyFont="1" applyFill="1" applyAlignment="1">
      <alignment horizontal="left"/>
    </xf>
    <xf numFmtId="0" fontId="20" fillId="5" borderId="0" xfId="0" applyFont="1" applyFill="1" applyAlignment="1">
      <alignment horizontal="center" vertical="center"/>
    </xf>
    <xf numFmtId="3" fontId="20" fillId="5" borderId="0" xfId="4" applyNumberFormat="1" applyFont="1" applyFill="1" applyAlignment="1">
      <alignment horizontal="right" wrapText="1"/>
    </xf>
    <xf numFmtId="3" fontId="20" fillId="5" borderId="0" xfId="4" applyNumberFormat="1" applyFont="1" applyFill="1" applyAlignment="1">
      <alignment horizontal="right"/>
    </xf>
    <xf numFmtId="0" fontId="26" fillId="4" borderId="0" xfId="0" applyFont="1" applyFill="1" applyBorder="1" applyAlignment="1">
      <alignment horizontal="left"/>
    </xf>
    <xf numFmtId="0" fontId="20" fillId="5" borderId="0" xfId="0" applyNumberFormat="1" applyFont="1" applyFill="1" applyBorder="1" applyAlignment="1">
      <alignment horizontal="left"/>
    </xf>
    <xf numFmtId="0" fontId="20" fillId="5" borderId="1" xfId="0" applyNumberFormat="1" applyFont="1" applyFill="1" applyBorder="1" applyAlignment="1">
      <alignment horizontal="left"/>
    </xf>
    <xf numFmtId="0" fontId="20" fillId="5" borderId="1" xfId="0" applyFont="1" applyFill="1" applyBorder="1"/>
    <xf numFmtId="0" fontId="10" fillId="0" borderId="0" xfId="0" applyFont="1" applyFill="1" applyBorder="1"/>
    <xf numFmtId="0" fontId="12" fillId="0" borderId="0" xfId="1" applyFont="1" applyFill="1" applyBorder="1" applyAlignment="1" applyProtection="1"/>
    <xf numFmtId="0" fontId="20" fillId="5" borderId="2" xfId="0" applyFont="1" applyFill="1" applyBorder="1" applyAlignment="1">
      <alignment horizontal="right"/>
    </xf>
    <xf numFmtId="0" fontId="20" fillId="5" borderId="2" xfId="0" applyFont="1" applyFill="1" applyBorder="1" applyAlignment="1">
      <alignment horizontal="right" wrapText="1"/>
    </xf>
    <xf numFmtId="0" fontId="5" fillId="4" borderId="0" xfId="0" applyFont="1" applyFill="1" applyBorder="1" applyAlignment="1">
      <alignment horizontal="left"/>
    </xf>
    <xf numFmtId="165" fontId="20" fillId="5" borderId="0" xfId="0" applyNumberFormat="1" applyFont="1" applyFill="1"/>
    <xf numFmtId="49" fontId="27" fillId="5" borderId="0" xfId="0" applyNumberFormat="1" applyFont="1" applyFill="1" applyBorder="1" applyAlignment="1">
      <alignment horizontal="left"/>
    </xf>
    <xf numFmtId="0" fontId="5" fillId="0" borderId="0" xfId="0" applyFont="1" applyFill="1" applyBorder="1" applyAlignment="1">
      <alignment horizontal="left"/>
    </xf>
    <xf numFmtId="49" fontId="20" fillId="5" borderId="0" xfId="0" applyNumberFormat="1" applyFont="1" applyFill="1" applyBorder="1" applyAlignment="1">
      <alignment horizontal="left"/>
    </xf>
    <xf numFmtId="49" fontId="20" fillId="5" borderId="0" xfId="0" applyNumberFormat="1" applyFont="1" applyFill="1" applyBorder="1" applyAlignment="1">
      <alignment horizontal="right"/>
    </xf>
    <xf numFmtId="0" fontId="11" fillId="0" borderId="0" xfId="0" applyFont="1" applyFill="1" applyAlignment="1">
      <alignment vertical="top"/>
    </xf>
    <xf numFmtId="0" fontId="11" fillId="0" borderId="0" xfId="0" applyFont="1" applyFill="1" applyAlignment="1">
      <alignment horizontal="left" vertical="top" wrapText="1"/>
    </xf>
    <xf numFmtId="0" fontId="26" fillId="4" borderId="0" xfId="0" applyFont="1" applyFill="1" applyBorder="1" applyAlignment="1">
      <alignment horizontal="left" vertical="top"/>
    </xf>
    <xf numFmtId="0" fontId="20" fillId="5" borderId="2" xfId="0" applyFont="1" applyFill="1" applyBorder="1"/>
    <xf numFmtId="0" fontId="6" fillId="0" borderId="0" xfId="0" applyFont="1" applyFill="1" applyBorder="1"/>
    <xf numFmtId="0" fontId="20" fillId="5" borderId="2" xfId="0" applyFont="1" applyFill="1" applyBorder="1" applyAlignment="1">
      <alignment horizontal="left"/>
    </xf>
    <xf numFmtId="0" fontId="7" fillId="0" borderId="0" xfId="2" applyFont="1" applyFill="1" applyBorder="1"/>
    <xf numFmtId="1" fontId="20" fillId="5" borderId="0" xfId="0" applyNumberFormat="1" applyFont="1" applyFill="1" applyBorder="1" applyAlignment="1">
      <alignment horizontal="right"/>
    </xf>
    <xf numFmtId="0" fontId="20" fillId="0" borderId="0" xfId="0" applyFont="1" applyFill="1" applyBorder="1"/>
    <xf numFmtId="0" fontId="22" fillId="4" borderId="0" xfId="0" applyFont="1" applyFill="1"/>
    <xf numFmtId="0" fontId="26" fillId="4" borderId="0" xfId="0" applyFont="1" applyFill="1"/>
    <xf numFmtId="0" fontId="20" fillId="5" borderId="2" xfId="4" applyFont="1" applyFill="1" applyBorder="1" applyAlignment="1">
      <alignment horizontal="right"/>
    </xf>
    <xf numFmtId="0" fontId="20" fillId="5" borderId="2" xfId="4" applyFont="1" applyFill="1" applyBorder="1" applyAlignment="1">
      <alignment horizontal="right" wrapText="1"/>
    </xf>
    <xf numFmtId="0" fontId="20" fillId="5" borderId="2" xfId="0" applyNumberFormat="1" applyFont="1" applyFill="1" applyBorder="1"/>
    <xf numFmtId="3" fontId="11" fillId="0" borderId="0" xfId="0" applyNumberFormat="1" applyFont="1" applyFill="1" applyBorder="1"/>
    <xf numFmtId="3" fontId="5" fillId="0" borderId="0" xfId="0" applyNumberFormat="1" applyFont="1" applyFill="1" applyBorder="1"/>
    <xf numFmtId="9" fontId="20" fillId="5" borderId="0" xfId="0" applyNumberFormat="1" applyFont="1" applyFill="1"/>
    <xf numFmtId="0" fontId="5" fillId="0" borderId="0" xfId="0" applyFont="1" applyFill="1"/>
    <xf numFmtId="0" fontId="11" fillId="0" borderId="0" xfId="0" applyFont="1" applyFill="1"/>
    <xf numFmtId="0" fontId="5" fillId="4" borderId="0" xfId="0" applyFont="1" applyFill="1"/>
    <xf numFmtId="0" fontId="1" fillId="0" borderId="0" xfId="0" applyFont="1" applyFill="1" applyBorder="1"/>
    <xf numFmtId="0" fontId="1" fillId="0" borderId="0" xfId="0" applyFont="1" applyFill="1"/>
    <xf numFmtId="0" fontId="1" fillId="4" borderId="0" xfId="0" applyFont="1" applyFill="1"/>
    <xf numFmtId="0" fontId="26" fillId="4" borderId="0" xfId="0" applyFont="1" applyFill="1" applyAlignment="1">
      <alignment horizontal="left" vertical="center"/>
    </xf>
    <xf numFmtId="3" fontId="1" fillId="0" borderId="0" xfId="0" applyNumberFormat="1" applyFont="1" applyFill="1"/>
    <xf numFmtId="0" fontId="0" fillId="0" borderId="0" xfId="0" applyFill="1"/>
    <xf numFmtId="3" fontId="11" fillId="0" borderId="0" xfId="0" applyNumberFormat="1" applyFont="1" applyFill="1"/>
    <xf numFmtId="0" fontId="0" fillId="4" borderId="0" xfId="0" applyFill="1"/>
    <xf numFmtId="3" fontId="0" fillId="4" borderId="0" xfId="0" applyNumberFormat="1" applyFill="1"/>
    <xf numFmtId="3" fontId="20" fillId="5" borderId="2" xfId="0" applyNumberFormat="1" applyFont="1" applyFill="1" applyBorder="1" applyAlignment="1">
      <alignment horizontal="right"/>
    </xf>
    <xf numFmtId="0" fontId="28" fillId="0" borderId="0" xfId="1" applyFont="1" applyFill="1" applyBorder="1" applyAlignment="1" applyProtection="1"/>
    <xf numFmtId="0" fontId="30" fillId="0" borderId="0" xfId="0" applyFont="1" applyFill="1" applyBorder="1"/>
    <xf numFmtId="0" fontId="31" fillId="0" borderId="0" xfId="0" applyFont="1" applyFill="1" applyAlignment="1">
      <alignment vertical="top"/>
    </xf>
    <xf numFmtId="0" fontId="31" fillId="0" borderId="0" xfId="0" applyFont="1" applyFill="1" applyBorder="1"/>
    <xf numFmtId="0" fontId="32" fillId="0" borderId="0" xfId="0" applyFont="1" applyFill="1" applyBorder="1"/>
    <xf numFmtId="0" fontId="32" fillId="0" borderId="0" xfId="0" applyFont="1" applyFill="1" applyBorder="1" applyAlignment="1">
      <alignment horizontal="left"/>
    </xf>
    <xf numFmtId="0" fontId="32" fillId="0" borderId="0" xfId="0" applyFont="1" applyBorder="1"/>
    <xf numFmtId="0" fontId="28" fillId="0" borderId="0" xfId="3" applyFont="1" applyFill="1" applyBorder="1" applyAlignment="1" applyProtection="1"/>
    <xf numFmtId="0" fontId="31" fillId="0" borderId="0" xfId="0" applyFont="1" applyAlignment="1">
      <alignment vertical="center"/>
    </xf>
    <xf numFmtId="0" fontId="32" fillId="0" borderId="0" xfId="0" applyFont="1"/>
    <xf numFmtId="3" fontId="31" fillId="0" borderId="0" xfId="0" applyNumberFormat="1" applyFont="1" applyFill="1" applyBorder="1"/>
    <xf numFmtId="3" fontId="32" fillId="0" borderId="0" xfId="0" applyNumberFormat="1" applyFont="1" applyFill="1" applyBorder="1"/>
    <xf numFmtId="0" fontId="30" fillId="0" borderId="0" xfId="0" applyFont="1" applyFill="1"/>
    <xf numFmtId="0" fontId="31" fillId="0" borderId="0" xfId="0" applyFont="1" applyFill="1"/>
    <xf numFmtId="0" fontId="31" fillId="0" borderId="0" xfId="0" applyFont="1" applyFill="1" applyAlignment="1">
      <alignment vertical="center"/>
    </xf>
    <xf numFmtId="0" fontId="31" fillId="0" borderId="0" xfId="0" applyFont="1" applyFill="1" applyAlignment="1">
      <alignment horizontal="left" vertical="center"/>
    </xf>
    <xf numFmtId="0" fontId="31" fillId="0" borderId="0" xfId="0" applyNumberFormat="1" applyFont="1" applyFill="1"/>
    <xf numFmtId="0" fontId="29" fillId="0" borderId="0" xfId="1" applyFont="1" applyFill="1" applyAlignment="1" applyProtection="1"/>
    <xf numFmtId="0" fontId="32" fillId="0" borderId="0" xfId="0" applyFont="1" applyFill="1"/>
    <xf numFmtId="0" fontId="33" fillId="5" borderId="0" xfId="0" applyFont="1" applyFill="1"/>
    <xf numFmtId="0" fontId="33" fillId="5" borderId="0" xfId="0" applyFont="1" applyFill="1" applyBorder="1"/>
    <xf numFmtId="0" fontId="34" fillId="0" borderId="0" xfId="1" applyFont="1" applyFill="1" applyAlignment="1" applyProtection="1"/>
    <xf numFmtId="0" fontId="28" fillId="0" borderId="0" xfId="2" applyFont="1" applyFill="1"/>
    <xf numFmtId="3" fontId="31" fillId="0" borderId="0" xfId="0" applyNumberFormat="1" applyFont="1" applyFill="1"/>
    <xf numFmtId="0" fontId="35" fillId="0" borderId="0" xfId="0" applyFont="1" applyFill="1"/>
    <xf numFmtId="3" fontId="35" fillId="0" borderId="0" xfId="0" applyNumberFormat="1" applyFont="1" applyFill="1"/>
    <xf numFmtId="0" fontId="35" fillId="0" borderId="0" xfId="0" applyFont="1"/>
    <xf numFmtId="3" fontId="35" fillId="0" borderId="0" xfId="0" applyNumberFormat="1" applyFont="1"/>
    <xf numFmtId="0" fontId="36" fillId="0" borderId="0" xfId="0" applyFont="1" applyBorder="1"/>
    <xf numFmtId="0" fontId="37" fillId="0" borderId="0" xfId="1" applyFont="1" applyBorder="1" applyAlignment="1" applyProtection="1"/>
    <xf numFmtId="0" fontId="31" fillId="0" borderId="0" xfId="0" applyFont="1" applyFill="1" applyBorder="1" applyAlignment="1">
      <alignment horizontal="left" vertical="top" wrapText="1"/>
    </xf>
    <xf numFmtId="0" fontId="25" fillId="4" borderId="0" xfId="0" applyFont="1" applyFill="1" applyBorder="1" applyAlignment="1">
      <alignment horizontal="left" vertical="top" wrapText="1"/>
    </xf>
    <xf numFmtId="0" fontId="31" fillId="0" borderId="0" xfId="0" applyFont="1" applyFill="1" applyAlignment="1">
      <alignment horizontal="left" vertical="top" wrapText="1"/>
    </xf>
    <xf numFmtId="0" fontId="20" fillId="5" borderId="2" xfId="0" applyFont="1" applyFill="1" applyBorder="1" applyAlignment="1">
      <alignment horizontal="center"/>
    </xf>
    <xf numFmtId="0" fontId="20" fillId="5" borderId="2" xfId="0" applyFont="1" applyFill="1" applyBorder="1" applyAlignment="1">
      <alignment horizontal="left"/>
    </xf>
    <xf numFmtId="0" fontId="9" fillId="4" borderId="0" xfId="0" applyFont="1" applyFill="1" applyBorder="1" applyAlignment="1">
      <alignment horizontal="left" vertical="top" wrapText="1"/>
    </xf>
    <xf numFmtId="0" fontId="20" fillId="5" borderId="2" xfId="4" applyFont="1" applyFill="1" applyBorder="1" applyAlignment="1">
      <alignment horizontal="center" vertical="center"/>
    </xf>
    <xf numFmtId="0" fontId="20" fillId="5" borderId="2" xfId="0" applyFont="1" applyFill="1" applyBorder="1" applyAlignment="1">
      <alignment horizontal="center" vertical="center"/>
    </xf>
    <xf numFmtId="0" fontId="31" fillId="0" borderId="0" xfId="0" applyFont="1" applyAlignment="1">
      <alignment horizontal="left" vertical="top" wrapText="1"/>
    </xf>
    <xf numFmtId="0" fontId="23" fillId="0" borderId="0" xfId="0" applyFont="1" applyAlignment="1">
      <alignment horizontal="left" vertical="top" wrapText="1"/>
    </xf>
    <xf numFmtId="0" fontId="25" fillId="4" borderId="0" xfId="0" applyFont="1" applyFill="1" applyBorder="1" applyAlignment="1">
      <alignment horizontal="left" vertical="center" wrapText="1"/>
    </xf>
    <xf numFmtId="3" fontId="31" fillId="0" borderId="0" xfId="0" applyNumberFormat="1" applyFont="1" applyFill="1" applyBorder="1" applyAlignment="1">
      <alignment horizontal="left" vertical="top" wrapText="1"/>
    </xf>
    <xf numFmtId="0" fontId="20" fillId="5" borderId="0" xfId="0" applyFont="1" applyFill="1" applyBorder="1" applyAlignment="1">
      <alignment horizontal="right" wrapText="1"/>
    </xf>
    <xf numFmtId="0" fontId="20" fillId="5" borderId="2" xfId="0" applyFont="1" applyFill="1" applyBorder="1" applyAlignment="1">
      <alignment horizontal="right" wrapText="1"/>
    </xf>
    <xf numFmtId="0" fontId="25" fillId="4" borderId="0" xfId="0" applyFont="1" applyFill="1" applyAlignment="1">
      <alignment horizontal="left" vertical="center" wrapText="1"/>
    </xf>
    <xf numFmtId="0" fontId="25" fillId="4" borderId="0" xfId="0" applyFont="1" applyFill="1" applyAlignment="1">
      <alignment horizontal="left" vertical="top" wrapText="1"/>
    </xf>
    <xf numFmtId="0" fontId="28" fillId="0" borderId="0" xfId="2" applyFont="1" applyFill="1" applyAlignment="1">
      <alignment horizontal="left" vertical="top" wrapText="1"/>
    </xf>
  </cellXfs>
  <cellStyles count="10">
    <cellStyle name="Hyperlink" xfId="1" builtinId="8"/>
    <cellStyle name="Hyperlink 2" xfId="2" xr:uid="{00000000-0005-0000-0000-000002000000}"/>
    <cellStyle name="Hyperlink 3" xfId="3" xr:uid="{00000000-0005-0000-0000-000003000000}"/>
    <cellStyle name="Normal" xfId="0" builtinId="0"/>
    <cellStyle name="Normal 2" xfId="4" xr:uid="{00000000-0005-0000-0000-000005000000}"/>
    <cellStyle name="Normal 2 2" xfId="7" xr:uid="{E3DBA313-D584-44F2-8CAD-746B6FB5A062}"/>
    <cellStyle name="Normal 2 3" xfId="9" xr:uid="{B46EADEB-B148-4534-BC81-68315EED4EC2}"/>
    <cellStyle name="Normal 3" xfId="6" xr:uid="{030351D0-E6DB-4C8C-B210-399C7A0F8C5E}"/>
    <cellStyle name="Normal 6" xfId="8" xr:uid="{CDC65AD1-64AF-4D67-8031-4278C17EC5D6}"/>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esearchbriefings.parliament.uk/ResearchBriefing/Summary/SN06077"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ons.gov.uk/peoplepopulationandcommunity/populationandmigration/internationalmigration/articles/livingabroad/2017-09-21" TargetMode="External"/><Relationship Id="rId1" Type="http://schemas.openxmlformats.org/officeDocument/2006/relationships/hyperlink" Target="https://www.ons.gov.uk/peoplepopulationandcommunity/populationandmigration/internationalmigration/articles/livingabroad/april2018"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un.org/en/development/desa/population/migration/data/estimates2/estimates17.s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populationandmigration/internationalmigration/datasets/tableofcontent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v.uk/government/statistical-data-sets/managed-migration-dataset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publications/immigration-statistics-year-ending-june-2019/list-of-tables" TargetMode="External"/><Relationship Id="rId1" Type="http://schemas.openxmlformats.org/officeDocument/2006/relationships/hyperlink" Target="https://www.gov.uk/government/statistical-data-sets/managed-migration-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showGridLines="0" tabSelected="1" workbookViewId="0">
      <selection activeCell="C13" sqref="C13"/>
    </sheetView>
  </sheetViews>
  <sheetFormatPr defaultColWidth="9.109375" defaultRowHeight="15" x14ac:dyDescent="0.35"/>
  <cols>
    <col min="1" max="16384" width="9.109375" style="2"/>
  </cols>
  <sheetData>
    <row r="1" spans="1:2" x14ac:dyDescent="0.35">
      <c r="A1" s="137" t="s">
        <v>242</v>
      </c>
      <c r="B1" s="115"/>
    </row>
    <row r="2" spans="1:2" x14ac:dyDescent="0.35">
      <c r="A2" s="115"/>
      <c r="B2" s="115"/>
    </row>
    <row r="3" spans="1:2" x14ac:dyDescent="0.35">
      <c r="A3" s="115" t="s">
        <v>158</v>
      </c>
      <c r="B3" s="115"/>
    </row>
    <row r="4" spans="1:2" x14ac:dyDescent="0.35">
      <c r="A4" s="115" t="s">
        <v>157</v>
      </c>
      <c r="B4" s="115"/>
    </row>
    <row r="5" spans="1:2" x14ac:dyDescent="0.35">
      <c r="A5" s="115"/>
      <c r="B5" s="115"/>
    </row>
    <row r="6" spans="1:2" x14ac:dyDescent="0.35">
      <c r="A6" s="138" t="s">
        <v>156</v>
      </c>
      <c r="B6" s="115"/>
    </row>
    <row r="7" spans="1:2" x14ac:dyDescent="0.35">
      <c r="A7" s="115"/>
      <c r="B7" s="115"/>
    </row>
    <row r="8" spans="1:2" x14ac:dyDescent="0.35">
      <c r="A8" s="115"/>
      <c r="B8" s="115"/>
    </row>
    <row r="9" spans="1:2" x14ac:dyDescent="0.35">
      <c r="A9" s="115"/>
      <c r="B9" s="115"/>
    </row>
    <row r="10" spans="1:2" x14ac:dyDescent="0.35">
      <c r="A10" s="115"/>
      <c r="B10" s="115"/>
    </row>
    <row r="11" spans="1:2" x14ac:dyDescent="0.35">
      <c r="A11" s="115"/>
      <c r="B11" s="115"/>
    </row>
  </sheetData>
  <hyperlinks>
    <hyperlink ref="A6" r:id="rId1" xr:uid="{00000000-0004-0000-0000-000000000000}"/>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3"/>
  <sheetViews>
    <sheetView showGridLines="0" workbookViewId="0">
      <selection activeCell="N2" sqref="N2"/>
    </sheetView>
  </sheetViews>
  <sheetFormatPr defaultColWidth="9.109375" defaultRowHeight="15" x14ac:dyDescent="0.35"/>
  <cols>
    <col min="1" max="1" width="0.88671875" style="2" customWidth="1"/>
    <col min="2" max="2" width="14.33203125" style="2" customWidth="1"/>
    <col min="3" max="8" width="9.21875" style="2" bestFit="1" customWidth="1"/>
    <col min="9" max="9" width="9.6640625" style="2" bestFit="1" customWidth="1"/>
    <col min="10" max="12" width="10.77734375" style="2" customWidth="1"/>
    <col min="13" max="13" width="0.88671875" style="2" customWidth="1"/>
    <col min="14" max="16384" width="9.109375" style="2"/>
  </cols>
  <sheetData>
    <row r="1" spans="1:15" ht="6" customHeight="1" x14ac:dyDescent="0.35">
      <c r="A1" s="5"/>
      <c r="B1" s="5"/>
      <c r="C1" s="5"/>
      <c r="D1" s="5"/>
      <c r="E1" s="5"/>
      <c r="F1" s="5"/>
      <c r="G1" s="5"/>
      <c r="H1" s="5"/>
      <c r="I1" s="5"/>
      <c r="J1" s="5"/>
      <c r="K1" s="5"/>
      <c r="L1" s="5"/>
      <c r="M1" s="5"/>
    </row>
    <row r="2" spans="1:15" ht="21.6" customHeight="1" x14ac:dyDescent="0.4">
      <c r="A2" s="6"/>
      <c r="B2" s="149" t="s">
        <v>281</v>
      </c>
      <c r="C2" s="149"/>
      <c r="D2" s="149"/>
      <c r="E2" s="149"/>
      <c r="F2" s="149"/>
      <c r="G2" s="149"/>
      <c r="H2" s="149"/>
      <c r="I2" s="149"/>
      <c r="J2" s="45"/>
      <c r="K2" s="45"/>
      <c r="L2" s="6"/>
      <c r="M2" s="6"/>
    </row>
    <row r="3" spans="1:15" ht="6" customHeight="1" x14ac:dyDescent="0.35">
      <c r="A3" s="6"/>
      <c r="B3" s="39"/>
      <c r="C3" s="39"/>
      <c r="D3" s="39"/>
      <c r="E3" s="39"/>
      <c r="F3" s="39"/>
      <c r="G3" s="39"/>
      <c r="H3" s="39"/>
      <c r="I3" s="39"/>
      <c r="J3" s="6"/>
      <c r="K3" s="6"/>
      <c r="L3" s="6"/>
      <c r="M3" s="6"/>
    </row>
    <row r="4" spans="1:15" ht="21" customHeight="1" x14ac:dyDescent="0.35">
      <c r="A4" s="52"/>
      <c r="B4" s="82"/>
      <c r="C4" s="92">
        <v>2009</v>
      </c>
      <c r="D4" s="92">
        <v>2010</v>
      </c>
      <c r="E4" s="92">
        <v>2011</v>
      </c>
      <c r="F4" s="92">
        <v>2012</v>
      </c>
      <c r="G4" s="92">
        <v>2013</v>
      </c>
      <c r="H4" s="92">
        <v>2014</v>
      </c>
      <c r="I4" s="92">
        <v>2015</v>
      </c>
      <c r="J4" s="82">
        <v>2016</v>
      </c>
      <c r="K4" s="82">
        <v>2017</v>
      </c>
      <c r="L4" s="82">
        <v>2018</v>
      </c>
      <c r="M4" s="52"/>
    </row>
    <row r="5" spans="1:15" x14ac:dyDescent="0.35">
      <c r="A5" s="52"/>
      <c r="B5" s="52" t="s">
        <v>180</v>
      </c>
      <c r="C5" s="60">
        <v>266104</v>
      </c>
      <c r="D5" s="60">
        <v>317193</v>
      </c>
      <c r="E5" s="60">
        <v>398913</v>
      </c>
      <c r="F5" s="60">
        <v>503610</v>
      </c>
      <c r="G5" s="60">
        <v>606799</v>
      </c>
      <c r="H5" s="60">
        <v>790248</v>
      </c>
      <c r="I5" s="60">
        <v>1459919</v>
      </c>
      <c r="J5" s="58">
        <v>912788</v>
      </c>
      <c r="K5" s="58">
        <v>788874</v>
      </c>
      <c r="L5" s="58">
        <v>742505</v>
      </c>
      <c r="M5" s="52"/>
    </row>
    <row r="6" spans="1:15" ht="12.6" customHeight="1" x14ac:dyDescent="0.35">
      <c r="A6" s="52"/>
      <c r="B6" s="52" t="s">
        <v>131</v>
      </c>
      <c r="C6" s="60">
        <v>365360</v>
      </c>
      <c r="D6" s="60">
        <v>330280</v>
      </c>
      <c r="E6" s="60">
        <v>335881</v>
      </c>
      <c r="F6" s="60">
        <v>272482</v>
      </c>
      <c r="G6" s="60">
        <v>248350</v>
      </c>
      <c r="H6" s="60">
        <v>264486</v>
      </c>
      <c r="I6" s="60">
        <v>290005</v>
      </c>
      <c r="J6" s="58">
        <v>352173</v>
      </c>
      <c r="K6" s="58">
        <v>453950</v>
      </c>
      <c r="L6" s="58">
        <v>559998</v>
      </c>
      <c r="M6" s="52"/>
      <c r="N6" s="25"/>
      <c r="O6" s="26"/>
    </row>
    <row r="7" spans="1:15" x14ac:dyDescent="0.35">
      <c r="A7" s="52"/>
      <c r="B7" s="52" t="s">
        <v>129</v>
      </c>
      <c r="C7" s="60">
        <v>470544</v>
      </c>
      <c r="D7" s="60">
        <v>497629</v>
      </c>
      <c r="E7" s="60">
        <v>487614</v>
      </c>
      <c r="F7" s="60">
        <v>417844</v>
      </c>
      <c r="G7" s="60">
        <v>449910</v>
      </c>
      <c r="H7" s="60">
        <v>550740</v>
      </c>
      <c r="I7" s="60">
        <v>547828</v>
      </c>
      <c r="J7" s="58">
        <v>514783</v>
      </c>
      <c r="K7" s="58">
        <v>563356</v>
      </c>
      <c r="L7" s="58">
        <v>527011</v>
      </c>
      <c r="M7" s="52"/>
      <c r="N7" s="25"/>
      <c r="O7" s="26"/>
    </row>
    <row r="8" spans="1:15" x14ac:dyDescent="0.35">
      <c r="A8" s="52"/>
      <c r="B8" s="52" t="s">
        <v>130</v>
      </c>
      <c r="C8" s="60">
        <v>406725</v>
      </c>
      <c r="D8" s="60">
        <v>424499</v>
      </c>
      <c r="E8" s="60">
        <v>354327</v>
      </c>
      <c r="F8" s="60">
        <v>321305</v>
      </c>
      <c r="G8" s="60">
        <v>279021</v>
      </c>
      <c r="H8" s="60">
        <v>248360</v>
      </c>
      <c r="I8" s="60">
        <v>250026</v>
      </c>
      <c r="J8" s="58">
        <v>262929</v>
      </c>
      <c r="K8" s="58">
        <v>301071</v>
      </c>
      <c r="L8" s="58">
        <v>285500</v>
      </c>
      <c r="M8" s="52"/>
      <c r="N8" s="25"/>
      <c r="O8" s="26"/>
    </row>
    <row r="9" spans="1:15" x14ac:dyDescent="0.35">
      <c r="A9" s="52"/>
      <c r="B9" s="52" t="s">
        <v>132</v>
      </c>
      <c r="C9" s="60">
        <v>171702</v>
      </c>
      <c r="D9" s="60">
        <v>192870</v>
      </c>
      <c r="E9" s="60">
        <v>200162</v>
      </c>
      <c r="F9" s="60">
        <v>211679</v>
      </c>
      <c r="G9" s="60">
        <v>218108</v>
      </c>
      <c r="H9" s="60">
        <v>214038</v>
      </c>
      <c r="I9" s="60">
        <v>232961</v>
      </c>
      <c r="J9" s="58">
        <v>240582</v>
      </c>
      <c r="K9" s="58">
        <v>241750</v>
      </c>
      <c r="L9" s="58">
        <v>255185</v>
      </c>
      <c r="M9" s="52"/>
      <c r="N9" s="25"/>
      <c r="O9" s="26"/>
    </row>
    <row r="10" spans="1:15" x14ac:dyDescent="0.35">
      <c r="A10" s="52"/>
      <c r="B10" s="52" t="s">
        <v>135</v>
      </c>
      <c r="C10" s="60">
        <v>75180</v>
      </c>
      <c r="D10" s="60">
        <v>78905</v>
      </c>
      <c r="E10" s="60">
        <v>84541</v>
      </c>
      <c r="F10" s="60">
        <v>82966</v>
      </c>
      <c r="G10" s="60">
        <v>93055</v>
      </c>
      <c r="H10" s="60">
        <v>107837</v>
      </c>
      <c r="I10" s="60">
        <v>126002</v>
      </c>
      <c r="J10" s="58">
        <v>144750</v>
      </c>
      <c r="K10" s="58">
        <v>143700</v>
      </c>
      <c r="L10" s="58">
        <v>146740</v>
      </c>
      <c r="M10" s="52"/>
      <c r="N10" s="25"/>
      <c r="O10" s="26"/>
    </row>
    <row r="11" spans="1:15" x14ac:dyDescent="0.35">
      <c r="A11" s="52"/>
      <c r="B11" s="52" t="s">
        <v>133</v>
      </c>
      <c r="C11" s="60" t="s">
        <v>237</v>
      </c>
      <c r="D11" s="60">
        <v>116354</v>
      </c>
      <c r="E11" s="60">
        <v>131846</v>
      </c>
      <c r="F11" s="60">
        <v>115331</v>
      </c>
      <c r="G11" s="60">
        <v>105379</v>
      </c>
      <c r="H11" s="60">
        <v>106047</v>
      </c>
      <c r="I11" s="60">
        <v>127654</v>
      </c>
      <c r="J11" s="58">
        <v>105368</v>
      </c>
      <c r="K11" s="58">
        <v>108497</v>
      </c>
      <c r="L11" s="58">
        <v>118847</v>
      </c>
      <c r="M11" s="52"/>
      <c r="N11" s="25"/>
      <c r="O11" s="26"/>
    </row>
    <row r="12" spans="1:15" x14ac:dyDescent="0.35">
      <c r="A12" s="52"/>
      <c r="B12" s="52" t="s">
        <v>134</v>
      </c>
      <c r="C12" s="60">
        <v>83472</v>
      </c>
      <c r="D12" s="60">
        <v>78681</v>
      </c>
      <c r="E12" s="60">
        <v>75546</v>
      </c>
      <c r="F12" s="60">
        <v>82267</v>
      </c>
      <c r="G12" s="60">
        <v>94922</v>
      </c>
      <c r="H12" s="60">
        <v>105575</v>
      </c>
      <c r="I12" s="60">
        <v>113357</v>
      </c>
      <c r="J12" s="58">
        <v>142452</v>
      </c>
      <c r="K12" s="58">
        <v>124396</v>
      </c>
      <c r="L12" s="58">
        <v>113986</v>
      </c>
      <c r="M12" s="52"/>
      <c r="N12" s="25"/>
      <c r="O12" s="26"/>
    </row>
    <row r="13" spans="1:15" x14ac:dyDescent="0.35">
      <c r="A13" s="52"/>
      <c r="B13" s="52" t="s">
        <v>136</v>
      </c>
      <c r="C13" s="60">
        <v>60233</v>
      </c>
      <c r="D13" s="60">
        <v>62128</v>
      </c>
      <c r="E13" s="60">
        <v>74119</v>
      </c>
      <c r="F13" s="60">
        <v>83242</v>
      </c>
      <c r="G13" s="60">
        <v>92585</v>
      </c>
      <c r="H13" s="60">
        <v>106932</v>
      </c>
      <c r="I13" s="60">
        <v>156543</v>
      </c>
      <c r="J13" s="58">
        <v>119635</v>
      </c>
      <c r="K13" s="58">
        <v>102015</v>
      </c>
      <c r="L13" s="58">
        <v>95995</v>
      </c>
      <c r="M13" s="52"/>
      <c r="N13" s="25"/>
      <c r="O13" s="26"/>
    </row>
    <row r="14" spans="1:15" x14ac:dyDescent="0.35">
      <c r="A14" s="52"/>
      <c r="B14" s="52" t="s">
        <v>137</v>
      </c>
      <c r="C14" s="60">
        <v>46730</v>
      </c>
      <c r="D14" s="60">
        <v>47638</v>
      </c>
      <c r="E14" s="60">
        <v>55012</v>
      </c>
      <c r="F14" s="60">
        <v>81516</v>
      </c>
      <c r="G14" s="60">
        <v>88724</v>
      </c>
      <c r="H14" s="60">
        <v>94326</v>
      </c>
      <c r="I14" s="60">
        <v>133321</v>
      </c>
      <c r="J14" s="58">
        <v>102858</v>
      </c>
      <c r="K14" s="58">
        <v>76565</v>
      </c>
      <c r="L14" s="58">
        <v>95666</v>
      </c>
      <c r="M14" s="52"/>
      <c r="N14" s="25"/>
      <c r="O14" s="26"/>
    </row>
    <row r="15" spans="1:15" x14ac:dyDescent="0.35">
      <c r="A15" s="52"/>
      <c r="B15" s="52" t="s">
        <v>140</v>
      </c>
      <c r="C15" s="60">
        <v>35823</v>
      </c>
      <c r="D15" s="60">
        <v>35384</v>
      </c>
      <c r="E15" s="60">
        <v>33046</v>
      </c>
      <c r="F15" s="60">
        <v>32006</v>
      </c>
      <c r="G15" s="60">
        <v>31302</v>
      </c>
      <c r="H15" s="60">
        <v>29510</v>
      </c>
      <c r="I15" s="60">
        <v>33986</v>
      </c>
      <c r="J15" s="58">
        <v>86120</v>
      </c>
      <c r="K15" s="58">
        <v>80504</v>
      </c>
      <c r="L15" s="58">
        <v>87290</v>
      </c>
      <c r="M15" s="52"/>
      <c r="N15" s="25"/>
      <c r="O15" s="26"/>
    </row>
    <row r="16" spans="1:15" x14ac:dyDescent="0.35">
      <c r="A16" s="52"/>
      <c r="B16" s="52" t="s">
        <v>138</v>
      </c>
      <c r="C16" s="60">
        <v>32342</v>
      </c>
      <c r="D16" s="60">
        <v>32642</v>
      </c>
      <c r="E16" s="60">
        <v>36500</v>
      </c>
      <c r="F16" s="60">
        <v>39258</v>
      </c>
      <c r="G16" s="60">
        <v>42192</v>
      </c>
      <c r="H16" s="60">
        <v>47080</v>
      </c>
      <c r="I16" s="60">
        <v>51914</v>
      </c>
      <c r="J16" s="58">
        <v>56053</v>
      </c>
      <c r="K16" s="58">
        <v>51164</v>
      </c>
      <c r="L16" s="58">
        <v>65150</v>
      </c>
      <c r="M16" s="52"/>
      <c r="N16" s="25"/>
      <c r="O16" s="26"/>
    </row>
    <row r="17" spans="1:15" x14ac:dyDescent="0.35">
      <c r="A17" s="52"/>
      <c r="B17" s="52" t="s">
        <v>141</v>
      </c>
      <c r="C17" s="60">
        <v>53876</v>
      </c>
      <c r="D17" s="60" t="s">
        <v>237</v>
      </c>
      <c r="E17" s="60">
        <v>18971</v>
      </c>
      <c r="F17" s="60">
        <v>27570</v>
      </c>
      <c r="G17" s="60">
        <v>24798</v>
      </c>
      <c r="H17" s="60">
        <v>24138</v>
      </c>
      <c r="I17" s="60">
        <v>25124</v>
      </c>
      <c r="J17" s="58">
        <v>59549</v>
      </c>
      <c r="K17" s="58">
        <v>47311</v>
      </c>
      <c r="L17" s="58">
        <v>61381</v>
      </c>
      <c r="M17" s="52"/>
      <c r="N17" s="25"/>
      <c r="O17" s="26"/>
    </row>
    <row r="18" spans="1:15" x14ac:dyDescent="0.35">
      <c r="A18" s="52"/>
      <c r="B18" s="52" t="s">
        <v>143</v>
      </c>
      <c r="C18" s="60">
        <v>25582</v>
      </c>
      <c r="D18" s="60">
        <v>23713</v>
      </c>
      <c r="E18" s="60">
        <v>22305</v>
      </c>
      <c r="F18" s="60">
        <v>20339</v>
      </c>
      <c r="G18" s="60">
        <v>21250</v>
      </c>
      <c r="H18" s="60">
        <v>25995</v>
      </c>
      <c r="I18" s="60">
        <v>25778</v>
      </c>
      <c r="J18" s="58">
        <v>23794</v>
      </c>
      <c r="K18" s="58">
        <v>36446</v>
      </c>
      <c r="L18" s="58">
        <v>49304</v>
      </c>
      <c r="M18" s="52"/>
      <c r="N18" s="25"/>
      <c r="O18" s="26"/>
    </row>
    <row r="19" spans="1:15" x14ac:dyDescent="0.35">
      <c r="A19" s="52"/>
      <c r="B19" s="52" t="s">
        <v>139</v>
      </c>
      <c r="C19" s="60">
        <v>32505</v>
      </c>
      <c r="D19" s="60">
        <v>33717</v>
      </c>
      <c r="E19" s="60">
        <v>34562</v>
      </c>
      <c r="F19" s="60">
        <v>35756</v>
      </c>
      <c r="G19" s="60">
        <v>41342</v>
      </c>
      <c r="H19" s="60">
        <v>49033</v>
      </c>
      <c r="I19" s="60">
        <v>58688</v>
      </c>
      <c r="J19" s="58">
        <v>54636</v>
      </c>
      <c r="K19" s="58">
        <v>49041</v>
      </c>
      <c r="L19" s="58">
        <v>45259</v>
      </c>
      <c r="M19" s="52"/>
      <c r="N19" s="25"/>
      <c r="O19" s="26"/>
    </row>
    <row r="20" spans="1:15" x14ac:dyDescent="0.35">
      <c r="A20" s="52"/>
      <c r="B20" s="52" t="s">
        <v>145</v>
      </c>
      <c r="C20" s="60">
        <v>10871</v>
      </c>
      <c r="D20" s="60">
        <v>13041</v>
      </c>
      <c r="E20" s="60">
        <v>9276</v>
      </c>
      <c r="F20" s="60">
        <v>11601</v>
      </c>
      <c r="G20" s="60">
        <v>14712</v>
      </c>
      <c r="H20" s="60">
        <v>12104</v>
      </c>
      <c r="I20" s="60">
        <v>17247</v>
      </c>
      <c r="J20" s="58">
        <v>17895</v>
      </c>
      <c r="K20" s="58">
        <v>26849</v>
      </c>
      <c r="L20" s="58">
        <v>31060</v>
      </c>
      <c r="M20" s="52"/>
      <c r="N20" s="25"/>
      <c r="O20" s="26"/>
    </row>
    <row r="21" spans="1:15" x14ac:dyDescent="0.35">
      <c r="A21" s="52"/>
      <c r="B21" s="52" t="s">
        <v>149</v>
      </c>
      <c r="C21" s="60">
        <v>4896</v>
      </c>
      <c r="D21" s="60">
        <v>3387</v>
      </c>
      <c r="E21" s="60">
        <v>3820</v>
      </c>
      <c r="F21" s="60">
        <v>6500</v>
      </c>
      <c r="G21" s="60">
        <v>9073</v>
      </c>
      <c r="H21" s="60">
        <v>12622</v>
      </c>
      <c r="I21" s="60">
        <v>15298</v>
      </c>
      <c r="J21" s="58">
        <v>15675</v>
      </c>
      <c r="K21" s="58">
        <v>20205</v>
      </c>
      <c r="L21" s="58">
        <v>24865</v>
      </c>
      <c r="M21" s="52"/>
      <c r="N21" s="25"/>
      <c r="O21" s="26"/>
    </row>
    <row r="22" spans="1:15" x14ac:dyDescent="0.35">
      <c r="A22" s="52"/>
      <c r="B22" s="52" t="s">
        <v>147</v>
      </c>
      <c r="C22" s="60">
        <v>27371</v>
      </c>
      <c r="D22" s="60">
        <v>12657</v>
      </c>
      <c r="E22" s="60">
        <v>10765</v>
      </c>
      <c r="F22" s="60">
        <v>12281</v>
      </c>
      <c r="G22" s="60">
        <v>11621</v>
      </c>
      <c r="H22" s="60">
        <v>11311</v>
      </c>
      <c r="I22" s="60">
        <v>12665</v>
      </c>
      <c r="J22" s="58">
        <v>13760</v>
      </c>
      <c r="K22" s="58">
        <v>15520</v>
      </c>
      <c r="L22" s="58">
        <v>24101</v>
      </c>
      <c r="M22" s="52"/>
      <c r="N22" s="25"/>
      <c r="O22" s="26"/>
    </row>
    <row r="23" spans="1:15" x14ac:dyDescent="0.35">
      <c r="A23" s="52"/>
      <c r="B23" s="52" t="s">
        <v>144</v>
      </c>
      <c r="C23" s="60">
        <v>14596</v>
      </c>
      <c r="D23" s="60">
        <v>15749</v>
      </c>
      <c r="E23" s="60">
        <v>19063</v>
      </c>
      <c r="F23" s="60">
        <v>19401</v>
      </c>
      <c r="G23" s="60">
        <v>19735</v>
      </c>
      <c r="H23" s="60">
        <v>20993</v>
      </c>
      <c r="I23" s="60">
        <v>22558</v>
      </c>
      <c r="J23" s="58">
        <v>21544</v>
      </c>
      <c r="K23" s="58">
        <v>23154</v>
      </c>
      <c r="L23" s="58">
        <v>23326</v>
      </c>
      <c r="M23" s="52"/>
      <c r="N23" s="25"/>
      <c r="O23" s="26"/>
    </row>
    <row r="24" spans="1:15" x14ac:dyDescent="0.35">
      <c r="A24" s="52"/>
      <c r="B24" s="52" t="s">
        <v>150</v>
      </c>
      <c r="C24" s="60">
        <v>14424</v>
      </c>
      <c r="D24" s="60">
        <v>8353</v>
      </c>
      <c r="E24" s="60">
        <v>7795</v>
      </c>
      <c r="F24" s="60">
        <v>5272</v>
      </c>
      <c r="G24" s="60">
        <v>5398</v>
      </c>
      <c r="H24" s="60">
        <v>9298</v>
      </c>
      <c r="I24" s="60">
        <v>14947</v>
      </c>
      <c r="J24" s="58">
        <v>15063</v>
      </c>
      <c r="K24" s="58">
        <v>16390</v>
      </c>
      <c r="L24" s="58">
        <v>22755</v>
      </c>
      <c r="M24" s="52"/>
      <c r="N24" s="25"/>
      <c r="O24" s="26"/>
    </row>
    <row r="25" spans="1:15" x14ac:dyDescent="0.35">
      <c r="A25" s="52"/>
      <c r="B25" s="52" t="s">
        <v>142</v>
      </c>
      <c r="C25" s="60">
        <v>17803</v>
      </c>
      <c r="D25" s="60">
        <v>17903</v>
      </c>
      <c r="E25" s="60">
        <v>20149</v>
      </c>
      <c r="F25" s="60">
        <v>22839</v>
      </c>
      <c r="G25" s="60">
        <v>23396</v>
      </c>
      <c r="H25" s="60">
        <v>23137</v>
      </c>
      <c r="I25" s="60">
        <v>20797</v>
      </c>
      <c r="J25" s="58">
        <v>26872</v>
      </c>
      <c r="K25" s="58">
        <v>23100</v>
      </c>
      <c r="L25" s="58">
        <v>22212</v>
      </c>
      <c r="M25" s="52"/>
      <c r="N25" s="25"/>
      <c r="O25" s="26"/>
    </row>
    <row r="26" spans="1:15" x14ac:dyDescent="0.35">
      <c r="A26" s="52"/>
      <c r="B26" s="52" t="s">
        <v>148</v>
      </c>
      <c r="C26" s="60">
        <v>20452</v>
      </c>
      <c r="D26" s="60">
        <v>18308</v>
      </c>
      <c r="E26" s="60">
        <v>20956</v>
      </c>
      <c r="F26" s="60">
        <v>16175</v>
      </c>
      <c r="G26" s="60">
        <v>11507</v>
      </c>
      <c r="H26" s="60">
        <v>7771</v>
      </c>
      <c r="I26" s="60">
        <v>12026</v>
      </c>
      <c r="J26" s="58">
        <v>13834</v>
      </c>
      <c r="K26" s="58">
        <v>17350</v>
      </c>
      <c r="L26" s="58">
        <v>19030</v>
      </c>
      <c r="M26" s="52"/>
      <c r="N26" s="25"/>
      <c r="O26" s="26"/>
    </row>
    <row r="27" spans="1:15" x14ac:dyDescent="0.35">
      <c r="A27" s="52"/>
      <c r="B27" s="52" t="s">
        <v>151</v>
      </c>
      <c r="C27" s="60">
        <v>5668</v>
      </c>
      <c r="D27" s="60">
        <v>4692</v>
      </c>
      <c r="E27" s="60">
        <v>3810</v>
      </c>
      <c r="F27" s="60">
        <v>4751</v>
      </c>
      <c r="G27" s="60">
        <v>5286</v>
      </c>
      <c r="H27" s="60">
        <v>5813</v>
      </c>
      <c r="I27" s="60">
        <v>5219</v>
      </c>
      <c r="J27" s="58">
        <v>6247</v>
      </c>
      <c r="K27" s="58">
        <v>7636</v>
      </c>
      <c r="L27" s="58">
        <v>17399</v>
      </c>
      <c r="M27" s="52"/>
      <c r="N27" s="25"/>
      <c r="O27" s="26"/>
    </row>
    <row r="28" spans="1:15" x14ac:dyDescent="0.35">
      <c r="A28" s="52"/>
      <c r="B28" s="52" t="s">
        <v>146</v>
      </c>
      <c r="C28" s="60" t="s">
        <v>237</v>
      </c>
      <c r="D28" s="60" t="s">
        <v>237</v>
      </c>
      <c r="E28" s="60" t="s">
        <v>237</v>
      </c>
      <c r="F28" s="60">
        <v>9125</v>
      </c>
      <c r="G28" s="60">
        <v>13794</v>
      </c>
      <c r="H28" s="60">
        <v>17028</v>
      </c>
      <c r="I28" s="60">
        <v>14394</v>
      </c>
      <c r="J28" s="58">
        <v>11954</v>
      </c>
      <c r="K28" s="58">
        <v>12510</v>
      </c>
      <c r="L28" s="58">
        <v>13364</v>
      </c>
      <c r="M28" s="52"/>
      <c r="N28" s="25"/>
      <c r="O28" s="26"/>
    </row>
    <row r="29" spans="1:15" x14ac:dyDescent="0.35">
      <c r="A29" s="52"/>
      <c r="B29" s="52" t="s">
        <v>153</v>
      </c>
      <c r="C29" s="60">
        <v>1666</v>
      </c>
      <c r="D29" s="60">
        <v>1060</v>
      </c>
      <c r="E29" s="60">
        <v>1673</v>
      </c>
      <c r="F29" s="60">
        <v>2486</v>
      </c>
      <c r="G29" s="60">
        <v>3036</v>
      </c>
      <c r="H29" s="60">
        <v>4766</v>
      </c>
      <c r="I29" s="60">
        <v>3747</v>
      </c>
      <c r="J29" s="58">
        <v>5955</v>
      </c>
      <c r="K29" s="58">
        <v>10213</v>
      </c>
      <c r="L29" s="58">
        <v>12322</v>
      </c>
      <c r="M29" s="52"/>
      <c r="N29" s="25"/>
      <c r="O29" s="26"/>
    </row>
    <row r="30" spans="1:15" x14ac:dyDescent="0.35">
      <c r="A30" s="52"/>
      <c r="B30" s="52" t="s">
        <v>155</v>
      </c>
      <c r="C30" s="60">
        <v>2228</v>
      </c>
      <c r="D30" s="60">
        <v>1197</v>
      </c>
      <c r="E30" s="60">
        <v>1674</v>
      </c>
      <c r="F30" s="60">
        <v>1106</v>
      </c>
      <c r="G30" s="60">
        <v>1637</v>
      </c>
      <c r="H30" s="60">
        <v>1344</v>
      </c>
      <c r="I30" s="60">
        <v>7367</v>
      </c>
      <c r="J30" s="58">
        <v>7693</v>
      </c>
      <c r="K30" s="58">
        <v>9055</v>
      </c>
      <c r="L30" s="58">
        <v>9618</v>
      </c>
      <c r="M30" s="52"/>
      <c r="N30" s="25"/>
      <c r="O30" s="26"/>
    </row>
    <row r="31" spans="1:15" x14ac:dyDescent="0.35">
      <c r="A31" s="52"/>
      <c r="B31" s="52" t="s">
        <v>152</v>
      </c>
      <c r="C31" s="60" t="s">
        <v>237</v>
      </c>
      <c r="D31" s="60" t="s">
        <v>237</v>
      </c>
      <c r="E31" s="60">
        <v>2861</v>
      </c>
      <c r="F31" s="60">
        <v>3666</v>
      </c>
      <c r="G31" s="60">
        <v>3524</v>
      </c>
      <c r="H31" s="60">
        <v>4446</v>
      </c>
      <c r="I31" s="60">
        <v>4469</v>
      </c>
      <c r="J31" s="58">
        <v>3419</v>
      </c>
      <c r="K31" s="58">
        <v>5125</v>
      </c>
      <c r="L31" s="58">
        <v>6534</v>
      </c>
      <c r="M31" s="52"/>
      <c r="N31" s="25"/>
      <c r="O31" s="26"/>
    </row>
    <row r="32" spans="1:15" x14ac:dyDescent="0.35">
      <c r="A32" s="52"/>
      <c r="B32" s="52" t="s">
        <v>154</v>
      </c>
      <c r="C32" s="60">
        <v>5141</v>
      </c>
      <c r="D32" s="60">
        <v>4161</v>
      </c>
      <c r="E32" s="60">
        <v>3751</v>
      </c>
      <c r="F32" s="60">
        <v>2940</v>
      </c>
      <c r="G32" s="60">
        <v>2475</v>
      </c>
      <c r="H32" s="60">
        <v>2418</v>
      </c>
      <c r="I32" s="60">
        <v>3774</v>
      </c>
      <c r="J32" s="58">
        <v>3610</v>
      </c>
      <c r="K32" s="58">
        <v>2911</v>
      </c>
      <c r="L32" s="58">
        <v>2869</v>
      </c>
      <c r="M32" s="52"/>
      <c r="N32" s="25"/>
      <c r="O32" s="26"/>
    </row>
    <row r="33" spans="1:15" x14ac:dyDescent="0.35">
      <c r="A33" s="52"/>
      <c r="B33" s="52"/>
      <c r="C33" s="59"/>
      <c r="D33" s="59"/>
      <c r="E33" s="59"/>
      <c r="F33" s="59"/>
      <c r="G33" s="59"/>
      <c r="H33" s="59"/>
      <c r="I33" s="59"/>
      <c r="J33" s="52"/>
      <c r="K33" s="52"/>
      <c r="L33" s="52"/>
      <c r="M33" s="52"/>
      <c r="N33" s="25"/>
      <c r="O33" s="26"/>
    </row>
    <row r="34" spans="1:15" ht="6" customHeight="1" x14ac:dyDescent="0.35">
      <c r="A34" s="52"/>
      <c r="B34" s="52"/>
      <c r="C34" s="52"/>
      <c r="D34" s="52"/>
      <c r="E34" s="52"/>
      <c r="F34" s="52"/>
      <c r="G34" s="52"/>
      <c r="H34" s="52"/>
      <c r="I34" s="52"/>
      <c r="J34" s="52"/>
      <c r="K34" s="52"/>
      <c r="L34" s="52"/>
      <c r="M34" s="52"/>
      <c r="N34" s="7"/>
      <c r="O34" s="7"/>
    </row>
    <row r="35" spans="1:15" s="7" customFormat="1" ht="6" customHeight="1" x14ac:dyDescent="0.35"/>
    <row r="36" spans="1:15" s="7" customFormat="1" ht="6" customHeight="1" x14ac:dyDescent="0.35">
      <c r="A36" s="8"/>
      <c r="B36" s="8"/>
      <c r="C36" s="8"/>
      <c r="D36" s="8"/>
      <c r="E36" s="8"/>
      <c r="F36" s="8"/>
      <c r="G36" s="8"/>
      <c r="H36" s="8"/>
      <c r="I36" s="8"/>
      <c r="J36" s="8"/>
      <c r="K36" s="8"/>
      <c r="L36" s="8"/>
      <c r="M36" s="8"/>
      <c r="N36" s="8"/>
    </row>
    <row r="37" spans="1:15" s="7" customFormat="1" x14ac:dyDescent="0.35">
      <c r="B37" s="110" t="s">
        <v>22</v>
      </c>
      <c r="C37" s="8"/>
      <c r="D37" s="8"/>
      <c r="E37" s="8"/>
      <c r="F37" s="8"/>
      <c r="G37" s="8"/>
      <c r="H37" s="8"/>
      <c r="I37" s="8"/>
    </row>
    <row r="38" spans="1:15" s="7" customFormat="1" ht="15" customHeight="1" x14ac:dyDescent="0.35">
      <c r="B38" s="112" t="s">
        <v>238</v>
      </c>
      <c r="C38" s="8"/>
      <c r="D38" s="8"/>
      <c r="E38" s="8"/>
      <c r="F38" s="8"/>
      <c r="G38" s="8"/>
      <c r="H38" s="8"/>
      <c r="I38" s="8"/>
    </row>
    <row r="39" spans="1:15" s="7" customFormat="1" x14ac:dyDescent="0.35">
      <c r="B39" s="110" t="s">
        <v>3</v>
      </c>
      <c r="C39" s="8"/>
      <c r="D39" s="8"/>
      <c r="E39" s="8"/>
      <c r="F39" s="8"/>
      <c r="G39" s="8"/>
      <c r="H39" s="8"/>
      <c r="I39" s="8"/>
    </row>
    <row r="40" spans="1:15" s="7" customFormat="1" x14ac:dyDescent="0.35">
      <c r="B40" s="109" t="s">
        <v>173</v>
      </c>
      <c r="C40" s="8"/>
      <c r="D40" s="8"/>
      <c r="E40" s="8"/>
      <c r="F40" s="8"/>
      <c r="G40" s="8"/>
      <c r="H40" s="8"/>
      <c r="I40" s="8"/>
    </row>
    <row r="41" spans="1:15" s="7" customFormat="1" x14ac:dyDescent="0.35">
      <c r="B41" s="109" t="s">
        <v>174</v>
      </c>
      <c r="C41" s="8"/>
      <c r="D41" s="8"/>
      <c r="E41" s="8"/>
      <c r="F41" s="8"/>
      <c r="G41" s="8"/>
      <c r="H41" s="8"/>
      <c r="I41" s="8"/>
    </row>
    <row r="42" spans="1:15" s="7" customFormat="1" x14ac:dyDescent="0.35">
      <c r="B42" s="113"/>
    </row>
    <row r="43" spans="1:15" s="7" customFormat="1" x14ac:dyDescent="0.35"/>
  </sheetData>
  <sortState xmlns:xlrd2="http://schemas.microsoft.com/office/spreadsheetml/2017/richdata2" ref="A5:L33">
    <sortCondition descending="1" ref="L5:L33"/>
  </sortState>
  <mergeCells count="1">
    <mergeCell ref="B2:I2"/>
  </mergeCells>
  <hyperlinks>
    <hyperlink ref="B40" r:id="rId1" xr:uid="{00000000-0004-0000-0E00-000001000000}"/>
    <hyperlink ref="B41" r:id="rId2" xr:uid="{00000000-0004-0000-0E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43"/>
  <sheetViews>
    <sheetView showGridLines="0" workbookViewId="0">
      <selection activeCell="N2" sqref="N2"/>
    </sheetView>
  </sheetViews>
  <sheetFormatPr defaultColWidth="9.109375" defaultRowHeight="15" x14ac:dyDescent="0.35"/>
  <cols>
    <col min="1" max="1" width="0.88671875" style="2" customWidth="1"/>
    <col min="2" max="2" width="14.33203125" style="2" customWidth="1"/>
    <col min="3" max="8" width="9.21875" style="2" bestFit="1" customWidth="1"/>
    <col min="9" max="9" width="9.6640625" style="2" bestFit="1" customWidth="1"/>
    <col min="10" max="12" width="9.6640625" style="2" customWidth="1"/>
    <col min="13" max="13" width="0.88671875" style="2" customWidth="1"/>
    <col min="14" max="16384" width="9.109375" style="2"/>
  </cols>
  <sheetData>
    <row r="1" spans="1:16" ht="6" customHeight="1" x14ac:dyDescent="0.35">
      <c r="A1" s="5"/>
      <c r="B1" s="5"/>
      <c r="C1" s="5"/>
      <c r="D1" s="5"/>
      <c r="E1" s="5"/>
      <c r="F1" s="5"/>
      <c r="G1" s="5"/>
      <c r="H1" s="5"/>
      <c r="I1" s="5"/>
      <c r="J1" s="5"/>
      <c r="K1" s="5"/>
      <c r="L1" s="5"/>
      <c r="M1" s="5"/>
    </row>
    <row r="2" spans="1:16" ht="19.5" customHeight="1" x14ac:dyDescent="0.35">
      <c r="A2" s="9"/>
      <c r="B2" s="46" t="s">
        <v>282</v>
      </c>
      <c r="C2" s="46"/>
      <c r="D2" s="46"/>
      <c r="E2" s="46"/>
      <c r="F2" s="46"/>
      <c r="G2" s="46"/>
      <c r="H2" s="46"/>
      <c r="I2" s="46"/>
      <c r="J2" s="46"/>
      <c r="K2" s="46"/>
      <c r="L2" s="9"/>
      <c r="M2" s="9"/>
    </row>
    <row r="3" spans="1:16" ht="6" customHeight="1" x14ac:dyDescent="0.35">
      <c r="A3" s="9"/>
      <c r="B3" s="10"/>
      <c r="C3" s="9"/>
      <c r="D3" s="9"/>
      <c r="E3" s="9"/>
      <c r="F3" s="9"/>
      <c r="G3" s="9"/>
      <c r="H3" s="9"/>
      <c r="I3" s="9"/>
      <c r="J3" s="9"/>
      <c r="K3" s="9"/>
      <c r="L3" s="9"/>
      <c r="M3" s="9"/>
    </row>
    <row r="4" spans="1:16" x14ac:dyDescent="0.35">
      <c r="A4" s="52"/>
      <c r="B4" s="82"/>
      <c r="C4" s="92">
        <v>2009</v>
      </c>
      <c r="D4" s="92">
        <v>2010</v>
      </c>
      <c r="E4" s="92">
        <v>2011</v>
      </c>
      <c r="F4" s="92">
        <v>2012</v>
      </c>
      <c r="G4" s="92">
        <v>2013</v>
      </c>
      <c r="H4" s="92">
        <v>2014</v>
      </c>
      <c r="I4" s="92">
        <v>2015</v>
      </c>
      <c r="J4" s="82">
        <v>2016</v>
      </c>
      <c r="K4" s="82">
        <v>2017</v>
      </c>
      <c r="L4" s="82">
        <v>2018</v>
      </c>
      <c r="M4" s="52"/>
    </row>
    <row r="5" spans="1:16" x14ac:dyDescent="0.35">
      <c r="A5" s="52"/>
      <c r="B5" s="52" t="s">
        <v>175</v>
      </c>
      <c r="C5" s="60">
        <v>100452</v>
      </c>
      <c r="D5" s="60">
        <v>177501</v>
      </c>
      <c r="E5" s="60">
        <v>262479</v>
      </c>
      <c r="F5" s="60">
        <v>365532</v>
      </c>
      <c r="G5" s="60">
        <v>452174</v>
      </c>
      <c r="H5" s="60">
        <v>580481</v>
      </c>
      <c r="I5" s="60">
        <v>1228997</v>
      </c>
      <c r="J5" s="60">
        <v>605897</v>
      </c>
      <c r="K5" s="60">
        <v>439580</v>
      </c>
      <c r="L5" s="60">
        <v>410978</v>
      </c>
      <c r="M5" s="52"/>
      <c r="O5" s="25"/>
      <c r="P5" s="26"/>
    </row>
    <row r="6" spans="1:16" x14ac:dyDescent="0.35">
      <c r="A6" s="52"/>
      <c r="B6" s="52" t="s">
        <v>131</v>
      </c>
      <c r="C6" s="60">
        <v>21228</v>
      </c>
      <c r="D6" s="60">
        <v>-32940</v>
      </c>
      <c r="E6" s="60">
        <v>-17680</v>
      </c>
      <c r="F6" s="60">
        <v>-116858</v>
      </c>
      <c r="G6" s="60">
        <v>-210624</v>
      </c>
      <c r="H6" s="60">
        <v>-55503</v>
      </c>
      <c r="I6" s="60">
        <v>40775</v>
      </c>
      <c r="J6" s="60">
        <v>114673</v>
      </c>
      <c r="K6" s="60">
        <v>171917</v>
      </c>
      <c r="L6" s="60">
        <v>329732</v>
      </c>
      <c r="M6" s="52"/>
      <c r="O6" s="25"/>
      <c r="P6" s="26"/>
    </row>
    <row r="7" spans="1:16" x14ac:dyDescent="0.35">
      <c r="A7" s="52"/>
      <c r="B7" s="52" t="s">
        <v>129</v>
      </c>
      <c r="C7" s="60">
        <v>242172</v>
      </c>
      <c r="D7" s="60">
        <v>294325</v>
      </c>
      <c r="E7" s="60">
        <v>285640</v>
      </c>
      <c r="F7" s="60">
        <v>239338</v>
      </c>
      <c r="G7" s="60">
        <v>266552</v>
      </c>
      <c r="H7" s="60">
        <v>368268</v>
      </c>
      <c r="I7" s="60">
        <v>372391</v>
      </c>
      <c r="J7" s="60">
        <v>308352</v>
      </c>
      <c r="K7" s="60">
        <v>332646</v>
      </c>
      <c r="L7" s="60">
        <v>307592</v>
      </c>
      <c r="M7" s="52"/>
      <c r="O7" s="25"/>
      <c r="P7" s="26"/>
    </row>
    <row r="8" spans="1:16" x14ac:dyDescent="0.35">
      <c r="A8" s="52"/>
      <c r="B8" s="52" t="s">
        <v>130</v>
      </c>
      <c r="C8" s="58">
        <v>374455</v>
      </c>
      <c r="D8" s="58">
        <v>391682</v>
      </c>
      <c r="E8" s="58">
        <v>321923</v>
      </c>
      <c r="F8" s="58">
        <v>283087</v>
      </c>
      <c r="G8" s="58">
        <v>235381</v>
      </c>
      <c r="H8" s="58">
        <v>200891</v>
      </c>
      <c r="I8" s="58">
        <v>205330</v>
      </c>
      <c r="J8" s="58">
        <v>220376</v>
      </c>
      <c r="K8" s="60">
        <v>260520</v>
      </c>
      <c r="L8" s="60">
        <v>245272</v>
      </c>
      <c r="M8" s="52"/>
      <c r="O8" s="25"/>
      <c r="P8" s="26"/>
    </row>
    <row r="9" spans="1:16" x14ac:dyDescent="0.35">
      <c r="A9" s="52"/>
      <c r="B9" s="52" t="s">
        <v>134</v>
      </c>
      <c r="C9" s="60">
        <v>65195</v>
      </c>
      <c r="D9" s="60">
        <v>56741</v>
      </c>
      <c r="E9" s="60">
        <v>51993</v>
      </c>
      <c r="F9" s="60">
        <v>55738</v>
      </c>
      <c r="G9" s="60">
        <v>70396</v>
      </c>
      <c r="H9" s="60">
        <v>79262</v>
      </c>
      <c r="I9" s="60">
        <v>82148</v>
      </c>
      <c r="J9" s="60">
        <v>119074</v>
      </c>
      <c r="K9" s="60">
        <v>101120</v>
      </c>
      <c r="L9" s="60">
        <v>89992</v>
      </c>
      <c r="M9" s="52"/>
      <c r="O9" s="25"/>
      <c r="P9" s="26"/>
    </row>
    <row r="10" spans="1:16" x14ac:dyDescent="0.35">
      <c r="A10" s="52"/>
      <c r="B10" s="52" t="s">
        <v>135</v>
      </c>
      <c r="C10" s="60">
        <v>37110</v>
      </c>
      <c r="D10" s="60">
        <v>37549</v>
      </c>
      <c r="E10" s="60">
        <v>40534</v>
      </c>
      <c r="F10" s="60">
        <v>34523</v>
      </c>
      <c r="G10" s="60">
        <v>37521</v>
      </c>
      <c r="H10" s="60">
        <v>52861</v>
      </c>
      <c r="I10" s="60">
        <v>76127</v>
      </c>
      <c r="J10" s="60">
        <v>92874</v>
      </c>
      <c r="K10" s="60">
        <v>89817</v>
      </c>
      <c r="L10" s="60">
        <v>88708</v>
      </c>
      <c r="M10" s="52"/>
      <c r="O10" s="25"/>
      <c r="P10" s="26"/>
    </row>
    <row r="11" spans="1:16" x14ac:dyDescent="0.35">
      <c r="A11" s="52"/>
      <c r="B11" s="52" t="s">
        <v>133</v>
      </c>
      <c r="C11" s="60" t="s">
        <v>237</v>
      </c>
      <c r="D11" s="60">
        <v>72978</v>
      </c>
      <c r="E11" s="60">
        <v>79701</v>
      </c>
      <c r="F11" s="60">
        <v>55921</v>
      </c>
      <c r="G11" s="60">
        <v>35836</v>
      </c>
      <c r="H11" s="60">
        <v>41251</v>
      </c>
      <c r="I11" s="60">
        <v>67958</v>
      </c>
      <c r="J11" s="60">
        <v>43796</v>
      </c>
      <c r="K11" s="60">
        <v>50198</v>
      </c>
      <c r="L11" s="60">
        <v>62432</v>
      </c>
      <c r="M11" s="52"/>
      <c r="O11" s="25"/>
      <c r="P11" s="26"/>
    </row>
    <row r="12" spans="1:16" x14ac:dyDescent="0.35">
      <c r="A12" s="52"/>
      <c r="B12" s="52" t="s">
        <v>137</v>
      </c>
      <c r="C12" s="60">
        <v>-3373</v>
      </c>
      <c r="D12" s="60">
        <v>-657</v>
      </c>
      <c r="E12" s="60">
        <v>4380</v>
      </c>
      <c r="F12" s="60">
        <v>12889</v>
      </c>
      <c r="G12" s="60">
        <v>39552</v>
      </c>
      <c r="H12" s="60">
        <v>26079</v>
      </c>
      <c r="I12" s="60">
        <v>44022</v>
      </c>
      <c r="J12" s="60">
        <v>62856</v>
      </c>
      <c r="K12" s="60">
        <v>30733</v>
      </c>
      <c r="L12" s="60">
        <v>52628</v>
      </c>
      <c r="M12" s="52"/>
      <c r="O12" s="25"/>
      <c r="P12" s="26"/>
    </row>
    <row r="13" spans="1:16" x14ac:dyDescent="0.35">
      <c r="A13" s="52"/>
      <c r="B13" s="52" t="s">
        <v>136</v>
      </c>
      <c r="C13" s="60">
        <v>23440</v>
      </c>
      <c r="D13" s="60">
        <v>26599</v>
      </c>
      <c r="E13" s="60">
        <v>37378</v>
      </c>
      <c r="F13" s="60">
        <v>46917</v>
      </c>
      <c r="G13" s="60">
        <v>53922</v>
      </c>
      <c r="H13" s="60">
        <v>68293</v>
      </c>
      <c r="I13" s="60">
        <v>115065</v>
      </c>
      <c r="J13" s="60">
        <v>70529</v>
      </c>
      <c r="K13" s="60">
        <v>50976</v>
      </c>
      <c r="L13" s="60">
        <v>43235</v>
      </c>
      <c r="M13" s="52"/>
      <c r="O13" s="25"/>
      <c r="P13" s="26"/>
    </row>
    <row r="14" spans="1:16" x14ac:dyDescent="0.35">
      <c r="A14" s="52"/>
      <c r="B14" s="52" t="s">
        <v>141</v>
      </c>
      <c r="C14" s="60">
        <v>16378</v>
      </c>
      <c r="D14" s="60" t="s">
        <v>237</v>
      </c>
      <c r="E14" s="60" t="s">
        <v>237</v>
      </c>
      <c r="F14" s="60">
        <v>-686</v>
      </c>
      <c r="G14" s="60">
        <v>8171</v>
      </c>
      <c r="H14" s="60">
        <v>4637</v>
      </c>
      <c r="I14" s="60">
        <v>6243</v>
      </c>
      <c r="J14" s="60">
        <v>27061</v>
      </c>
      <c r="K14" s="60">
        <v>25777</v>
      </c>
      <c r="L14" s="60">
        <v>39716</v>
      </c>
      <c r="M14" s="52"/>
      <c r="O14" s="25"/>
      <c r="P14" s="26"/>
    </row>
    <row r="15" spans="1:16" x14ac:dyDescent="0.35">
      <c r="A15" s="52"/>
      <c r="B15" s="52" t="s">
        <v>138</v>
      </c>
      <c r="C15" s="60">
        <v>-16243</v>
      </c>
      <c r="D15" s="60">
        <v>-11615</v>
      </c>
      <c r="E15" s="60">
        <v>3135</v>
      </c>
      <c r="F15" s="60">
        <v>6195</v>
      </c>
      <c r="G15" s="60">
        <v>11458</v>
      </c>
      <c r="H15" s="60">
        <v>19124</v>
      </c>
      <c r="I15" s="60">
        <v>23243</v>
      </c>
      <c r="J15" s="60">
        <v>24814</v>
      </c>
      <c r="K15" s="60">
        <v>20084</v>
      </c>
      <c r="L15" s="60">
        <v>38741</v>
      </c>
      <c r="M15" s="52"/>
      <c r="O15" s="25"/>
      <c r="P15" s="26"/>
    </row>
    <row r="16" spans="1:16" x14ac:dyDescent="0.35">
      <c r="A16" s="52"/>
      <c r="B16" s="52" t="s">
        <v>140</v>
      </c>
      <c r="C16" s="60">
        <v>11936</v>
      </c>
      <c r="D16" s="60">
        <v>1644</v>
      </c>
      <c r="E16" s="60">
        <v>-6148</v>
      </c>
      <c r="F16" s="60">
        <v>-27424</v>
      </c>
      <c r="G16" s="60">
        <v>-23703</v>
      </c>
      <c r="H16" s="60">
        <v>-21661</v>
      </c>
      <c r="I16" s="60">
        <v>-19388</v>
      </c>
      <c r="J16" s="60">
        <v>34337</v>
      </c>
      <c r="K16" s="60">
        <v>30829</v>
      </c>
      <c r="L16" s="60">
        <v>34220</v>
      </c>
      <c r="M16" s="52"/>
      <c r="O16" s="25"/>
      <c r="P16" s="26"/>
    </row>
    <row r="17" spans="1:16" x14ac:dyDescent="0.35">
      <c r="A17" s="52"/>
      <c r="B17" s="52" t="s">
        <v>143</v>
      </c>
      <c r="C17" s="60">
        <v>19982</v>
      </c>
      <c r="D17" s="60">
        <v>17704</v>
      </c>
      <c r="E17" s="60">
        <v>19663</v>
      </c>
      <c r="F17" s="60">
        <v>10425</v>
      </c>
      <c r="G17" s="60">
        <v>8144</v>
      </c>
      <c r="H17" s="60">
        <v>15167</v>
      </c>
      <c r="I17" s="60">
        <v>15405</v>
      </c>
      <c r="J17" s="60">
        <v>13330</v>
      </c>
      <c r="K17" s="60">
        <v>23574</v>
      </c>
      <c r="L17" s="60">
        <v>24935</v>
      </c>
      <c r="M17" s="52"/>
      <c r="O17" s="25"/>
      <c r="P17" s="26"/>
    </row>
    <row r="18" spans="1:16" x14ac:dyDescent="0.35">
      <c r="A18" s="52"/>
      <c r="B18" s="52" t="s">
        <v>150</v>
      </c>
      <c r="C18" s="60">
        <v>11663</v>
      </c>
      <c r="D18" s="60">
        <v>6389</v>
      </c>
      <c r="E18" s="60">
        <v>5240</v>
      </c>
      <c r="F18" s="60">
        <v>2772</v>
      </c>
      <c r="G18" s="60">
        <v>2447</v>
      </c>
      <c r="H18" s="60">
        <v>7597</v>
      </c>
      <c r="I18" s="60">
        <v>14417</v>
      </c>
      <c r="J18" s="60">
        <v>14079</v>
      </c>
      <c r="K18" s="60">
        <v>15900</v>
      </c>
      <c r="L18" s="60">
        <v>20495</v>
      </c>
      <c r="M18" s="52"/>
      <c r="O18" s="25"/>
      <c r="P18" s="26"/>
    </row>
    <row r="19" spans="1:16" x14ac:dyDescent="0.35">
      <c r="A19" s="52"/>
      <c r="B19" s="52" t="s">
        <v>147</v>
      </c>
      <c r="C19" s="60">
        <v>12326</v>
      </c>
      <c r="D19" s="60">
        <v>927</v>
      </c>
      <c r="E19" s="60">
        <v>3420</v>
      </c>
      <c r="F19" s="60">
        <v>6094</v>
      </c>
      <c r="G19" s="60">
        <v>6026</v>
      </c>
      <c r="H19" s="60">
        <v>5104</v>
      </c>
      <c r="I19" s="60">
        <v>6406</v>
      </c>
      <c r="J19" s="60">
        <v>7006</v>
      </c>
      <c r="K19" s="60">
        <v>7836</v>
      </c>
      <c r="L19" s="60">
        <v>17169</v>
      </c>
      <c r="M19" s="52"/>
      <c r="O19" s="25"/>
      <c r="P19" s="26"/>
    </row>
    <row r="20" spans="1:16" x14ac:dyDescent="0.35">
      <c r="A20" s="52"/>
      <c r="B20" s="52" t="s">
        <v>149</v>
      </c>
      <c r="C20" s="60">
        <v>2411</v>
      </c>
      <c r="D20" s="60">
        <v>526</v>
      </c>
      <c r="E20" s="60">
        <v>1373</v>
      </c>
      <c r="F20" s="60">
        <v>3593</v>
      </c>
      <c r="G20" s="60">
        <v>5628</v>
      </c>
      <c r="H20" s="60">
        <v>8789</v>
      </c>
      <c r="I20" s="60">
        <v>9343</v>
      </c>
      <c r="J20" s="60">
        <v>8330</v>
      </c>
      <c r="K20" s="60">
        <v>14209</v>
      </c>
      <c r="L20" s="60">
        <v>16622</v>
      </c>
      <c r="M20" s="52"/>
      <c r="O20" s="25"/>
      <c r="P20" s="26"/>
    </row>
    <row r="21" spans="1:16" x14ac:dyDescent="0.35">
      <c r="A21" s="52"/>
      <c r="B21" s="52" t="s">
        <v>142</v>
      </c>
      <c r="C21" s="60">
        <v>13781</v>
      </c>
      <c r="D21" s="60">
        <v>14806</v>
      </c>
      <c r="E21" s="60">
        <v>16832</v>
      </c>
      <c r="F21" s="60">
        <v>18623</v>
      </c>
      <c r="G21" s="60">
        <v>19187</v>
      </c>
      <c r="H21" s="60">
        <v>17693</v>
      </c>
      <c r="I21" s="60">
        <v>15535</v>
      </c>
      <c r="J21" s="60">
        <v>20644</v>
      </c>
      <c r="K21" s="60">
        <v>16696</v>
      </c>
      <c r="L21" s="60">
        <v>14793</v>
      </c>
      <c r="M21" s="52"/>
      <c r="O21" s="25"/>
      <c r="P21" s="26"/>
    </row>
    <row r="22" spans="1:16" x14ac:dyDescent="0.35">
      <c r="A22" s="52"/>
      <c r="B22" s="52" t="s">
        <v>151</v>
      </c>
      <c r="C22" s="60">
        <v>3035</v>
      </c>
      <c r="D22" s="60">
        <v>1407</v>
      </c>
      <c r="E22" s="60">
        <v>1252</v>
      </c>
      <c r="F22" s="60">
        <v>2848</v>
      </c>
      <c r="G22" s="60">
        <v>3499</v>
      </c>
      <c r="H22" s="60">
        <v>4512</v>
      </c>
      <c r="I22" s="60">
        <v>3860</v>
      </c>
      <c r="J22" s="60">
        <v>4638</v>
      </c>
      <c r="K22" s="60">
        <v>5659</v>
      </c>
      <c r="L22" s="60">
        <v>14311</v>
      </c>
      <c r="M22" s="52"/>
      <c r="O22" s="25"/>
      <c r="P22" s="26"/>
    </row>
    <row r="23" spans="1:16" x14ac:dyDescent="0.35">
      <c r="A23" s="52"/>
      <c r="B23" s="52" t="s">
        <v>144</v>
      </c>
      <c r="C23" s="60">
        <v>7291</v>
      </c>
      <c r="D23" s="60">
        <v>8106</v>
      </c>
      <c r="E23" s="60">
        <v>11605</v>
      </c>
      <c r="F23" s="60">
        <v>10813</v>
      </c>
      <c r="G23" s="60">
        <v>10816</v>
      </c>
      <c r="H23" s="60">
        <v>11522</v>
      </c>
      <c r="I23" s="60">
        <v>12124</v>
      </c>
      <c r="J23" s="60">
        <v>10228</v>
      </c>
      <c r="K23" s="60">
        <v>11579</v>
      </c>
      <c r="L23" s="60">
        <v>11683</v>
      </c>
      <c r="M23" s="52"/>
      <c r="O23" s="25"/>
      <c r="P23" s="26"/>
    </row>
    <row r="24" spans="1:16" x14ac:dyDescent="0.35">
      <c r="A24" s="52"/>
      <c r="B24" s="52" t="s">
        <v>146</v>
      </c>
      <c r="C24" s="60" t="s">
        <v>237</v>
      </c>
      <c r="D24" s="60" t="s">
        <v>237</v>
      </c>
      <c r="E24" s="60" t="s">
        <v>237</v>
      </c>
      <c r="F24" s="60">
        <v>6191</v>
      </c>
      <c r="G24" s="60">
        <v>10162</v>
      </c>
      <c r="H24" s="60">
        <v>12243</v>
      </c>
      <c r="I24" s="60">
        <v>9496</v>
      </c>
      <c r="J24" s="60">
        <v>7278</v>
      </c>
      <c r="K24" s="60">
        <v>7982</v>
      </c>
      <c r="L24" s="60">
        <v>11413</v>
      </c>
      <c r="M24" s="52"/>
      <c r="O24" s="25"/>
      <c r="P24" s="26"/>
    </row>
    <row r="25" spans="1:16" x14ac:dyDescent="0.35">
      <c r="A25" s="52"/>
      <c r="B25" s="52" t="s">
        <v>145</v>
      </c>
      <c r="C25" s="60">
        <v>9726</v>
      </c>
      <c r="D25" s="60">
        <v>11907</v>
      </c>
      <c r="E25" s="60">
        <v>8047</v>
      </c>
      <c r="F25" s="60">
        <v>10773</v>
      </c>
      <c r="G25" s="60">
        <v>7953</v>
      </c>
      <c r="H25" s="60">
        <v>11370</v>
      </c>
      <c r="I25" s="60">
        <v>11209</v>
      </c>
      <c r="J25" s="60">
        <v>17187</v>
      </c>
      <c r="K25" s="60">
        <v>7416</v>
      </c>
      <c r="L25" s="60">
        <v>11099</v>
      </c>
      <c r="M25" s="52"/>
      <c r="O25" s="25"/>
      <c r="P25" s="26"/>
    </row>
    <row r="26" spans="1:16" x14ac:dyDescent="0.35">
      <c r="A26" s="52"/>
      <c r="B26" s="52" t="s">
        <v>153</v>
      </c>
      <c r="C26" s="60">
        <v>-3312</v>
      </c>
      <c r="D26" s="60">
        <v>-2782</v>
      </c>
      <c r="E26" s="60">
        <v>-685</v>
      </c>
      <c r="F26" s="60">
        <v>-135</v>
      </c>
      <c r="G26" s="60">
        <v>-290</v>
      </c>
      <c r="H26" s="60">
        <v>1260</v>
      </c>
      <c r="I26" s="60">
        <v>-3810</v>
      </c>
      <c r="J26" s="60">
        <v>1692</v>
      </c>
      <c r="K26" s="60">
        <v>7577</v>
      </c>
      <c r="L26" s="60">
        <v>9115</v>
      </c>
      <c r="M26" s="52"/>
      <c r="O26" s="25"/>
      <c r="P26" s="26"/>
    </row>
    <row r="27" spans="1:16" x14ac:dyDescent="0.35">
      <c r="A27" s="52"/>
      <c r="B27" s="52" t="s">
        <v>155</v>
      </c>
      <c r="C27" s="60">
        <v>1546</v>
      </c>
      <c r="D27" s="60">
        <v>570</v>
      </c>
      <c r="E27" s="60">
        <v>1073</v>
      </c>
      <c r="F27" s="60">
        <v>755</v>
      </c>
      <c r="G27" s="60">
        <v>1312</v>
      </c>
      <c r="H27" s="60">
        <v>1021</v>
      </c>
      <c r="I27" s="60">
        <v>3322</v>
      </c>
      <c r="J27" s="60">
        <v>3043</v>
      </c>
      <c r="K27" s="60">
        <v>4716</v>
      </c>
      <c r="L27" s="60">
        <v>5718</v>
      </c>
      <c r="M27" s="52"/>
      <c r="O27" s="25"/>
      <c r="P27" s="26"/>
    </row>
    <row r="28" spans="1:16" x14ac:dyDescent="0.35">
      <c r="A28" s="52"/>
      <c r="B28" s="52" t="s">
        <v>148</v>
      </c>
      <c r="C28" s="60">
        <v>16091</v>
      </c>
      <c r="D28" s="60">
        <v>14573</v>
      </c>
      <c r="E28" s="60">
        <v>16698</v>
      </c>
      <c r="F28" s="60">
        <v>-880</v>
      </c>
      <c r="G28" s="60">
        <v>-10141</v>
      </c>
      <c r="H28" s="60">
        <v>-14171</v>
      </c>
      <c r="I28" s="60">
        <v>-4132</v>
      </c>
      <c r="J28" s="60">
        <v>1059</v>
      </c>
      <c r="K28" s="60">
        <v>3402</v>
      </c>
      <c r="L28" s="60">
        <v>5359</v>
      </c>
      <c r="M28" s="52"/>
      <c r="O28" s="25"/>
      <c r="P28" s="26"/>
    </row>
    <row r="29" spans="1:16" x14ac:dyDescent="0.35">
      <c r="A29" s="52"/>
      <c r="B29" s="52" t="s">
        <v>152</v>
      </c>
      <c r="C29" s="60" t="s">
        <v>237</v>
      </c>
      <c r="D29" s="60" t="s">
        <v>237</v>
      </c>
      <c r="E29" s="60">
        <v>-3816</v>
      </c>
      <c r="F29" s="60">
        <v>-1076</v>
      </c>
      <c r="G29" s="60">
        <v>113</v>
      </c>
      <c r="H29" s="60">
        <v>1867</v>
      </c>
      <c r="I29" s="60">
        <v>935</v>
      </c>
      <c r="J29" s="60">
        <v>-522</v>
      </c>
      <c r="K29" s="60">
        <v>2036</v>
      </c>
      <c r="L29" s="60">
        <v>2972</v>
      </c>
      <c r="M29" s="52"/>
      <c r="O29" s="25"/>
      <c r="P29" s="26"/>
    </row>
    <row r="30" spans="1:16" x14ac:dyDescent="0.35">
      <c r="A30" s="52"/>
      <c r="B30" s="52" t="s">
        <v>154</v>
      </c>
      <c r="C30" s="60">
        <v>4594</v>
      </c>
      <c r="D30" s="60">
        <v>3784</v>
      </c>
      <c r="E30" s="60">
        <v>3591</v>
      </c>
      <c r="F30" s="60">
        <v>2860</v>
      </c>
      <c r="G30" s="60">
        <v>2437</v>
      </c>
      <c r="H30" s="60">
        <v>2349</v>
      </c>
      <c r="I30" s="60">
        <v>3739</v>
      </c>
      <c r="J30" s="60">
        <v>3483</v>
      </c>
      <c r="K30" s="60">
        <v>2879</v>
      </c>
      <c r="L30" s="60">
        <v>2837</v>
      </c>
      <c r="M30" s="52"/>
      <c r="O30" s="25"/>
      <c r="P30" s="26"/>
    </row>
    <row r="31" spans="1:16" x14ac:dyDescent="0.35">
      <c r="A31" s="52"/>
      <c r="B31" s="52" t="s">
        <v>139</v>
      </c>
      <c r="C31" s="60">
        <v>6989</v>
      </c>
      <c r="D31" s="60">
        <v>6926</v>
      </c>
      <c r="E31" s="60">
        <v>8005</v>
      </c>
      <c r="F31" s="60">
        <v>6850</v>
      </c>
      <c r="G31" s="60">
        <v>11607</v>
      </c>
      <c r="H31" s="60">
        <v>18609</v>
      </c>
      <c r="I31" s="60">
        <v>28087</v>
      </c>
      <c r="J31" s="60">
        <v>17258</v>
      </c>
      <c r="K31" s="60">
        <v>7510</v>
      </c>
      <c r="L31" s="60">
        <v>-176</v>
      </c>
      <c r="M31" s="52"/>
      <c r="O31" s="25"/>
      <c r="P31" s="26"/>
    </row>
    <row r="32" spans="1:16" x14ac:dyDescent="0.35">
      <c r="A32" s="52"/>
      <c r="B32" s="52"/>
      <c r="C32" s="52" t="s">
        <v>132</v>
      </c>
      <c r="D32" s="60">
        <v>147885</v>
      </c>
      <c r="E32" s="60">
        <v>184784</v>
      </c>
      <c r="F32" s="60">
        <v>162254</v>
      </c>
      <c r="G32" s="60">
        <v>170731</v>
      </c>
      <c r="H32" s="60" t="s">
        <v>237</v>
      </c>
      <c r="I32" s="60" t="s">
        <v>237</v>
      </c>
      <c r="J32" s="60" t="s">
        <v>237</v>
      </c>
      <c r="K32" s="60" t="s">
        <v>237</v>
      </c>
      <c r="L32" s="60" t="s">
        <v>237</v>
      </c>
      <c r="M32" s="60"/>
    </row>
    <row r="33" spans="1:16" ht="6" customHeight="1" x14ac:dyDescent="0.35">
      <c r="A33" s="52"/>
      <c r="B33" s="52"/>
      <c r="C33" s="52"/>
      <c r="D33" s="52"/>
      <c r="E33" s="52"/>
      <c r="F33" s="52"/>
      <c r="G33" s="52"/>
      <c r="H33" s="52"/>
      <c r="I33" s="52"/>
      <c r="J33" s="52"/>
      <c r="K33" s="52"/>
      <c r="L33" s="52"/>
      <c r="M33" s="52"/>
      <c r="N33" s="7"/>
      <c r="O33" s="7"/>
      <c r="P33" s="7"/>
    </row>
    <row r="34" spans="1:16" s="7" customFormat="1" ht="6" customHeight="1" x14ac:dyDescent="0.35"/>
    <row r="35" spans="1:16" s="7" customFormat="1" ht="6" customHeight="1" x14ac:dyDescent="0.35">
      <c r="A35" s="8"/>
      <c r="B35" s="8"/>
      <c r="C35" s="8"/>
      <c r="D35" s="8"/>
      <c r="E35" s="8"/>
      <c r="F35" s="8"/>
      <c r="G35" s="8"/>
      <c r="H35" s="8"/>
      <c r="I35" s="8"/>
      <c r="J35" s="8"/>
      <c r="K35" s="8"/>
      <c r="L35" s="8"/>
      <c r="M35" s="8"/>
      <c r="N35" s="8"/>
      <c r="O35" s="8"/>
    </row>
    <row r="36" spans="1:16" s="7" customFormat="1" x14ac:dyDescent="0.35">
      <c r="B36" s="110" t="s">
        <v>22</v>
      </c>
    </row>
    <row r="37" spans="1:16" s="7" customFormat="1" ht="15" customHeight="1" x14ac:dyDescent="0.35">
      <c r="B37" s="112" t="s">
        <v>238</v>
      </c>
    </row>
    <row r="38" spans="1:16" s="7" customFormat="1" x14ac:dyDescent="0.35">
      <c r="B38" s="110" t="s">
        <v>3</v>
      </c>
    </row>
    <row r="39" spans="1:16" s="7" customFormat="1" x14ac:dyDescent="0.35">
      <c r="B39" s="109" t="s">
        <v>173</v>
      </c>
    </row>
    <row r="40" spans="1:16" s="7" customFormat="1" x14ac:dyDescent="0.35">
      <c r="B40" s="109" t="s">
        <v>174</v>
      </c>
    </row>
    <row r="41" spans="1:16" s="7" customFormat="1" x14ac:dyDescent="0.35">
      <c r="B41" s="113"/>
    </row>
    <row r="42" spans="1:16" x14ac:dyDescent="0.35">
      <c r="B42" s="115"/>
    </row>
    <row r="43" spans="1:16" x14ac:dyDescent="0.35">
      <c r="B43" s="115"/>
    </row>
  </sheetData>
  <sortState xmlns:xlrd2="http://schemas.microsoft.com/office/spreadsheetml/2017/richdata2" ref="B5:L32">
    <sortCondition descending="1" ref="L5:L32"/>
  </sortState>
  <hyperlinks>
    <hyperlink ref="B39" r:id="rId1" xr:uid="{00000000-0004-0000-0F00-000001000000}"/>
    <hyperlink ref="B40" r:id="rId2" xr:uid="{00000000-0004-0000-0F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31D9-5A01-4EE4-BD97-247B4E0E1C4A}">
  <dimension ref="A1:T43"/>
  <sheetViews>
    <sheetView showGridLines="0" workbookViewId="0">
      <selection activeCell="K2" sqref="K2"/>
    </sheetView>
  </sheetViews>
  <sheetFormatPr defaultColWidth="9.109375" defaultRowHeight="15.6" x14ac:dyDescent="0.35"/>
  <cols>
    <col min="1" max="1" width="0.88671875" style="7" customWidth="1"/>
    <col min="2" max="2" width="13.109375" style="7" customWidth="1"/>
    <col min="3" max="3" width="8.6640625" style="7" customWidth="1"/>
    <col min="4" max="4" width="10.5546875" style="7" customWidth="1"/>
    <col min="5" max="5" width="1.6640625" style="7" customWidth="1"/>
    <col min="6" max="6" width="9.6640625" style="7" customWidth="1"/>
    <col min="7" max="7" width="10.44140625" style="7" customWidth="1"/>
    <col min="8" max="8" width="1.6640625" style="7" customWidth="1"/>
    <col min="9" max="9" width="9.6640625" style="7" customWidth="1"/>
    <col min="10" max="10" width="0.88671875" style="7" customWidth="1"/>
    <col min="11" max="12" width="9.109375" style="7"/>
    <col min="13" max="13" width="12" style="7" customWidth="1"/>
    <col min="14" max="14" width="9.6640625" style="7" bestFit="1" customWidth="1"/>
    <col min="15" max="16" width="9.21875" style="7" bestFit="1" customWidth="1"/>
    <col min="17" max="17" width="9.109375" style="18"/>
    <col min="18" max="18" width="10.77734375" style="7" bestFit="1" customWidth="1"/>
    <col min="19" max="19" width="9.6640625" style="7" bestFit="1" customWidth="1"/>
    <col min="20" max="20" width="9.21875" style="7" bestFit="1" customWidth="1"/>
    <col min="21" max="16384" width="9.109375" style="7"/>
  </cols>
  <sheetData>
    <row r="1" spans="1:20" ht="6" customHeight="1" x14ac:dyDescent="0.35">
      <c r="A1" s="5"/>
      <c r="B1" s="5"/>
      <c r="C1" s="5"/>
      <c r="D1" s="5"/>
      <c r="E1" s="5"/>
      <c r="F1" s="5"/>
      <c r="G1" s="5"/>
      <c r="H1" s="5"/>
      <c r="I1" s="5"/>
      <c r="J1" s="5"/>
    </row>
    <row r="2" spans="1:20" ht="39.6" customHeight="1" x14ac:dyDescent="0.4">
      <c r="A2" s="17"/>
      <c r="B2" s="140" t="s">
        <v>283</v>
      </c>
      <c r="C2" s="140"/>
      <c r="D2" s="140"/>
      <c r="E2" s="140"/>
      <c r="F2" s="140"/>
      <c r="G2" s="140"/>
      <c r="H2" s="140"/>
      <c r="I2" s="140"/>
      <c r="J2" s="45"/>
    </row>
    <row r="3" spans="1:20" ht="20.399999999999999" customHeight="1" x14ac:dyDescent="0.35">
      <c r="A3" s="17"/>
      <c r="B3" s="81" t="s">
        <v>284</v>
      </c>
      <c r="C3" s="40"/>
      <c r="D3" s="40"/>
      <c r="E3" s="40"/>
      <c r="F3" s="40"/>
      <c r="G3" s="40"/>
      <c r="H3" s="40"/>
      <c r="I3" s="40"/>
      <c r="J3" s="17"/>
    </row>
    <row r="4" spans="1:20" ht="6" customHeight="1" x14ac:dyDescent="0.35">
      <c r="A4" s="17"/>
      <c r="B4" s="40"/>
      <c r="C4" s="40"/>
      <c r="D4" s="40"/>
      <c r="E4" s="40"/>
      <c r="F4" s="40"/>
      <c r="G4" s="40"/>
      <c r="H4" s="40"/>
      <c r="I4" s="40"/>
      <c r="J4" s="17"/>
    </row>
    <row r="5" spans="1:20" x14ac:dyDescent="0.35">
      <c r="A5" s="52"/>
      <c r="B5" s="52"/>
      <c r="C5" s="142" t="s">
        <v>220</v>
      </c>
      <c r="D5" s="142"/>
      <c r="E5" s="52"/>
      <c r="F5" s="142" t="s">
        <v>221</v>
      </c>
      <c r="G5" s="142"/>
      <c r="H5" s="52"/>
      <c r="I5" s="52"/>
      <c r="J5" s="52"/>
    </row>
    <row r="6" spans="1:20" ht="27" x14ac:dyDescent="0.35">
      <c r="A6" s="52"/>
      <c r="B6" s="82"/>
      <c r="C6" s="71" t="s">
        <v>186</v>
      </c>
      <c r="D6" s="72" t="s">
        <v>222</v>
      </c>
      <c r="E6" s="82"/>
      <c r="F6" s="71" t="s">
        <v>186</v>
      </c>
      <c r="G6" s="72" t="s">
        <v>222</v>
      </c>
      <c r="H6" s="82"/>
      <c r="I6" s="71" t="s">
        <v>212</v>
      </c>
      <c r="J6" s="52"/>
    </row>
    <row r="7" spans="1:20" s="19" customFormat="1" ht="12" customHeight="1" x14ac:dyDescent="0.3">
      <c r="A7" s="52"/>
      <c r="B7" s="51" t="s">
        <v>136</v>
      </c>
      <c r="C7" s="56">
        <v>1427.105</v>
      </c>
      <c r="D7" s="95">
        <v>0.16109507239996501</v>
      </c>
      <c r="E7" s="51"/>
      <c r="F7" s="56">
        <v>1722.8330000000001</v>
      </c>
      <c r="G7" s="95">
        <v>0.19447756602916319</v>
      </c>
      <c r="H7" s="51"/>
      <c r="I7" s="56">
        <v>8858.7749999999996</v>
      </c>
      <c r="J7" s="52"/>
      <c r="M7" s="23"/>
      <c r="N7" s="22"/>
      <c r="P7" s="20"/>
      <c r="R7" s="21"/>
      <c r="S7" s="21"/>
      <c r="T7" s="20"/>
    </row>
    <row r="8" spans="1:20" s="19" customFormat="1" ht="12" customHeight="1" x14ac:dyDescent="0.3">
      <c r="A8" s="52"/>
      <c r="B8" s="51" t="s">
        <v>133</v>
      </c>
      <c r="C8" s="56">
        <v>1400.2380000000001</v>
      </c>
      <c r="D8" s="95">
        <v>0.12223261119814825</v>
      </c>
      <c r="E8" s="51"/>
      <c r="F8" s="56">
        <v>1968.06</v>
      </c>
      <c r="G8" s="95">
        <v>0.1718001602546336</v>
      </c>
      <c r="H8" s="51"/>
      <c r="I8" s="56">
        <v>11455.519</v>
      </c>
      <c r="J8" s="52"/>
      <c r="M8" s="23"/>
      <c r="N8" s="22"/>
      <c r="P8" s="20"/>
      <c r="R8" s="21"/>
      <c r="S8" s="21"/>
      <c r="T8" s="20"/>
    </row>
    <row r="9" spans="1:20" s="19" customFormat="1" ht="12" customHeight="1" x14ac:dyDescent="0.3">
      <c r="A9" s="52"/>
      <c r="B9" s="51" t="s">
        <v>146</v>
      </c>
      <c r="C9" s="56">
        <v>95.775000000000006</v>
      </c>
      <c r="D9" s="95">
        <v>1.3682066628485928E-2</v>
      </c>
      <c r="E9" s="51"/>
      <c r="F9" s="56">
        <v>171.99299999999999</v>
      </c>
      <c r="G9" s="95">
        <v>2.4570291679803499E-2</v>
      </c>
      <c r="H9" s="51"/>
      <c r="I9" s="56">
        <v>7000.0389999999998</v>
      </c>
      <c r="J9" s="52"/>
      <c r="M9" s="23"/>
      <c r="N9" s="22"/>
      <c r="P9" s="20"/>
      <c r="R9" s="21"/>
      <c r="S9" s="21"/>
      <c r="T9" s="20"/>
    </row>
    <row r="10" spans="1:20" s="19" customFormat="1" ht="12" customHeight="1" x14ac:dyDescent="0.3">
      <c r="A10" s="52"/>
      <c r="B10" s="51" t="s">
        <v>151</v>
      </c>
      <c r="C10" s="56">
        <v>66.472999999999999</v>
      </c>
      <c r="D10" s="95">
        <v>1.6307406373413182E-2</v>
      </c>
      <c r="E10" s="51"/>
      <c r="F10" s="56">
        <v>527.30799999999999</v>
      </c>
      <c r="G10" s="95">
        <v>0.12936118183249981</v>
      </c>
      <c r="H10" s="51"/>
      <c r="I10" s="56">
        <v>4076.2460000000001</v>
      </c>
      <c r="J10" s="52"/>
      <c r="M10" s="23"/>
      <c r="N10" s="22"/>
      <c r="P10" s="20"/>
      <c r="R10" s="21"/>
      <c r="S10" s="21"/>
      <c r="T10" s="20"/>
    </row>
    <row r="11" spans="1:20" s="19" customFormat="1" ht="12" customHeight="1" x14ac:dyDescent="0.3">
      <c r="A11" s="52"/>
      <c r="B11" s="51" t="s">
        <v>148</v>
      </c>
      <c r="C11" s="56">
        <v>155.61000000000001</v>
      </c>
      <c r="D11" s="95">
        <v>0.17765746963976442</v>
      </c>
      <c r="E11" s="51"/>
      <c r="F11" s="56">
        <v>185.52799999999999</v>
      </c>
      <c r="G11" s="95">
        <v>0.21181437585840376</v>
      </c>
      <c r="H11" s="51"/>
      <c r="I11" s="56">
        <v>875.899</v>
      </c>
      <c r="J11" s="52"/>
      <c r="M11" s="23"/>
      <c r="N11" s="22"/>
      <c r="P11" s="20"/>
      <c r="R11" s="21"/>
      <c r="S11" s="21"/>
      <c r="T11" s="20"/>
    </row>
    <row r="12" spans="1:20" s="19" customFormat="1" ht="12" customHeight="1" x14ac:dyDescent="0.3">
      <c r="A12" s="52"/>
      <c r="B12" s="51" t="s">
        <v>211</v>
      </c>
      <c r="C12" s="56">
        <v>557.45799999999997</v>
      </c>
      <c r="D12" s="95">
        <v>5.2344457172904653E-2</v>
      </c>
      <c r="E12" s="51"/>
      <c r="F12" s="56">
        <v>507.05099999999999</v>
      </c>
      <c r="G12" s="95">
        <v>4.7611316644444027E-2</v>
      </c>
      <c r="H12" s="51"/>
      <c r="I12" s="56">
        <v>10649.8</v>
      </c>
      <c r="J12" s="52"/>
      <c r="M12" s="23"/>
      <c r="N12" s="22"/>
      <c r="P12" s="20"/>
      <c r="R12" s="21"/>
      <c r="S12" s="21"/>
      <c r="T12" s="20"/>
    </row>
    <row r="13" spans="1:20" s="19" customFormat="1" ht="12" customHeight="1" x14ac:dyDescent="0.3">
      <c r="A13" s="52"/>
      <c r="B13" s="51" t="s">
        <v>139</v>
      </c>
      <c r="C13" s="56">
        <v>525.84900000000005</v>
      </c>
      <c r="D13" s="95">
        <v>9.0568664129901055E-2</v>
      </c>
      <c r="E13" s="51"/>
      <c r="F13" s="56">
        <v>707.88</v>
      </c>
      <c r="G13" s="95">
        <v>0.12192044857796507</v>
      </c>
      <c r="H13" s="51"/>
      <c r="I13" s="56">
        <v>5806.0810000000001</v>
      </c>
      <c r="J13" s="52"/>
      <c r="M13" s="23"/>
      <c r="N13" s="22"/>
      <c r="P13" s="20"/>
      <c r="R13" s="21"/>
      <c r="S13" s="21"/>
      <c r="T13" s="20"/>
    </row>
    <row r="14" spans="1:20" s="19" customFormat="1" ht="12" customHeight="1" x14ac:dyDescent="0.3">
      <c r="A14" s="52"/>
      <c r="B14" s="51" t="s">
        <v>155</v>
      </c>
      <c r="C14" s="56">
        <v>199.15799999999999</v>
      </c>
      <c r="D14" s="95">
        <v>0.15032834649235369</v>
      </c>
      <c r="E14" s="51"/>
      <c r="F14" s="56">
        <v>197.89599999999999</v>
      </c>
      <c r="G14" s="95">
        <v>0.14937576425476667</v>
      </c>
      <c r="H14" s="51"/>
      <c r="I14" s="56">
        <v>1324.82</v>
      </c>
      <c r="J14" s="52"/>
      <c r="M14" s="23"/>
      <c r="N14" s="22"/>
      <c r="P14" s="20"/>
      <c r="R14" s="21"/>
      <c r="S14" s="21"/>
      <c r="T14" s="20"/>
    </row>
    <row r="15" spans="1:20" s="19" customFormat="1" ht="12" customHeight="1" x14ac:dyDescent="0.3">
      <c r="A15" s="52"/>
      <c r="B15" s="51" t="s">
        <v>142</v>
      </c>
      <c r="C15" s="56">
        <v>256.02600000000001</v>
      </c>
      <c r="D15" s="95">
        <v>4.639901383112003E-2</v>
      </c>
      <c r="E15" s="51"/>
      <c r="F15" s="56">
        <v>377.36</v>
      </c>
      <c r="G15" s="95">
        <v>6.8388100658962198E-2</v>
      </c>
      <c r="H15" s="51"/>
      <c r="I15" s="56">
        <v>5517.9189999999999</v>
      </c>
      <c r="J15" s="52"/>
      <c r="M15" s="23"/>
      <c r="N15" s="22"/>
      <c r="P15" s="20"/>
      <c r="R15" s="21"/>
      <c r="S15" s="21"/>
      <c r="T15" s="20"/>
    </row>
    <row r="16" spans="1:20" s="19" customFormat="1" ht="12" customHeight="1" x14ac:dyDescent="0.3">
      <c r="A16" s="52"/>
      <c r="B16" s="51" t="s">
        <v>132</v>
      </c>
      <c r="C16" s="56">
        <v>4882.6139999999996</v>
      </c>
      <c r="D16" s="95">
        <v>7.2860825880301253E-2</v>
      </c>
      <c r="E16" s="51"/>
      <c r="F16" s="56">
        <v>8355</v>
      </c>
      <c r="G16" s="95">
        <v>0.12467751909733536</v>
      </c>
      <c r="H16" s="51"/>
      <c r="I16" s="56">
        <v>67012.883000000002</v>
      </c>
      <c r="J16" s="52"/>
      <c r="M16" s="23"/>
      <c r="N16" s="22"/>
      <c r="P16" s="20"/>
      <c r="R16" s="21"/>
      <c r="S16" s="21"/>
      <c r="T16" s="20"/>
    </row>
    <row r="17" spans="1:20" s="19" customFormat="1" ht="12" customHeight="1" x14ac:dyDescent="0.3">
      <c r="A17" s="52"/>
      <c r="B17" s="51" t="s">
        <v>175</v>
      </c>
      <c r="C17" s="56">
        <v>10089.291999999999</v>
      </c>
      <c r="D17" s="95">
        <v>0.12152960303297501</v>
      </c>
      <c r="E17" s="51"/>
      <c r="F17" s="56">
        <v>14879.635</v>
      </c>
      <c r="G17" s="95">
        <v>0.17923122205458633</v>
      </c>
      <c r="H17" s="51"/>
      <c r="I17" s="56">
        <v>83019.213000000003</v>
      </c>
      <c r="J17" s="52"/>
      <c r="M17" s="23"/>
      <c r="N17" s="22"/>
      <c r="P17" s="20"/>
      <c r="R17" s="21"/>
      <c r="S17" s="21"/>
      <c r="T17" s="20"/>
    </row>
    <row r="18" spans="1:20" s="19" customFormat="1" ht="12" customHeight="1" x14ac:dyDescent="0.3">
      <c r="A18" s="52"/>
      <c r="B18" s="51" t="s">
        <v>140</v>
      </c>
      <c r="C18" s="56">
        <v>831.69200000000001</v>
      </c>
      <c r="D18" s="95">
        <v>7.7549939163226528E-2</v>
      </c>
      <c r="E18" s="51"/>
      <c r="F18" s="56">
        <v>1307.471</v>
      </c>
      <c r="G18" s="95">
        <v>0.12191327619801914</v>
      </c>
      <c r="H18" s="51"/>
      <c r="I18" s="56">
        <v>10724.599</v>
      </c>
      <c r="J18" s="52"/>
      <c r="M18" s="23"/>
      <c r="N18" s="22"/>
      <c r="P18" s="20"/>
      <c r="R18" s="21"/>
      <c r="S18" s="21"/>
      <c r="T18" s="20"/>
    </row>
    <row r="19" spans="1:20" s="19" customFormat="1" ht="12" customHeight="1" x14ac:dyDescent="0.3">
      <c r="A19" s="52"/>
      <c r="B19" s="51" t="s">
        <v>143</v>
      </c>
      <c r="C19" s="56">
        <v>180.52500000000001</v>
      </c>
      <c r="D19" s="95">
        <v>1.8472271281509536E-2</v>
      </c>
      <c r="E19" s="51"/>
      <c r="F19" s="56">
        <v>564.76099999999997</v>
      </c>
      <c r="G19" s="95">
        <v>5.7789327800673626E-2</v>
      </c>
      <c r="H19" s="51"/>
      <c r="I19" s="56">
        <v>9772.7559999999994</v>
      </c>
      <c r="J19" s="52"/>
      <c r="M19" s="23"/>
      <c r="N19" s="22"/>
      <c r="P19" s="20"/>
      <c r="R19" s="21"/>
      <c r="S19" s="21"/>
      <c r="T19" s="20"/>
    </row>
    <row r="20" spans="1:20" s="19" customFormat="1" ht="12" customHeight="1" x14ac:dyDescent="0.3">
      <c r="A20" s="52"/>
      <c r="B20" s="51" t="s">
        <v>138</v>
      </c>
      <c r="C20" s="56">
        <v>612.01099999999997</v>
      </c>
      <c r="D20" s="95">
        <v>0.12479222060910559</v>
      </c>
      <c r="E20" s="51"/>
      <c r="F20" s="56">
        <v>844.41200000000003</v>
      </c>
      <c r="G20" s="95">
        <v>0.17217999119129571</v>
      </c>
      <c r="H20" s="51"/>
      <c r="I20" s="56">
        <v>4904.24</v>
      </c>
      <c r="J20" s="52"/>
      <c r="M20" s="23"/>
      <c r="N20" s="22"/>
      <c r="P20" s="20"/>
      <c r="R20" s="21"/>
      <c r="S20" s="21"/>
      <c r="T20" s="20"/>
    </row>
    <row r="21" spans="1:20" s="19" customFormat="1" ht="12" customHeight="1" x14ac:dyDescent="0.3">
      <c r="A21" s="52"/>
      <c r="B21" s="51" t="s">
        <v>130</v>
      </c>
      <c r="C21" s="56">
        <v>5255.5029999999997</v>
      </c>
      <c r="D21" s="95">
        <v>8.7069955761430007E-2</v>
      </c>
      <c r="E21" s="51"/>
      <c r="F21" s="56">
        <v>6297.9930000000004</v>
      </c>
      <c r="G21" s="95">
        <v>0.10434129176518327</v>
      </c>
      <c r="H21" s="51"/>
      <c r="I21" s="56">
        <v>60359.546000000002</v>
      </c>
      <c r="J21" s="52"/>
      <c r="M21" s="23"/>
      <c r="N21" s="22"/>
      <c r="P21" s="20"/>
      <c r="R21" s="21"/>
      <c r="S21" s="21"/>
      <c r="T21" s="20"/>
    </row>
    <row r="22" spans="1:20" s="19" customFormat="1" ht="12" customHeight="1" x14ac:dyDescent="0.3">
      <c r="A22" s="52"/>
      <c r="B22" s="51" t="s">
        <v>152</v>
      </c>
      <c r="C22" s="56">
        <v>266.625</v>
      </c>
      <c r="D22" s="95">
        <v>0.13886950199169987</v>
      </c>
      <c r="E22" s="51"/>
      <c r="F22" s="56">
        <v>241.75399999999999</v>
      </c>
      <c r="G22" s="95">
        <v>0.12591564026067101</v>
      </c>
      <c r="H22" s="51"/>
      <c r="I22" s="56">
        <v>1919.9680000000001</v>
      </c>
      <c r="J22" s="52"/>
      <c r="M22" s="23"/>
      <c r="N22" s="22"/>
      <c r="P22" s="20"/>
      <c r="R22" s="21"/>
      <c r="S22" s="21"/>
      <c r="T22" s="20"/>
    </row>
    <row r="23" spans="1:20" s="19" customFormat="1" ht="12" customHeight="1" x14ac:dyDescent="0.3">
      <c r="A23" s="52"/>
      <c r="B23" s="51" t="s">
        <v>153</v>
      </c>
      <c r="C23" s="56">
        <v>47.186</v>
      </c>
      <c r="D23" s="95">
        <v>1.6887220025596023E-2</v>
      </c>
      <c r="E23" s="51"/>
      <c r="F23" s="56">
        <v>138.17099999999999</v>
      </c>
      <c r="G23" s="95">
        <v>4.9449499388730299E-2</v>
      </c>
      <c r="H23" s="51"/>
      <c r="I23" s="56">
        <v>2794.1840000000002</v>
      </c>
      <c r="J23" s="52"/>
      <c r="M23" s="23"/>
      <c r="N23" s="22"/>
      <c r="P23" s="20"/>
      <c r="R23" s="21"/>
      <c r="S23" s="21"/>
      <c r="T23" s="20"/>
    </row>
    <row r="24" spans="1:20" s="19" customFormat="1" ht="12" customHeight="1" x14ac:dyDescent="0.3">
      <c r="A24" s="52"/>
      <c r="B24" s="51" t="s">
        <v>144</v>
      </c>
      <c r="C24" s="56">
        <v>291.26499999999999</v>
      </c>
      <c r="D24" s="95">
        <v>0.47445487331689179</v>
      </c>
      <c r="E24" s="51"/>
      <c r="F24" s="56">
        <v>290.64400000000001</v>
      </c>
      <c r="G24" s="95">
        <v>0.47344329802864993</v>
      </c>
      <c r="H24" s="51"/>
      <c r="I24" s="56">
        <v>613.89400000000001</v>
      </c>
      <c r="J24" s="52"/>
      <c r="M24" s="23"/>
      <c r="N24" s="22"/>
      <c r="P24" s="20"/>
      <c r="R24" s="21"/>
      <c r="S24" s="21"/>
      <c r="T24" s="20"/>
    </row>
    <row r="25" spans="1:20" s="19" customFormat="1" ht="12" customHeight="1" x14ac:dyDescent="0.3">
      <c r="A25" s="52"/>
      <c r="B25" s="51" t="s">
        <v>149</v>
      </c>
      <c r="C25" s="56">
        <v>83.266999999999996</v>
      </c>
      <c r="D25" s="95">
        <v>0.16870728727467232</v>
      </c>
      <c r="E25" s="51"/>
      <c r="F25" s="56">
        <v>99.555000000000007</v>
      </c>
      <c r="G25" s="95">
        <v>0.2017084077080957</v>
      </c>
      <c r="H25" s="51"/>
      <c r="I25" s="56">
        <v>493.55900000000003</v>
      </c>
      <c r="J25" s="52"/>
      <c r="M25" s="23"/>
      <c r="N25" s="22"/>
      <c r="P25" s="20"/>
      <c r="R25" s="21"/>
      <c r="S25" s="21"/>
      <c r="T25" s="20"/>
    </row>
    <row r="26" spans="1:20" s="19" customFormat="1" ht="12" customHeight="1" x14ac:dyDescent="0.3">
      <c r="A26" s="52"/>
      <c r="B26" s="51" t="s">
        <v>135</v>
      </c>
      <c r="C26" s="56">
        <v>1068.107</v>
      </c>
      <c r="D26" s="95">
        <v>6.1804011453890348E-2</v>
      </c>
      <c r="E26" s="51"/>
      <c r="F26" s="56">
        <v>2298.7049999999999</v>
      </c>
      <c r="G26" s="95">
        <v>0.13301026034761967</v>
      </c>
      <c r="H26" s="51"/>
      <c r="I26" s="56">
        <v>17282.163</v>
      </c>
      <c r="J26" s="52"/>
      <c r="M26" s="23"/>
      <c r="N26" s="22"/>
      <c r="P26" s="20"/>
      <c r="R26" s="21"/>
      <c r="S26" s="21"/>
      <c r="T26" s="20"/>
    </row>
    <row r="27" spans="1:20" s="19" customFormat="1" ht="12" customHeight="1" x14ac:dyDescent="0.3">
      <c r="A27" s="52"/>
      <c r="B27" s="51" t="s">
        <v>137</v>
      </c>
      <c r="C27" s="56">
        <v>289.75099999999998</v>
      </c>
      <c r="D27" s="95">
        <v>7.6304857275252616E-3</v>
      </c>
      <c r="E27" s="51"/>
      <c r="F27" s="56">
        <v>760.84900000000005</v>
      </c>
      <c r="G27" s="95">
        <v>2.0036677820963064E-2</v>
      </c>
      <c r="H27" s="51"/>
      <c r="I27" s="56">
        <v>37972.811999999998</v>
      </c>
      <c r="J27" s="52"/>
      <c r="M27" s="23"/>
      <c r="N27" s="22"/>
      <c r="P27" s="20"/>
      <c r="R27" s="21"/>
      <c r="S27" s="21"/>
      <c r="T27" s="20"/>
    </row>
    <row r="28" spans="1:20" s="19" customFormat="1" ht="12" customHeight="1" x14ac:dyDescent="0.3">
      <c r="A28" s="52"/>
      <c r="B28" s="51" t="s">
        <v>150</v>
      </c>
      <c r="C28" s="56">
        <v>480.3</v>
      </c>
      <c r="D28" s="95">
        <v>4.6737170413181692E-2</v>
      </c>
      <c r="E28" s="51"/>
      <c r="F28" s="56">
        <v>959.22799999999995</v>
      </c>
      <c r="G28" s="95">
        <v>9.3340833856122102E-2</v>
      </c>
      <c r="H28" s="51"/>
      <c r="I28" s="56">
        <v>10276.617</v>
      </c>
      <c r="J28" s="52"/>
      <c r="M28" s="23"/>
      <c r="N28" s="22"/>
      <c r="P28" s="20"/>
      <c r="R28" s="21"/>
      <c r="S28" s="21"/>
      <c r="T28" s="20"/>
    </row>
    <row r="29" spans="1:20" s="19" customFormat="1" ht="12" customHeight="1" x14ac:dyDescent="0.3">
      <c r="A29" s="52"/>
      <c r="B29" s="51" t="s">
        <v>145</v>
      </c>
      <c r="C29" s="56">
        <v>121.099</v>
      </c>
      <c r="D29" s="95">
        <v>6.2375678991399095E-3</v>
      </c>
      <c r="E29" s="51"/>
      <c r="F29" s="56">
        <v>611.62699999999995</v>
      </c>
      <c r="G29" s="95">
        <v>3.150368658244284E-2</v>
      </c>
      <c r="H29" s="51"/>
      <c r="I29" s="56">
        <v>19414.457999999999</v>
      </c>
      <c r="J29" s="52"/>
      <c r="M29" s="23"/>
      <c r="N29" s="22"/>
      <c r="P29" s="20"/>
      <c r="R29" s="21"/>
      <c r="S29" s="21"/>
      <c r="T29" s="20"/>
    </row>
    <row r="30" spans="1:20" s="19" customFormat="1" ht="12" customHeight="1" x14ac:dyDescent="0.3">
      <c r="A30" s="52"/>
      <c r="B30" s="51" t="s">
        <v>154</v>
      </c>
      <c r="C30" s="56">
        <v>76.116</v>
      </c>
      <c r="D30" s="95">
        <v>1.3965159755549158E-2</v>
      </c>
      <c r="E30" s="51"/>
      <c r="F30" s="56">
        <v>194.38900000000001</v>
      </c>
      <c r="G30" s="95">
        <v>3.5664951386324105E-2</v>
      </c>
      <c r="H30" s="51"/>
      <c r="I30" s="56">
        <v>5450.4210000000003</v>
      </c>
      <c r="J30" s="52"/>
      <c r="M30" s="23"/>
      <c r="N30" s="22"/>
      <c r="P30" s="20"/>
      <c r="R30" s="21"/>
      <c r="S30" s="21"/>
      <c r="T30" s="20"/>
    </row>
    <row r="31" spans="1:20" s="19" customFormat="1" ht="12" customHeight="1" x14ac:dyDescent="0.3">
      <c r="A31" s="52"/>
      <c r="B31" s="51" t="s">
        <v>147</v>
      </c>
      <c r="C31" s="56">
        <v>138.19300000000001</v>
      </c>
      <c r="D31" s="95">
        <v>6.640995180949856E-2</v>
      </c>
      <c r="E31" s="51"/>
      <c r="F31" s="56">
        <v>265.072</v>
      </c>
      <c r="G31" s="95">
        <v>0.12738285402333982</v>
      </c>
      <c r="H31" s="51"/>
      <c r="I31" s="56">
        <v>2080.9079999999999</v>
      </c>
      <c r="J31" s="52"/>
      <c r="M31" s="23"/>
      <c r="N31" s="22"/>
      <c r="P31" s="20"/>
      <c r="R31" s="21"/>
      <c r="S31" s="21"/>
      <c r="T31" s="20"/>
    </row>
    <row r="32" spans="1:20" s="19" customFormat="1" ht="12" customHeight="1" x14ac:dyDescent="0.3">
      <c r="A32" s="52"/>
      <c r="B32" s="51" t="s">
        <v>131</v>
      </c>
      <c r="C32" s="56">
        <v>4840.2070000000003</v>
      </c>
      <c r="D32" s="95">
        <v>0.10312122233476065</v>
      </c>
      <c r="E32" s="51"/>
      <c r="F32" s="56">
        <v>6538.9610000000002</v>
      </c>
      <c r="G32" s="95">
        <v>0.13931339116680935</v>
      </c>
      <c r="H32" s="51"/>
      <c r="I32" s="56">
        <v>46937.06</v>
      </c>
      <c r="J32" s="52"/>
      <c r="M32" s="23"/>
      <c r="N32" s="22"/>
      <c r="P32" s="20"/>
      <c r="R32" s="21"/>
      <c r="S32" s="21"/>
      <c r="T32" s="20"/>
    </row>
    <row r="33" spans="1:20" s="19" customFormat="1" ht="12" customHeight="1" x14ac:dyDescent="0.3">
      <c r="A33" s="52"/>
      <c r="B33" s="51" t="s">
        <v>134</v>
      </c>
      <c r="C33" s="56">
        <v>920.14400000000001</v>
      </c>
      <c r="D33" s="95">
        <v>8.9944023495176287E-2</v>
      </c>
      <c r="E33" s="51"/>
      <c r="F33" s="56">
        <v>1954.0650000000001</v>
      </c>
      <c r="G33" s="95">
        <v>0.19100974224806297</v>
      </c>
      <c r="H33" s="51"/>
      <c r="I33" s="56">
        <v>10230.184999999999</v>
      </c>
      <c r="J33" s="52"/>
      <c r="M33" s="23"/>
      <c r="N33" s="22"/>
      <c r="P33" s="20"/>
      <c r="R33" s="21"/>
      <c r="S33" s="21"/>
      <c r="T33" s="20"/>
    </row>
    <row r="34" spans="1:20" s="19" customFormat="1" ht="12" customHeight="1" x14ac:dyDescent="0.3">
      <c r="A34" s="52"/>
      <c r="B34" s="51" t="s">
        <v>239</v>
      </c>
      <c r="C34" s="56">
        <v>6171.9480000000003</v>
      </c>
      <c r="D34" s="95">
        <v>9.2606383304350851E-2</v>
      </c>
      <c r="E34" s="51"/>
      <c r="F34" s="56">
        <v>9469.0149999999994</v>
      </c>
      <c r="G34" s="95">
        <v>0.14207689899601353</v>
      </c>
      <c r="H34" s="51"/>
      <c r="I34" s="56">
        <v>66647.111999999994</v>
      </c>
      <c r="J34" s="52"/>
      <c r="M34" s="23"/>
      <c r="N34" s="22"/>
      <c r="P34" s="20"/>
      <c r="R34" s="21"/>
      <c r="S34" s="21"/>
      <c r="T34" s="20"/>
    </row>
    <row r="35" spans="1:20" ht="6" customHeight="1" x14ac:dyDescent="0.35">
      <c r="A35" s="52"/>
      <c r="B35" s="52"/>
      <c r="C35" s="52"/>
      <c r="D35" s="52"/>
      <c r="E35" s="52"/>
      <c r="F35" s="52"/>
      <c r="G35" s="52"/>
      <c r="H35" s="52"/>
      <c r="I35" s="52"/>
      <c r="J35" s="52"/>
      <c r="Q35" s="7"/>
    </row>
    <row r="36" spans="1:20" ht="6" customHeight="1" x14ac:dyDescent="0.35">
      <c r="B36" s="8"/>
      <c r="C36" s="93"/>
      <c r="D36" s="8"/>
      <c r="E36" s="8"/>
      <c r="F36" s="8"/>
      <c r="G36" s="8"/>
      <c r="H36" s="8"/>
      <c r="I36" s="8"/>
    </row>
    <row r="37" spans="1:20" ht="6" customHeight="1" x14ac:dyDescent="0.35">
      <c r="C37" s="94"/>
    </row>
    <row r="38" spans="1:20" ht="25.8" customHeight="1" x14ac:dyDescent="0.35">
      <c r="A38" s="69"/>
      <c r="B38" s="150" t="s">
        <v>270</v>
      </c>
      <c r="C38" s="150"/>
      <c r="D38" s="150"/>
      <c r="E38" s="150"/>
      <c r="F38" s="150"/>
      <c r="G38" s="150"/>
      <c r="H38" s="150"/>
      <c r="I38" s="150"/>
    </row>
    <row r="39" spans="1:20" ht="14.4" customHeight="1" x14ac:dyDescent="0.35">
      <c r="A39" s="8"/>
      <c r="B39" s="119" t="s">
        <v>223</v>
      </c>
      <c r="C39" s="120"/>
      <c r="D39" s="113"/>
      <c r="E39" s="113"/>
      <c r="F39" s="113"/>
      <c r="G39" s="113"/>
      <c r="H39" s="113"/>
      <c r="I39" s="113"/>
    </row>
    <row r="40" spans="1:20" ht="4.8" customHeight="1" x14ac:dyDescent="0.35">
      <c r="B40" s="120"/>
      <c r="C40" s="120"/>
      <c r="D40" s="113"/>
      <c r="E40" s="113"/>
      <c r="F40" s="113"/>
      <c r="G40" s="113"/>
      <c r="H40" s="113"/>
      <c r="I40" s="113"/>
    </row>
    <row r="41" spans="1:20" x14ac:dyDescent="0.35">
      <c r="A41" s="69"/>
      <c r="B41" s="113"/>
      <c r="C41" s="113"/>
      <c r="D41" s="113"/>
      <c r="E41" s="113"/>
      <c r="F41" s="113"/>
      <c r="G41" s="113"/>
      <c r="H41" s="113"/>
      <c r="I41" s="113"/>
    </row>
    <row r="42" spans="1:20" x14ac:dyDescent="0.35">
      <c r="A42" s="70"/>
      <c r="B42" s="113"/>
      <c r="C42" s="113"/>
      <c r="D42" s="113"/>
      <c r="E42" s="113"/>
      <c r="F42" s="113"/>
      <c r="G42" s="113"/>
      <c r="H42" s="113"/>
      <c r="I42" s="113"/>
    </row>
    <row r="43" spans="1:20" x14ac:dyDescent="0.35">
      <c r="A43" s="70"/>
      <c r="B43" s="113"/>
      <c r="C43" s="113"/>
      <c r="D43" s="113"/>
      <c r="E43" s="113"/>
      <c r="F43" s="113"/>
      <c r="G43" s="113"/>
      <c r="H43" s="113"/>
      <c r="I43" s="113"/>
    </row>
  </sheetData>
  <mergeCells count="4">
    <mergeCell ref="F5:G5"/>
    <mergeCell ref="C5:D5"/>
    <mergeCell ref="B2:I2"/>
    <mergeCell ref="B38:I38"/>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28CF-6C76-4134-AB86-CA0A6104ACC1}">
  <dimension ref="A1:D52"/>
  <sheetViews>
    <sheetView showGridLines="0" workbookViewId="0">
      <selection activeCell="E2" sqref="E2"/>
    </sheetView>
  </sheetViews>
  <sheetFormatPr defaultRowHeight="15" x14ac:dyDescent="0.35"/>
  <cols>
    <col min="1" max="1" width="1" style="12" customWidth="1"/>
    <col min="2" max="2" width="26.88671875" style="12" customWidth="1"/>
    <col min="3" max="3" width="16" style="12" customWidth="1"/>
    <col min="4" max="4" width="1" style="12" customWidth="1"/>
    <col min="5" max="16384" width="8.88671875" style="12"/>
  </cols>
  <sheetData>
    <row r="1" spans="1:4" ht="6" customHeight="1" x14ac:dyDescent="0.35">
      <c r="A1" s="98"/>
      <c r="B1" s="98"/>
      <c r="C1" s="98"/>
      <c r="D1" s="98"/>
    </row>
    <row r="2" spans="1:4" ht="43.8" customHeight="1" x14ac:dyDescent="0.4">
      <c r="A2" s="24"/>
      <c r="B2" s="140" t="s">
        <v>285</v>
      </c>
      <c r="C2" s="140"/>
      <c r="D2" s="44"/>
    </row>
    <row r="3" spans="1:4" ht="15" customHeight="1" x14ac:dyDescent="0.35">
      <c r="A3" s="24"/>
      <c r="B3" s="49" t="s">
        <v>184</v>
      </c>
      <c r="C3" s="38"/>
      <c r="D3" s="24"/>
    </row>
    <row r="4" spans="1:4" ht="6" customHeight="1" x14ac:dyDescent="0.35">
      <c r="A4" s="24"/>
      <c r="B4" s="38"/>
      <c r="C4" s="38"/>
      <c r="D4" s="24"/>
    </row>
    <row r="5" spans="1:4" x14ac:dyDescent="0.35">
      <c r="A5" s="51"/>
      <c r="B5" s="52" t="s">
        <v>209</v>
      </c>
      <c r="C5" s="54" t="s">
        <v>266</v>
      </c>
      <c r="D5" s="51"/>
    </row>
    <row r="6" spans="1:4" x14ac:dyDescent="0.35">
      <c r="A6" s="51"/>
      <c r="B6" s="52" t="s">
        <v>137</v>
      </c>
      <c r="C6" s="58">
        <v>818</v>
      </c>
      <c r="D6" s="51"/>
    </row>
    <row r="7" spans="1:4" x14ac:dyDescent="0.35">
      <c r="A7" s="51"/>
      <c r="B7" s="52" t="s">
        <v>145</v>
      </c>
      <c r="C7" s="58">
        <v>427</v>
      </c>
      <c r="D7" s="51"/>
    </row>
    <row r="8" spans="1:4" x14ac:dyDescent="0.35">
      <c r="A8" s="51"/>
      <c r="B8" s="52" t="s">
        <v>138</v>
      </c>
      <c r="C8" s="58">
        <v>360</v>
      </c>
      <c r="D8" s="51"/>
    </row>
    <row r="9" spans="1:4" x14ac:dyDescent="0.35">
      <c r="A9" s="51"/>
      <c r="B9" s="52" t="s">
        <v>175</v>
      </c>
      <c r="C9" s="58">
        <v>289</v>
      </c>
      <c r="D9" s="51"/>
    </row>
    <row r="10" spans="1:4" x14ac:dyDescent="0.35">
      <c r="A10" s="51"/>
      <c r="B10" s="52" t="s">
        <v>130</v>
      </c>
      <c r="C10" s="58">
        <v>233</v>
      </c>
      <c r="D10" s="51"/>
    </row>
    <row r="11" spans="1:4" x14ac:dyDescent="0.35">
      <c r="A11" s="51"/>
      <c r="B11" s="52" t="s">
        <v>132</v>
      </c>
      <c r="C11" s="58">
        <v>185</v>
      </c>
      <c r="D11" s="51"/>
    </row>
    <row r="12" spans="1:4" x14ac:dyDescent="0.35">
      <c r="A12" s="51"/>
      <c r="B12" s="52" t="s">
        <v>153</v>
      </c>
      <c r="C12" s="58">
        <v>168</v>
      </c>
      <c r="D12" s="51"/>
    </row>
    <row r="13" spans="1:4" x14ac:dyDescent="0.35">
      <c r="A13" s="51"/>
      <c r="B13" s="52" t="s">
        <v>150</v>
      </c>
      <c r="C13" s="58">
        <v>165</v>
      </c>
      <c r="D13" s="51"/>
    </row>
    <row r="14" spans="1:4" x14ac:dyDescent="0.35">
      <c r="A14" s="51"/>
      <c r="B14" s="52" t="s">
        <v>131</v>
      </c>
      <c r="C14" s="58">
        <v>159</v>
      </c>
      <c r="D14" s="51"/>
    </row>
    <row r="15" spans="1:4" x14ac:dyDescent="0.35">
      <c r="A15" s="51"/>
      <c r="B15" s="52" t="s">
        <v>146</v>
      </c>
      <c r="C15" s="58">
        <v>128</v>
      </c>
      <c r="D15" s="51"/>
    </row>
    <row r="16" spans="1:4" x14ac:dyDescent="0.35">
      <c r="A16" s="51"/>
      <c r="B16" s="52" t="s">
        <v>143</v>
      </c>
      <c r="C16" s="58">
        <v>98</v>
      </c>
      <c r="D16" s="51"/>
    </row>
    <row r="17" spans="1:4" x14ac:dyDescent="0.35">
      <c r="A17" s="51"/>
      <c r="B17" s="52" t="s">
        <v>152</v>
      </c>
      <c r="C17" s="58">
        <v>89</v>
      </c>
      <c r="D17" s="51"/>
    </row>
    <row r="18" spans="1:4" x14ac:dyDescent="0.35">
      <c r="A18" s="51"/>
      <c r="B18" s="52" t="s">
        <v>154</v>
      </c>
      <c r="C18" s="58">
        <v>72</v>
      </c>
      <c r="D18" s="51"/>
    </row>
    <row r="19" spans="1:4" x14ac:dyDescent="0.35">
      <c r="A19" s="51"/>
      <c r="B19" s="52" t="s">
        <v>135</v>
      </c>
      <c r="C19" s="58">
        <v>68</v>
      </c>
      <c r="D19" s="51"/>
    </row>
    <row r="20" spans="1:4" x14ac:dyDescent="0.35">
      <c r="A20" s="51"/>
      <c r="B20" s="52" t="s">
        <v>140</v>
      </c>
      <c r="C20" s="58">
        <v>66</v>
      </c>
      <c r="D20" s="51"/>
    </row>
    <row r="21" spans="1:4" x14ac:dyDescent="0.35">
      <c r="A21" s="51"/>
      <c r="B21" s="52" t="s">
        <v>148</v>
      </c>
      <c r="C21" s="58">
        <v>57</v>
      </c>
      <c r="D21" s="51"/>
    </row>
    <row r="22" spans="1:4" x14ac:dyDescent="0.35">
      <c r="A22" s="51"/>
      <c r="B22" s="52" t="s">
        <v>141</v>
      </c>
      <c r="C22" s="60">
        <v>44</v>
      </c>
      <c r="D22" s="51"/>
    </row>
    <row r="23" spans="1:4" x14ac:dyDescent="0.35">
      <c r="A23" s="51"/>
      <c r="B23" s="52" t="s">
        <v>134</v>
      </c>
      <c r="C23" s="58">
        <v>42</v>
      </c>
      <c r="D23" s="51"/>
    </row>
    <row r="24" spans="1:4" x14ac:dyDescent="0.35">
      <c r="A24" s="51"/>
      <c r="B24" s="52" t="s">
        <v>133</v>
      </c>
      <c r="C24" s="58">
        <v>35</v>
      </c>
      <c r="D24" s="51"/>
    </row>
    <row r="25" spans="1:4" x14ac:dyDescent="0.35">
      <c r="A25" s="51"/>
      <c r="B25" s="52" t="s">
        <v>149</v>
      </c>
      <c r="C25" s="58">
        <v>27</v>
      </c>
      <c r="D25" s="51"/>
    </row>
    <row r="26" spans="1:4" x14ac:dyDescent="0.35">
      <c r="A26" s="51"/>
      <c r="B26" s="52" t="s">
        <v>139</v>
      </c>
      <c r="C26" s="58">
        <v>24</v>
      </c>
      <c r="D26" s="51"/>
    </row>
    <row r="27" spans="1:4" x14ac:dyDescent="0.35">
      <c r="A27" s="51"/>
      <c r="B27" s="52" t="s">
        <v>142</v>
      </c>
      <c r="C27" s="58">
        <v>17</v>
      </c>
      <c r="D27" s="51"/>
    </row>
    <row r="28" spans="1:4" x14ac:dyDescent="0.35">
      <c r="A28" s="51"/>
      <c r="B28" s="52" t="s">
        <v>136</v>
      </c>
      <c r="C28" s="58">
        <v>16</v>
      </c>
      <c r="D28" s="51"/>
    </row>
    <row r="29" spans="1:4" x14ac:dyDescent="0.35">
      <c r="A29" s="51"/>
      <c r="B29" s="52" t="s">
        <v>155</v>
      </c>
      <c r="C29" s="58">
        <v>12</v>
      </c>
      <c r="D29" s="51"/>
    </row>
    <row r="30" spans="1:4" x14ac:dyDescent="0.35">
      <c r="A30" s="51"/>
      <c r="B30" s="52" t="s">
        <v>151</v>
      </c>
      <c r="C30" s="58">
        <v>11</v>
      </c>
      <c r="D30" s="51"/>
    </row>
    <row r="31" spans="1:4" x14ac:dyDescent="0.35">
      <c r="A31" s="51"/>
      <c r="B31" s="52" t="s">
        <v>144</v>
      </c>
      <c r="C31" s="58">
        <v>3</v>
      </c>
      <c r="D31" s="51"/>
    </row>
    <row r="32" spans="1:4" x14ac:dyDescent="0.35">
      <c r="A32" s="51"/>
      <c r="B32" s="52" t="s">
        <v>147</v>
      </c>
      <c r="C32" s="58">
        <v>3</v>
      </c>
      <c r="D32" s="51"/>
    </row>
    <row r="33" spans="1:4" x14ac:dyDescent="0.35">
      <c r="A33" s="51"/>
      <c r="B33" s="52" t="s">
        <v>212</v>
      </c>
      <c r="C33" s="58">
        <v>3715</v>
      </c>
      <c r="D33" s="51"/>
    </row>
    <row r="34" spans="1:4" ht="6" customHeight="1" x14ac:dyDescent="0.35">
      <c r="A34" s="51"/>
      <c r="B34" s="52"/>
      <c r="C34" s="58"/>
      <c r="D34" s="51"/>
    </row>
    <row r="35" spans="1:4" s="96" customFormat="1" ht="6" customHeight="1" x14ac:dyDescent="0.35">
      <c r="B35" s="7"/>
      <c r="C35" s="94"/>
    </row>
    <row r="36" spans="1:4" s="96" customFormat="1" ht="6" customHeight="1" x14ac:dyDescent="0.35">
      <c r="B36" s="7"/>
      <c r="C36" s="7"/>
    </row>
    <row r="37" spans="1:4" s="96" customFormat="1" x14ac:dyDescent="0.35">
      <c r="B37" s="121" t="s">
        <v>22</v>
      </c>
    </row>
    <row r="38" spans="1:4" s="96" customFormat="1" x14ac:dyDescent="0.35">
      <c r="B38" s="122" t="s">
        <v>224</v>
      </c>
    </row>
    <row r="39" spans="1:4" s="96" customFormat="1" x14ac:dyDescent="0.35">
      <c r="B39" s="122" t="s">
        <v>225</v>
      </c>
    </row>
    <row r="40" spans="1:4" s="96" customFormat="1" x14ac:dyDescent="0.35">
      <c r="B40" s="123" t="s">
        <v>226</v>
      </c>
    </row>
    <row r="41" spans="1:4" s="96" customFormat="1" x14ac:dyDescent="0.35">
      <c r="B41" s="124" t="s">
        <v>227</v>
      </c>
    </row>
    <row r="42" spans="1:4" s="96" customFormat="1" x14ac:dyDescent="0.35">
      <c r="B42" s="125" t="s">
        <v>228</v>
      </c>
    </row>
    <row r="43" spans="1:4" s="96" customFormat="1" x14ac:dyDescent="0.35">
      <c r="B43" s="125" t="s">
        <v>229</v>
      </c>
    </row>
    <row r="44" spans="1:4" s="96" customFormat="1" x14ac:dyDescent="0.35">
      <c r="B44" s="125" t="s">
        <v>230</v>
      </c>
    </row>
    <row r="45" spans="1:4" s="96" customFormat="1" x14ac:dyDescent="0.35">
      <c r="B45" s="125" t="s">
        <v>231</v>
      </c>
    </row>
    <row r="46" spans="1:4" s="96" customFormat="1" x14ac:dyDescent="0.35">
      <c r="B46" s="125" t="s">
        <v>232</v>
      </c>
    </row>
    <row r="47" spans="1:4" s="96" customFormat="1" x14ac:dyDescent="0.35">
      <c r="B47" s="122"/>
    </row>
    <row r="48" spans="1:4" s="96" customFormat="1" x14ac:dyDescent="0.35">
      <c r="B48" s="121" t="s">
        <v>30</v>
      </c>
    </row>
    <row r="49" spans="2:2" s="96" customFormat="1" x14ac:dyDescent="0.35">
      <c r="B49" s="126" t="s">
        <v>271</v>
      </c>
    </row>
    <row r="50" spans="2:2" s="96" customFormat="1" x14ac:dyDescent="0.35">
      <c r="B50" s="127"/>
    </row>
    <row r="51" spans="2:2" s="96" customFormat="1" x14ac:dyDescent="0.35">
      <c r="B51" s="127"/>
    </row>
    <row r="52" spans="2:2" s="96" customFormat="1" x14ac:dyDescent="0.35">
      <c r="B52" s="127"/>
    </row>
  </sheetData>
  <mergeCells count="1">
    <mergeCell ref="B2:C2"/>
  </mergeCells>
  <hyperlinks>
    <hyperlink ref="B49" r:id="rId1" display="ONS, Population by Country of Birth and Nationality: individual coutnry data, June 2019, Tables C and D" xr:uid="{E7246D9E-F1AF-4155-AF56-790D5CE45590}"/>
  </hyperlinks>
  <pageMargins left="0.7" right="0.7" top="0.75" bottom="0.75" header="0.3" footer="0.3"/>
  <pageSetup paperSize="9" orientation="portrait" horizontalDpi="1200" verticalDpi="1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5"/>
  <sheetViews>
    <sheetView showGridLines="0" workbookViewId="0">
      <selection activeCell="H2" sqref="H2"/>
    </sheetView>
  </sheetViews>
  <sheetFormatPr defaultRowHeight="15.6" x14ac:dyDescent="0.35"/>
  <cols>
    <col min="1" max="1" width="0.88671875" style="11" customWidth="1"/>
    <col min="2" max="2" width="17.44140625" style="11" customWidth="1"/>
    <col min="3" max="4" width="13.6640625" style="11" customWidth="1"/>
    <col min="5" max="5" width="1" style="11" customWidth="1"/>
    <col min="6" max="6" width="19.21875" style="11" customWidth="1"/>
    <col min="7" max="7" width="0.88671875" style="11" customWidth="1"/>
    <col min="8" max="16384" width="8.88671875" style="11"/>
  </cols>
  <sheetData>
    <row r="1" spans="1:7" ht="6" customHeight="1" x14ac:dyDescent="0.35">
      <c r="A1" s="101"/>
      <c r="B1" s="101"/>
      <c r="C1" s="101"/>
      <c r="D1" s="101"/>
      <c r="E1" s="101"/>
      <c r="F1" s="101"/>
      <c r="G1" s="101"/>
    </row>
    <row r="2" spans="1:7" ht="21" customHeight="1" x14ac:dyDescent="0.4">
      <c r="A2" s="13"/>
      <c r="B2" s="153" t="s">
        <v>296</v>
      </c>
      <c r="C2" s="153"/>
      <c r="D2" s="153"/>
      <c r="E2" s="153"/>
      <c r="F2" s="153"/>
      <c r="G2" s="44"/>
    </row>
    <row r="3" spans="1:7" ht="21" customHeight="1" x14ac:dyDescent="0.35">
      <c r="A3" s="13"/>
      <c r="B3" s="102" t="s">
        <v>286</v>
      </c>
      <c r="C3" s="41"/>
      <c r="D3" s="41"/>
      <c r="E3" s="41"/>
      <c r="F3" s="41"/>
      <c r="G3" s="13"/>
    </row>
    <row r="4" spans="1:7" ht="6" customHeight="1" x14ac:dyDescent="0.35">
      <c r="A4" s="13"/>
      <c r="B4" s="41"/>
      <c r="C4" s="41"/>
      <c r="D4" s="41"/>
      <c r="E4" s="41"/>
      <c r="F4" s="41"/>
      <c r="G4" s="13"/>
    </row>
    <row r="5" spans="1:7" x14ac:dyDescent="0.35">
      <c r="A5" s="51"/>
      <c r="B5" s="52"/>
      <c r="C5" s="82" t="s">
        <v>240</v>
      </c>
      <c r="D5" s="82"/>
      <c r="E5" s="52"/>
      <c r="F5" s="151" t="s">
        <v>241</v>
      </c>
      <c r="G5" s="52"/>
    </row>
    <row r="6" spans="1:7" x14ac:dyDescent="0.35">
      <c r="A6" s="51"/>
      <c r="B6" s="82"/>
      <c r="C6" s="71" t="s">
        <v>186</v>
      </c>
      <c r="D6" s="71" t="s">
        <v>187</v>
      </c>
      <c r="E6" s="54"/>
      <c r="F6" s="152"/>
      <c r="G6" s="51"/>
    </row>
    <row r="7" spans="1:7" x14ac:dyDescent="0.35">
      <c r="A7" s="51"/>
      <c r="B7" s="51" t="s">
        <v>188</v>
      </c>
      <c r="C7" s="51">
        <v>45</v>
      </c>
      <c r="D7" s="57">
        <f t="shared" ref="D7:D18" si="0">C7/SUM($C$7:$C$18)</f>
        <v>1.2113055181695828E-2</v>
      </c>
      <c r="E7" s="57"/>
      <c r="F7" s="58">
        <v>171.62471395881008</v>
      </c>
      <c r="G7" s="51"/>
    </row>
    <row r="8" spans="1:7" x14ac:dyDescent="0.35">
      <c r="A8" s="51"/>
      <c r="B8" s="51" t="s">
        <v>189</v>
      </c>
      <c r="C8" s="51">
        <v>74</v>
      </c>
      <c r="D8" s="57">
        <f t="shared" si="0"/>
        <v>1.9919246298788693E-2</v>
      </c>
      <c r="E8" s="57"/>
      <c r="F8" s="58">
        <v>237.5601926163724</v>
      </c>
      <c r="G8" s="51"/>
    </row>
    <row r="9" spans="1:7" x14ac:dyDescent="0.35">
      <c r="A9" s="51"/>
      <c r="B9" s="51" t="s">
        <v>292</v>
      </c>
      <c r="C9" s="51">
        <v>84</v>
      </c>
      <c r="D9" s="57">
        <f t="shared" si="0"/>
        <v>2.2611036339165544E-2</v>
      </c>
      <c r="E9" s="57"/>
      <c r="F9" s="58">
        <v>365.60033236393855</v>
      </c>
      <c r="G9" s="51"/>
    </row>
    <row r="10" spans="1:7" x14ac:dyDescent="0.35">
      <c r="A10" s="51"/>
      <c r="B10" s="51" t="s">
        <v>293</v>
      </c>
      <c r="C10" s="51">
        <v>205</v>
      </c>
      <c r="D10" s="57">
        <f t="shared" si="0"/>
        <v>5.518169582772544E-2</v>
      </c>
      <c r="E10" s="57"/>
      <c r="F10" s="58">
        <v>377.81054183560639</v>
      </c>
      <c r="G10" s="51"/>
    </row>
    <row r="11" spans="1:7" x14ac:dyDescent="0.35">
      <c r="A11" s="51"/>
      <c r="B11" s="51" t="s">
        <v>190</v>
      </c>
      <c r="C11" s="51">
        <v>220</v>
      </c>
      <c r="D11" s="57">
        <f t="shared" si="0"/>
        <v>5.9219380888290714E-2</v>
      </c>
      <c r="E11" s="57"/>
      <c r="F11" s="58">
        <v>397.54246476328154</v>
      </c>
      <c r="G11" s="51"/>
    </row>
    <row r="12" spans="1:7" x14ac:dyDescent="0.35">
      <c r="A12" s="51"/>
      <c r="B12" s="51" t="s">
        <v>191</v>
      </c>
      <c r="C12" s="51">
        <v>234</v>
      </c>
      <c r="D12" s="57">
        <f t="shared" si="0"/>
        <v>6.29878869448183E-2</v>
      </c>
      <c r="E12" s="57"/>
      <c r="F12" s="58">
        <v>434.54038997214485</v>
      </c>
      <c r="G12" s="51"/>
    </row>
    <row r="13" spans="1:7" x14ac:dyDescent="0.35">
      <c r="A13" s="51"/>
      <c r="B13" s="51" t="s">
        <v>192</v>
      </c>
      <c r="C13" s="51">
        <v>264</v>
      </c>
      <c r="D13" s="57">
        <f t="shared" si="0"/>
        <v>7.1063257065948862E-2</v>
      </c>
      <c r="E13" s="57"/>
      <c r="F13" s="58">
        <v>450.64377682403432</v>
      </c>
      <c r="G13" s="51"/>
    </row>
    <row r="14" spans="1:7" x14ac:dyDescent="0.35">
      <c r="A14" s="51"/>
      <c r="B14" s="51" t="s">
        <v>294</v>
      </c>
      <c r="C14" s="51">
        <v>304</v>
      </c>
      <c r="D14" s="57">
        <f t="shared" si="0"/>
        <v>8.1830417227456265E-2</v>
      </c>
      <c r="E14" s="57"/>
      <c r="F14" s="58">
        <v>488.69277440706014</v>
      </c>
      <c r="G14" s="51"/>
    </row>
    <row r="15" spans="1:7" x14ac:dyDescent="0.35">
      <c r="A15" s="51"/>
      <c r="B15" s="51" t="s">
        <v>295</v>
      </c>
      <c r="C15" s="51">
        <v>315</v>
      </c>
      <c r="D15" s="57">
        <f t="shared" si="0"/>
        <v>8.47913862718708E-2</v>
      </c>
      <c r="E15" s="57"/>
      <c r="F15" s="58">
        <v>538.92215568862275</v>
      </c>
      <c r="G15" s="51"/>
    </row>
    <row r="16" spans="1:7" x14ac:dyDescent="0.35">
      <c r="A16" s="51"/>
      <c r="B16" s="51" t="s">
        <v>193</v>
      </c>
      <c r="C16" s="51">
        <v>381</v>
      </c>
      <c r="D16" s="57">
        <f t="shared" si="0"/>
        <v>0.10255720053835801</v>
      </c>
      <c r="E16" s="57"/>
      <c r="F16" s="58">
        <v>615.40946535293165</v>
      </c>
      <c r="G16" s="51"/>
    </row>
    <row r="17" spans="1:7" x14ac:dyDescent="0.35">
      <c r="A17" s="51"/>
      <c r="B17" s="51" t="s">
        <v>194</v>
      </c>
      <c r="C17" s="51">
        <v>443</v>
      </c>
      <c r="D17" s="57">
        <f t="shared" si="0"/>
        <v>0.11924629878869449</v>
      </c>
      <c r="E17" s="57"/>
      <c r="F17" s="58">
        <v>639.59604460340836</v>
      </c>
      <c r="G17" s="51"/>
    </row>
    <row r="18" spans="1:7" x14ac:dyDescent="0.35">
      <c r="A18" s="51"/>
      <c r="B18" s="128" t="s">
        <v>195</v>
      </c>
      <c r="C18" s="51">
        <v>1146</v>
      </c>
      <c r="D18" s="57">
        <f t="shared" si="0"/>
        <v>0.30847913862718707</v>
      </c>
      <c r="E18" s="57"/>
      <c r="F18" s="58">
        <v>1275.3171600267083</v>
      </c>
      <c r="G18" s="51"/>
    </row>
    <row r="19" spans="1:7" s="14" customFormat="1" ht="6" customHeight="1" x14ac:dyDescent="0.35">
      <c r="A19" s="52"/>
      <c r="B19" s="129"/>
      <c r="C19" s="52"/>
      <c r="D19" s="52"/>
      <c r="E19" s="52"/>
      <c r="F19" s="52"/>
      <c r="G19" s="52"/>
    </row>
    <row r="20" spans="1:7" s="99" customFormat="1" ht="6" customHeight="1" x14ac:dyDescent="0.35">
      <c r="A20" s="7"/>
      <c r="B20" s="113"/>
      <c r="C20" s="7"/>
      <c r="D20" s="7"/>
      <c r="E20" s="7"/>
      <c r="F20" s="7"/>
      <c r="G20" s="7"/>
    </row>
    <row r="21" spans="1:7" s="99" customFormat="1" ht="6" customHeight="1" x14ac:dyDescent="0.35">
      <c r="A21" s="7"/>
      <c r="B21" s="113"/>
      <c r="C21" s="7"/>
      <c r="D21" s="7"/>
      <c r="E21" s="7"/>
      <c r="F21" s="7"/>
      <c r="G21" s="7"/>
    </row>
    <row r="22" spans="1:7" s="100" customFormat="1" x14ac:dyDescent="0.35">
      <c r="A22" s="96"/>
      <c r="B22" s="121" t="s">
        <v>30</v>
      </c>
      <c r="C22" s="96"/>
      <c r="D22" s="96"/>
      <c r="E22" s="96"/>
      <c r="F22" s="96"/>
      <c r="G22" s="96"/>
    </row>
    <row r="23" spans="1:7" s="100" customFormat="1" x14ac:dyDescent="0.35">
      <c r="A23" s="96"/>
      <c r="B23" s="130" t="s">
        <v>272</v>
      </c>
      <c r="C23" s="96"/>
      <c r="D23" s="96"/>
      <c r="E23" s="96"/>
      <c r="F23" s="96"/>
      <c r="G23" s="96"/>
    </row>
    <row r="24" spans="1:7" s="100" customFormat="1" x14ac:dyDescent="0.35">
      <c r="A24" s="96"/>
      <c r="B24" s="127"/>
      <c r="C24" s="96"/>
      <c r="D24" s="96"/>
      <c r="E24" s="96"/>
      <c r="F24" s="96"/>
      <c r="G24" s="96"/>
    </row>
    <row r="25" spans="1:7" s="100" customFormat="1" x14ac:dyDescent="0.35">
      <c r="A25" s="96"/>
      <c r="B25" s="96"/>
      <c r="C25" s="96"/>
      <c r="D25" s="96"/>
      <c r="E25" s="96"/>
      <c r="F25" s="96"/>
      <c r="G25" s="96"/>
    </row>
  </sheetData>
  <mergeCells count="2">
    <mergeCell ref="F5:F6"/>
    <mergeCell ref="B2:F2"/>
  </mergeCells>
  <hyperlinks>
    <hyperlink ref="B23" r:id="rId1" xr:uid="{20D07F78-3E8C-47E5-908C-52632FC130F0}"/>
  </hyperlinks>
  <pageMargins left="0.7" right="0.7" top="0.75" bottom="0.75" header="0.3" footer="0.3"/>
  <pageSetup paperSize="9" orientation="portrait"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50"/>
  <sheetViews>
    <sheetView showGridLines="0" workbookViewId="0">
      <selection activeCell="E2" sqref="E2"/>
    </sheetView>
  </sheetViews>
  <sheetFormatPr defaultRowHeight="14.4" x14ac:dyDescent="0.3"/>
  <cols>
    <col min="1" max="1" width="0.88671875" customWidth="1"/>
    <col min="2" max="2" width="22.44140625" customWidth="1"/>
    <col min="3" max="3" width="19.6640625" style="15" customWidth="1"/>
    <col min="4" max="4" width="0.88671875" customWidth="1"/>
  </cols>
  <sheetData>
    <row r="1" spans="1:4" ht="6" customHeight="1" x14ac:dyDescent="0.3">
      <c r="A1" s="106"/>
      <c r="B1" s="106"/>
      <c r="C1" s="107"/>
      <c r="D1" s="106"/>
    </row>
    <row r="2" spans="1:4" ht="39.6" customHeight="1" x14ac:dyDescent="0.3">
      <c r="A2" s="16"/>
      <c r="B2" s="154" t="s">
        <v>297</v>
      </c>
      <c r="C2" s="154"/>
      <c r="D2" s="43"/>
    </row>
    <row r="3" spans="1:4" ht="6" customHeight="1" x14ac:dyDescent="0.3">
      <c r="A3" s="16"/>
      <c r="B3" s="42"/>
      <c r="C3" s="42"/>
      <c r="D3" s="16"/>
    </row>
    <row r="4" spans="1:4" x14ac:dyDescent="0.3">
      <c r="A4" s="50"/>
      <c r="B4" s="84" t="s">
        <v>209</v>
      </c>
      <c r="C4" s="108" t="s">
        <v>186</v>
      </c>
      <c r="D4" s="50"/>
    </row>
    <row r="5" spans="1:4" x14ac:dyDescent="0.3">
      <c r="A5" s="51"/>
      <c r="B5" s="51" t="s">
        <v>131</v>
      </c>
      <c r="C5" s="56">
        <v>293500</v>
      </c>
      <c r="D5" s="51"/>
    </row>
    <row r="6" spans="1:4" x14ac:dyDescent="0.3">
      <c r="A6" s="51"/>
      <c r="B6" s="51" t="s">
        <v>196</v>
      </c>
      <c r="C6" s="56">
        <v>277200</v>
      </c>
      <c r="D6" s="51"/>
    </row>
    <row r="7" spans="1:4" x14ac:dyDescent="0.3">
      <c r="A7" s="51"/>
      <c r="B7" s="51" t="s">
        <v>132</v>
      </c>
      <c r="C7" s="56">
        <v>152900</v>
      </c>
      <c r="D7" s="51"/>
    </row>
    <row r="8" spans="1:4" x14ac:dyDescent="0.3">
      <c r="A8" s="51"/>
      <c r="B8" s="51" t="s">
        <v>175</v>
      </c>
      <c r="C8" s="56">
        <v>96500</v>
      </c>
      <c r="D8" s="51"/>
    </row>
    <row r="9" spans="1:4" x14ac:dyDescent="0.3">
      <c r="A9" s="51"/>
      <c r="B9" s="51" t="s">
        <v>135</v>
      </c>
      <c r="C9" s="56">
        <v>45300</v>
      </c>
      <c r="D9" s="51"/>
    </row>
    <row r="10" spans="1:4" x14ac:dyDescent="0.3">
      <c r="A10" s="51"/>
      <c r="B10" s="51" t="s">
        <v>130</v>
      </c>
      <c r="C10" s="56">
        <v>27200</v>
      </c>
      <c r="D10" s="51"/>
    </row>
    <row r="11" spans="1:4" x14ac:dyDescent="0.3">
      <c r="A11" s="51"/>
      <c r="B11" s="51" t="s">
        <v>148</v>
      </c>
      <c r="C11" s="56">
        <v>24000</v>
      </c>
      <c r="D11" s="51"/>
    </row>
    <row r="12" spans="1:4" x14ac:dyDescent="0.3">
      <c r="A12" s="51"/>
      <c r="B12" s="51" t="s">
        <v>133</v>
      </c>
      <c r="C12" s="56">
        <v>22800</v>
      </c>
      <c r="D12" s="51"/>
    </row>
    <row r="13" spans="1:4" x14ac:dyDescent="0.3">
      <c r="A13" s="51"/>
      <c r="B13" s="51" t="s">
        <v>134</v>
      </c>
      <c r="C13" s="56">
        <v>19900</v>
      </c>
      <c r="D13" s="51"/>
    </row>
    <row r="14" spans="1:4" x14ac:dyDescent="0.3">
      <c r="A14" s="51"/>
      <c r="B14" s="51" t="s">
        <v>150</v>
      </c>
      <c r="C14" s="56">
        <v>19400</v>
      </c>
      <c r="D14" s="51"/>
    </row>
    <row r="15" spans="1:4" x14ac:dyDescent="0.3">
      <c r="A15" s="51"/>
      <c r="B15" s="51" t="s">
        <v>139</v>
      </c>
      <c r="C15" s="56">
        <v>17600</v>
      </c>
      <c r="D15" s="51"/>
    </row>
    <row r="16" spans="1:4" x14ac:dyDescent="0.3">
      <c r="A16" s="51"/>
      <c r="B16" s="51" t="s">
        <v>140</v>
      </c>
      <c r="C16" s="56">
        <v>16000</v>
      </c>
      <c r="D16" s="51"/>
    </row>
    <row r="17" spans="1:4" x14ac:dyDescent="0.3">
      <c r="A17" s="51"/>
      <c r="B17" s="51" t="s">
        <v>136</v>
      </c>
      <c r="C17" s="56">
        <v>10400</v>
      </c>
      <c r="D17" s="51"/>
    </row>
    <row r="18" spans="1:4" x14ac:dyDescent="0.3">
      <c r="A18" s="51"/>
      <c r="B18" s="51" t="s">
        <v>149</v>
      </c>
      <c r="C18" s="56">
        <v>6700</v>
      </c>
      <c r="D18" s="51"/>
    </row>
    <row r="19" spans="1:4" x14ac:dyDescent="0.3">
      <c r="A19" s="51"/>
      <c r="B19" s="51" t="s">
        <v>141</v>
      </c>
      <c r="C19" s="56">
        <v>6300</v>
      </c>
      <c r="D19" s="51"/>
    </row>
    <row r="20" spans="1:4" x14ac:dyDescent="0.3">
      <c r="A20" s="51"/>
      <c r="B20" s="51" t="s">
        <v>144</v>
      </c>
      <c r="C20" s="56">
        <v>6100</v>
      </c>
      <c r="D20" s="51"/>
    </row>
    <row r="21" spans="1:4" x14ac:dyDescent="0.3">
      <c r="A21" s="51"/>
      <c r="B21" s="51" t="s">
        <v>142</v>
      </c>
      <c r="C21" s="56">
        <v>4600</v>
      </c>
      <c r="D21" s="51"/>
    </row>
    <row r="22" spans="1:4" x14ac:dyDescent="0.3">
      <c r="A22" s="51"/>
      <c r="B22" s="51" t="s">
        <v>146</v>
      </c>
      <c r="C22" s="56">
        <v>4000</v>
      </c>
      <c r="D22" s="51"/>
    </row>
    <row r="23" spans="1:4" x14ac:dyDescent="0.3">
      <c r="A23" s="51"/>
      <c r="B23" s="51" t="s">
        <v>143</v>
      </c>
      <c r="C23" s="56">
        <v>3100</v>
      </c>
      <c r="D23" s="51"/>
    </row>
    <row r="24" spans="1:4" x14ac:dyDescent="0.3">
      <c r="A24" s="51"/>
      <c r="B24" s="51" t="s">
        <v>145</v>
      </c>
      <c r="C24" s="56">
        <v>2300</v>
      </c>
      <c r="D24" s="51"/>
    </row>
    <row r="25" spans="1:4" x14ac:dyDescent="0.3">
      <c r="A25" s="51"/>
      <c r="B25" s="51" t="s">
        <v>137</v>
      </c>
      <c r="C25" s="56">
        <v>2200</v>
      </c>
      <c r="D25" s="51"/>
    </row>
    <row r="26" spans="1:4" x14ac:dyDescent="0.3">
      <c r="A26" s="51"/>
      <c r="B26" s="51" t="s">
        <v>154</v>
      </c>
      <c r="C26" s="56">
        <v>1900</v>
      </c>
      <c r="D26" s="51"/>
    </row>
    <row r="27" spans="1:4" x14ac:dyDescent="0.3">
      <c r="A27" s="51"/>
      <c r="B27" s="51" t="s">
        <v>151</v>
      </c>
      <c r="C27" s="56">
        <v>600</v>
      </c>
      <c r="D27" s="51"/>
    </row>
    <row r="28" spans="1:4" x14ac:dyDescent="0.3">
      <c r="A28" s="51"/>
      <c r="B28" s="51" t="s">
        <v>155</v>
      </c>
      <c r="C28" s="56">
        <v>600</v>
      </c>
      <c r="D28" s="51"/>
    </row>
    <row r="29" spans="1:4" x14ac:dyDescent="0.3">
      <c r="A29" s="51"/>
      <c r="B29" s="51" t="s">
        <v>147</v>
      </c>
      <c r="C29" s="56">
        <v>500</v>
      </c>
      <c r="D29" s="51"/>
    </row>
    <row r="30" spans="1:4" x14ac:dyDescent="0.3">
      <c r="A30" s="51"/>
      <c r="B30" s="51" t="s">
        <v>152</v>
      </c>
      <c r="C30" s="56">
        <v>300</v>
      </c>
      <c r="D30" s="51"/>
    </row>
    <row r="31" spans="1:4" x14ac:dyDescent="0.3">
      <c r="A31" s="51"/>
      <c r="B31" s="51" t="s">
        <v>153</v>
      </c>
      <c r="C31" s="56">
        <v>200</v>
      </c>
      <c r="D31" s="51"/>
    </row>
    <row r="32" spans="1:4" x14ac:dyDescent="0.3">
      <c r="A32" s="51"/>
      <c r="B32" s="51"/>
      <c r="C32" s="56"/>
      <c r="D32" s="51"/>
    </row>
    <row r="33" spans="1:4" x14ac:dyDescent="0.3">
      <c r="A33" s="51"/>
      <c r="B33" s="51" t="s">
        <v>197</v>
      </c>
      <c r="C33" s="56">
        <f>SUM(C5:C32)</f>
        <v>1062100</v>
      </c>
      <c r="D33" s="51"/>
    </row>
    <row r="34" spans="1:4" x14ac:dyDescent="0.3">
      <c r="A34" s="51"/>
      <c r="B34" s="51" t="s">
        <v>198</v>
      </c>
      <c r="C34" s="56">
        <v>784900</v>
      </c>
      <c r="D34" s="51"/>
    </row>
    <row r="35" spans="1:4" ht="6" customHeight="1" x14ac:dyDescent="0.3">
      <c r="A35" s="51"/>
      <c r="B35" s="51"/>
      <c r="C35" s="56"/>
      <c r="D35" s="51"/>
    </row>
    <row r="36" spans="1:4" s="104" customFormat="1" ht="6" customHeight="1" x14ac:dyDescent="0.35">
      <c r="A36" s="100"/>
      <c r="B36" s="100"/>
      <c r="C36" s="103"/>
      <c r="D36" s="100"/>
    </row>
    <row r="37" spans="1:4" s="104" customFormat="1" ht="6" customHeight="1" x14ac:dyDescent="0.35">
      <c r="A37" s="100"/>
      <c r="B37" s="100"/>
      <c r="C37" s="103"/>
      <c r="D37" s="100"/>
    </row>
    <row r="38" spans="1:4" s="104" customFormat="1" ht="15.6" x14ac:dyDescent="0.35">
      <c r="A38" s="100"/>
      <c r="B38" s="122" t="s">
        <v>210</v>
      </c>
      <c r="C38" s="105"/>
      <c r="D38" s="100"/>
    </row>
    <row r="39" spans="1:4" s="104" customFormat="1" ht="15.6" x14ac:dyDescent="0.35">
      <c r="A39" s="100"/>
      <c r="B39" s="131" t="s">
        <v>199</v>
      </c>
      <c r="C39" s="105"/>
      <c r="D39" s="100"/>
    </row>
    <row r="40" spans="1:4" s="104" customFormat="1" ht="15.6" x14ac:dyDescent="0.35">
      <c r="A40" s="100"/>
      <c r="B40" s="131" t="s">
        <v>200</v>
      </c>
      <c r="C40" s="105"/>
      <c r="D40" s="100"/>
    </row>
    <row r="41" spans="1:4" s="104" customFormat="1" ht="15.6" x14ac:dyDescent="0.35">
      <c r="A41" s="100"/>
      <c r="B41" s="122" t="s">
        <v>22</v>
      </c>
      <c r="C41" s="105"/>
      <c r="D41" s="100"/>
    </row>
    <row r="42" spans="1:4" s="104" customFormat="1" ht="15.6" x14ac:dyDescent="0.35">
      <c r="A42" s="100"/>
      <c r="B42" s="122" t="s">
        <v>201</v>
      </c>
      <c r="C42" s="105"/>
      <c r="D42" s="100"/>
    </row>
    <row r="43" spans="1:4" s="104" customFormat="1" ht="15.6" x14ac:dyDescent="0.35">
      <c r="A43" s="100"/>
      <c r="B43" s="122" t="s">
        <v>202</v>
      </c>
      <c r="C43" s="105"/>
      <c r="D43" s="100"/>
    </row>
    <row r="44" spans="1:4" s="104" customFormat="1" ht="15.6" x14ac:dyDescent="0.35">
      <c r="A44" s="100"/>
      <c r="B44" s="122" t="s">
        <v>203</v>
      </c>
      <c r="C44" s="105"/>
      <c r="D44" s="100"/>
    </row>
    <row r="45" spans="1:4" s="104" customFormat="1" ht="15.6" x14ac:dyDescent="0.35">
      <c r="A45" s="100"/>
      <c r="B45" s="122" t="s">
        <v>204</v>
      </c>
      <c r="C45" s="105"/>
      <c r="D45" s="100"/>
    </row>
    <row r="46" spans="1:4" s="104" customFormat="1" ht="15.6" x14ac:dyDescent="0.35">
      <c r="A46" s="100"/>
      <c r="B46" s="122" t="s">
        <v>205</v>
      </c>
      <c r="C46" s="105"/>
      <c r="D46" s="100"/>
    </row>
    <row r="47" spans="1:4" s="104" customFormat="1" ht="15.6" x14ac:dyDescent="0.35">
      <c r="A47" s="100"/>
      <c r="B47" s="122" t="s">
        <v>206</v>
      </c>
      <c r="C47" s="105"/>
      <c r="D47" s="100"/>
    </row>
    <row r="48" spans="1:4" s="104" customFormat="1" ht="15.6" x14ac:dyDescent="0.35">
      <c r="A48" s="100"/>
      <c r="B48" s="122"/>
      <c r="C48" s="105"/>
      <c r="D48" s="100"/>
    </row>
    <row r="49" spans="1:4" s="104" customFormat="1" ht="15.6" x14ac:dyDescent="0.35">
      <c r="A49" s="100"/>
      <c r="B49" s="122" t="s">
        <v>207</v>
      </c>
      <c r="C49" s="105"/>
      <c r="D49" s="100"/>
    </row>
    <row r="50" spans="1:4" s="104" customFormat="1" ht="15.6" x14ac:dyDescent="0.35">
      <c r="A50" s="100"/>
      <c r="B50" s="122" t="s">
        <v>208</v>
      </c>
      <c r="C50" s="105"/>
      <c r="D50" s="100"/>
    </row>
  </sheetData>
  <mergeCells count="1">
    <mergeCell ref="B2:C2"/>
  </mergeCells>
  <hyperlinks>
    <hyperlink ref="B39" r:id="rId1" xr:uid="{00000000-0004-0000-1100-000000000000}"/>
    <hyperlink ref="B40" r:id="rId2" xr:uid="{00000000-0004-0000-1100-000001000000}"/>
  </hyperlinks>
  <pageMargins left="0.7" right="0.7" top="0.75" bottom="0.75" header="0.3" footer="0.3"/>
  <pageSetup paperSize="9" orientation="portrait" horizontalDpi="1200" verticalDpi="1200"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50"/>
  <sheetViews>
    <sheetView showGridLines="0" workbookViewId="0">
      <selection activeCell="E2" sqref="E2"/>
    </sheetView>
  </sheetViews>
  <sheetFormatPr defaultRowHeight="14.4" x14ac:dyDescent="0.3"/>
  <cols>
    <col min="1" max="1" width="0.88671875" customWidth="1"/>
    <col min="2" max="2" width="24.6640625" customWidth="1"/>
    <col min="3" max="3" width="19.6640625" style="15" customWidth="1"/>
    <col min="4" max="4" width="0.88671875" customWidth="1"/>
  </cols>
  <sheetData>
    <row r="1" spans="1:4" ht="6" customHeight="1" x14ac:dyDescent="0.3">
      <c r="A1" s="106"/>
      <c r="B1" s="106"/>
      <c r="C1" s="107"/>
      <c r="D1" s="106"/>
    </row>
    <row r="2" spans="1:4" ht="42" customHeight="1" x14ac:dyDescent="0.3">
      <c r="A2" s="16"/>
      <c r="B2" s="154" t="s">
        <v>287</v>
      </c>
      <c r="C2" s="154"/>
      <c r="D2" s="43"/>
    </row>
    <row r="3" spans="1:4" ht="6" customHeight="1" x14ac:dyDescent="0.3">
      <c r="A3" s="16"/>
      <c r="B3" s="42"/>
      <c r="C3" s="42"/>
      <c r="D3" s="16"/>
    </row>
    <row r="4" spans="1:4" ht="22.2" customHeight="1" x14ac:dyDescent="0.3">
      <c r="A4" s="50"/>
      <c r="B4" s="84" t="s">
        <v>209</v>
      </c>
      <c r="C4" s="108" t="s">
        <v>186</v>
      </c>
      <c r="D4" s="50"/>
    </row>
    <row r="5" spans="1:4" x14ac:dyDescent="0.3">
      <c r="A5" s="51"/>
      <c r="B5" s="51" t="s">
        <v>131</v>
      </c>
      <c r="C5" s="56">
        <v>302020</v>
      </c>
      <c r="D5" s="51"/>
    </row>
    <row r="6" spans="1:4" x14ac:dyDescent="0.3">
      <c r="A6" s="51"/>
      <c r="B6" s="51" t="s">
        <v>138</v>
      </c>
      <c r="C6" s="56">
        <v>293061</v>
      </c>
      <c r="D6" s="51"/>
    </row>
    <row r="7" spans="1:4" x14ac:dyDescent="0.3">
      <c r="A7" s="51"/>
      <c r="B7" s="51" t="s">
        <v>132</v>
      </c>
      <c r="C7" s="56">
        <v>176672</v>
      </c>
      <c r="D7" s="51"/>
    </row>
    <row r="8" spans="1:4" x14ac:dyDescent="0.3">
      <c r="A8" s="51"/>
      <c r="B8" s="51" t="s">
        <v>175</v>
      </c>
      <c r="C8" s="56">
        <v>98553</v>
      </c>
      <c r="D8" s="51"/>
    </row>
    <row r="9" spans="1:4" x14ac:dyDescent="0.3">
      <c r="A9" s="51"/>
      <c r="B9" s="51" t="s">
        <v>130</v>
      </c>
      <c r="C9" s="56">
        <v>65645</v>
      </c>
      <c r="D9" s="51"/>
    </row>
    <row r="10" spans="1:4" x14ac:dyDescent="0.3">
      <c r="A10" s="51"/>
      <c r="B10" s="51" t="s">
        <v>135</v>
      </c>
      <c r="C10" s="56">
        <v>55445</v>
      </c>
      <c r="D10" s="51"/>
    </row>
    <row r="11" spans="1:4" x14ac:dyDescent="0.3">
      <c r="A11" s="51"/>
      <c r="B11" s="51" t="s">
        <v>148</v>
      </c>
      <c r="C11" s="56">
        <v>37684</v>
      </c>
      <c r="D11" s="51"/>
    </row>
    <row r="12" spans="1:4" x14ac:dyDescent="0.3">
      <c r="A12" s="51"/>
      <c r="B12" s="51" t="s">
        <v>137</v>
      </c>
      <c r="C12" s="56">
        <v>36585</v>
      </c>
      <c r="D12" s="51"/>
    </row>
    <row r="13" spans="1:4" x14ac:dyDescent="0.3">
      <c r="A13" s="51"/>
      <c r="B13" s="51" t="s">
        <v>134</v>
      </c>
      <c r="C13" s="56">
        <v>30265</v>
      </c>
      <c r="D13" s="51"/>
    </row>
    <row r="14" spans="1:4" x14ac:dyDescent="0.3">
      <c r="A14" s="51"/>
      <c r="B14" s="51" t="s">
        <v>133</v>
      </c>
      <c r="C14" s="56">
        <v>23231</v>
      </c>
      <c r="D14" s="51"/>
    </row>
    <row r="15" spans="1:4" x14ac:dyDescent="0.3">
      <c r="A15" s="51"/>
      <c r="B15" s="51" t="s">
        <v>149</v>
      </c>
      <c r="C15" s="56">
        <v>23213</v>
      </c>
      <c r="D15" s="51"/>
    </row>
    <row r="16" spans="1:4" x14ac:dyDescent="0.3">
      <c r="A16" s="51"/>
      <c r="B16" s="51" t="s">
        <v>139</v>
      </c>
      <c r="C16" s="56">
        <v>21837</v>
      </c>
      <c r="D16" s="51"/>
    </row>
    <row r="17" spans="1:4" x14ac:dyDescent="0.3">
      <c r="A17" s="51"/>
      <c r="B17" s="51" t="s">
        <v>150</v>
      </c>
      <c r="C17" s="56">
        <v>18695</v>
      </c>
      <c r="D17" s="51"/>
    </row>
    <row r="18" spans="1:4" x14ac:dyDescent="0.3">
      <c r="A18" s="51"/>
      <c r="B18" s="51" t="s">
        <v>140</v>
      </c>
      <c r="C18" s="56">
        <v>17230</v>
      </c>
      <c r="D18" s="51"/>
    </row>
    <row r="19" spans="1:4" x14ac:dyDescent="0.3">
      <c r="A19" s="51"/>
      <c r="B19" s="51" t="s">
        <v>145</v>
      </c>
      <c r="C19" s="56">
        <v>16828</v>
      </c>
      <c r="D19" s="51"/>
    </row>
    <row r="20" spans="1:4" x14ac:dyDescent="0.3">
      <c r="A20" s="51"/>
      <c r="B20" s="51" t="s">
        <v>136</v>
      </c>
      <c r="C20" s="56">
        <v>13000</v>
      </c>
      <c r="D20" s="51"/>
    </row>
    <row r="21" spans="1:4" x14ac:dyDescent="0.3">
      <c r="A21" s="51"/>
      <c r="B21" s="51" t="s">
        <v>143</v>
      </c>
      <c r="C21" s="56">
        <v>11111</v>
      </c>
      <c r="D21" s="51"/>
    </row>
    <row r="22" spans="1:4" x14ac:dyDescent="0.3">
      <c r="A22" s="51"/>
      <c r="B22" s="51" t="s">
        <v>146</v>
      </c>
      <c r="C22" s="56">
        <v>9992</v>
      </c>
      <c r="D22" s="51"/>
    </row>
    <row r="23" spans="1:4" x14ac:dyDescent="0.3">
      <c r="A23" s="51"/>
      <c r="B23" s="51" t="s">
        <v>142</v>
      </c>
      <c r="C23" s="56">
        <v>7948</v>
      </c>
      <c r="D23" s="51"/>
    </row>
    <row r="24" spans="1:4" x14ac:dyDescent="0.3">
      <c r="A24" s="51"/>
      <c r="B24" s="51" t="s">
        <v>154</v>
      </c>
      <c r="C24" s="56">
        <v>7267</v>
      </c>
      <c r="D24" s="51"/>
    </row>
    <row r="25" spans="1:4" x14ac:dyDescent="0.3">
      <c r="A25" s="51"/>
      <c r="B25" s="51" t="s">
        <v>144</v>
      </c>
      <c r="C25" s="56">
        <v>5852</v>
      </c>
      <c r="D25" s="51"/>
    </row>
    <row r="26" spans="1:4" x14ac:dyDescent="0.3">
      <c r="A26" s="51"/>
      <c r="B26" s="51" t="s">
        <v>211</v>
      </c>
      <c r="C26" s="56">
        <v>5327</v>
      </c>
      <c r="D26" s="51"/>
    </row>
    <row r="27" spans="1:4" x14ac:dyDescent="0.3">
      <c r="A27" s="51"/>
      <c r="B27" s="51" t="s">
        <v>153</v>
      </c>
      <c r="C27" s="56">
        <v>4568</v>
      </c>
      <c r="D27" s="51"/>
    </row>
    <row r="28" spans="1:4" x14ac:dyDescent="0.3">
      <c r="A28" s="51"/>
      <c r="B28" s="51" t="s">
        <v>152</v>
      </c>
      <c r="C28" s="56">
        <v>2985</v>
      </c>
      <c r="D28" s="51"/>
    </row>
    <row r="29" spans="1:4" x14ac:dyDescent="0.3">
      <c r="A29" s="51"/>
      <c r="B29" s="51" t="s">
        <v>155</v>
      </c>
      <c r="C29" s="56">
        <v>789</v>
      </c>
      <c r="D29" s="51"/>
    </row>
    <row r="30" spans="1:4" x14ac:dyDescent="0.3">
      <c r="A30" s="51"/>
      <c r="B30" s="51" t="s">
        <v>151</v>
      </c>
      <c r="C30" s="56">
        <v>618</v>
      </c>
      <c r="D30" s="51"/>
    </row>
    <row r="31" spans="1:4" x14ac:dyDescent="0.3">
      <c r="A31" s="51"/>
      <c r="B31" s="51" t="s">
        <v>147</v>
      </c>
      <c r="C31" s="56">
        <v>604</v>
      </c>
      <c r="D31" s="51"/>
    </row>
    <row r="32" spans="1:4" x14ac:dyDescent="0.3">
      <c r="A32" s="51"/>
      <c r="B32" s="51"/>
      <c r="C32" s="56"/>
      <c r="D32" s="51"/>
    </row>
    <row r="33" spans="1:5" x14ac:dyDescent="0.3">
      <c r="A33" s="51"/>
      <c r="B33" s="51" t="s">
        <v>212</v>
      </c>
      <c r="C33" s="56">
        <v>1287025</v>
      </c>
      <c r="D33" s="51"/>
    </row>
    <row r="34" spans="1:5" ht="6" customHeight="1" x14ac:dyDescent="0.3">
      <c r="A34" s="51"/>
      <c r="B34" s="51"/>
      <c r="C34" s="56"/>
      <c r="D34" s="51"/>
    </row>
    <row r="35" spans="1:5" ht="6" customHeight="1" x14ac:dyDescent="0.35">
      <c r="A35" s="100"/>
      <c r="B35" s="100"/>
      <c r="C35" s="103"/>
      <c r="D35" s="100"/>
      <c r="E35" s="104"/>
    </row>
    <row r="36" spans="1:5" ht="6" customHeight="1" x14ac:dyDescent="0.35">
      <c r="A36" s="100"/>
      <c r="B36" s="100"/>
      <c r="C36" s="103"/>
      <c r="D36" s="100"/>
      <c r="E36" s="104"/>
    </row>
    <row r="37" spans="1:5" x14ac:dyDescent="0.3">
      <c r="A37" s="97"/>
      <c r="B37" s="121" t="s">
        <v>30</v>
      </c>
      <c r="C37" s="132"/>
      <c r="D37" s="97"/>
      <c r="E37" s="104"/>
    </row>
    <row r="38" spans="1:5" ht="39.6" customHeight="1" x14ac:dyDescent="0.3">
      <c r="A38" s="97"/>
      <c r="B38" s="155" t="s">
        <v>267</v>
      </c>
      <c r="C38" s="155"/>
      <c r="D38" s="97"/>
      <c r="E38" s="104"/>
    </row>
    <row r="39" spans="1:5" x14ac:dyDescent="0.3">
      <c r="A39" s="97"/>
      <c r="B39" s="121" t="s">
        <v>22</v>
      </c>
      <c r="C39" s="132"/>
      <c r="D39" s="97"/>
      <c r="E39" s="104"/>
    </row>
    <row r="40" spans="1:5" x14ac:dyDescent="0.3">
      <c r="A40" s="97"/>
      <c r="B40" s="122" t="s">
        <v>213</v>
      </c>
      <c r="C40" s="132"/>
      <c r="D40" s="97"/>
      <c r="E40" s="104"/>
    </row>
    <row r="41" spans="1:5" x14ac:dyDescent="0.3">
      <c r="A41" s="97"/>
      <c r="B41" s="122" t="s">
        <v>214</v>
      </c>
      <c r="C41" s="132"/>
      <c r="D41" s="97"/>
      <c r="E41" s="104"/>
    </row>
    <row r="42" spans="1:5" x14ac:dyDescent="0.3">
      <c r="A42" s="97"/>
      <c r="B42" s="122" t="s">
        <v>215</v>
      </c>
      <c r="C42" s="132"/>
      <c r="D42" s="97"/>
      <c r="E42" s="104"/>
    </row>
    <row r="43" spans="1:5" x14ac:dyDescent="0.3">
      <c r="A43" s="97"/>
      <c r="B43" s="122" t="s">
        <v>216</v>
      </c>
      <c r="C43" s="132"/>
      <c r="D43" s="97"/>
      <c r="E43" s="104"/>
    </row>
    <row r="44" spans="1:5" x14ac:dyDescent="0.3">
      <c r="A44" s="97"/>
      <c r="B44" s="122" t="s">
        <v>217</v>
      </c>
      <c r="C44" s="132"/>
      <c r="D44" s="97"/>
      <c r="E44" s="104"/>
    </row>
    <row r="45" spans="1:5" x14ac:dyDescent="0.3">
      <c r="A45" s="97"/>
      <c r="B45" s="122" t="s">
        <v>218</v>
      </c>
      <c r="C45" s="132"/>
      <c r="D45" s="97"/>
      <c r="E45" s="104"/>
    </row>
    <row r="46" spans="1:5" x14ac:dyDescent="0.3">
      <c r="A46" s="97"/>
      <c r="B46" s="122"/>
      <c r="C46" s="132"/>
      <c r="D46" s="97"/>
      <c r="E46" s="104"/>
    </row>
    <row r="47" spans="1:5" x14ac:dyDescent="0.3">
      <c r="A47" s="104"/>
      <c r="B47" s="133"/>
      <c r="C47" s="134"/>
      <c r="D47" s="104"/>
      <c r="E47" s="104"/>
    </row>
    <row r="48" spans="1:5" x14ac:dyDescent="0.3">
      <c r="B48" s="135"/>
      <c r="C48" s="136"/>
    </row>
    <row r="49" spans="2:3" x14ac:dyDescent="0.3">
      <c r="B49" s="135"/>
      <c r="C49" s="136"/>
    </row>
    <row r="50" spans="2:3" x14ac:dyDescent="0.3">
      <c r="B50" s="135"/>
      <c r="C50" s="136"/>
    </row>
  </sheetData>
  <mergeCells count="2">
    <mergeCell ref="B2:C2"/>
    <mergeCell ref="B38:C38"/>
  </mergeCells>
  <hyperlinks>
    <hyperlink ref="B38" r:id="rId1" display="United Nations Global Migration Database, Trends in International Migrant Stock: Migrants by Destination and Origin, 2017" xr:uid="{00000000-0004-0000-1200-000000000000}"/>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showGridLines="0" workbookViewId="0">
      <pane ySplit="6" topLeftCell="A7" activePane="bottomLeft" state="frozen"/>
      <selection pane="bottomLeft" activeCell="J1" sqref="J1"/>
    </sheetView>
  </sheetViews>
  <sheetFormatPr defaultColWidth="9.109375" defaultRowHeight="15" x14ac:dyDescent="0.35"/>
  <cols>
    <col min="1" max="1" width="0.77734375" style="2" customWidth="1"/>
    <col min="2" max="2" width="21" style="2" customWidth="1"/>
    <col min="3" max="8" width="12.5546875" style="2" customWidth="1"/>
    <col min="9" max="9" width="0.6640625" style="2" customWidth="1"/>
    <col min="10" max="16384" width="9.109375" style="2"/>
  </cols>
  <sheetData>
    <row r="1" spans="1:9" ht="6" customHeight="1" x14ac:dyDescent="0.35">
      <c r="A1" s="5"/>
      <c r="B1" s="5"/>
      <c r="C1" s="5"/>
      <c r="D1" s="5"/>
      <c r="E1" s="5"/>
      <c r="F1" s="5"/>
      <c r="G1" s="5"/>
      <c r="H1" s="5"/>
      <c r="I1" s="5"/>
    </row>
    <row r="2" spans="1:9" ht="19.5" customHeight="1" x14ac:dyDescent="0.35">
      <c r="A2" s="6"/>
      <c r="B2" s="140" t="s">
        <v>298</v>
      </c>
      <c r="C2" s="140"/>
      <c r="D2" s="140"/>
      <c r="E2" s="140"/>
      <c r="F2" s="140"/>
      <c r="G2" s="140"/>
      <c r="H2" s="140"/>
      <c r="I2" s="6"/>
    </row>
    <row r="3" spans="1:9" ht="15" customHeight="1" x14ac:dyDescent="0.35">
      <c r="A3" s="6"/>
      <c r="B3" s="65" t="s">
        <v>184</v>
      </c>
      <c r="C3" s="6"/>
      <c r="D3" s="6"/>
      <c r="E3" s="6"/>
      <c r="F3" s="6"/>
      <c r="G3" s="36"/>
      <c r="H3" s="6"/>
      <c r="I3" s="6"/>
    </row>
    <row r="4" spans="1:9" ht="6" customHeight="1" x14ac:dyDescent="0.35">
      <c r="A4" s="6"/>
      <c r="B4" s="37"/>
      <c r="C4" s="6"/>
      <c r="D4" s="6"/>
      <c r="E4" s="6"/>
      <c r="F4" s="6"/>
      <c r="G4" s="36"/>
      <c r="H4" s="6"/>
      <c r="I4" s="6"/>
    </row>
    <row r="5" spans="1:9" ht="20.399999999999999" customHeight="1" x14ac:dyDescent="0.35">
      <c r="A5" s="52"/>
      <c r="B5" s="52"/>
      <c r="C5" s="142" t="s">
        <v>0</v>
      </c>
      <c r="D5" s="142"/>
      <c r="E5" s="142" t="s">
        <v>1</v>
      </c>
      <c r="F5" s="142"/>
      <c r="G5" s="142" t="s">
        <v>2</v>
      </c>
      <c r="H5" s="142"/>
      <c r="I5" s="52"/>
    </row>
    <row r="6" spans="1:9" ht="27" x14ac:dyDescent="0.35">
      <c r="A6" s="52"/>
      <c r="B6" s="71"/>
      <c r="C6" s="72" t="s">
        <v>251</v>
      </c>
      <c r="D6" s="72" t="s">
        <v>243</v>
      </c>
      <c r="E6" s="72" t="s">
        <v>251</v>
      </c>
      <c r="F6" s="72" t="s">
        <v>243</v>
      </c>
      <c r="G6" s="72" t="s">
        <v>251</v>
      </c>
      <c r="H6" s="72" t="s">
        <v>243</v>
      </c>
      <c r="I6" s="52"/>
    </row>
    <row r="7" spans="1:9" x14ac:dyDescent="0.35">
      <c r="A7" s="52"/>
      <c r="B7" s="66">
        <v>1964</v>
      </c>
      <c r="C7" s="54">
        <v>211</v>
      </c>
      <c r="D7" s="54"/>
      <c r="E7" s="54">
        <v>271</v>
      </c>
      <c r="F7" s="54"/>
      <c r="G7" s="54">
        <v>-60</v>
      </c>
      <c r="H7" s="54"/>
      <c r="I7" s="52"/>
    </row>
    <row r="8" spans="1:9" x14ac:dyDescent="0.35">
      <c r="A8" s="52"/>
      <c r="B8" s="66">
        <v>1965</v>
      </c>
      <c r="C8" s="54">
        <v>206</v>
      </c>
      <c r="D8" s="54"/>
      <c r="E8" s="54">
        <v>284</v>
      </c>
      <c r="F8" s="54"/>
      <c r="G8" s="54">
        <v>-78</v>
      </c>
      <c r="H8" s="54"/>
      <c r="I8" s="52"/>
    </row>
    <row r="9" spans="1:9" x14ac:dyDescent="0.35">
      <c r="A9" s="52"/>
      <c r="B9" s="66">
        <v>1966</v>
      </c>
      <c r="C9" s="54">
        <v>219</v>
      </c>
      <c r="D9" s="54"/>
      <c r="E9" s="54">
        <v>302</v>
      </c>
      <c r="F9" s="54"/>
      <c r="G9" s="54">
        <v>-82</v>
      </c>
      <c r="H9" s="54"/>
      <c r="I9" s="52"/>
    </row>
    <row r="10" spans="1:9" x14ac:dyDescent="0.35">
      <c r="A10" s="52"/>
      <c r="B10" s="66">
        <v>1967</v>
      </c>
      <c r="C10" s="54">
        <v>225</v>
      </c>
      <c r="D10" s="54"/>
      <c r="E10" s="54">
        <v>309</v>
      </c>
      <c r="F10" s="54"/>
      <c r="G10" s="54">
        <v>-84</v>
      </c>
      <c r="H10" s="54"/>
      <c r="I10" s="52"/>
    </row>
    <row r="11" spans="1:9" x14ac:dyDescent="0.35">
      <c r="A11" s="52"/>
      <c r="B11" s="66">
        <v>1968</v>
      </c>
      <c r="C11" s="54">
        <v>222</v>
      </c>
      <c r="D11" s="54"/>
      <c r="E11" s="54">
        <v>278</v>
      </c>
      <c r="F11" s="54"/>
      <c r="G11" s="54">
        <v>-56</v>
      </c>
      <c r="H11" s="54"/>
      <c r="I11" s="52"/>
    </row>
    <row r="12" spans="1:9" x14ac:dyDescent="0.35">
      <c r="A12" s="52"/>
      <c r="B12" s="66">
        <v>1969</v>
      </c>
      <c r="C12" s="54">
        <v>206</v>
      </c>
      <c r="D12" s="54"/>
      <c r="E12" s="54">
        <v>293</v>
      </c>
      <c r="F12" s="54"/>
      <c r="G12" s="54">
        <v>-87</v>
      </c>
      <c r="H12" s="54"/>
      <c r="I12" s="52"/>
    </row>
    <row r="13" spans="1:9" x14ac:dyDescent="0.35">
      <c r="A13" s="52"/>
      <c r="B13" s="66">
        <v>1970</v>
      </c>
      <c r="C13" s="54">
        <v>226</v>
      </c>
      <c r="D13" s="54"/>
      <c r="E13" s="54">
        <v>291</v>
      </c>
      <c r="F13" s="54"/>
      <c r="G13" s="54">
        <v>-65</v>
      </c>
      <c r="H13" s="54"/>
      <c r="I13" s="52"/>
    </row>
    <row r="14" spans="1:9" x14ac:dyDescent="0.35">
      <c r="A14" s="52"/>
      <c r="B14" s="66">
        <v>1971</v>
      </c>
      <c r="C14" s="54">
        <v>200</v>
      </c>
      <c r="D14" s="54"/>
      <c r="E14" s="54">
        <v>240</v>
      </c>
      <c r="F14" s="54"/>
      <c r="G14" s="54">
        <v>-40</v>
      </c>
      <c r="H14" s="54"/>
      <c r="I14" s="52"/>
    </row>
    <row r="15" spans="1:9" x14ac:dyDescent="0.35">
      <c r="A15" s="52"/>
      <c r="B15" s="66">
        <v>1972</v>
      </c>
      <c r="C15" s="54">
        <v>222</v>
      </c>
      <c r="D15" s="54"/>
      <c r="E15" s="54">
        <v>233</v>
      </c>
      <c r="F15" s="54"/>
      <c r="G15" s="54">
        <v>-11</v>
      </c>
      <c r="H15" s="54"/>
      <c r="I15" s="52"/>
    </row>
    <row r="16" spans="1:9" x14ac:dyDescent="0.35">
      <c r="A16" s="52"/>
      <c r="B16" s="66">
        <v>1973</v>
      </c>
      <c r="C16" s="54">
        <v>196</v>
      </c>
      <c r="D16" s="54"/>
      <c r="E16" s="54">
        <v>246</v>
      </c>
      <c r="F16" s="54"/>
      <c r="G16" s="54">
        <v>-50</v>
      </c>
      <c r="H16" s="54"/>
      <c r="I16" s="52"/>
    </row>
    <row r="17" spans="1:9" x14ac:dyDescent="0.35">
      <c r="A17" s="52"/>
      <c r="B17" s="66">
        <v>1974</v>
      </c>
      <c r="C17" s="54">
        <v>184</v>
      </c>
      <c r="D17" s="54"/>
      <c r="E17" s="54">
        <v>269</v>
      </c>
      <c r="F17" s="54"/>
      <c r="G17" s="54">
        <v>-85</v>
      </c>
      <c r="H17" s="54"/>
      <c r="I17" s="52"/>
    </row>
    <row r="18" spans="1:9" x14ac:dyDescent="0.35">
      <c r="A18" s="52"/>
      <c r="B18" s="66">
        <v>1975</v>
      </c>
      <c r="C18" s="54">
        <v>197</v>
      </c>
      <c r="D18" s="54"/>
      <c r="E18" s="54">
        <v>238</v>
      </c>
      <c r="F18" s="54"/>
      <c r="G18" s="54">
        <v>-41</v>
      </c>
      <c r="H18" s="54"/>
      <c r="I18" s="52"/>
    </row>
    <row r="19" spans="1:9" x14ac:dyDescent="0.35">
      <c r="A19" s="52"/>
      <c r="B19" s="66">
        <v>1976</v>
      </c>
      <c r="C19" s="54">
        <v>191</v>
      </c>
      <c r="D19" s="54"/>
      <c r="E19" s="54">
        <v>210</v>
      </c>
      <c r="F19" s="54"/>
      <c r="G19" s="54">
        <v>-19</v>
      </c>
      <c r="H19" s="54"/>
      <c r="I19" s="52"/>
    </row>
    <row r="20" spans="1:9" x14ac:dyDescent="0.35">
      <c r="A20" s="52"/>
      <c r="B20" s="66">
        <v>1977</v>
      </c>
      <c r="C20" s="54">
        <v>162</v>
      </c>
      <c r="D20" s="54"/>
      <c r="E20" s="54">
        <v>208</v>
      </c>
      <c r="F20" s="54"/>
      <c r="G20" s="54">
        <v>-46</v>
      </c>
      <c r="H20" s="54"/>
      <c r="I20" s="52"/>
    </row>
    <row r="21" spans="1:9" x14ac:dyDescent="0.35">
      <c r="A21" s="52"/>
      <c r="B21" s="66">
        <v>1978</v>
      </c>
      <c r="C21" s="54">
        <v>187</v>
      </c>
      <c r="D21" s="54"/>
      <c r="E21" s="54">
        <v>192</v>
      </c>
      <c r="F21" s="54"/>
      <c r="G21" s="54">
        <v>-5</v>
      </c>
      <c r="H21" s="54"/>
      <c r="I21" s="52"/>
    </row>
    <row r="22" spans="1:9" x14ac:dyDescent="0.35">
      <c r="A22" s="52"/>
      <c r="B22" s="66">
        <v>1979</v>
      </c>
      <c r="C22" s="54">
        <v>195</v>
      </c>
      <c r="D22" s="54"/>
      <c r="E22" s="54">
        <v>189</v>
      </c>
      <c r="F22" s="54"/>
      <c r="G22" s="54">
        <v>6</v>
      </c>
      <c r="H22" s="54"/>
      <c r="I22" s="52"/>
    </row>
    <row r="23" spans="1:9" x14ac:dyDescent="0.35">
      <c r="A23" s="52"/>
      <c r="B23" s="66">
        <v>1980</v>
      </c>
      <c r="C23" s="54">
        <v>173</v>
      </c>
      <c r="D23" s="54"/>
      <c r="E23" s="54">
        <v>228</v>
      </c>
      <c r="F23" s="54"/>
      <c r="G23" s="54">
        <v>-55</v>
      </c>
      <c r="H23" s="54"/>
      <c r="I23" s="52"/>
    </row>
    <row r="24" spans="1:9" x14ac:dyDescent="0.35">
      <c r="A24" s="52"/>
      <c r="B24" s="66">
        <v>1981</v>
      </c>
      <c r="C24" s="54">
        <v>153</v>
      </c>
      <c r="D24" s="54"/>
      <c r="E24" s="54">
        <v>232</v>
      </c>
      <c r="F24" s="54"/>
      <c r="G24" s="54">
        <v>-79</v>
      </c>
      <c r="H24" s="54"/>
      <c r="I24" s="52"/>
    </row>
    <row r="25" spans="1:9" x14ac:dyDescent="0.35">
      <c r="A25" s="52"/>
      <c r="B25" s="66">
        <v>1982</v>
      </c>
      <c r="C25" s="54">
        <v>201</v>
      </c>
      <c r="D25" s="54"/>
      <c r="E25" s="54">
        <v>257</v>
      </c>
      <c r="F25" s="54"/>
      <c r="G25" s="54">
        <v>-56</v>
      </c>
      <c r="H25" s="54"/>
      <c r="I25" s="52"/>
    </row>
    <row r="26" spans="1:9" x14ac:dyDescent="0.35">
      <c r="A26" s="52"/>
      <c r="B26" s="66">
        <v>1983</v>
      </c>
      <c r="C26" s="54">
        <v>202</v>
      </c>
      <c r="D26" s="54"/>
      <c r="E26" s="54">
        <v>184</v>
      </c>
      <c r="F26" s="54"/>
      <c r="G26" s="54">
        <v>17</v>
      </c>
      <c r="H26" s="54"/>
      <c r="I26" s="52"/>
    </row>
    <row r="27" spans="1:9" x14ac:dyDescent="0.35">
      <c r="A27" s="52"/>
      <c r="B27" s="66">
        <v>1984</v>
      </c>
      <c r="C27" s="54">
        <v>201</v>
      </c>
      <c r="D27" s="54"/>
      <c r="E27" s="54">
        <v>164</v>
      </c>
      <c r="F27" s="54"/>
      <c r="G27" s="54">
        <v>37</v>
      </c>
      <c r="H27" s="54"/>
      <c r="I27" s="52"/>
    </row>
    <row r="28" spans="1:9" x14ac:dyDescent="0.35">
      <c r="A28" s="52"/>
      <c r="B28" s="66">
        <v>1985</v>
      </c>
      <c r="C28" s="54">
        <v>232</v>
      </c>
      <c r="D28" s="54"/>
      <c r="E28" s="54">
        <v>174</v>
      </c>
      <c r="F28" s="54"/>
      <c r="G28" s="54">
        <v>58</v>
      </c>
      <c r="H28" s="54"/>
      <c r="I28" s="52"/>
    </row>
    <row r="29" spans="1:9" x14ac:dyDescent="0.35">
      <c r="A29" s="52"/>
      <c r="B29" s="66">
        <v>1986</v>
      </c>
      <c r="C29" s="54">
        <v>250</v>
      </c>
      <c r="D29" s="54"/>
      <c r="E29" s="54">
        <v>213</v>
      </c>
      <c r="F29" s="54"/>
      <c r="G29" s="54">
        <v>37</v>
      </c>
      <c r="H29" s="54"/>
      <c r="I29" s="52"/>
    </row>
    <row r="30" spans="1:9" x14ac:dyDescent="0.35">
      <c r="A30" s="52"/>
      <c r="B30" s="66">
        <v>1987</v>
      </c>
      <c r="C30" s="54">
        <v>211</v>
      </c>
      <c r="D30" s="54"/>
      <c r="E30" s="54">
        <v>209</v>
      </c>
      <c r="F30" s="54"/>
      <c r="G30" s="54">
        <v>2</v>
      </c>
      <c r="H30" s="54"/>
      <c r="I30" s="52"/>
    </row>
    <row r="31" spans="1:9" x14ac:dyDescent="0.35">
      <c r="A31" s="52"/>
      <c r="B31" s="66">
        <v>1988</v>
      </c>
      <c r="C31" s="54">
        <v>216</v>
      </c>
      <c r="D31" s="54"/>
      <c r="E31" s="54">
        <v>237</v>
      </c>
      <c r="F31" s="54"/>
      <c r="G31" s="54">
        <v>-21</v>
      </c>
      <c r="H31" s="54"/>
      <c r="I31" s="52"/>
    </row>
    <row r="32" spans="1:9" x14ac:dyDescent="0.35">
      <c r="A32" s="52"/>
      <c r="B32" s="66">
        <v>1989</v>
      </c>
      <c r="C32" s="54">
        <v>250</v>
      </c>
      <c r="D32" s="54"/>
      <c r="E32" s="54">
        <v>205</v>
      </c>
      <c r="F32" s="54"/>
      <c r="G32" s="54">
        <v>44</v>
      </c>
      <c r="H32" s="54"/>
      <c r="I32" s="52"/>
    </row>
    <row r="33" spans="1:9" x14ac:dyDescent="0.35">
      <c r="A33" s="52"/>
      <c r="B33" s="66">
        <v>1990</v>
      </c>
      <c r="C33" s="54">
        <v>267</v>
      </c>
      <c r="D33" s="54"/>
      <c r="E33" s="54">
        <v>231</v>
      </c>
      <c r="F33" s="54"/>
      <c r="G33" s="54">
        <v>36</v>
      </c>
      <c r="H33" s="54"/>
      <c r="I33" s="52"/>
    </row>
    <row r="34" spans="1:9" x14ac:dyDescent="0.35">
      <c r="A34" s="52"/>
      <c r="B34" s="67">
        <v>1991</v>
      </c>
      <c r="C34" s="68">
        <v>329</v>
      </c>
      <c r="D34" s="68"/>
      <c r="E34" s="68">
        <v>285</v>
      </c>
      <c r="F34" s="68"/>
      <c r="G34" s="68">
        <v>44</v>
      </c>
      <c r="H34" s="68"/>
      <c r="I34" s="52"/>
    </row>
    <row r="35" spans="1:9" x14ac:dyDescent="0.35">
      <c r="A35" s="52"/>
      <c r="B35" s="66">
        <v>1992</v>
      </c>
      <c r="C35" s="52">
        <v>268</v>
      </c>
      <c r="D35" s="52"/>
      <c r="E35" s="52">
        <v>281</v>
      </c>
      <c r="F35" s="52"/>
      <c r="G35" s="52">
        <v>-13</v>
      </c>
      <c r="H35" s="52"/>
      <c r="I35" s="52"/>
    </row>
    <row r="36" spans="1:9" x14ac:dyDescent="0.35">
      <c r="A36" s="52"/>
      <c r="B36" s="66">
        <v>1993</v>
      </c>
      <c r="C36" s="52">
        <v>266</v>
      </c>
      <c r="D36" s="52"/>
      <c r="E36" s="52">
        <v>266</v>
      </c>
      <c r="F36" s="52"/>
      <c r="G36" s="52">
        <v>-1</v>
      </c>
      <c r="H36" s="52"/>
      <c r="I36" s="52"/>
    </row>
    <row r="37" spans="1:9" x14ac:dyDescent="0.35">
      <c r="A37" s="52"/>
      <c r="B37" s="66">
        <v>1994</v>
      </c>
      <c r="C37" s="52">
        <v>315</v>
      </c>
      <c r="D37" s="52"/>
      <c r="E37" s="52">
        <v>238</v>
      </c>
      <c r="F37" s="52"/>
      <c r="G37" s="52">
        <v>77</v>
      </c>
      <c r="H37" s="52"/>
      <c r="I37" s="52"/>
    </row>
    <row r="38" spans="1:9" x14ac:dyDescent="0.35">
      <c r="A38" s="52"/>
      <c r="B38" s="66">
        <v>1995</v>
      </c>
      <c r="C38" s="52">
        <v>312</v>
      </c>
      <c r="D38" s="52"/>
      <c r="E38" s="52">
        <v>236</v>
      </c>
      <c r="F38" s="52"/>
      <c r="G38" s="52">
        <v>76</v>
      </c>
      <c r="H38" s="52"/>
      <c r="I38" s="52"/>
    </row>
    <row r="39" spans="1:9" x14ac:dyDescent="0.35">
      <c r="A39" s="52"/>
      <c r="B39" s="66">
        <v>1996</v>
      </c>
      <c r="C39" s="52">
        <v>318</v>
      </c>
      <c r="D39" s="52"/>
      <c r="E39" s="52">
        <v>264</v>
      </c>
      <c r="F39" s="52"/>
      <c r="G39" s="52">
        <v>55</v>
      </c>
      <c r="H39" s="52"/>
      <c r="I39" s="52"/>
    </row>
    <row r="40" spans="1:9" x14ac:dyDescent="0.35">
      <c r="A40" s="52"/>
      <c r="B40" s="66">
        <v>1997</v>
      </c>
      <c r="C40" s="52">
        <v>327</v>
      </c>
      <c r="D40" s="52"/>
      <c r="E40" s="52">
        <v>279</v>
      </c>
      <c r="F40" s="52"/>
      <c r="G40" s="52">
        <v>48</v>
      </c>
      <c r="H40" s="52"/>
      <c r="I40" s="52"/>
    </row>
    <row r="41" spans="1:9" x14ac:dyDescent="0.35">
      <c r="A41" s="52"/>
      <c r="B41" s="66">
        <v>1998</v>
      </c>
      <c r="C41" s="52">
        <v>391</v>
      </c>
      <c r="D41" s="52"/>
      <c r="E41" s="52">
        <v>251</v>
      </c>
      <c r="F41" s="52"/>
      <c r="G41" s="52">
        <v>140</v>
      </c>
      <c r="H41" s="52"/>
      <c r="I41" s="52"/>
    </row>
    <row r="42" spans="1:9" x14ac:dyDescent="0.35">
      <c r="A42" s="52"/>
      <c r="B42" s="66">
        <v>1999</v>
      </c>
      <c r="C42" s="52">
        <v>454</v>
      </c>
      <c r="D42" s="52"/>
      <c r="E42" s="52">
        <v>291</v>
      </c>
      <c r="F42" s="52"/>
      <c r="G42" s="52">
        <v>163</v>
      </c>
      <c r="H42" s="52"/>
      <c r="I42" s="52"/>
    </row>
    <row r="43" spans="1:9" x14ac:dyDescent="0.35">
      <c r="A43" s="52"/>
      <c r="B43" s="66">
        <v>2000</v>
      </c>
      <c r="C43" s="52">
        <v>479</v>
      </c>
      <c r="D43" s="52"/>
      <c r="E43" s="52">
        <v>321</v>
      </c>
      <c r="F43" s="52"/>
      <c r="G43" s="52">
        <v>158</v>
      </c>
      <c r="H43" s="52"/>
      <c r="I43" s="52"/>
    </row>
    <row r="44" spans="1:9" x14ac:dyDescent="0.35">
      <c r="A44" s="52"/>
      <c r="B44" s="66">
        <v>2001</v>
      </c>
      <c r="C44" s="52">
        <v>481</v>
      </c>
      <c r="D44" s="52"/>
      <c r="E44" s="52">
        <v>309</v>
      </c>
      <c r="F44" s="52"/>
      <c r="G44" s="52">
        <v>171</v>
      </c>
      <c r="H44" s="52">
        <v>179</v>
      </c>
      <c r="I44" s="52"/>
    </row>
    <row r="45" spans="1:9" x14ac:dyDescent="0.35">
      <c r="A45" s="52"/>
      <c r="B45" s="66">
        <v>2002</v>
      </c>
      <c r="C45" s="52">
        <v>516</v>
      </c>
      <c r="D45" s="52"/>
      <c r="E45" s="52">
        <v>363</v>
      </c>
      <c r="F45" s="52"/>
      <c r="G45" s="52">
        <v>153</v>
      </c>
      <c r="H45" s="52">
        <v>172</v>
      </c>
      <c r="I45" s="52"/>
    </row>
    <row r="46" spans="1:9" x14ac:dyDescent="0.35">
      <c r="A46" s="52"/>
      <c r="B46" s="66">
        <v>2003</v>
      </c>
      <c r="C46" s="52">
        <v>511</v>
      </c>
      <c r="D46" s="52"/>
      <c r="E46" s="52">
        <v>363</v>
      </c>
      <c r="F46" s="52"/>
      <c r="G46" s="52">
        <v>148</v>
      </c>
      <c r="H46" s="52">
        <v>185</v>
      </c>
      <c r="I46" s="52"/>
    </row>
    <row r="47" spans="1:9" x14ac:dyDescent="0.35">
      <c r="A47" s="52"/>
      <c r="B47" s="66">
        <v>2004</v>
      </c>
      <c r="C47" s="52">
        <v>589</v>
      </c>
      <c r="D47" s="52"/>
      <c r="E47" s="52">
        <v>344</v>
      </c>
      <c r="F47" s="52"/>
      <c r="G47" s="52">
        <v>245</v>
      </c>
      <c r="H47" s="52">
        <v>268</v>
      </c>
      <c r="I47" s="52"/>
    </row>
    <row r="48" spans="1:9" x14ac:dyDescent="0.35">
      <c r="A48" s="52"/>
      <c r="B48" s="66">
        <v>2005</v>
      </c>
      <c r="C48" s="52">
        <v>567</v>
      </c>
      <c r="D48" s="52"/>
      <c r="E48" s="52">
        <v>361</v>
      </c>
      <c r="F48" s="52"/>
      <c r="G48" s="52">
        <v>206</v>
      </c>
      <c r="H48" s="52">
        <v>267</v>
      </c>
      <c r="I48" s="52"/>
    </row>
    <row r="49" spans="1:9" x14ac:dyDescent="0.35">
      <c r="A49" s="52"/>
      <c r="B49" s="66">
        <v>2006</v>
      </c>
      <c r="C49" s="52">
        <v>596</v>
      </c>
      <c r="D49" s="52"/>
      <c r="E49" s="52">
        <v>398</v>
      </c>
      <c r="F49" s="52"/>
      <c r="G49" s="52">
        <v>198</v>
      </c>
      <c r="H49" s="52">
        <v>265</v>
      </c>
      <c r="I49" s="52"/>
    </row>
    <row r="50" spans="1:9" x14ac:dyDescent="0.35">
      <c r="A50" s="52"/>
      <c r="B50" s="66">
        <v>2007</v>
      </c>
      <c r="C50" s="52">
        <v>574</v>
      </c>
      <c r="D50" s="52"/>
      <c r="E50" s="52">
        <v>341</v>
      </c>
      <c r="F50" s="52"/>
      <c r="G50" s="52">
        <v>233</v>
      </c>
      <c r="H50" s="52">
        <v>273</v>
      </c>
      <c r="I50" s="52"/>
    </row>
    <row r="51" spans="1:9" x14ac:dyDescent="0.35">
      <c r="A51" s="52"/>
      <c r="B51" s="66">
        <v>2008</v>
      </c>
      <c r="C51" s="52">
        <v>590</v>
      </c>
      <c r="D51" s="52"/>
      <c r="E51" s="52">
        <v>427</v>
      </c>
      <c r="F51" s="52"/>
      <c r="G51" s="52">
        <v>163</v>
      </c>
      <c r="H51" s="52">
        <v>229</v>
      </c>
      <c r="I51" s="52"/>
    </row>
    <row r="52" spans="1:9" x14ac:dyDescent="0.35">
      <c r="A52" s="52"/>
      <c r="B52" s="66">
        <v>2009</v>
      </c>
      <c r="C52" s="52">
        <v>591</v>
      </c>
      <c r="D52" s="52">
        <v>567</v>
      </c>
      <c r="E52" s="52">
        <v>368</v>
      </c>
      <c r="F52" s="52"/>
      <c r="G52" s="52">
        <v>229</v>
      </c>
      <c r="H52" s="52">
        <v>229</v>
      </c>
      <c r="I52" s="52"/>
    </row>
    <row r="53" spans="1:9" x14ac:dyDescent="0.35">
      <c r="A53" s="52"/>
      <c r="B53" s="66">
        <v>2010</v>
      </c>
      <c r="C53" s="52">
        <v>604</v>
      </c>
      <c r="D53" s="52">
        <v>591</v>
      </c>
      <c r="E53" s="52">
        <v>339</v>
      </c>
      <c r="F53" s="52"/>
      <c r="G53" s="52">
        <v>256</v>
      </c>
      <c r="H53" s="52">
        <v>256</v>
      </c>
      <c r="I53" s="52"/>
    </row>
    <row r="54" spans="1:9" x14ac:dyDescent="0.35">
      <c r="A54" s="52"/>
      <c r="B54" s="66">
        <v>2011</v>
      </c>
      <c r="C54" s="52">
        <v>599</v>
      </c>
      <c r="D54" s="52">
        <v>566</v>
      </c>
      <c r="E54" s="52">
        <v>351</v>
      </c>
      <c r="F54" s="52"/>
      <c r="G54" s="52">
        <v>249</v>
      </c>
      <c r="H54" s="52">
        <v>205</v>
      </c>
      <c r="I54" s="52"/>
    </row>
    <row r="55" spans="1:9" x14ac:dyDescent="0.35">
      <c r="A55" s="52"/>
      <c r="B55" s="66">
        <v>2012</v>
      </c>
      <c r="C55" s="52">
        <v>524</v>
      </c>
      <c r="D55" s="52">
        <v>498</v>
      </c>
      <c r="E55" s="52">
        <v>363</v>
      </c>
      <c r="F55" s="52">
        <v>321</v>
      </c>
      <c r="G55" s="52">
        <v>161</v>
      </c>
      <c r="H55" s="52">
        <v>177</v>
      </c>
      <c r="I55" s="52"/>
    </row>
    <row r="56" spans="1:9" x14ac:dyDescent="0.35">
      <c r="A56" s="52"/>
      <c r="B56" s="66">
        <v>2013</v>
      </c>
      <c r="C56" s="52">
        <v>557</v>
      </c>
      <c r="D56" s="52">
        <v>526</v>
      </c>
      <c r="E56" s="52">
        <v>350</v>
      </c>
      <c r="F56" s="52">
        <v>317</v>
      </c>
      <c r="G56" s="52">
        <v>208</v>
      </c>
      <c r="H56" s="52">
        <v>209</v>
      </c>
      <c r="I56" s="52"/>
    </row>
    <row r="57" spans="1:9" x14ac:dyDescent="0.35">
      <c r="A57" s="52"/>
      <c r="B57" s="66">
        <v>2014</v>
      </c>
      <c r="C57" s="52">
        <v>667</v>
      </c>
      <c r="D57" s="52">
        <v>632</v>
      </c>
      <c r="E57" s="52">
        <v>358</v>
      </c>
      <c r="F57" s="52">
        <v>319</v>
      </c>
      <c r="G57" s="52">
        <v>309</v>
      </c>
      <c r="H57" s="52">
        <v>313</v>
      </c>
      <c r="I57" s="52"/>
    </row>
    <row r="58" spans="1:9" x14ac:dyDescent="0.35">
      <c r="A58" s="52"/>
      <c r="B58" s="66">
        <v>2015</v>
      </c>
      <c r="C58" s="52">
        <v>664</v>
      </c>
      <c r="D58" s="52">
        <v>631</v>
      </c>
      <c r="E58" s="52">
        <v>334</v>
      </c>
      <c r="F58" s="52">
        <v>299</v>
      </c>
      <c r="G58" s="52">
        <v>329</v>
      </c>
      <c r="H58" s="52">
        <v>332</v>
      </c>
      <c r="I58" s="52"/>
    </row>
    <row r="59" spans="1:9" s="1" customFormat="1" x14ac:dyDescent="0.35">
      <c r="A59" s="52"/>
      <c r="B59" s="66">
        <v>2016</v>
      </c>
      <c r="C59" s="52">
        <v>622</v>
      </c>
      <c r="D59" s="52"/>
      <c r="E59" s="52">
        <v>369</v>
      </c>
      <c r="F59" s="52">
        <v>340</v>
      </c>
      <c r="G59" s="52">
        <v>252</v>
      </c>
      <c r="H59" s="52">
        <v>281</v>
      </c>
      <c r="I59" s="52"/>
    </row>
    <row r="60" spans="1:9" s="1" customFormat="1" x14ac:dyDescent="0.35">
      <c r="A60" s="52"/>
      <c r="B60" s="66">
        <v>2017</v>
      </c>
      <c r="C60" s="52">
        <v>644</v>
      </c>
      <c r="D60" s="52"/>
      <c r="E60" s="52">
        <v>395</v>
      </c>
      <c r="F60" s="52">
        <v>360</v>
      </c>
      <c r="G60" s="52">
        <v>249</v>
      </c>
      <c r="H60" s="52">
        <v>285</v>
      </c>
      <c r="I60" s="52"/>
    </row>
    <row r="61" spans="1:9" s="1" customFormat="1" x14ac:dyDescent="0.35">
      <c r="A61" s="52"/>
      <c r="B61" s="66">
        <v>2018</v>
      </c>
      <c r="C61" s="52">
        <v>604</v>
      </c>
      <c r="D61" s="52"/>
      <c r="E61" s="52">
        <v>372</v>
      </c>
      <c r="F61" s="52">
        <v>344</v>
      </c>
      <c r="G61" s="52">
        <v>232</v>
      </c>
      <c r="H61" s="52">
        <v>260</v>
      </c>
      <c r="I61" s="52"/>
    </row>
    <row r="62" spans="1:9" s="1" customFormat="1" x14ac:dyDescent="0.35">
      <c r="A62" s="52"/>
      <c r="B62" s="66">
        <v>2019</v>
      </c>
      <c r="C62" s="52">
        <v>681</v>
      </c>
      <c r="D62" s="52"/>
      <c r="E62" s="52">
        <v>409</v>
      </c>
      <c r="F62" s="52">
        <v>368</v>
      </c>
      <c r="G62" s="52">
        <v>271</v>
      </c>
      <c r="H62" s="52">
        <v>312</v>
      </c>
      <c r="I62" s="52"/>
    </row>
    <row r="63" spans="1:9" s="1" customFormat="1" x14ac:dyDescent="0.35">
      <c r="A63" s="52"/>
      <c r="B63" s="66" t="s">
        <v>299</v>
      </c>
      <c r="C63" s="52">
        <v>715</v>
      </c>
      <c r="D63" s="52"/>
      <c r="E63" s="52">
        <v>403</v>
      </c>
      <c r="F63" s="52">
        <v>363</v>
      </c>
      <c r="G63" s="52">
        <v>313</v>
      </c>
      <c r="H63" s="52">
        <v>352</v>
      </c>
      <c r="I63" s="52"/>
    </row>
    <row r="64" spans="1:9" ht="6" customHeight="1" x14ac:dyDescent="0.35">
      <c r="A64" s="52"/>
      <c r="B64" s="66"/>
      <c r="C64" s="52"/>
      <c r="D64" s="52"/>
      <c r="E64" s="52"/>
      <c r="F64" s="52"/>
      <c r="G64" s="52"/>
      <c r="H64" s="52"/>
      <c r="I64" s="52"/>
    </row>
    <row r="65" spans="2:8" s="7" customFormat="1" ht="6" customHeight="1" x14ac:dyDescent="0.35"/>
    <row r="66" spans="2:8" s="7" customFormat="1" ht="6" customHeight="1" x14ac:dyDescent="0.35"/>
    <row r="67" spans="2:8" s="7" customFormat="1" x14ac:dyDescent="0.35">
      <c r="B67" s="110" t="s">
        <v>22</v>
      </c>
      <c r="C67" s="113"/>
      <c r="D67" s="113"/>
      <c r="E67" s="113"/>
      <c r="F67" s="113"/>
      <c r="G67" s="113"/>
      <c r="H67" s="113"/>
    </row>
    <row r="68" spans="2:8" s="7" customFormat="1" ht="27.6" customHeight="1" x14ac:dyDescent="0.35">
      <c r="B68" s="141" t="s">
        <v>244</v>
      </c>
      <c r="C68" s="141"/>
      <c r="D68" s="141"/>
      <c r="E68" s="141"/>
      <c r="F68" s="141"/>
      <c r="G68" s="141"/>
      <c r="H68" s="141"/>
    </row>
    <row r="69" spans="2:8" s="7" customFormat="1" x14ac:dyDescent="0.35">
      <c r="B69" s="112" t="s">
        <v>300</v>
      </c>
      <c r="C69" s="113"/>
      <c r="D69" s="113"/>
      <c r="E69" s="113"/>
      <c r="F69" s="113"/>
      <c r="G69" s="113"/>
      <c r="H69" s="113"/>
    </row>
    <row r="70" spans="2:8" s="7" customFormat="1" ht="30" customHeight="1" x14ac:dyDescent="0.35">
      <c r="B70" s="139" t="s">
        <v>245</v>
      </c>
      <c r="C70" s="139"/>
      <c r="D70" s="139"/>
      <c r="E70" s="139"/>
      <c r="F70" s="139"/>
      <c r="G70" s="139"/>
      <c r="H70" s="139"/>
    </row>
    <row r="71" spans="2:8" s="7" customFormat="1" x14ac:dyDescent="0.35">
      <c r="B71" s="110" t="s">
        <v>3</v>
      </c>
      <c r="C71" s="113"/>
      <c r="D71" s="113"/>
      <c r="E71" s="113"/>
      <c r="F71" s="113"/>
      <c r="G71" s="113"/>
      <c r="H71" s="113"/>
    </row>
    <row r="72" spans="2:8" s="7" customFormat="1" x14ac:dyDescent="0.35">
      <c r="B72" s="109" t="s">
        <v>288</v>
      </c>
      <c r="C72" s="113"/>
      <c r="D72" s="113"/>
      <c r="E72" s="113"/>
      <c r="F72" s="113"/>
      <c r="G72" s="113"/>
      <c r="H72" s="113"/>
    </row>
    <row r="73" spans="2:8" s="7" customFormat="1" x14ac:dyDescent="0.35">
      <c r="B73" s="109" t="s">
        <v>5</v>
      </c>
      <c r="C73" s="113"/>
      <c r="D73" s="113"/>
      <c r="E73" s="113"/>
      <c r="F73" s="113"/>
      <c r="G73" s="113"/>
      <c r="H73" s="113"/>
    </row>
    <row r="74" spans="2:8" s="7" customFormat="1" x14ac:dyDescent="0.35">
      <c r="B74" s="113"/>
      <c r="C74" s="113"/>
      <c r="D74" s="113"/>
      <c r="E74" s="113"/>
      <c r="F74" s="113"/>
      <c r="G74" s="113"/>
      <c r="H74" s="113"/>
    </row>
    <row r="75" spans="2:8" s="7" customFormat="1" x14ac:dyDescent="0.35">
      <c r="B75" s="113"/>
      <c r="C75" s="113"/>
      <c r="D75" s="113"/>
      <c r="E75" s="113"/>
      <c r="F75" s="113"/>
      <c r="G75" s="113"/>
      <c r="H75" s="113"/>
    </row>
    <row r="76" spans="2:8" s="7" customFormat="1" x14ac:dyDescent="0.35"/>
    <row r="77" spans="2:8" s="7" customFormat="1" x14ac:dyDescent="0.35"/>
    <row r="78" spans="2:8" s="7" customFormat="1" x14ac:dyDescent="0.35"/>
    <row r="79" spans="2:8" s="7" customFormat="1" x14ac:dyDescent="0.35"/>
  </sheetData>
  <mergeCells count="6">
    <mergeCell ref="B70:H70"/>
    <mergeCell ref="B2:H2"/>
    <mergeCell ref="B68:H68"/>
    <mergeCell ref="G5:H5"/>
    <mergeCell ref="E5:F5"/>
    <mergeCell ref="C5:D5"/>
  </mergeCells>
  <hyperlinks>
    <hyperlink ref="B73" r:id="rId1" xr:uid="{00000000-0004-0000-0100-000000000000}"/>
    <hyperlink ref="B72" r:id="rId2" xr:uid="{26D45F36-6C49-4F4A-BD20-EC98F8C79D74}"/>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FD54-9EBE-48D7-B1F1-C5EBFBB25EC0}">
  <dimension ref="A1:M78"/>
  <sheetViews>
    <sheetView showGridLines="0" topLeftCell="B1" workbookViewId="0">
      <pane ySplit="6" topLeftCell="A7" activePane="bottomLeft" state="frozen"/>
      <selection activeCell="B1" sqref="B1"/>
      <selection pane="bottomLeft" activeCell="N2" sqref="N2"/>
    </sheetView>
  </sheetViews>
  <sheetFormatPr defaultColWidth="9.109375" defaultRowHeight="15" x14ac:dyDescent="0.35"/>
  <cols>
    <col min="1" max="1" width="0.77734375" style="2" customWidth="1"/>
    <col min="2" max="2" width="1.44140625" style="2" customWidth="1"/>
    <col min="3" max="3" width="8.6640625" style="2" customWidth="1"/>
    <col min="4" max="4" width="9" style="27" customWidth="1"/>
    <col min="5" max="6" width="12.5546875" style="2" customWidth="1"/>
    <col min="7" max="7" width="0.88671875" style="2" customWidth="1"/>
    <col min="8" max="9" width="12.5546875" style="2" customWidth="1"/>
    <col min="10" max="10" width="0.88671875" style="2" customWidth="1"/>
    <col min="11" max="12" width="12.5546875" style="2" customWidth="1"/>
    <col min="13" max="13" width="0.6640625" style="2" customWidth="1"/>
    <col min="14" max="16384" width="9.109375" style="2"/>
  </cols>
  <sheetData>
    <row r="1" spans="1:13" ht="6" customHeight="1" x14ac:dyDescent="0.35">
      <c r="B1" s="5"/>
      <c r="C1" s="5"/>
      <c r="D1" s="73"/>
      <c r="E1" s="5"/>
      <c r="F1" s="5"/>
      <c r="G1" s="5"/>
      <c r="H1" s="5"/>
      <c r="I1" s="5"/>
      <c r="J1" s="5"/>
      <c r="K1" s="5"/>
      <c r="L1" s="5"/>
      <c r="M1" s="5"/>
    </row>
    <row r="2" spans="1:13" ht="21" customHeight="1" x14ac:dyDescent="0.35">
      <c r="A2" s="6"/>
      <c r="B2" s="6"/>
      <c r="C2" s="140" t="s">
        <v>290</v>
      </c>
      <c r="D2" s="140"/>
      <c r="E2" s="140"/>
      <c r="F2" s="140"/>
      <c r="G2" s="140"/>
      <c r="H2" s="140"/>
      <c r="I2" s="140"/>
      <c r="J2" s="140"/>
      <c r="K2" s="140"/>
      <c r="L2" s="140"/>
      <c r="M2" s="6"/>
    </row>
    <row r="3" spans="1:13" ht="15" customHeight="1" x14ac:dyDescent="0.35">
      <c r="A3" s="6"/>
      <c r="B3" s="6"/>
      <c r="C3" s="49" t="s">
        <v>184</v>
      </c>
      <c r="D3" s="38"/>
      <c r="E3" s="38"/>
      <c r="F3" s="38"/>
      <c r="G3" s="38"/>
      <c r="H3" s="38"/>
      <c r="I3" s="38"/>
      <c r="J3" s="38"/>
      <c r="K3" s="38"/>
      <c r="L3" s="38"/>
      <c r="M3" s="6"/>
    </row>
    <row r="4" spans="1:13" ht="6" customHeight="1" x14ac:dyDescent="0.35">
      <c r="A4" s="6"/>
      <c r="B4" s="6"/>
      <c r="C4" s="38"/>
      <c r="D4" s="38"/>
      <c r="E4" s="38"/>
      <c r="F4" s="38"/>
      <c r="G4" s="38"/>
      <c r="H4" s="38"/>
      <c r="I4" s="38"/>
      <c r="J4" s="38"/>
      <c r="K4" s="38"/>
      <c r="L4" s="38"/>
      <c r="M4" s="6"/>
    </row>
    <row r="5" spans="1:13" ht="16.8" customHeight="1" x14ac:dyDescent="0.35">
      <c r="A5" s="3"/>
      <c r="B5" s="52"/>
      <c r="C5" s="52"/>
      <c r="D5" s="53"/>
      <c r="E5" s="142" t="s">
        <v>0</v>
      </c>
      <c r="F5" s="142"/>
      <c r="G5" s="55"/>
      <c r="H5" s="142" t="s">
        <v>1</v>
      </c>
      <c r="I5" s="142"/>
      <c r="J5" s="55"/>
      <c r="K5" s="142" t="s">
        <v>2</v>
      </c>
      <c r="L5" s="142"/>
      <c r="M5" s="52"/>
    </row>
    <row r="6" spans="1:13" ht="27" x14ac:dyDescent="0.35">
      <c r="A6" s="3"/>
      <c r="B6" s="52"/>
      <c r="C6" s="143" t="s">
        <v>250</v>
      </c>
      <c r="D6" s="143"/>
      <c r="E6" s="72" t="s">
        <v>251</v>
      </c>
      <c r="F6" s="71" t="s">
        <v>243</v>
      </c>
      <c r="G6" s="71"/>
      <c r="H6" s="72" t="s">
        <v>251</v>
      </c>
      <c r="I6" s="71" t="s">
        <v>243</v>
      </c>
      <c r="J6" s="71"/>
      <c r="K6" s="72" t="s">
        <v>251</v>
      </c>
      <c r="L6" s="71" t="s">
        <v>243</v>
      </c>
      <c r="M6" s="52"/>
    </row>
    <row r="7" spans="1:13" x14ac:dyDescent="0.35">
      <c r="A7" s="4"/>
      <c r="B7" s="52"/>
      <c r="C7" s="66">
        <v>1991</v>
      </c>
      <c r="D7" s="53" t="s">
        <v>248</v>
      </c>
      <c r="E7" s="52">
        <v>329</v>
      </c>
      <c r="F7" s="52"/>
      <c r="G7" s="52"/>
      <c r="H7" s="52">
        <v>285</v>
      </c>
      <c r="I7" s="52"/>
      <c r="J7" s="52"/>
      <c r="K7" s="52">
        <v>44</v>
      </c>
      <c r="L7" s="52"/>
      <c r="M7" s="52"/>
    </row>
    <row r="8" spans="1:13" x14ac:dyDescent="0.35">
      <c r="A8" s="4"/>
      <c r="B8" s="52"/>
      <c r="C8" s="66">
        <v>1992</v>
      </c>
      <c r="D8" s="53" t="s">
        <v>248</v>
      </c>
      <c r="E8" s="52">
        <v>268</v>
      </c>
      <c r="F8" s="52"/>
      <c r="G8" s="52"/>
      <c r="H8" s="52">
        <v>281</v>
      </c>
      <c r="I8" s="52"/>
      <c r="J8" s="52"/>
      <c r="K8" s="52">
        <v>-13</v>
      </c>
      <c r="L8" s="52"/>
      <c r="M8" s="52"/>
    </row>
    <row r="9" spans="1:13" x14ac:dyDescent="0.35">
      <c r="A9" s="4"/>
      <c r="B9" s="52"/>
      <c r="C9" s="66">
        <v>1993</v>
      </c>
      <c r="D9" s="53" t="s">
        <v>248</v>
      </c>
      <c r="E9" s="52">
        <v>266</v>
      </c>
      <c r="F9" s="52"/>
      <c r="G9" s="52"/>
      <c r="H9" s="52">
        <v>266</v>
      </c>
      <c r="I9" s="52"/>
      <c r="J9" s="52"/>
      <c r="K9" s="52">
        <v>-1</v>
      </c>
      <c r="L9" s="52"/>
      <c r="M9" s="52"/>
    </row>
    <row r="10" spans="1:13" x14ac:dyDescent="0.35">
      <c r="A10" s="4"/>
      <c r="B10" s="52"/>
      <c r="C10" s="66">
        <v>1994</v>
      </c>
      <c r="D10" s="53" t="s">
        <v>248</v>
      </c>
      <c r="E10" s="52">
        <v>315</v>
      </c>
      <c r="F10" s="52"/>
      <c r="G10" s="52"/>
      <c r="H10" s="52">
        <v>238</v>
      </c>
      <c r="I10" s="52"/>
      <c r="J10" s="52"/>
      <c r="K10" s="52">
        <v>77</v>
      </c>
      <c r="L10" s="52"/>
      <c r="M10" s="52"/>
    </row>
    <row r="11" spans="1:13" x14ac:dyDescent="0.35">
      <c r="A11" s="4"/>
      <c r="B11" s="52"/>
      <c r="C11" s="66">
        <v>1995</v>
      </c>
      <c r="D11" s="53" t="s">
        <v>248</v>
      </c>
      <c r="E11" s="52">
        <v>312</v>
      </c>
      <c r="F11" s="52"/>
      <c r="G11" s="52"/>
      <c r="H11" s="52">
        <v>236</v>
      </c>
      <c r="I11" s="52"/>
      <c r="J11" s="52"/>
      <c r="K11" s="52">
        <v>76</v>
      </c>
      <c r="L11" s="52"/>
      <c r="M11" s="52"/>
    </row>
    <row r="12" spans="1:13" x14ac:dyDescent="0.35">
      <c r="A12" s="4"/>
      <c r="B12" s="52"/>
      <c r="C12" s="66">
        <v>1996</v>
      </c>
      <c r="D12" s="53" t="s">
        <v>248</v>
      </c>
      <c r="E12" s="52">
        <v>318</v>
      </c>
      <c r="F12" s="52"/>
      <c r="G12" s="52"/>
      <c r="H12" s="52">
        <v>264</v>
      </c>
      <c r="I12" s="52"/>
      <c r="J12" s="52"/>
      <c r="K12" s="52">
        <v>55</v>
      </c>
      <c r="L12" s="52"/>
      <c r="M12" s="52"/>
    </row>
    <row r="13" spans="1:13" x14ac:dyDescent="0.35">
      <c r="A13" s="4"/>
      <c r="B13" s="52"/>
      <c r="C13" s="66">
        <v>1997</v>
      </c>
      <c r="D13" s="53" t="s">
        <v>248</v>
      </c>
      <c r="E13" s="52">
        <v>327</v>
      </c>
      <c r="F13" s="52"/>
      <c r="G13" s="52"/>
      <c r="H13" s="52">
        <v>279</v>
      </c>
      <c r="I13" s="52"/>
      <c r="J13" s="52"/>
      <c r="K13" s="52">
        <v>48</v>
      </c>
      <c r="L13" s="52"/>
      <c r="M13" s="52"/>
    </row>
    <row r="14" spans="1:13" x14ac:dyDescent="0.35">
      <c r="A14" s="4"/>
      <c r="B14" s="52"/>
      <c r="C14" s="66">
        <v>1998</v>
      </c>
      <c r="D14" s="53" t="s">
        <v>248</v>
      </c>
      <c r="E14" s="52">
        <v>391</v>
      </c>
      <c r="F14" s="52"/>
      <c r="G14" s="52"/>
      <c r="H14" s="52">
        <v>251</v>
      </c>
      <c r="I14" s="52"/>
      <c r="J14" s="52"/>
      <c r="K14" s="52">
        <v>140</v>
      </c>
      <c r="L14" s="52"/>
      <c r="M14" s="52"/>
    </row>
    <row r="15" spans="1:13" x14ac:dyDescent="0.35">
      <c r="A15" s="4"/>
      <c r="B15" s="52"/>
      <c r="C15" s="66">
        <v>1999</v>
      </c>
      <c r="D15" s="53" t="s">
        <v>248</v>
      </c>
      <c r="E15" s="52">
        <v>454</v>
      </c>
      <c r="F15" s="52"/>
      <c r="G15" s="52"/>
      <c r="H15" s="52">
        <v>291</v>
      </c>
      <c r="I15" s="52"/>
      <c r="J15" s="52"/>
      <c r="K15" s="52">
        <v>163</v>
      </c>
      <c r="L15" s="52"/>
      <c r="M15" s="52"/>
    </row>
    <row r="16" spans="1:13" x14ac:dyDescent="0.35">
      <c r="A16" s="4"/>
      <c r="B16" s="52"/>
      <c r="C16" s="66">
        <v>2000</v>
      </c>
      <c r="D16" s="53" t="s">
        <v>248</v>
      </c>
      <c r="E16" s="52">
        <v>479</v>
      </c>
      <c r="F16" s="52"/>
      <c r="G16" s="52"/>
      <c r="H16" s="52">
        <v>321</v>
      </c>
      <c r="I16" s="52"/>
      <c r="J16" s="52"/>
      <c r="K16" s="52">
        <v>158</v>
      </c>
      <c r="L16" s="52"/>
      <c r="M16" s="52"/>
    </row>
    <row r="17" spans="1:13" x14ac:dyDescent="0.35">
      <c r="A17" s="4"/>
      <c r="B17" s="52"/>
      <c r="C17" s="66">
        <v>2001</v>
      </c>
      <c r="D17" s="53" t="s">
        <v>248</v>
      </c>
      <c r="E17" s="52">
        <v>481</v>
      </c>
      <c r="F17" s="52"/>
      <c r="G17" s="52"/>
      <c r="H17" s="52">
        <v>309</v>
      </c>
      <c r="I17" s="52"/>
      <c r="J17" s="52"/>
      <c r="K17" s="51">
        <v>179</v>
      </c>
      <c r="L17" s="51">
        <v>171</v>
      </c>
      <c r="M17" s="52"/>
    </row>
    <row r="18" spans="1:13" x14ac:dyDescent="0.35">
      <c r="A18" s="4"/>
      <c r="B18" s="52"/>
      <c r="C18" s="66">
        <v>2002</v>
      </c>
      <c r="D18" s="53" t="s">
        <v>248</v>
      </c>
      <c r="E18" s="52">
        <v>516</v>
      </c>
      <c r="F18" s="52"/>
      <c r="G18" s="52"/>
      <c r="H18" s="52">
        <v>363</v>
      </c>
      <c r="I18" s="52"/>
      <c r="J18" s="52"/>
      <c r="K18" s="51">
        <v>172</v>
      </c>
      <c r="L18" s="51">
        <v>153</v>
      </c>
      <c r="M18" s="52"/>
    </row>
    <row r="19" spans="1:13" x14ac:dyDescent="0.35">
      <c r="A19" s="4"/>
      <c r="B19" s="52"/>
      <c r="C19" s="66">
        <v>2003</v>
      </c>
      <c r="D19" s="53" t="s">
        <v>248</v>
      </c>
      <c r="E19" s="52">
        <v>511</v>
      </c>
      <c r="F19" s="52"/>
      <c r="G19" s="52"/>
      <c r="H19" s="52">
        <v>363</v>
      </c>
      <c r="I19" s="52"/>
      <c r="J19" s="52"/>
      <c r="K19" s="51">
        <v>185</v>
      </c>
      <c r="L19" s="51">
        <v>148</v>
      </c>
      <c r="M19" s="52"/>
    </row>
    <row r="20" spans="1:13" x14ac:dyDescent="0.35">
      <c r="A20" s="4"/>
      <c r="B20" s="52"/>
      <c r="C20" s="66">
        <v>2004</v>
      </c>
      <c r="D20" s="53" t="s">
        <v>248</v>
      </c>
      <c r="E20" s="52">
        <v>589</v>
      </c>
      <c r="F20" s="52"/>
      <c r="G20" s="52"/>
      <c r="H20" s="52">
        <v>344</v>
      </c>
      <c r="I20" s="52"/>
      <c r="J20" s="52"/>
      <c r="K20" s="51">
        <v>268</v>
      </c>
      <c r="L20" s="51">
        <v>245</v>
      </c>
      <c r="M20" s="52"/>
    </row>
    <row r="21" spans="1:13" x14ac:dyDescent="0.35">
      <c r="A21" s="4"/>
      <c r="B21" s="52"/>
      <c r="C21" s="66">
        <v>2005</v>
      </c>
      <c r="D21" s="53" t="s">
        <v>248</v>
      </c>
      <c r="E21" s="52">
        <v>567</v>
      </c>
      <c r="F21" s="52"/>
      <c r="G21" s="52"/>
      <c r="H21" s="52">
        <v>361</v>
      </c>
      <c r="I21" s="52"/>
      <c r="J21" s="52"/>
      <c r="K21" s="51">
        <v>267</v>
      </c>
      <c r="L21" s="51">
        <v>206</v>
      </c>
      <c r="M21" s="52"/>
    </row>
    <row r="22" spans="1:13" x14ac:dyDescent="0.35">
      <c r="A22" s="4"/>
      <c r="B22" s="52"/>
      <c r="C22" s="66">
        <v>2006</v>
      </c>
      <c r="D22" s="53" t="s">
        <v>248</v>
      </c>
      <c r="E22" s="52">
        <v>596</v>
      </c>
      <c r="F22" s="52"/>
      <c r="G22" s="52"/>
      <c r="H22" s="52">
        <v>398</v>
      </c>
      <c r="I22" s="52"/>
      <c r="J22" s="52"/>
      <c r="K22" s="51">
        <v>265</v>
      </c>
      <c r="L22" s="51">
        <v>198</v>
      </c>
      <c r="M22" s="52"/>
    </row>
    <row r="23" spans="1:13" x14ac:dyDescent="0.35">
      <c r="A23" s="4"/>
      <c r="B23" s="52"/>
      <c r="C23" s="66">
        <v>2007</v>
      </c>
      <c r="D23" s="53" t="s">
        <v>248</v>
      </c>
      <c r="E23" s="52">
        <v>574</v>
      </c>
      <c r="F23" s="52"/>
      <c r="G23" s="52"/>
      <c r="H23" s="52">
        <v>341</v>
      </c>
      <c r="I23" s="52"/>
      <c r="J23" s="52"/>
      <c r="K23" s="51">
        <v>273</v>
      </c>
      <c r="L23" s="51">
        <v>233</v>
      </c>
      <c r="M23" s="52"/>
    </row>
    <row r="24" spans="1:13" x14ac:dyDescent="0.35">
      <c r="A24" s="4"/>
      <c r="B24" s="52"/>
      <c r="C24" s="66">
        <v>2008</v>
      </c>
      <c r="D24" s="53" t="s">
        <v>248</v>
      </c>
      <c r="E24" s="52">
        <v>590</v>
      </c>
      <c r="F24" s="52"/>
      <c r="G24" s="52"/>
      <c r="H24" s="52">
        <v>427</v>
      </c>
      <c r="I24" s="52"/>
      <c r="J24" s="52"/>
      <c r="K24" s="51">
        <v>229</v>
      </c>
      <c r="L24" s="51">
        <v>163</v>
      </c>
      <c r="M24" s="52"/>
    </row>
    <row r="25" spans="1:13" x14ac:dyDescent="0.35">
      <c r="A25" s="4"/>
      <c r="B25" s="52"/>
      <c r="C25" s="66">
        <v>2009</v>
      </c>
      <c r="D25" s="53" t="s">
        <v>246</v>
      </c>
      <c r="E25" s="51">
        <v>619</v>
      </c>
      <c r="F25" s="51">
        <v>563</v>
      </c>
      <c r="G25" s="52"/>
      <c r="H25" s="52">
        <v>397</v>
      </c>
      <c r="I25" s="52"/>
      <c r="J25" s="52"/>
      <c r="K25" s="51">
        <v>205</v>
      </c>
      <c r="L25" s="51">
        <v>205</v>
      </c>
      <c r="M25" s="52"/>
    </row>
    <row r="26" spans="1:13" x14ac:dyDescent="0.35">
      <c r="A26" s="4"/>
      <c r="B26" s="52"/>
      <c r="C26" s="66">
        <v>2009</v>
      </c>
      <c r="D26" s="53" t="s">
        <v>247</v>
      </c>
      <c r="E26" s="51"/>
      <c r="F26" s="51"/>
      <c r="G26" s="52"/>
      <c r="H26" s="52"/>
      <c r="I26" s="52"/>
      <c r="J26" s="52"/>
      <c r="K26" s="51"/>
      <c r="L26" s="51"/>
      <c r="M26" s="52"/>
    </row>
    <row r="27" spans="1:13" x14ac:dyDescent="0.35">
      <c r="A27" s="4"/>
      <c r="B27" s="52"/>
      <c r="C27" s="66">
        <v>2009</v>
      </c>
      <c r="D27" s="53" t="s">
        <v>248</v>
      </c>
      <c r="E27" s="51">
        <v>591</v>
      </c>
      <c r="F27" s="51">
        <v>567</v>
      </c>
      <c r="G27" s="52"/>
      <c r="H27" s="74">
        <v>368</v>
      </c>
      <c r="I27" s="74"/>
      <c r="J27" s="52"/>
      <c r="K27" s="51">
        <v>229</v>
      </c>
      <c r="L27" s="51">
        <v>229</v>
      </c>
      <c r="M27" s="52"/>
    </row>
    <row r="28" spans="1:13" x14ac:dyDescent="0.35">
      <c r="A28" s="4"/>
      <c r="B28" s="52"/>
      <c r="C28" s="66">
        <v>2010</v>
      </c>
      <c r="D28" s="53" t="s">
        <v>249</v>
      </c>
      <c r="E28" s="51">
        <v>605</v>
      </c>
      <c r="F28" s="51">
        <v>587</v>
      </c>
      <c r="G28" s="52"/>
      <c r="H28" s="74">
        <v>365</v>
      </c>
      <c r="I28" s="74"/>
      <c r="J28" s="52"/>
      <c r="K28" s="51"/>
      <c r="L28" s="51"/>
      <c r="M28" s="52"/>
    </row>
    <row r="29" spans="1:13" x14ac:dyDescent="0.35">
      <c r="A29" s="4"/>
      <c r="B29" s="52"/>
      <c r="C29" s="66">
        <v>2010</v>
      </c>
      <c r="D29" s="53" t="s">
        <v>246</v>
      </c>
      <c r="E29" s="51">
        <v>595</v>
      </c>
      <c r="F29" s="51">
        <v>582</v>
      </c>
      <c r="G29" s="52"/>
      <c r="H29" s="74">
        <v>347</v>
      </c>
      <c r="I29" s="74"/>
      <c r="J29" s="52"/>
      <c r="K29" s="51">
        <v>244</v>
      </c>
      <c r="L29" s="51">
        <v>244</v>
      </c>
      <c r="M29" s="52"/>
    </row>
    <row r="30" spans="1:13" x14ac:dyDescent="0.35">
      <c r="A30" s="4"/>
      <c r="B30" s="52"/>
      <c r="C30" s="66">
        <v>2010</v>
      </c>
      <c r="D30" s="53" t="s">
        <v>247</v>
      </c>
      <c r="E30" s="51">
        <v>613</v>
      </c>
      <c r="F30" s="51">
        <v>600</v>
      </c>
      <c r="G30" s="52"/>
      <c r="H30" s="74">
        <v>345</v>
      </c>
      <c r="I30" s="74"/>
      <c r="J30" s="52"/>
      <c r="K30" s="51"/>
      <c r="L30" s="51"/>
      <c r="M30" s="52"/>
    </row>
    <row r="31" spans="1:13" x14ac:dyDescent="0.35">
      <c r="A31" s="4"/>
      <c r="B31" s="52"/>
      <c r="C31" s="66">
        <v>2010</v>
      </c>
      <c r="D31" s="53" t="s">
        <v>248</v>
      </c>
      <c r="E31" s="51">
        <v>604</v>
      </c>
      <c r="F31" s="51">
        <v>591</v>
      </c>
      <c r="G31" s="52"/>
      <c r="H31" s="74">
        <v>339</v>
      </c>
      <c r="I31" s="74"/>
      <c r="J31" s="52"/>
      <c r="K31" s="51">
        <v>256</v>
      </c>
      <c r="L31" s="51">
        <v>256</v>
      </c>
      <c r="M31" s="52"/>
    </row>
    <row r="32" spans="1:13" x14ac:dyDescent="0.35">
      <c r="A32" s="4"/>
      <c r="B32" s="52"/>
      <c r="C32" s="66">
        <v>2011</v>
      </c>
      <c r="D32" s="53" t="s">
        <v>249</v>
      </c>
      <c r="E32" s="51">
        <v>612</v>
      </c>
      <c r="F32" s="51">
        <v>578</v>
      </c>
      <c r="G32" s="52"/>
      <c r="H32" s="74">
        <v>336</v>
      </c>
      <c r="I32" s="74"/>
      <c r="J32" s="52"/>
      <c r="K32" s="51">
        <v>277</v>
      </c>
      <c r="L32" s="51"/>
      <c r="M32" s="52"/>
    </row>
    <row r="33" spans="1:13" x14ac:dyDescent="0.35">
      <c r="A33" s="4"/>
      <c r="B33" s="52"/>
      <c r="C33" s="66">
        <v>2011</v>
      </c>
      <c r="D33" s="53" t="s">
        <v>246</v>
      </c>
      <c r="E33" s="51">
        <v>625</v>
      </c>
      <c r="F33" s="51">
        <v>589</v>
      </c>
      <c r="G33" s="52"/>
      <c r="H33" s="74">
        <v>342</v>
      </c>
      <c r="I33" s="74"/>
      <c r="J33" s="52"/>
      <c r="K33" s="51">
        <v>283</v>
      </c>
      <c r="L33" s="51">
        <v>263</v>
      </c>
      <c r="M33" s="52"/>
    </row>
    <row r="34" spans="1:13" x14ac:dyDescent="0.35">
      <c r="A34" s="4"/>
      <c r="B34" s="52"/>
      <c r="C34" s="66">
        <v>2011</v>
      </c>
      <c r="D34" s="53" t="s">
        <v>247</v>
      </c>
      <c r="E34" s="51">
        <v>614</v>
      </c>
      <c r="F34" s="51">
        <v>581</v>
      </c>
      <c r="G34" s="52"/>
      <c r="H34" s="74">
        <v>339</v>
      </c>
      <c r="I34" s="74"/>
      <c r="J34" s="52"/>
      <c r="K34" s="51">
        <v>275</v>
      </c>
      <c r="L34" s="51"/>
      <c r="M34" s="52"/>
    </row>
    <row r="35" spans="1:13" x14ac:dyDescent="0.35">
      <c r="A35" s="4"/>
      <c r="B35" s="52"/>
      <c r="C35" s="66">
        <v>2011</v>
      </c>
      <c r="D35" s="53" t="s">
        <v>248</v>
      </c>
      <c r="E35" s="51">
        <v>599</v>
      </c>
      <c r="F35" s="51">
        <v>566</v>
      </c>
      <c r="G35" s="52"/>
      <c r="H35" s="74">
        <v>351</v>
      </c>
      <c r="I35" s="74"/>
      <c r="J35" s="52"/>
      <c r="K35" s="51">
        <v>249</v>
      </c>
      <c r="L35" s="51">
        <v>205</v>
      </c>
      <c r="M35" s="52"/>
    </row>
    <row r="36" spans="1:13" x14ac:dyDescent="0.35">
      <c r="A36" s="4"/>
      <c r="B36" s="52"/>
      <c r="C36" s="66">
        <v>2012</v>
      </c>
      <c r="D36" s="53" t="s">
        <v>249</v>
      </c>
      <c r="E36" s="51">
        <v>567</v>
      </c>
      <c r="F36" s="51">
        <v>536</v>
      </c>
      <c r="G36" s="52"/>
      <c r="H36" s="74">
        <v>352</v>
      </c>
      <c r="I36" s="74"/>
      <c r="J36" s="52"/>
      <c r="K36" s="51">
        <v>215</v>
      </c>
      <c r="L36" s="51">
        <v>184</v>
      </c>
      <c r="M36" s="52"/>
    </row>
    <row r="37" spans="1:13" x14ac:dyDescent="0.35">
      <c r="A37" s="4"/>
      <c r="B37" s="52"/>
      <c r="C37" s="66">
        <v>2012</v>
      </c>
      <c r="D37" s="53" t="s">
        <v>246</v>
      </c>
      <c r="E37" s="51">
        <v>544</v>
      </c>
      <c r="F37" s="51">
        <v>517</v>
      </c>
      <c r="G37" s="52"/>
      <c r="H37" s="74">
        <v>349</v>
      </c>
      <c r="I37" s="74"/>
      <c r="J37" s="52"/>
      <c r="K37" s="51">
        <v>194</v>
      </c>
      <c r="L37" s="51">
        <v>167</v>
      </c>
      <c r="M37" s="52"/>
    </row>
    <row r="38" spans="1:13" x14ac:dyDescent="0.35">
      <c r="A38" s="4"/>
      <c r="B38" s="52"/>
      <c r="C38" s="66">
        <v>2012</v>
      </c>
      <c r="D38" s="53" t="s">
        <v>247</v>
      </c>
      <c r="E38" s="51">
        <v>522</v>
      </c>
      <c r="F38" s="51">
        <v>497</v>
      </c>
      <c r="G38" s="52"/>
      <c r="H38" s="74">
        <v>343</v>
      </c>
      <c r="I38" s="74"/>
      <c r="J38" s="52"/>
      <c r="K38" s="51">
        <v>180</v>
      </c>
      <c r="L38" s="51">
        <v>154</v>
      </c>
      <c r="M38" s="52"/>
    </row>
    <row r="39" spans="1:13" x14ac:dyDescent="0.35">
      <c r="A39" s="4"/>
      <c r="B39" s="52"/>
      <c r="C39" s="66">
        <v>2012</v>
      </c>
      <c r="D39" s="53" t="s">
        <v>248</v>
      </c>
      <c r="E39" s="51">
        <v>524</v>
      </c>
      <c r="F39" s="51">
        <v>498</v>
      </c>
      <c r="G39" s="52"/>
      <c r="H39" s="74">
        <v>363</v>
      </c>
      <c r="I39" s="74">
        <v>321</v>
      </c>
      <c r="J39" s="52"/>
      <c r="K39" s="51">
        <v>161</v>
      </c>
      <c r="L39" s="51">
        <v>177</v>
      </c>
      <c r="M39" s="52"/>
    </row>
    <row r="40" spans="1:13" x14ac:dyDescent="0.35">
      <c r="A40" s="4"/>
      <c r="B40" s="52"/>
      <c r="C40" s="66">
        <v>2013</v>
      </c>
      <c r="D40" s="53" t="s">
        <v>249</v>
      </c>
      <c r="E40" s="51">
        <v>521</v>
      </c>
      <c r="F40" s="51">
        <v>493</v>
      </c>
      <c r="G40" s="52"/>
      <c r="H40" s="74">
        <v>357</v>
      </c>
      <c r="I40" s="74">
        <v>318</v>
      </c>
      <c r="J40" s="52"/>
      <c r="K40" s="51">
        <v>164</v>
      </c>
      <c r="L40" s="51">
        <v>175</v>
      </c>
      <c r="M40" s="52"/>
    </row>
    <row r="41" spans="1:13" x14ac:dyDescent="0.35">
      <c r="A41" s="4"/>
      <c r="B41" s="52"/>
      <c r="C41" s="66">
        <v>2013</v>
      </c>
      <c r="D41" s="53" t="s">
        <v>246</v>
      </c>
      <c r="E41" s="51">
        <v>531</v>
      </c>
      <c r="F41" s="51">
        <v>502</v>
      </c>
      <c r="G41" s="52"/>
      <c r="H41" s="74">
        <v>354</v>
      </c>
      <c r="I41" s="74">
        <v>320</v>
      </c>
      <c r="J41" s="52"/>
      <c r="K41" s="51">
        <v>177</v>
      </c>
      <c r="L41" s="51">
        <v>182</v>
      </c>
      <c r="M41" s="52"/>
    </row>
    <row r="42" spans="1:13" x14ac:dyDescent="0.35">
      <c r="A42" s="4"/>
      <c r="B42" s="52"/>
      <c r="C42" s="66">
        <v>2013</v>
      </c>
      <c r="D42" s="53" t="s">
        <v>247</v>
      </c>
      <c r="E42" s="51">
        <v>563</v>
      </c>
      <c r="F42" s="51">
        <v>530</v>
      </c>
      <c r="G42" s="52"/>
      <c r="H42" s="74">
        <v>357</v>
      </c>
      <c r="I42" s="74">
        <v>320</v>
      </c>
      <c r="J42" s="52"/>
      <c r="K42" s="51">
        <v>206</v>
      </c>
      <c r="L42" s="51">
        <v>210</v>
      </c>
      <c r="M42" s="52"/>
    </row>
    <row r="43" spans="1:13" x14ac:dyDescent="0.35">
      <c r="A43" s="4"/>
      <c r="B43" s="52"/>
      <c r="C43" s="66">
        <v>2013</v>
      </c>
      <c r="D43" s="53" t="s">
        <v>248</v>
      </c>
      <c r="E43" s="51">
        <v>557</v>
      </c>
      <c r="F43" s="51">
        <v>526</v>
      </c>
      <c r="G43" s="52"/>
      <c r="H43" s="74">
        <v>350</v>
      </c>
      <c r="I43" s="74">
        <v>317</v>
      </c>
      <c r="J43" s="52"/>
      <c r="K43" s="51">
        <v>208</v>
      </c>
      <c r="L43" s="51">
        <v>209</v>
      </c>
      <c r="M43" s="52"/>
    </row>
    <row r="44" spans="1:13" x14ac:dyDescent="0.35">
      <c r="A44" s="4"/>
      <c r="B44" s="52"/>
      <c r="C44" s="66">
        <v>2014</v>
      </c>
      <c r="D44" s="53" t="s">
        <v>249</v>
      </c>
      <c r="E44" s="51">
        <v>583</v>
      </c>
      <c r="F44" s="51">
        <v>552</v>
      </c>
      <c r="G44" s="52"/>
      <c r="H44" s="74">
        <v>350</v>
      </c>
      <c r="I44" s="74">
        <v>316</v>
      </c>
      <c r="J44" s="52"/>
      <c r="K44" s="51">
        <v>233</v>
      </c>
      <c r="L44" s="51">
        <v>236</v>
      </c>
      <c r="M44" s="52"/>
    </row>
    <row r="45" spans="1:13" x14ac:dyDescent="0.35">
      <c r="A45" s="4"/>
      <c r="B45" s="52"/>
      <c r="C45" s="66">
        <v>2014</v>
      </c>
      <c r="D45" s="53" t="s">
        <v>246</v>
      </c>
      <c r="E45" s="51">
        <v>607</v>
      </c>
      <c r="F45" s="51">
        <v>574</v>
      </c>
      <c r="G45" s="52"/>
      <c r="H45" s="74">
        <v>355</v>
      </c>
      <c r="I45" s="74">
        <v>320</v>
      </c>
      <c r="J45" s="52"/>
      <c r="K45" s="51">
        <v>252</v>
      </c>
      <c r="L45" s="51">
        <v>254</v>
      </c>
      <c r="M45" s="52"/>
    </row>
    <row r="46" spans="1:13" x14ac:dyDescent="0.35">
      <c r="A46" s="4"/>
      <c r="B46" s="52"/>
      <c r="C46" s="66">
        <v>2014</v>
      </c>
      <c r="D46" s="53" t="s">
        <v>247</v>
      </c>
      <c r="E46" s="51">
        <v>648</v>
      </c>
      <c r="F46" s="51">
        <v>615</v>
      </c>
      <c r="G46" s="52"/>
      <c r="H46" s="74">
        <v>361</v>
      </c>
      <c r="I46" s="74">
        <v>323</v>
      </c>
      <c r="J46" s="52"/>
      <c r="K46" s="51">
        <v>287</v>
      </c>
      <c r="L46" s="51">
        <v>292</v>
      </c>
      <c r="M46" s="52"/>
    </row>
    <row r="47" spans="1:13" x14ac:dyDescent="0.35">
      <c r="A47" s="4"/>
      <c r="B47" s="52"/>
      <c r="C47" s="66">
        <v>2014</v>
      </c>
      <c r="D47" s="53" t="s">
        <v>248</v>
      </c>
      <c r="E47" s="51">
        <v>667</v>
      </c>
      <c r="F47" s="51">
        <v>632</v>
      </c>
      <c r="G47" s="52"/>
      <c r="H47" s="74">
        <v>358</v>
      </c>
      <c r="I47" s="74">
        <v>319</v>
      </c>
      <c r="J47" s="52"/>
      <c r="K47" s="51">
        <v>309</v>
      </c>
      <c r="L47" s="51">
        <v>313</v>
      </c>
      <c r="M47" s="52"/>
    </row>
    <row r="48" spans="1:13" x14ac:dyDescent="0.35">
      <c r="A48" s="4"/>
      <c r="B48" s="52"/>
      <c r="C48" s="66">
        <v>2015</v>
      </c>
      <c r="D48" s="53" t="s">
        <v>249</v>
      </c>
      <c r="E48" s="51">
        <v>680</v>
      </c>
      <c r="F48" s="51">
        <v>644</v>
      </c>
      <c r="G48" s="52"/>
      <c r="H48" s="74">
        <v>349</v>
      </c>
      <c r="I48" s="74">
        <v>308</v>
      </c>
      <c r="J48" s="52"/>
      <c r="K48" s="51">
        <v>331</v>
      </c>
      <c r="L48" s="51">
        <v>336</v>
      </c>
      <c r="M48" s="52"/>
    </row>
    <row r="49" spans="1:13" x14ac:dyDescent="0.35">
      <c r="A49" s="4"/>
      <c r="B49" s="52"/>
      <c r="C49" s="66">
        <v>2015</v>
      </c>
      <c r="D49" s="53" t="s">
        <v>246</v>
      </c>
      <c r="E49" s="51">
        <v>671</v>
      </c>
      <c r="F49" s="51">
        <v>639</v>
      </c>
      <c r="G49" s="52"/>
      <c r="H49" s="74">
        <v>342</v>
      </c>
      <c r="I49" s="74">
        <v>303</v>
      </c>
      <c r="J49" s="52"/>
      <c r="K49" s="51">
        <v>329</v>
      </c>
      <c r="L49" s="51">
        <v>336</v>
      </c>
      <c r="M49" s="52"/>
    </row>
    <row r="50" spans="1:13" x14ac:dyDescent="0.35">
      <c r="A50" s="4"/>
      <c r="B50" s="52"/>
      <c r="C50" s="66">
        <v>2015</v>
      </c>
      <c r="D50" s="53" t="s">
        <v>247</v>
      </c>
      <c r="E50" s="51">
        <v>648</v>
      </c>
      <c r="F50" s="51">
        <v>619</v>
      </c>
      <c r="G50" s="52"/>
      <c r="H50" s="74">
        <v>335</v>
      </c>
      <c r="I50" s="74">
        <v>297</v>
      </c>
      <c r="J50" s="52"/>
      <c r="K50" s="51">
        <v>313</v>
      </c>
      <c r="L50" s="51">
        <v>322</v>
      </c>
      <c r="M50" s="52"/>
    </row>
    <row r="51" spans="1:13" x14ac:dyDescent="0.35">
      <c r="A51" s="4"/>
      <c r="B51" s="52"/>
      <c r="C51" s="66">
        <v>2015</v>
      </c>
      <c r="D51" s="53" t="s">
        <v>248</v>
      </c>
      <c r="E51" s="51">
        <v>664</v>
      </c>
      <c r="F51" s="51">
        <v>631</v>
      </c>
      <c r="G51" s="52"/>
      <c r="H51" s="74">
        <v>334</v>
      </c>
      <c r="I51" s="74">
        <v>299</v>
      </c>
      <c r="J51" s="52"/>
      <c r="K51" s="51">
        <v>329</v>
      </c>
      <c r="L51" s="51">
        <v>332</v>
      </c>
      <c r="M51" s="52"/>
    </row>
    <row r="52" spans="1:13" x14ac:dyDescent="0.35">
      <c r="A52" s="4"/>
      <c r="B52" s="52"/>
      <c r="C52" s="66">
        <v>2016</v>
      </c>
      <c r="D52" s="53" t="s">
        <v>249</v>
      </c>
      <c r="E52" s="51">
        <v>667</v>
      </c>
      <c r="F52" s="51">
        <v>638</v>
      </c>
      <c r="G52" s="52"/>
      <c r="H52" s="74">
        <v>342</v>
      </c>
      <c r="I52" s="74">
        <v>311</v>
      </c>
      <c r="J52" s="52"/>
      <c r="K52" s="51">
        <v>326</v>
      </c>
      <c r="L52" s="51">
        <v>327</v>
      </c>
      <c r="M52" s="52"/>
    </row>
    <row r="53" spans="1:13" x14ac:dyDescent="0.35">
      <c r="A53" s="4"/>
      <c r="B53" s="52"/>
      <c r="C53" s="66">
        <v>2016</v>
      </c>
      <c r="D53" s="53" t="s">
        <v>246</v>
      </c>
      <c r="E53" s="51">
        <v>652</v>
      </c>
      <c r="F53" s="51">
        <v>652</v>
      </c>
      <c r="G53" s="52"/>
      <c r="H53" s="74">
        <v>346</v>
      </c>
      <c r="I53" s="74">
        <v>316</v>
      </c>
      <c r="J53" s="52"/>
      <c r="K53" s="51">
        <v>306</v>
      </c>
      <c r="L53" s="51">
        <v>336</v>
      </c>
      <c r="M53" s="52"/>
    </row>
    <row r="54" spans="1:13" x14ac:dyDescent="0.35">
      <c r="A54" s="4"/>
      <c r="B54" s="52"/>
      <c r="C54" s="66">
        <v>2016</v>
      </c>
      <c r="D54" s="53" t="s">
        <v>247</v>
      </c>
      <c r="E54" s="51">
        <v>631</v>
      </c>
      <c r="F54" s="51"/>
      <c r="G54" s="52"/>
      <c r="H54" s="74">
        <v>354</v>
      </c>
      <c r="I54" s="74">
        <v>325</v>
      </c>
      <c r="J54" s="52"/>
      <c r="K54" s="51">
        <v>277</v>
      </c>
      <c r="L54" s="51">
        <v>306</v>
      </c>
      <c r="M54" s="52"/>
    </row>
    <row r="55" spans="1:13" x14ac:dyDescent="0.35">
      <c r="A55" s="4"/>
      <c r="B55" s="52"/>
      <c r="C55" s="66">
        <v>2016</v>
      </c>
      <c r="D55" s="53" t="s">
        <v>248</v>
      </c>
      <c r="E55" s="51">
        <v>622</v>
      </c>
      <c r="F55" s="51"/>
      <c r="G55" s="52"/>
      <c r="H55" s="74">
        <v>369</v>
      </c>
      <c r="I55" s="74">
        <v>340</v>
      </c>
      <c r="J55" s="52"/>
      <c r="K55" s="51">
        <v>252</v>
      </c>
      <c r="L55" s="51">
        <v>281</v>
      </c>
      <c r="M55" s="52"/>
    </row>
    <row r="56" spans="1:13" x14ac:dyDescent="0.35">
      <c r="A56" s="4"/>
      <c r="B56" s="52"/>
      <c r="C56" s="66">
        <v>2017</v>
      </c>
      <c r="D56" s="53" t="s">
        <v>249</v>
      </c>
      <c r="E56" s="51">
        <v>617</v>
      </c>
      <c r="F56" s="51"/>
      <c r="G56" s="52"/>
      <c r="H56" s="74">
        <v>374</v>
      </c>
      <c r="I56" s="74">
        <v>341</v>
      </c>
      <c r="J56" s="52"/>
      <c r="K56" s="51">
        <v>243</v>
      </c>
      <c r="L56" s="51">
        <v>276</v>
      </c>
      <c r="M56" s="52"/>
    </row>
    <row r="57" spans="1:13" x14ac:dyDescent="0.35">
      <c r="A57" s="4"/>
      <c r="B57" s="52"/>
      <c r="C57" s="66">
        <v>2017</v>
      </c>
      <c r="D57" s="53" t="s">
        <v>246</v>
      </c>
      <c r="E57" s="51">
        <v>599</v>
      </c>
      <c r="F57" s="51"/>
      <c r="G57" s="52"/>
      <c r="H57" s="74">
        <v>371</v>
      </c>
      <c r="I57" s="74">
        <v>340</v>
      </c>
      <c r="J57" s="52"/>
      <c r="K57" s="51">
        <v>228</v>
      </c>
      <c r="L57" s="51">
        <v>259</v>
      </c>
      <c r="M57" s="52"/>
    </row>
    <row r="58" spans="1:13" x14ac:dyDescent="0.35">
      <c r="A58" s="4"/>
      <c r="B58" s="52"/>
      <c r="C58" s="66">
        <v>2017</v>
      </c>
      <c r="D58" s="53" t="s">
        <v>247</v>
      </c>
      <c r="E58" s="51">
        <v>640</v>
      </c>
      <c r="F58" s="51"/>
      <c r="G58" s="52"/>
      <c r="H58" s="74">
        <v>392</v>
      </c>
      <c r="I58" s="74">
        <v>363</v>
      </c>
      <c r="J58" s="52"/>
      <c r="K58" s="51">
        <v>247</v>
      </c>
      <c r="L58" s="51">
        <v>277</v>
      </c>
      <c r="M58" s="52"/>
    </row>
    <row r="59" spans="1:13" x14ac:dyDescent="0.35">
      <c r="A59" s="4"/>
      <c r="B59" s="52"/>
      <c r="C59" s="66">
        <v>2017</v>
      </c>
      <c r="D59" s="53" t="s">
        <v>248</v>
      </c>
      <c r="E59" s="51">
        <v>644</v>
      </c>
      <c r="F59" s="51"/>
      <c r="G59" s="52"/>
      <c r="H59" s="74">
        <v>395</v>
      </c>
      <c r="I59" s="74">
        <v>360</v>
      </c>
      <c r="J59" s="52"/>
      <c r="K59" s="51">
        <v>249</v>
      </c>
      <c r="L59" s="51">
        <v>285</v>
      </c>
      <c r="M59" s="52"/>
    </row>
    <row r="60" spans="1:13" x14ac:dyDescent="0.35">
      <c r="A60" s="4"/>
      <c r="B60" s="52"/>
      <c r="C60" s="66">
        <v>2018</v>
      </c>
      <c r="D60" s="53" t="s">
        <v>249</v>
      </c>
      <c r="E60" s="51">
        <v>623</v>
      </c>
      <c r="F60" s="51"/>
      <c r="G60" s="52"/>
      <c r="H60" s="74">
        <v>392</v>
      </c>
      <c r="I60" s="74">
        <v>356</v>
      </c>
      <c r="J60" s="52"/>
      <c r="K60" s="51">
        <v>231</v>
      </c>
      <c r="L60" s="51">
        <v>267</v>
      </c>
      <c r="M60" s="52"/>
    </row>
    <row r="61" spans="1:13" x14ac:dyDescent="0.35">
      <c r="A61" s="4"/>
      <c r="B61" s="52"/>
      <c r="C61" s="66">
        <v>2018</v>
      </c>
      <c r="D61" s="53" t="s">
        <v>246</v>
      </c>
      <c r="E61" s="51">
        <v>628</v>
      </c>
      <c r="F61" s="51"/>
      <c r="G61" s="52"/>
      <c r="H61" s="74">
        <v>391</v>
      </c>
      <c r="I61" s="74">
        <v>352</v>
      </c>
      <c r="J61" s="52"/>
      <c r="K61" s="51">
        <v>237</v>
      </c>
      <c r="L61" s="51">
        <v>275</v>
      </c>
      <c r="M61" s="52"/>
    </row>
    <row r="62" spans="1:13" x14ac:dyDescent="0.35">
      <c r="A62" s="4"/>
      <c r="B62" s="52"/>
      <c r="C62" s="66">
        <v>2018</v>
      </c>
      <c r="D62" s="53" t="s">
        <v>247</v>
      </c>
      <c r="E62" s="51">
        <v>630</v>
      </c>
      <c r="F62" s="51"/>
      <c r="G62" s="52"/>
      <c r="H62" s="74">
        <v>384</v>
      </c>
      <c r="I62" s="74">
        <v>346</v>
      </c>
      <c r="J62" s="52"/>
      <c r="K62" s="51">
        <v>247</v>
      </c>
      <c r="L62" s="51">
        <v>285</v>
      </c>
      <c r="M62" s="52"/>
    </row>
    <row r="63" spans="1:13" x14ac:dyDescent="0.35">
      <c r="A63" s="4"/>
      <c r="B63" s="52"/>
      <c r="C63" s="66">
        <v>2018</v>
      </c>
      <c r="D63" s="53" t="s">
        <v>248</v>
      </c>
      <c r="E63" s="51">
        <v>604</v>
      </c>
      <c r="F63" s="51"/>
      <c r="G63" s="52"/>
      <c r="H63" s="74">
        <v>372</v>
      </c>
      <c r="I63" s="74">
        <v>344</v>
      </c>
      <c r="J63" s="52"/>
      <c r="K63" s="51">
        <v>232</v>
      </c>
      <c r="L63" s="51">
        <v>260</v>
      </c>
      <c r="M63" s="52"/>
    </row>
    <row r="64" spans="1:13" x14ac:dyDescent="0.35">
      <c r="A64" s="4"/>
      <c r="B64" s="52"/>
      <c r="C64" s="66">
        <v>2019</v>
      </c>
      <c r="D64" s="53" t="s">
        <v>249</v>
      </c>
      <c r="E64" s="51">
        <v>614</v>
      </c>
      <c r="F64" s="51"/>
      <c r="G64" s="52"/>
      <c r="H64" s="74">
        <v>393</v>
      </c>
      <c r="I64" s="74">
        <v>367</v>
      </c>
      <c r="J64" s="52"/>
      <c r="K64" s="51">
        <v>221</v>
      </c>
      <c r="L64" s="51">
        <v>246</v>
      </c>
      <c r="M64" s="52"/>
    </row>
    <row r="65" spans="1:13" x14ac:dyDescent="0.35">
      <c r="A65" s="4"/>
      <c r="B65" s="52"/>
      <c r="C65" s="66">
        <v>2019</v>
      </c>
      <c r="D65" s="53" t="s">
        <v>246</v>
      </c>
      <c r="E65" s="51">
        <v>610</v>
      </c>
      <c r="F65" s="51"/>
      <c r="G65" s="52"/>
      <c r="H65" s="74">
        <v>404</v>
      </c>
      <c r="I65" s="74">
        <v>380</v>
      </c>
      <c r="J65" s="52"/>
      <c r="K65" s="51">
        <v>206</v>
      </c>
      <c r="L65" s="51">
        <v>230</v>
      </c>
      <c r="M65" s="52"/>
    </row>
    <row r="66" spans="1:13" x14ac:dyDescent="0.35">
      <c r="A66" s="4"/>
      <c r="B66" s="52"/>
      <c r="C66" s="66">
        <v>2019</v>
      </c>
      <c r="D66" s="53" t="s">
        <v>247</v>
      </c>
      <c r="E66" s="51">
        <v>645</v>
      </c>
      <c r="F66" s="51"/>
      <c r="G66" s="52"/>
      <c r="H66" s="74">
        <v>400</v>
      </c>
      <c r="I66" s="74">
        <v>362</v>
      </c>
      <c r="J66" s="52"/>
      <c r="K66" s="51">
        <v>245</v>
      </c>
      <c r="L66" s="51">
        <v>283</v>
      </c>
      <c r="M66" s="52"/>
    </row>
    <row r="67" spans="1:13" x14ac:dyDescent="0.35">
      <c r="A67" s="4"/>
      <c r="B67" s="52"/>
      <c r="C67" s="66">
        <v>2019</v>
      </c>
      <c r="D67" s="53" t="s">
        <v>248</v>
      </c>
      <c r="E67" s="51">
        <v>681</v>
      </c>
      <c r="F67" s="51"/>
      <c r="G67" s="52"/>
      <c r="H67" s="74">
        <v>409</v>
      </c>
      <c r="I67" s="74">
        <v>368</v>
      </c>
      <c r="J67" s="52"/>
      <c r="K67" s="51">
        <v>271</v>
      </c>
      <c r="L67" s="51">
        <v>312</v>
      </c>
      <c r="M67" s="52"/>
    </row>
    <row r="68" spans="1:13" x14ac:dyDescent="0.35">
      <c r="A68" s="4"/>
      <c r="B68" s="52"/>
      <c r="C68" s="66">
        <v>2020</v>
      </c>
      <c r="D68" s="53" t="s">
        <v>249</v>
      </c>
      <c r="E68" s="51">
        <v>715</v>
      </c>
      <c r="F68" s="51"/>
      <c r="G68" s="52"/>
      <c r="H68" s="74">
        <v>403</v>
      </c>
      <c r="I68" s="74">
        <v>363</v>
      </c>
      <c r="J68" s="52"/>
      <c r="K68" s="51">
        <v>313</v>
      </c>
      <c r="L68" s="51">
        <v>352</v>
      </c>
      <c r="M68" s="52"/>
    </row>
    <row r="69" spans="1:13" ht="6" customHeight="1" x14ac:dyDescent="0.35">
      <c r="A69" s="4"/>
      <c r="B69" s="52"/>
      <c r="C69" s="66"/>
      <c r="D69" s="75"/>
      <c r="E69" s="52"/>
      <c r="F69" s="52"/>
      <c r="G69" s="52"/>
      <c r="H69" s="52"/>
      <c r="I69" s="52"/>
      <c r="J69" s="52"/>
      <c r="K69" s="51"/>
      <c r="L69" s="51"/>
      <c r="M69" s="52"/>
    </row>
    <row r="70" spans="1:13" s="7" customFormat="1" ht="6" customHeight="1" x14ac:dyDescent="0.35">
      <c r="D70" s="76"/>
    </row>
    <row r="71" spans="1:13" s="7" customFormat="1" ht="6" customHeight="1" x14ac:dyDescent="0.35">
      <c r="D71" s="76"/>
    </row>
    <row r="72" spans="1:13" s="7" customFormat="1" x14ac:dyDescent="0.35">
      <c r="C72" s="110" t="s">
        <v>22</v>
      </c>
      <c r="D72" s="114"/>
      <c r="E72" s="113"/>
      <c r="F72" s="113"/>
      <c r="G72" s="113"/>
      <c r="H72" s="113"/>
      <c r="I72" s="113"/>
      <c r="J72" s="113"/>
      <c r="K72" s="113"/>
      <c r="L72" s="113"/>
    </row>
    <row r="73" spans="1:13" s="7" customFormat="1" ht="31.8" customHeight="1" x14ac:dyDescent="0.35">
      <c r="C73" s="141" t="s">
        <v>244</v>
      </c>
      <c r="D73" s="141"/>
      <c r="E73" s="141"/>
      <c r="F73" s="141"/>
      <c r="G73" s="141"/>
      <c r="H73" s="141"/>
      <c r="I73" s="141"/>
      <c r="J73" s="141"/>
      <c r="K73" s="141"/>
      <c r="L73" s="141"/>
    </row>
    <row r="74" spans="1:13" s="7" customFormat="1" x14ac:dyDescent="0.35">
      <c r="C74" s="112" t="s">
        <v>268</v>
      </c>
      <c r="D74" s="114"/>
      <c r="E74" s="113"/>
      <c r="F74" s="113"/>
      <c r="G74" s="113"/>
      <c r="H74" s="113"/>
      <c r="I74" s="113"/>
      <c r="J74" s="113"/>
      <c r="K74" s="113"/>
      <c r="L74" s="113"/>
    </row>
    <row r="75" spans="1:13" s="7" customFormat="1" x14ac:dyDescent="0.35">
      <c r="C75" s="110" t="s">
        <v>3</v>
      </c>
      <c r="D75" s="114"/>
      <c r="E75" s="113"/>
      <c r="F75" s="113"/>
      <c r="G75" s="113"/>
      <c r="H75" s="113"/>
      <c r="I75" s="113"/>
      <c r="J75" s="113"/>
      <c r="K75" s="113"/>
      <c r="L75" s="113"/>
    </row>
    <row r="76" spans="1:13" s="7" customFormat="1" x14ac:dyDescent="0.35">
      <c r="C76" s="109" t="s">
        <v>288</v>
      </c>
      <c r="D76" s="114"/>
      <c r="E76" s="113"/>
      <c r="F76" s="113"/>
      <c r="G76" s="113"/>
      <c r="H76" s="113"/>
      <c r="I76" s="113"/>
      <c r="J76" s="113"/>
      <c r="K76" s="113"/>
      <c r="L76" s="113"/>
    </row>
    <row r="77" spans="1:13" s="7" customFormat="1" x14ac:dyDescent="0.35">
      <c r="C77" s="109" t="s">
        <v>5</v>
      </c>
      <c r="D77" s="114"/>
      <c r="E77" s="113"/>
      <c r="F77" s="113"/>
      <c r="G77" s="113"/>
      <c r="H77" s="113"/>
      <c r="I77" s="113"/>
      <c r="J77" s="113"/>
      <c r="K77" s="113"/>
      <c r="L77" s="113"/>
    </row>
    <row r="78" spans="1:13" s="7" customFormat="1" x14ac:dyDescent="0.35">
      <c r="C78" s="113"/>
      <c r="D78" s="114"/>
      <c r="E78" s="113"/>
      <c r="F78" s="113"/>
      <c r="G78" s="113"/>
      <c r="H78" s="113"/>
      <c r="I78" s="113"/>
      <c r="J78" s="113"/>
      <c r="K78" s="113"/>
      <c r="L78" s="113"/>
    </row>
  </sheetData>
  <mergeCells count="6">
    <mergeCell ref="C2:L2"/>
    <mergeCell ref="E5:F5"/>
    <mergeCell ref="H5:I5"/>
    <mergeCell ref="K5:L5"/>
    <mergeCell ref="C73:L73"/>
    <mergeCell ref="C6:D6"/>
  </mergeCells>
  <phoneticPr fontId="21" type="noConversion"/>
  <hyperlinks>
    <hyperlink ref="C77" r:id="rId1" xr:uid="{0C433AC4-19D0-4324-961D-9D4AE5EEAB1E}"/>
    <hyperlink ref="C76" r:id="rId2" xr:uid="{E161299E-FB76-4F1F-8E60-650A90270225}"/>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D7DF1-FDCC-4D91-A2B1-2A5A49683D00}">
  <dimension ref="A1:U84"/>
  <sheetViews>
    <sheetView showGridLines="0" zoomScaleNormal="100" workbookViewId="0">
      <pane xSplit="3" ySplit="6" topLeftCell="D7" activePane="bottomRight" state="frozen"/>
      <selection activeCell="N2" sqref="N2"/>
      <selection pane="topRight" activeCell="N2" sqref="N2"/>
      <selection pane="bottomLeft" activeCell="N2" sqref="N2"/>
      <selection pane="bottomRight" activeCell="B1" sqref="B1"/>
    </sheetView>
  </sheetViews>
  <sheetFormatPr defaultColWidth="9.109375" defaultRowHeight="15" x14ac:dyDescent="0.35"/>
  <cols>
    <col min="1" max="1" width="0.77734375" style="2" customWidth="1"/>
    <col min="2" max="2" width="7.44140625" style="2" customWidth="1"/>
    <col min="3" max="3" width="11.6640625" style="27" customWidth="1"/>
    <col min="4" max="7" width="9" style="27" customWidth="1"/>
    <col min="8" max="8" width="12.5546875" style="2" customWidth="1"/>
    <col min="9" max="9" width="0.88671875" style="2" customWidth="1"/>
    <col min="10" max="13" width="9" style="27" customWidth="1"/>
    <col min="14" max="14" width="12.5546875" style="2" customWidth="1"/>
    <col min="15" max="15" width="0.88671875" style="2" customWidth="1"/>
    <col min="16" max="19" width="9" style="27" customWidth="1"/>
    <col min="20" max="20" width="12.5546875" style="2" customWidth="1"/>
    <col min="21" max="21" width="0.6640625" style="2" customWidth="1"/>
    <col min="22" max="16384" width="9.109375" style="2"/>
  </cols>
  <sheetData>
    <row r="1" spans="1:21" ht="6" customHeight="1" x14ac:dyDescent="0.35">
      <c r="A1" s="5"/>
      <c r="B1" s="5"/>
      <c r="C1" s="73"/>
      <c r="D1" s="73"/>
      <c r="E1" s="73"/>
      <c r="F1" s="73"/>
      <c r="G1" s="73"/>
      <c r="H1" s="5"/>
      <c r="I1" s="5"/>
      <c r="J1" s="73"/>
      <c r="K1" s="73"/>
      <c r="L1" s="73"/>
      <c r="M1" s="73"/>
      <c r="N1" s="5"/>
      <c r="O1" s="5"/>
      <c r="P1" s="73"/>
      <c r="Q1" s="73"/>
      <c r="R1" s="73"/>
      <c r="S1" s="73"/>
      <c r="T1" s="5"/>
      <c r="U1" s="5"/>
    </row>
    <row r="2" spans="1:21" ht="21" customHeight="1" x14ac:dyDescent="0.35">
      <c r="A2" s="6"/>
      <c r="B2" s="140" t="s">
        <v>289</v>
      </c>
      <c r="C2" s="140"/>
      <c r="D2" s="140"/>
      <c r="E2" s="140"/>
      <c r="F2" s="140"/>
      <c r="G2" s="140"/>
      <c r="H2" s="140"/>
      <c r="I2" s="140"/>
      <c r="J2" s="140"/>
      <c r="K2" s="140"/>
      <c r="L2" s="144"/>
      <c r="M2" s="144"/>
      <c r="N2" s="144"/>
      <c r="O2" s="38"/>
      <c r="P2" s="38"/>
      <c r="Q2" s="38"/>
      <c r="R2" s="38"/>
      <c r="S2" s="38"/>
      <c r="T2" s="38"/>
      <c r="U2" s="6"/>
    </row>
    <row r="3" spans="1:21" ht="15" customHeight="1" x14ac:dyDescent="0.35">
      <c r="A3" s="6"/>
      <c r="B3" s="65" t="s">
        <v>184</v>
      </c>
      <c r="C3" s="38"/>
      <c r="D3" s="38"/>
      <c r="E3" s="38"/>
      <c r="F3" s="38"/>
      <c r="G3" s="38"/>
      <c r="H3" s="38"/>
      <c r="I3" s="38"/>
      <c r="J3" s="38"/>
      <c r="K3" s="38"/>
      <c r="L3" s="38"/>
      <c r="M3" s="38"/>
      <c r="N3" s="38"/>
      <c r="O3" s="38"/>
      <c r="P3" s="38"/>
      <c r="Q3" s="38"/>
      <c r="R3" s="38"/>
      <c r="S3" s="38"/>
      <c r="T3" s="38"/>
      <c r="U3" s="6"/>
    </row>
    <row r="4" spans="1:21" ht="6" customHeight="1" x14ac:dyDescent="0.35">
      <c r="A4" s="6"/>
      <c r="B4" s="38"/>
      <c r="C4" s="38"/>
      <c r="D4" s="38"/>
      <c r="E4" s="38"/>
      <c r="F4" s="38"/>
      <c r="G4" s="38"/>
      <c r="H4" s="38"/>
      <c r="I4" s="38"/>
      <c r="J4" s="38"/>
      <c r="K4" s="38"/>
      <c r="L4" s="38"/>
      <c r="M4" s="38"/>
      <c r="N4" s="38"/>
      <c r="O4" s="38"/>
      <c r="P4" s="38"/>
      <c r="Q4" s="38"/>
      <c r="R4" s="38"/>
      <c r="S4" s="38"/>
      <c r="T4" s="38"/>
      <c r="U4" s="6"/>
    </row>
    <row r="5" spans="1:21" ht="16.8" customHeight="1" x14ac:dyDescent="0.35">
      <c r="A5" s="52"/>
      <c r="B5" s="52"/>
      <c r="C5" s="53"/>
      <c r="D5" s="142" t="s">
        <v>0</v>
      </c>
      <c r="E5" s="142"/>
      <c r="F5" s="142"/>
      <c r="G5" s="142"/>
      <c r="H5" s="142"/>
      <c r="I5" s="55"/>
      <c r="J5" s="142" t="s">
        <v>1</v>
      </c>
      <c r="K5" s="142"/>
      <c r="L5" s="142"/>
      <c r="M5" s="142"/>
      <c r="N5" s="142"/>
      <c r="O5" s="55"/>
      <c r="P5" s="142" t="s">
        <v>2</v>
      </c>
      <c r="Q5" s="142"/>
      <c r="R5" s="142"/>
      <c r="S5" s="142"/>
      <c r="T5" s="142"/>
      <c r="U5" s="52"/>
    </row>
    <row r="6" spans="1:21" ht="27" x14ac:dyDescent="0.35">
      <c r="A6" s="52"/>
      <c r="B6" s="143" t="s">
        <v>250</v>
      </c>
      <c r="C6" s="143"/>
      <c r="D6" s="72" t="s">
        <v>31</v>
      </c>
      <c r="E6" s="72" t="s">
        <v>32</v>
      </c>
      <c r="F6" s="72" t="s">
        <v>243</v>
      </c>
      <c r="G6" s="72" t="s">
        <v>33</v>
      </c>
      <c r="H6" s="72" t="s">
        <v>252</v>
      </c>
      <c r="I6" s="71"/>
      <c r="J6" s="72" t="s">
        <v>31</v>
      </c>
      <c r="K6" s="72" t="s">
        <v>32</v>
      </c>
      <c r="L6" s="72" t="s">
        <v>243</v>
      </c>
      <c r="M6" s="72" t="s">
        <v>33</v>
      </c>
      <c r="N6" s="72" t="s">
        <v>252</v>
      </c>
      <c r="O6" s="71"/>
      <c r="P6" s="72" t="s">
        <v>31</v>
      </c>
      <c r="Q6" s="72" t="s">
        <v>32</v>
      </c>
      <c r="R6" s="72" t="s">
        <v>243</v>
      </c>
      <c r="S6" s="72" t="s">
        <v>33</v>
      </c>
      <c r="T6" s="72" t="s">
        <v>252</v>
      </c>
      <c r="U6" s="52"/>
    </row>
    <row r="7" spans="1:21" x14ac:dyDescent="0.35">
      <c r="A7" s="52"/>
      <c r="B7" s="66">
        <v>1991</v>
      </c>
      <c r="C7" s="77" t="s">
        <v>248</v>
      </c>
      <c r="D7" s="78">
        <v>110</v>
      </c>
      <c r="E7" s="78">
        <v>53</v>
      </c>
      <c r="F7" s="78"/>
      <c r="G7" s="78">
        <v>167</v>
      </c>
      <c r="H7" s="54"/>
      <c r="I7" s="54"/>
      <c r="J7" s="78">
        <v>154</v>
      </c>
      <c r="K7" s="78">
        <v>53</v>
      </c>
      <c r="L7" s="78"/>
      <c r="M7" s="78">
        <v>77</v>
      </c>
      <c r="N7" s="54"/>
      <c r="O7" s="54"/>
      <c r="P7" s="78">
        <v>-44</v>
      </c>
      <c r="Q7" s="78">
        <v>-1</v>
      </c>
      <c r="R7" s="78"/>
      <c r="S7" s="78">
        <v>89</v>
      </c>
      <c r="T7" s="54"/>
      <c r="U7" s="52"/>
    </row>
    <row r="8" spans="1:21" x14ac:dyDescent="0.35">
      <c r="A8" s="52"/>
      <c r="B8" s="66">
        <v>1992</v>
      </c>
      <c r="C8" s="77" t="s">
        <v>248</v>
      </c>
      <c r="D8" s="78">
        <v>93</v>
      </c>
      <c r="E8" s="78">
        <v>44</v>
      </c>
      <c r="F8" s="78"/>
      <c r="G8" s="78">
        <v>131</v>
      </c>
      <c r="H8" s="54"/>
      <c r="I8" s="54"/>
      <c r="J8" s="78">
        <v>155</v>
      </c>
      <c r="K8" s="78">
        <v>38</v>
      </c>
      <c r="L8" s="78"/>
      <c r="M8" s="78">
        <v>88</v>
      </c>
      <c r="N8" s="54"/>
      <c r="O8" s="54"/>
      <c r="P8" s="78">
        <v>-62</v>
      </c>
      <c r="Q8" s="78">
        <v>5</v>
      </c>
      <c r="R8" s="78"/>
      <c r="S8" s="78">
        <v>44</v>
      </c>
      <c r="T8" s="54"/>
      <c r="U8" s="52"/>
    </row>
    <row r="9" spans="1:21" x14ac:dyDescent="0.35">
      <c r="A9" s="52"/>
      <c r="B9" s="66">
        <v>1993</v>
      </c>
      <c r="C9" s="77" t="s">
        <v>248</v>
      </c>
      <c r="D9" s="78">
        <v>86</v>
      </c>
      <c r="E9" s="78">
        <v>44</v>
      </c>
      <c r="F9" s="78"/>
      <c r="G9" s="78">
        <v>135</v>
      </c>
      <c r="H9" s="54"/>
      <c r="I9" s="54"/>
      <c r="J9" s="78">
        <v>149</v>
      </c>
      <c r="K9" s="78">
        <v>40</v>
      </c>
      <c r="L9" s="78"/>
      <c r="M9" s="78">
        <v>77</v>
      </c>
      <c r="N9" s="54"/>
      <c r="O9" s="54"/>
      <c r="P9" s="78">
        <v>-62</v>
      </c>
      <c r="Q9" s="78">
        <v>4</v>
      </c>
      <c r="R9" s="78"/>
      <c r="S9" s="78">
        <v>58</v>
      </c>
      <c r="T9" s="54"/>
      <c r="U9" s="52"/>
    </row>
    <row r="10" spans="1:21" x14ac:dyDescent="0.35">
      <c r="A10" s="52"/>
      <c r="B10" s="66">
        <v>1994</v>
      </c>
      <c r="C10" s="77" t="s">
        <v>248</v>
      </c>
      <c r="D10" s="78">
        <v>109</v>
      </c>
      <c r="E10" s="78">
        <v>50</v>
      </c>
      <c r="F10" s="78"/>
      <c r="G10" s="78">
        <v>156</v>
      </c>
      <c r="H10" s="54"/>
      <c r="I10" s="54"/>
      <c r="J10" s="78">
        <v>125</v>
      </c>
      <c r="K10" s="78">
        <v>42</v>
      </c>
      <c r="L10" s="78"/>
      <c r="M10" s="78">
        <v>71</v>
      </c>
      <c r="N10" s="54"/>
      <c r="O10" s="54"/>
      <c r="P10" s="78">
        <v>-16</v>
      </c>
      <c r="Q10" s="78">
        <v>9</v>
      </c>
      <c r="R10" s="78"/>
      <c r="S10" s="78">
        <v>85</v>
      </c>
      <c r="T10" s="54"/>
      <c r="U10" s="52"/>
    </row>
    <row r="11" spans="1:21" x14ac:dyDescent="0.35">
      <c r="A11" s="52"/>
      <c r="B11" s="66">
        <v>1995</v>
      </c>
      <c r="C11" s="77" t="s">
        <v>248</v>
      </c>
      <c r="D11" s="78">
        <v>84</v>
      </c>
      <c r="E11" s="78">
        <v>61</v>
      </c>
      <c r="F11" s="78"/>
      <c r="G11" s="78">
        <v>167</v>
      </c>
      <c r="H11" s="54"/>
      <c r="I11" s="54"/>
      <c r="J11" s="78">
        <v>135</v>
      </c>
      <c r="K11" s="78">
        <v>38</v>
      </c>
      <c r="L11" s="78"/>
      <c r="M11" s="78">
        <v>63</v>
      </c>
      <c r="N11" s="54"/>
      <c r="O11" s="54"/>
      <c r="P11" s="78">
        <v>-51</v>
      </c>
      <c r="Q11" s="78">
        <v>23</v>
      </c>
      <c r="R11" s="78"/>
      <c r="S11" s="78">
        <v>104</v>
      </c>
      <c r="T11" s="54"/>
      <c r="U11" s="52"/>
    </row>
    <row r="12" spans="1:21" x14ac:dyDescent="0.35">
      <c r="A12" s="52"/>
      <c r="B12" s="66">
        <v>1996</v>
      </c>
      <c r="C12" s="77" t="s">
        <v>248</v>
      </c>
      <c r="D12" s="78">
        <v>94</v>
      </c>
      <c r="E12" s="78">
        <v>72</v>
      </c>
      <c r="F12" s="78"/>
      <c r="G12" s="78">
        <v>152</v>
      </c>
      <c r="H12" s="54"/>
      <c r="I12" s="54"/>
      <c r="J12" s="78">
        <v>156</v>
      </c>
      <c r="K12" s="78">
        <v>44</v>
      </c>
      <c r="L12" s="78"/>
      <c r="M12" s="78">
        <v>64</v>
      </c>
      <c r="N12" s="54"/>
      <c r="O12" s="54"/>
      <c r="P12" s="78">
        <v>-62</v>
      </c>
      <c r="Q12" s="78">
        <v>28</v>
      </c>
      <c r="R12" s="78"/>
      <c r="S12" s="78">
        <v>88</v>
      </c>
      <c r="T12" s="54"/>
      <c r="U12" s="52"/>
    </row>
    <row r="13" spans="1:21" x14ac:dyDescent="0.35">
      <c r="A13" s="52"/>
      <c r="B13" s="66">
        <v>1997</v>
      </c>
      <c r="C13" s="77" t="s">
        <v>248</v>
      </c>
      <c r="D13" s="78">
        <v>90</v>
      </c>
      <c r="E13" s="78">
        <v>71</v>
      </c>
      <c r="F13" s="78"/>
      <c r="G13" s="78">
        <v>166</v>
      </c>
      <c r="H13" s="54"/>
      <c r="I13" s="54"/>
      <c r="J13" s="78">
        <v>149</v>
      </c>
      <c r="K13" s="78">
        <v>53</v>
      </c>
      <c r="L13" s="78"/>
      <c r="M13" s="78">
        <v>77</v>
      </c>
      <c r="N13" s="54"/>
      <c r="O13" s="54"/>
      <c r="P13" s="78">
        <v>-59</v>
      </c>
      <c r="Q13" s="78">
        <v>18</v>
      </c>
      <c r="R13" s="78"/>
      <c r="S13" s="78">
        <v>88</v>
      </c>
      <c r="T13" s="54"/>
      <c r="U13" s="52"/>
    </row>
    <row r="14" spans="1:21" x14ac:dyDescent="0.35">
      <c r="A14" s="52"/>
      <c r="B14" s="66">
        <v>1998</v>
      </c>
      <c r="C14" s="77" t="s">
        <v>248</v>
      </c>
      <c r="D14" s="78">
        <v>104</v>
      </c>
      <c r="E14" s="78">
        <v>82</v>
      </c>
      <c r="F14" s="78"/>
      <c r="G14" s="78">
        <v>206</v>
      </c>
      <c r="H14" s="54"/>
      <c r="I14" s="54"/>
      <c r="J14" s="78">
        <v>126</v>
      </c>
      <c r="K14" s="78">
        <v>49</v>
      </c>
      <c r="L14" s="78"/>
      <c r="M14" s="78">
        <v>77</v>
      </c>
      <c r="N14" s="54"/>
      <c r="O14" s="54"/>
      <c r="P14" s="78">
        <v>-22</v>
      </c>
      <c r="Q14" s="78">
        <v>33</v>
      </c>
      <c r="R14" s="78"/>
      <c r="S14" s="78">
        <v>129</v>
      </c>
      <c r="T14" s="54"/>
      <c r="U14" s="52"/>
    </row>
    <row r="15" spans="1:21" x14ac:dyDescent="0.35">
      <c r="A15" s="52"/>
      <c r="B15" s="66">
        <v>1999</v>
      </c>
      <c r="C15" s="77" t="s">
        <v>248</v>
      </c>
      <c r="D15" s="78">
        <v>115</v>
      </c>
      <c r="E15" s="78">
        <v>66</v>
      </c>
      <c r="F15" s="78"/>
      <c r="G15" s="78">
        <v>272</v>
      </c>
      <c r="H15" s="54"/>
      <c r="I15" s="54"/>
      <c r="J15" s="78">
        <v>139</v>
      </c>
      <c r="K15" s="78">
        <v>59</v>
      </c>
      <c r="L15" s="78"/>
      <c r="M15" s="78">
        <v>93</v>
      </c>
      <c r="N15" s="54"/>
      <c r="O15" s="54"/>
      <c r="P15" s="78">
        <v>-24</v>
      </c>
      <c r="Q15" s="78">
        <v>8</v>
      </c>
      <c r="R15" s="78"/>
      <c r="S15" s="78">
        <v>179</v>
      </c>
      <c r="T15" s="54"/>
      <c r="U15" s="52"/>
    </row>
    <row r="16" spans="1:21" x14ac:dyDescent="0.35">
      <c r="A16" s="52"/>
      <c r="B16" s="66">
        <v>2000</v>
      </c>
      <c r="C16" s="77" t="s">
        <v>248</v>
      </c>
      <c r="D16" s="78">
        <v>99</v>
      </c>
      <c r="E16" s="78">
        <v>63</v>
      </c>
      <c r="F16" s="78"/>
      <c r="G16" s="78">
        <v>316</v>
      </c>
      <c r="H16" s="54"/>
      <c r="I16" s="54"/>
      <c r="J16" s="78">
        <v>161</v>
      </c>
      <c r="K16" s="78">
        <v>57</v>
      </c>
      <c r="L16" s="78"/>
      <c r="M16" s="78">
        <v>103</v>
      </c>
      <c r="N16" s="54"/>
      <c r="O16" s="54"/>
      <c r="P16" s="78">
        <v>-62</v>
      </c>
      <c r="Q16" s="78">
        <v>6</v>
      </c>
      <c r="R16" s="78"/>
      <c r="S16" s="78">
        <v>214</v>
      </c>
      <c r="T16" s="54"/>
      <c r="U16" s="52"/>
    </row>
    <row r="17" spans="1:21" x14ac:dyDescent="0.35">
      <c r="A17" s="52"/>
      <c r="B17" s="66">
        <v>2001</v>
      </c>
      <c r="C17" s="77" t="s">
        <v>248</v>
      </c>
      <c r="D17" s="78">
        <v>110</v>
      </c>
      <c r="E17" s="78">
        <v>58</v>
      </c>
      <c r="F17" s="78"/>
      <c r="G17" s="78">
        <v>313</v>
      </c>
      <c r="H17" s="54"/>
      <c r="I17" s="54"/>
      <c r="J17" s="78">
        <v>159</v>
      </c>
      <c r="K17" s="78">
        <v>51</v>
      </c>
      <c r="L17" s="78"/>
      <c r="M17" s="78">
        <v>99</v>
      </c>
      <c r="N17" s="54"/>
      <c r="O17" s="54"/>
      <c r="P17" s="78">
        <v>-48</v>
      </c>
      <c r="Q17" s="78">
        <v>7</v>
      </c>
      <c r="R17" s="78"/>
      <c r="S17" s="78">
        <v>213</v>
      </c>
      <c r="T17" s="54"/>
      <c r="U17" s="52"/>
    </row>
    <row r="18" spans="1:21" x14ac:dyDescent="0.35">
      <c r="A18" s="52"/>
      <c r="B18" s="66">
        <v>2002</v>
      </c>
      <c r="C18" s="77" t="s">
        <v>248</v>
      </c>
      <c r="D18" s="78">
        <v>98</v>
      </c>
      <c r="E18" s="78">
        <v>61</v>
      </c>
      <c r="F18" s="78"/>
      <c r="G18" s="78">
        <v>357</v>
      </c>
      <c r="H18" s="54"/>
      <c r="I18" s="54"/>
      <c r="J18" s="78">
        <v>186</v>
      </c>
      <c r="K18" s="78">
        <v>54</v>
      </c>
      <c r="L18" s="78"/>
      <c r="M18" s="78">
        <v>122</v>
      </c>
      <c r="N18" s="54"/>
      <c r="O18" s="54"/>
      <c r="P18" s="78">
        <v>-88</v>
      </c>
      <c r="Q18" s="78">
        <v>7</v>
      </c>
      <c r="R18" s="78"/>
      <c r="S18" s="78">
        <v>234</v>
      </c>
      <c r="T18" s="54"/>
      <c r="U18" s="52"/>
    </row>
    <row r="19" spans="1:21" x14ac:dyDescent="0.35">
      <c r="A19" s="52"/>
      <c r="B19" s="66">
        <v>2003</v>
      </c>
      <c r="C19" s="77" t="s">
        <v>248</v>
      </c>
      <c r="D19" s="78">
        <v>100</v>
      </c>
      <c r="E19" s="78">
        <v>66</v>
      </c>
      <c r="F19" s="78"/>
      <c r="G19" s="78">
        <v>344</v>
      </c>
      <c r="H19" s="54"/>
      <c r="I19" s="54"/>
      <c r="J19" s="78">
        <v>191</v>
      </c>
      <c r="K19" s="78">
        <v>51</v>
      </c>
      <c r="L19" s="78"/>
      <c r="M19" s="78">
        <v>121</v>
      </c>
      <c r="N19" s="54"/>
      <c r="O19" s="54"/>
      <c r="P19" s="78">
        <v>-91</v>
      </c>
      <c r="Q19" s="78">
        <v>15</v>
      </c>
      <c r="R19" s="78"/>
      <c r="S19" s="78">
        <v>224</v>
      </c>
      <c r="T19" s="54"/>
      <c r="U19" s="52"/>
    </row>
    <row r="20" spans="1:21" x14ac:dyDescent="0.35">
      <c r="A20" s="52"/>
      <c r="B20" s="66">
        <v>2004</v>
      </c>
      <c r="C20" s="77" t="s">
        <v>248</v>
      </c>
      <c r="D20" s="78">
        <v>89</v>
      </c>
      <c r="E20" s="78">
        <v>130</v>
      </c>
      <c r="F20" s="78"/>
      <c r="G20" s="78">
        <v>370</v>
      </c>
      <c r="H20" s="54"/>
      <c r="I20" s="54"/>
      <c r="J20" s="78">
        <v>196</v>
      </c>
      <c r="K20" s="78">
        <v>43</v>
      </c>
      <c r="L20" s="78"/>
      <c r="M20" s="78">
        <v>104</v>
      </c>
      <c r="N20" s="54"/>
      <c r="O20" s="54"/>
      <c r="P20" s="78">
        <v>-107</v>
      </c>
      <c r="Q20" s="78">
        <v>87</v>
      </c>
      <c r="R20" s="78"/>
      <c r="S20" s="78">
        <v>266</v>
      </c>
      <c r="T20" s="54"/>
      <c r="U20" s="52"/>
    </row>
    <row r="21" spans="1:21" x14ac:dyDescent="0.35">
      <c r="A21" s="52"/>
      <c r="B21" s="66">
        <v>2005</v>
      </c>
      <c r="C21" s="53" t="s">
        <v>246</v>
      </c>
      <c r="D21" s="78">
        <v>88</v>
      </c>
      <c r="E21" s="78">
        <v>149</v>
      </c>
      <c r="F21" s="78"/>
      <c r="G21" s="78">
        <v>359</v>
      </c>
      <c r="H21" s="54"/>
      <c r="I21" s="54"/>
      <c r="J21" s="78">
        <v>189</v>
      </c>
      <c r="K21" s="78">
        <v>43</v>
      </c>
      <c r="L21" s="78"/>
      <c r="M21" s="78">
        <v>105</v>
      </c>
      <c r="N21" s="54"/>
      <c r="O21" s="54"/>
      <c r="P21" s="78">
        <v>-100</v>
      </c>
      <c r="Q21" s="78">
        <v>106</v>
      </c>
      <c r="R21" s="78"/>
      <c r="S21" s="78">
        <v>254</v>
      </c>
      <c r="T21" s="54"/>
      <c r="U21" s="52"/>
    </row>
    <row r="22" spans="1:21" x14ac:dyDescent="0.35">
      <c r="A22" s="52"/>
      <c r="B22" s="66">
        <v>2005</v>
      </c>
      <c r="C22" s="53" t="s">
        <v>248</v>
      </c>
      <c r="D22" s="78">
        <v>98</v>
      </c>
      <c r="E22" s="78">
        <v>152</v>
      </c>
      <c r="F22" s="78"/>
      <c r="G22" s="78">
        <v>317</v>
      </c>
      <c r="H22" s="54"/>
      <c r="I22" s="54"/>
      <c r="J22" s="78">
        <v>186</v>
      </c>
      <c r="K22" s="78">
        <v>56</v>
      </c>
      <c r="L22" s="78"/>
      <c r="M22" s="78">
        <v>119</v>
      </c>
      <c r="N22" s="54"/>
      <c r="O22" s="54"/>
      <c r="P22" s="78">
        <v>-88</v>
      </c>
      <c r="Q22" s="78">
        <v>96</v>
      </c>
      <c r="R22" s="78"/>
      <c r="S22" s="78">
        <v>198</v>
      </c>
      <c r="T22" s="54"/>
      <c r="U22" s="52"/>
    </row>
    <row r="23" spans="1:21" x14ac:dyDescent="0.35">
      <c r="A23" s="52"/>
      <c r="B23" s="66">
        <v>2006</v>
      </c>
      <c r="C23" s="53" t="s">
        <v>246</v>
      </c>
      <c r="D23" s="78">
        <v>93</v>
      </c>
      <c r="E23" s="78">
        <v>152</v>
      </c>
      <c r="F23" s="78"/>
      <c r="G23" s="78">
        <v>320</v>
      </c>
      <c r="H23" s="54"/>
      <c r="I23" s="54"/>
      <c r="J23" s="78">
        <v>199</v>
      </c>
      <c r="K23" s="78">
        <v>63</v>
      </c>
      <c r="L23" s="78"/>
      <c r="M23" s="78">
        <v>125</v>
      </c>
      <c r="N23" s="54"/>
      <c r="O23" s="54"/>
      <c r="P23" s="78">
        <v>-107</v>
      </c>
      <c r="Q23" s="78">
        <v>89</v>
      </c>
      <c r="R23" s="78"/>
      <c r="S23" s="78">
        <v>195</v>
      </c>
      <c r="T23" s="54"/>
      <c r="U23" s="52"/>
    </row>
    <row r="24" spans="1:21" x14ac:dyDescent="0.35">
      <c r="A24" s="52"/>
      <c r="B24" s="66">
        <v>2006</v>
      </c>
      <c r="C24" s="53" t="s">
        <v>248</v>
      </c>
      <c r="D24" s="78">
        <v>83</v>
      </c>
      <c r="E24" s="78">
        <v>170</v>
      </c>
      <c r="F24" s="78"/>
      <c r="G24" s="78">
        <v>343</v>
      </c>
      <c r="H24" s="54"/>
      <c r="I24" s="54"/>
      <c r="J24" s="78">
        <v>207</v>
      </c>
      <c r="K24" s="78">
        <v>66</v>
      </c>
      <c r="L24" s="78"/>
      <c r="M24" s="78">
        <v>126</v>
      </c>
      <c r="N24" s="54"/>
      <c r="O24" s="54"/>
      <c r="P24" s="78">
        <v>-124</v>
      </c>
      <c r="Q24" s="78">
        <v>104</v>
      </c>
      <c r="R24" s="78"/>
      <c r="S24" s="78">
        <v>218</v>
      </c>
      <c r="T24" s="54"/>
      <c r="U24" s="52"/>
    </row>
    <row r="25" spans="1:21" x14ac:dyDescent="0.35">
      <c r="A25" s="52"/>
      <c r="B25" s="66">
        <v>2007</v>
      </c>
      <c r="C25" s="53" t="s">
        <v>246</v>
      </c>
      <c r="D25" s="78">
        <v>77</v>
      </c>
      <c r="E25" s="78">
        <v>192</v>
      </c>
      <c r="F25" s="78"/>
      <c r="G25" s="78">
        <v>326</v>
      </c>
      <c r="H25" s="54"/>
      <c r="I25" s="54"/>
      <c r="J25" s="78">
        <v>198</v>
      </c>
      <c r="K25" s="78">
        <v>70</v>
      </c>
      <c r="L25" s="78"/>
      <c r="M25" s="78">
        <v>119</v>
      </c>
      <c r="N25" s="54"/>
      <c r="O25" s="54"/>
      <c r="P25" s="78">
        <v>-122</v>
      </c>
      <c r="Q25" s="78">
        <v>122</v>
      </c>
      <c r="R25" s="78"/>
      <c r="S25" s="78">
        <v>208</v>
      </c>
      <c r="T25" s="54"/>
      <c r="U25" s="52"/>
    </row>
    <row r="26" spans="1:21" x14ac:dyDescent="0.35">
      <c r="A26" s="52"/>
      <c r="B26" s="66">
        <v>2007</v>
      </c>
      <c r="C26" s="53" t="s">
        <v>248</v>
      </c>
      <c r="D26" s="78">
        <v>74</v>
      </c>
      <c r="E26" s="78">
        <v>195</v>
      </c>
      <c r="F26" s="78"/>
      <c r="G26" s="78">
        <v>305</v>
      </c>
      <c r="H26" s="54"/>
      <c r="I26" s="54"/>
      <c r="J26" s="78">
        <v>171</v>
      </c>
      <c r="K26" s="78">
        <v>69</v>
      </c>
      <c r="L26" s="78"/>
      <c r="M26" s="78">
        <v>101</v>
      </c>
      <c r="N26" s="54"/>
      <c r="O26" s="54"/>
      <c r="P26" s="78">
        <v>-97</v>
      </c>
      <c r="Q26" s="78">
        <v>127</v>
      </c>
      <c r="R26" s="78"/>
      <c r="S26" s="78">
        <v>204</v>
      </c>
      <c r="T26" s="54"/>
      <c r="U26" s="52"/>
    </row>
    <row r="27" spans="1:21" x14ac:dyDescent="0.35">
      <c r="A27" s="52"/>
      <c r="B27" s="66">
        <v>2008</v>
      </c>
      <c r="C27" s="53" t="s">
        <v>246</v>
      </c>
      <c r="D27" s="78">
        <v>81</v>
      </c>
      <c r="E27" s="78">
        <v>184</v>
      </c>
      <c r="F27" s="78"/>
      <c r="G27" s="78">
        <v>306</v>
      </c>
      <c r="H27" s="54"/>
      <c r="I27" s="54"/>
      <c r="J27" s="78">
        <v>169</v>
      </c>
      <c r="K27" s="78">
        <v>96</v>
      </c>
      <c r="L27" s="78"/>
      <c r="M27" s="78">
        <v>110</v>
      </c>
      <c r="N27" s="54"/>
      <c r="O27" s="54"/>
      <c r="P27" s="78">
        <v>-87</v>
      </c>
      <c r="Q27" s="78">
        <v>88</v>
      </c>
      <c r="R27" s="78"/>
      <c r="S27" s="78">
        <v>196</v>
      </c>
      <c r="T27" s="54"/>
      <c r="U27" s="52"/>
    </row>
    <row r="28" spans="1:21" x14ac:dyDescent="0.35">
      <c r="A28" s="52"/>
      <c r="B28" s="66">
        <v>2008</v>
      </c>
      <c r="C28" s="53" t="s">
        <v>248</v>
      </c>
      <c r="D28" s="78">
        <v>85</v>
      </c>
      <c r="E28" s="78">
        <v>198</v>
      </c>
      <c r="F28" s="78"/>
      <c r="G28" s="78">
        <v>307</v>
      </c>
      <c r="H28" s="54"/>
      <c r="I28" s="54"/>
      <c r="J28" s="78">
        <v>173</v>
      </c>
      <c r="K28" s="78">
        <v>134</v>
      </c>
      <c r="L28" s="78"/>
      <c r="M28" s="78">
        <v>120</v>
      </c>
      <c r="N28" s="54"/>
      <c r="O28" s="54"/>
      <c r="P28" s="78">
        <v>-87</v>
      </c>
      <c r="Q28" s="78">
        <v>63</v>
      </c>
      <c r="R28" s="78"/>
      <c r="S28" s="78">
        <v>187</v>
      </c>
      <c r="T28" s="54"/>
      <c r="U28" s="52"/>
    </row>
    <row r="29" spans="1:21" x14ac:dyDescent="0.35">
      <c r="A29" s="52"/>
      <c r="B29" s="66">
        <v>2009</v>
      </c>
      <c r="C29" s="53" t="s">
        <v>246</v>
      </c>
      <c r="D29" s="54">
        <v>88</v>
      </c>
      <c r="E29" s="54">
        <v>183</v>
      </c>
      <c r="F29" s="54">
        <v>239</v>
      </c>
      <c r="G29" s="54">
        <v>292</v>
      </c>
      <c r="H29" s="54"/>
      <c r="I29" s="54"/>
      <c r="J29" s="54">
        <v>158</v>
      </c>
      <c r="K29" s="54">
        <v>121</v>
      </c>
      <c r="L29" s="54"/>
      <c r="M29" s="54">
        <v>118</v>
      </c>
      <c r="N29" s="54"/>
      <c r="O29" s="54"/>
      <c r="P29" s="54">
        <v>-70</v>
      </c>
      <c r="Q29" s="54">
        <v>62</v>
      </c>
      <c r="R29" s="54">
        <v>118</v>
      </c>
      <c r="S29" s="54">
        <v>174</v>
      </c>
      <c r="T29" s="54"/>
      <c r="U29" s="52"/>
    </row>
    <row r="30" spans="1:21" x14ac:dyDescent="0.35">
      <c r="A30" s="52"/>
      <c r="B30" s="66">
        <v>2009</v>
      </c>
      <c r="C30" s="53" t="s">
        <v>248</v>
      </c>
      <c r="D30" s="54">
        <v>96</v>
      </c>
      <c r="E30" s="54">
        <v>191</v>
      </c>
      <c r="F30" s="54">
        <v>167</v>
      </c>
      <c r="G30" s="54">
        <v>303</v>
      </c>
      <c r="H30" s="54"/>
      <c r="I30" s="54"/>
      <c r="J30" s="54">
        <v>140</v>
      </c>
      <c r="K30" s="54">
        <v>109</v>
      </c>
      <c r="L30" s="54"/>
      <c r="M30" s="54">
        <v>119</v>
      </c>
      <c r="N30" s="54"/>
      <c r="O30" s="54"/>
      <c r="P30" s="54">
        <v>-44</v>
      </c>
      <c r="Q30" s="54">
        <v>82</v>
      </c>
      <c r="R30" s="54">
        <v>58</v>
      </c>
      <c r="S30" s="54">
        <v>184</v>
      </c>
      <c r="T30" s="54"/>
      <c r="U30" s="52"/>
    </row>
    <row r="31" spans="1:21" x14ac:dyDescent="0.35">
      <c r="A31" s="52"/>
      <c r="B31" s="66">
        <v>2010</v>
      </c>
      <c r="C31" s="53" t="s">
        <v>249</v>
      </c>
      <c r="D31" s="54">
        <v>97</v>
      </c>
      <c r="E31" s="54">
        <v>191</v>
      </c>
      <c r="F31" s="54">
        <v>172</v>
      </c>
      <c r="G31" s="54">
        <v>318</v>
      </c>
      <c r="H31" s="54"/>
      <c r="I31" s="54"/>
      <c r="J31" s="54">
        <v>131</v>
      </c>
      <c r="K31" s="54">
        <v>115</v>
      </c>
      <c r="L31" s="54"/>
      <c r="M31" s="54">
        <v>119</v>
      </c>
      <c r="N31" s="54"/>
      <c r="O31" s="54"/>
      <c r="P31" s="54">
        <v>-34</v>
      </c>
      <c r="Q31" s="54">
        <v>76</v>
      </c>
      <c r="R31" s="54">
        <v>58</v>
      </c>
      <c r="S31" s="54">
        <v>199</v>
      </c>
      <c r="T31" s="54"/>
      <c r="U31" s="52"/>
    </row>
    <row r="32" spans="1:21" x14ac:dyDescent="0.35">
      <c r="A32" s="52"/>
      <c r="B32" s="66">
        <v>2010</v>
      </c>
      <c r="C32" s="53" t="s">
        <v>246</v>
      </c>
      <c r="D32" s="54">
        <v>96</v>
      </c>
      <c r="E32" s="54">
        <v>189</v>
      </c>
      <c r="F32" s="54">
        <v>176</v>
      </c>
      <c r="G32" s="54">
        <v>311</v>
      </c>
      <c r="H32" s="54"/>
      <c r="I32" s="54"/>
      <c r="J32" s="54">
        <v>128</v>
      </c>
      <c r="K32" s="54">
        <v>104</v>
      </c>
      <c r="L32" s="54"/>
      <c r="M32" s="54">
        <v>115</v>
      </c>
      <c r="N32" s="54"/>
      <c r="O32" s="54"/>
      <c r="P32" s="54">
        <v>-33</v>
      </c>
      <c r="Q32" s="54">
        <v>85</v>
      </c>
      <c r="R32" s="54">
        <v>72</v>
      </c>
      <c r="S32" s="54">
        <v>196</v>
      </c>
      <c r="T32" s="54"/>
      <c r="U32" s="52"/>
    </row>
    <row r="33" spans="1:21" x14ac:dyDescent="0.35">
      <c r="A33" s="52"/>
      <c r="B33" s="66">
        <v>2010</v>
      </c>
      <c r="C33" s="53" t="s">
        <v>247</v>
      </c>
      <c r="D33" s="54">
        <v>92</v>
      </c>
      <c r="E33" s="54">
        <v>195</v>
      </c>
      <c r="F33" s="54">
        <v>182</v>
      </c>
      <c r="G33" s="54">
        <v>326</v>
      </c>
      <c r="H33" s="54"/>
      <c r="I33" s="54"/>
      <c r="J33" s="54">
        <v>136</v>
      </c>
      <c r="K33" s="54">
        <v>101</v>
      </c>
      <c r="L33" s="54"/>
      <c r="M33" s="54">
        <v>108</v>
      </c>
      <c r="N33" s="54"/>
      <c r="O33" s="54"/>
      <c r="P33" s="54">
        <v>-44</v>
      </c>
      <c r="Q33" s="54">
        <v>94</v>
      </c>
      <c r="R33" s="54">
        <v>81</v>
      </c>
      <c r="S33" s="54">
        <v>218</v>
      </c>
      <c r="T33" s="54"/>
      <c r="U33" s="52"/>
    </row>
    <row r="34" spans="1:21" x14ac:dyDescent="0.35">
      <c r="A34" s="52"/>
      <c r="B34" s="66">
        <v>2010</v>
      </c>
      <c r="C34" s="53" t="s">
        <v>248</v>
      </c>
      <c r="D34" s="54">
        <v>93</v>
      </c>
      <c r="E34" s="54">
        <v>189</v>
      </c>
      <c r="F34" s="54">
        <v>176</v>
      </c>
      <c r="G34" s="54">
        <v>322</v>
      </c>
      <c r="H34" s="54"/>
      <c r="I34" s="54"/>
      <c r="J34" s="54">
        <v>136</v>
      </c>
      <c r="K34" s="54">
        <v>99</v>
      </c>
      <c r="L34" s="54"/>
      <c r="M34" s="54">
        <v>104</v>
      </c>
      <c r="N34" s="54"/>
      <c r="O34" s="54"/>
      <c r="P34" s="54">
        <v>-43</v>
      </c>
      <c r="Q34" s="54">
        <v>90</v>
      </c>
      <c r="R34" s="54">
        <v>77</v>
      </c>
      <c r="S34" s="54">
        <v>217</v>
      </c>
      <c r="T34" s="54"/>
      <c r="U34" s="52"/>
    </row>
    <row r="35" spans="1:21" x14ac:dyDescent="0.35">
      <c r="A35" s="52"/>
      <c r="B35" s="66">
        <v>2011</v>
      </c>
      <c r="C35" s="53" t="s">
        <v>249</v>
      </c>
      <c r="D35" s="54">
        <v>92</v>
      </c>
      <c r="E35" s="54">
        <v>203</v>
      </c>
      <c r="F35" s="54">
        <v>169</v>
      </c>
      <c r="G35" s="54">
        <v>317</v>
      </c>
      <c r="H35" s="54"/>
      <c r="I35" s="54"/>
      <c r="J35" s="54">
        <v>141</v>
      </c>
      <c r="K35" s="54">
        <v>92</v>
      </c>
      <c r="L35" s="54"/>
      <c r="M35" s="54">
        <v>102</v>
      </c>
      <c r="N35" s="54"/>
      <c r="O35" s="54"/>
      <c r="P35" s="54">
        <v>-50</v>
      </c>
      <c r="Q35" s="54">
        <v>112</v>
      </c>
      <c r="R35" s="54">
        <v>77</v>
      </c>
      <c r="S35" s="54">
        <v>215</v>
      </c>
      <c r="T35" s="54"/>
      <c r="U35" s="52"/>
    </row>
    <row r="36" spans="1:21" x14ac:dyDescent="0.35">
      <c r="A36" s="52"/>
      <c r="B36" s="66">
        <v>2011</v>
      </c>
      <c r="C36" s="53" t="s">
        <v>246</v>
      </c>
      <c r="D36" s="54">
        <v>88</v>
      </c>
      <c r="E36" s="54">
        <v>211</v>
      </c>
      <c r="F36" s="54">
        <v>175</v>
      </c>
      <c r="G36" s="54">
        <v>327</v>
      </c>
      <c r="H36" s="54"/>
      <c r="I36" s="54"/>
      <c r="J36" s="54">
        <v>143</v>
      </c>
      <c r="K36" s="54">
        <v>95</v>
      </c>
      <c r="L36" s="54"/>
      <c r="M36" s="54">
        <v>104</v>
      </c>
      <c r="N36" s="54"/>
      <c r="O36" s="54"/>
      <c r="P36" s="54">
        <v>-55</v>
      </c>
      <c r="Q36" s="54">
        <v>116</v>
      </c>
      <c r="R36" s="54">
        <v>79</v>
      </c>
      <c r="S36" s="54">
        <v>222</v>
      </c>
      <c r="T36" s="54"/>
      <c r="U36" s="52"/>
    </row>
    <row r="37" spans="1:21" x14ac:dyDescent="0.35">
      <c r="A37" s="52"/>
      <c r="B37" s="66">
        <v>2011</v>
      </c>
      <c r="C37" s="53" t="s">
        <v>247</v>
      </c>
      <c r="D37" s="54">
        <v>81</v>
      </c>
      <c r="E37" s="54">
        <v>198</v>
      </c>
      <c r="F37" s="54">
        <v>166</v>
      </c>
      <c r="G37" s="54">
        <v>334</v>
      </c>
      <c r="H37" s="54"/>
      <c r="I37" s="54"/>
      <c r="J37" s="54">
        <v>142</v>
      </c>
      <c r="K37" s="54">
        <v>91</v>
      </c>
      <c r="L37" s="54"/>
      <c r="M37" s="54">
        <v>106</v>
      </c>
      <c r="N37" s="54"/>
      <c r="O37" s="54"/>
      <c r="P37" s="54">
        <v>-60</v>
      </c>
      <c r="Q37" s="54">
        <v>107</v>
      </c>
      <c r="R37" s="54">
        <v>75</v>
      </c>
      <c r="S37" s="54">
        <v>228</v>
      </c>
      <c r="T37" s="54"/>
      <c r="U37" s="52"/>
    </row>
    <row r="38" spans="1:21" x14ac:dyDescent="0.35">
      <c r="A38" s="52"/>
      <c r="B38" s="66">
        <v>2011</v>
      </c>
      <c r="C38" s="53" t="s">
        <v>248</v>
      </c>
      <c r="D38" s="54">
        <v>78</v>
      </c>
      <c r="E38" s="54">
        <v>207</v>
      </c>
      <c r="F38" s="54">
        <v>174</v>
      </c>
      <c r="G38" s="54">
        <v>314</v>
      </c>
      <c r="H38" s="54"/>
      <c r="I38" s="54"/>
      <c r="J38" s="54">
        <v>149</v>
      </c>
      <c r="K38" s="54">
        <v>92</v>
      </c>
      <c r="L38" s="54"/>
      <c r="M38" s="54">
        <v>110</v>
      </c>
      <c r="N38" s="54"/>
      <c r="O38" s="54"/>
      <c r="P38" s="54">
        <v>-70</v>
      </c>
      <c r="Q38" s="54">
        <v>115</v>
      </c>
      <c r="R38" s="54">
        <v>82</v>
      </c>
      <c r="S38" s="54">
        <v>204</v>
      </c>
      <c r="T38" s="54"/>
      <c r="U38" s="52"/>
    </row>
    <row r="39" spans="1:21" x14ac:dyDescent="0.35">
      <c r="A39" s="52"/>
      <c r="B39" s="66">
        <v>2012</v>
      </c>
      <c r="C39" s="53" t="s">
        <v>249</v>
      </c>
      <c r="D39" s="54">
        <v>74</v>
      </c>
      <c r="E39" s="54">
        <v>197</v>
      </c>
      <c r="F39" s="54">
        <v>166</v>
      </c>
      <c r="G39" s="54">
        <v>296</v>
      </c>
      <c r="H39" s="54"/>
      <c r="I39" s="54"/>
      <c r="J39" s="54">
        <v>150</v>
      </c>
      <c r="K39" s="54">
        <v>90</v>
      </c>
      <c r="L39" s="54"/>
      <c r="M39" s="54">
        <v>112</v>
      </c>
      <c r="N39" s="54"/>
      <c r="O39" s="54"/>
      <c r="P39" s="54">
        <v>-77</v>
      </c>
      <c r="Q39" s="54">
        <v>107</v>
      </c>
      <c r="R39" s="54">
        <v>76</v>
      </c>
      <c r="S39" s="54">
        <v>185</v>
      </c>
      <c r="T39" s="54"/>
      <c r="U39" s="52"/>
    </row>
    <row r="40" spans="1:21" x14ac:dyDescent="0.35">
      <c r="A40" s="52"/>
      <c r="B40" s="66">
        <v>2012</v>
      </c>
      <c r="C40" s="53" t="s">
        <v>246</v>
      </c>
      <c r="D40" s="54">
        <v>77</v>
      </c>
      <c r="E40" s="54">
        <v>185</v>
      </c>
      <c r="F40" s="54">
        <v>158</v>
      </c>
      <c r="G40" s="54">
        <v>282</v>
      </c>
      <c r="H40" s="54"/>
      <c r="I40" s="54"/>
      <c r="J40" s="54">
        <v>153</v>
      </c>
      <c r="K40" s="54">
        <v>86</v>
      </c>
      <c r="L40" s="54"/>
      <c r="M40" s="54">
        <v>110</v>
      </c>
      <c r="N40" s="54"/>
      <c r="O40" s="54"/>
      <c r="P40" s="54">
        <v>-76</v>
      </c>
      <c r="Q40" s="54">
        <v>99</v>
      </c>
      <c r="R40" s="54">
        <v>72</v>
      </c>
      <c r="S40" s="54">
        <v>172</v>
      </c>
      <c r="T40" s="54"/>
      <c r="U40" s="52"/>
    </row>
    <row r="41" spans="1:21" x14ac:dyDescent="0.35">
      <c r="A41" s="52"/>
      <c r="B41" s="66">
        <v>2012</v>
      </c>
      <c r="C41" s="53" t="s">
        <v>247</v>
      </c>
      <c r="D41" s="54">
        <v>79</v>
      </c>
      <c r="E41" s="54">
        <v>175</v>
      </c>
      <c r="F41" s="54">
        <v>149</v>
      </c>
      <c r="G41" s="54">
        <v>269</v>
      </c>
      <c r="H41" s="54"/>
      <c r="I41" s="54"/>
      <c r="J41" s="54">
        <v>150</v>
      </c>
      <c r="K41" s="54">
        <v>84</v>
      </c>
      <c r="L41" s="54"/>
      <c r="M41" s="54">
        <v>108</v>
      </c>
      <c r="N41" s="54"/>
      <c r="O41" s="54"/>
      <c r="P41" s="54">
        <v>-72</v>
      </c>
      <c r="Q41" s="54">
        <v>91</v>
      </c>
      <c r="R41" s="54">
        <v>65</v>
      </c>
      <c r="S41" s="54">
        <v>160</v>
      </c>
      <c r="T41" s="54"/>
      <c r="U41" s="52"/>
    </row>
    <row r="42" spans="1:21" x14ac:dyDescent="0.35">
      <c r="A42" s="52"/>
      <c r="B42" s="66">
        <v>2012</v>
      </c>
      <c r="C42" s="53" t="s">
        <v>248</v>
      </c>
      <c r="D42" s="54">
        <v>80</v>
      </c>
      <c r="E42" s="54">
        <v>184</v>
      </c>
      <c r="F42" s="54">
        <v>158</v>
      </c>
      <c r="G42" s="54">
        <v>260</v>
      </c>
      <c r="H42" s="54"/>
      <c r="I42" s="54"/>
      <c r="J42" s="54">
        <v>143</v>
      </c>
      <c r="K42" s="54">
        <v>75</v>
      </c>
      <c r="L42" s="54"/>
      <c r="M42" s="54">
        <v>145</v>
      </c>
      <c r="N42" s="54">
        <v>103</v>
      </c>
      <c r="O42" s="54"/>
      <c r="P42" s="54">
        <v>-63</v>
      </c>
      <c r="Q42" s="54">
        <v>108</v>
      </c>
      <c r="R42" s="54">
        <v>82</v>
      </c>
      <c r="S42" s="54">
        <v>115</v>
      </c>
      <c r="T42" s="54">
        <v>157</v>
      </c>
      <c r="U42" s="52"/>
    </row>
    <row r="43" spans="1:21" x14ac:dyDescent="0.35">
      <c r="A43" s="52"/>
      <c r="B43" s="66">
        <v>2013</v>
      </c>
      <c r="C43" s="53" t="s">
        <v>249</v>
      </c>
      <c r="D43" s="54">
        <v>76</v>
      </c>
      <c r="E43" s="54">
        <v>198</v>
      </c>
      <c r="F43" s="54">
        <v>170</v>
      </c>
      <c r="G43" s="54">
        <v>246</v>
      </c>
      <c r="H43" s="54"/>
      <c r="I43" s="54"/>
      <c r="J43" s="54">
        <v>141</v>
      </c>
      <c r="K43" s="54">
        <v>75</v>
      </c>
      <c r="L43" s="54"/>
      <c r="M43" s="54">
        <v>141</v>
      </c>
      <c r="N43" s="54">
        <v>102</v>
      </c>
      <c r="O43" s="54"/>
      <c r="P43" s="54">
        <v>-65</v>
      </c>
      <c r="Q43" s="54">
        <v>123</v>
      </c>
      <c r="R43" s="54">
        <v>95</v>
      </c>
      <c r="S43" s="54">
        <v>106</v>
      </c>
      <c r="T43" s="54">
        <v>145</v>
      </c>
      <c r="U43" s="52"/>
    </row>
    <row r="44" spans="1:21" x14ac:dyDescent="0.35">
      <c r="A44" s="52"/>
      <c r="B44" s="66">
        <v>2013</v>
      </c>
      <c r="C44" s="53" t="s">
        <v>246</v>
      </c>
      <c r="D44" s="54">
        <v>77</v>
      </c>
      <c r="E44" s="54">
        <v>213</v>
      </c>
      <c r="F44" s="54">
        <v>183</v>
      </c>
      <c r="G44" s="54">
        <v>242</v>
      </c>
      <c r="H44" s="54"/>
      <c r="I44" s="54"/>
      <c r="J44" s="54">
        <v>140</v>
      </c>
      <c r="K44" s="54">
        <v>77</v>
      </c>
      <c r="L44" s="54"/>
      <c r="M44" s="54">
        <v>137</v>
      </c>
      <c r="N44" s="54">
        <v>103</v>
      </c>
      <c r="O44" s="54"/>
      <c r="P44" s="54">
        <v>-63</v>
      </c>
      <c r="Q44" s="54">
        <v>135</v>
      </c>
      <c r="R44" s="54">
        <v>106</v>
      </c>
      <c r="S44" s="54">
        <v>105</v>
      </c>
      <c r="T44" s="54">
        <v>139</v>
      </c>
      <c r="U44" s="52"/>
    </row>
    <row r="45" spans="1:21" x14ac:dyDescent="0.35">
      <c r="A45" s="52"/>
      <c r="B45" s="66">
        <v>2013</v>
      </c>
      <c r="C45" s="53" t="s">
        <v>247</v>
      </c>
      <c r="D45" s="54">
        <v>79</v>
      </c>
      <c r="E45" s="54">
        <v>241</v>
      </c>
      <c r="F45" s="54">
        <v>208</v>
      </c>
      <c r="G45" s="54">
        <v>242</v>
      </c>
      <c r="H45" s="54"/>
      <c r="I45" s="54"/>
      <c r="J45" s="54">
        <v>137</v>
      </c>
      <c r="K45" s="54">
        <v>78</v>
      </c>
      <c r="L45" s="54"/>
      <c r="M45" s="54">
        <v>141</v>
      </c>
      <c r="N45" s="54">
        <v>104</v>
      </c>
      <c r="O45" s="54"/>
      <c r="P45" s="54">
        <v>-58</v>
      </c>
      <c r="Q45" s="54">
        <v>163</v>
      </c>
      <c r="R45" s="54">
        <v>130</v>
      </c>
      <c r="S45" s="54">
        <v>101</v>
      </c>
      <c r="T45" s="54">
        <v>138</v>
      </c>
      <c r="U45" s="52"/>
    </row>
    <row r="46" spans="1:21" x14ac:dyDescent="0.35">
      <c r="A46" s="52"/>
      <c r="B46" s="66">
        <v>2013</v>
      </c>
      <c r="C46" s="53" t="s">
        <v>248</v>
      </c>
      <c r="D46" s="54">
        <v>77</v>
      </c>
      <c r="E46" s="54">
        <v>233</v>
      </c>
      <c r="F46" s="54">
        <v>201</v>
      </c>
      <c r="G46" s="54">
        <v>248</v>
      </c>
      <c r="H46" s="54"/>
      <c r="I46" s="54"/>
      <c r="J46" s="54">
        <v>134</v>
      </c>
      <c r="K46" s="54">
        <v>78</v>
      </c>
      <c r="L46" s="54"/>
      <c r="M46" s="54">
        <v>138</v>
      </c>
      <c r="N46" s="54">
        <v>105</v>
      </c>
      <c r="O46" s="54"/>
      <c r="P46" s="54">
        <v>-57</v>
      </c>
      <c r="Q46" s="54">
        <v>155</v>
      </c>
      <c r="R46" s="54">
        <v>123</v>
      </c>
      <c r="S46" s="54">
        <v>109</v>
      </c>
      <c r="T46" s="54">
        <v>142</v>
      </c>
      <c r="U46" s="52"/>
    </row>
    <row r="47" spans="1:21" x14ac:dyDescent="0.35">
      <c r="A47" s="52"/>
      <c r="B47" s="66">
        <v>2014</v>
      </c>
      <c r="C47" s="53" t="s">
        <v>249</v>
      </c>
      <c r="D47" s="54">
        <v>79</v>
      </c>
      <c r="E47" s="54">
        <v>243</v>
      </c>
      <c r="F47" s="54">
        <v>213</v>
      </c>
      <c r="G47" s="54">
        <v>260</v>
      </c>
      <c r="H47" s="54"/>
      <c r="I47" s="54"/>
      <c r="J47" s="54">
        <v>129</v>
      </c>
      <c r="K47" s="54">
        <v>83</v>
      </c>
      <c r="L47" s="54"/>
      <c r="M47" s="54">
        <v>138</v>
      </c>
      <c r="N47" s="54">
        <v>104</v>
      </c>
      <c r="O47" s="54"/>
      <c r="P47" s="54">
        <v>-50</v>
      </c>
      <c r="Q47" s="54">
        <v>161</v>
      </c>
      <c r="R47" s="54">
        <v>130</v>
      </c>
      <c r="S47" s="54">
        <v>123</v>
      </c>
      <c r="T47" s="54">
        <v>156</v>
      </c>
      <c r="U47" s="52"/>
    </row>
    <row r="48" spans="1:21" x14ac:dyDescent="0.35">
      <c r="A48" s="52"/>
      <c r="B48" s="66">
        <v>2014</v>
      </c>
      <c r="C48" s="53" t="s">
        <v>246</v>
      </c>
      <c r="D48" s="54">
        <v>83</v>
      </c>
      <c r="E48" s="54">
        <v>256</v>
      </c>
      <c r="F48" s="54">
        <v>223</v>
      </c>
      <c r="G48" s="54">
        <v>268</v>
      </c>
      <c r="H48" s="54"/>
      <c r="I48" s="54"/>
      <c r="J48" s="54">
        <v>131</v>
      </c>
      <c r="K48" s="54">
        <v>85</v>
      </c>
      <c r="L48" s="54"/>
      <c r="M48" s="54">
        <v>139</v>
      </c>
      <c r="N48" s="54">
        <v>105</v>
      </c>
      <c r="O48" s="54"/>
      <c r="P48" s="54">
        <v>-48</v>
      </c>
      <c r="Q48" s="54">
        <v>171</v>
      </c>
      <c r="R48" s="54">
        <v>138</v>
      </c>
      <c r="S48" s="54">
        <v>129</v>
      </c>
      <c r="T48" s="54">
        <v>164</v>
      </c>
      <c r="U48" s="52"/>
    </row>
    <row r="49" spans="1:21" x14ac:dyDescent="0.35">
      <c r="A49" s="52"/>
      <c r="B49" s="66">
        <v>2014</v>
      </c>
      <c r="C49" s="53" t="s">
        <v>247</v>
      </c>
      <c r="D49" s="54">
        <v>81</v>
      </c>
      <c r="E49" s="54">
        <v>279</v>
      </c>
      <c r="F49" s="54">
        <v>246</v>
      </c>
      <c r="G49" s="54">
        <v>289</v>
      </c>
      <c r="H49" s="54"/>
      <c r="I49" s="54"/>
      <c r="J49" s="54">
        <v>135</v>
      </c>
      <c r="K49" s="54">
        <v>87</v>
      </c>
      <c r="L49" s="54"/>
      <c r="M49" s="54">
        <v>139</v>
      </c>
      <c r="N49" s="54">
        <v>101</v>
      </c>
      <c r="O49" s="54"/>
      <c r="P49" s="54">
        <v>-54</v>
      </c>
      <c r="Q49" s="54">
        <v>191</v>
      </c>
      <c r="R49" s="54">
        <v>158</v>
      </c>
      <c r="S49" s="54">
        <v>149</v>
      </c>
      <c r="T49" s="54">
        <v>188</v>
      </c>
      <c r="U49" s="52"/>
    </row>
    <row r="50" spans="1:21" x14ac:dyDescent="0.35">
      <c r="A50" s="52"/>
      <c r="B50" s="66">
        <v>2014</v>
      </c>
      <c r="C50" s="53" t="s">
        <v>248</v>
      </c>
      <c r="D50" s="54">
        <v>81</v>
      </c>
      <c r="E50" s="54">
        <v>298</v>
      </c>
      <c r="F50" s="54">
        <v>264</v>
      </c>
      <c r="G50" s="54">
        <v>287</v>
      </c>
      <c r="H50" s="54"/>
      <c r="I50" s="54"/>
      <c r="J50" s="54">
        <v>137</v>
      </c>
      <c r="K50" s="54">
        <v>89</v>
      </c>
      <c r="L50" s="54"/>
      <c r="M50" s="54">
        <v>132</v>
      </c>
      <c r="N50" s="54">
        <v>93</v>
      </c>
      <c r="O50" s="54"/>
      <c r="P50" s="54">
        <v>-55</v>
      </c>
      <c r="Q50" s="54">
        <v>209</v>
      </c>
      <c r="R50" s="54">
        <v>174</v>
      </c>
      <c r="S50" s="54">
        <v>155</v>
      </c>
      <c r="T50" s="54">
        <v>194</v>
      </c>
      <c r="U50" s="52"/>
    </row>
    <row r="51" spans="1:21" x14ac:dyDescent="0.35">
      <c r="A51" s="52"/>
      <c r="B51" s="66">
        <v>2015</v>
      </c>
      <c r="C51" s="53" t="s">
        <v>249</v>
      </c>
      <c r="D51" s="54">
        <v>85</v>
      </c>
      <c r="E51" s="54">
        <v>305</v>
      </c>
      <c r="F51" s="54">
        <v>270</v>
      </c>
      <c r="G51" s="54">
        <v>290</v>
      </c>
      <c r="H51" s="54"/>
      <c r="I51" s="54"/>
      <c r="J51" s="54">
        <v>133</v>
      </c>
      <c r="K51" s="54">
        <v>86</v>
      </c>
      <c r="L51" s="54"/>
      <c r="M51" s="54">
        <v>131</v>
      </c>
      <c r="N51" s="54">
        <v>90</v>
      </c>
      <c r="O51" s="54"/>
      <c r="P51" s="54">
        <v>-48</v>
      </c>
      <c r="Q51" s="54">
        <v>219</v>
      </c>
      <c r="R51" s="54">
        <v>184</v>
      </c>
      <c r="S51" s="54">
        <v>159</v>
      </c>
      <c r="T51" s="54">
        <v>200</v>
      </c>
      <c r="U51" s="52"/>
    </row>
    <row r="52" spans="1:21" x14ac:dyDescent="0.35">
      <c r="A52" s="52"/>
      <c r="B52" s="66">
        <v>2015</v>
      </c>
      <c r="C52" s="53" t="s">
        <v>246</v>
      </c>
      <c r="D52" s="54">
        <v>85</v>
      </c>
      <c r="E52" s="54">
        <v>298</v>
      </c>
      <c r="F52" s="54">
        <v>265</v>
      </c>
      <c r="G52" s="54">
        <v>288</v>
      </c>
      <c r="H52" s="54"/>
      <c r="I52" s="54"/>
      <c r="J52" s="54">
        <v>131</v>
      </c>
      <c r="K52" s="54">
        <v>85</v>
      </c>
      <c r="L52" s="54"/>
      <c r="M52" s="54">
        <v>126</v>
      </c>
      <c r="N52" s="54">
        <v>86</v>
      </c>
      <c r="O52" s="54"/>
      <c r="P52" s="54">
        <v>-46</v>
      </c>
      <c r="Q52" s="54">
        <v>212</v>
      </c>
      <c r="R52" s="54">
        <v>180</v>
      </c>
      <c r="S52" s="54">
        <v>163</v>
      </c>
      <c r="T52" s="54">
        <v>202</v>
      </c>
      <c r="U52" s="52"/>
    </row>
    <row r="53" spans="1:21" x14ac:dyDescent="0.35">
      <c r="A53" s="52"/>
      <c r="B53" s="66">
        <v>2015</v>
      </c>
      <c r="C53" s="53" t="s">
        <v>247</v>
      </c>
      <c r="D53" s="54">
        <v>88</v>
      </c>
      <c r="E53" s="54">
        <v>286</v>
      </c>
      <c r="F53" s="54">
        <v>256</v>
      </c>
      <c r="G53" s="54">
        <v>275</v>
      </c>
      <c r="H53" s="54"/>
      <c r="I53" s="54"/>
      <c r="J53" s="54">
        <v>128</v>
      </c>
      <c r="K53" s="54">
        <v>85</v>
      </c>
      <c r="L53" s="54"/>
      <c r="M53" s="54">
        <v>122</v>
      </c>
      <c r="N53" s="54">
        <v>84</v>
      </c>
      <c r="O53" s="54"/>
      <c r="P53" s="54">
        <v>-40</v>
      </c>
      <c r="Q53" s="54">
        <v>200</v>
      </c>
      <c r="R53" s="54">
        <v>171</v>
      </c>
      <c r="S53" s="54">
        <v>153</v>
      </c>
      <c r="T53" s="54">
        <v>192</v>
      </c>
      <c r="U53" s="52"/>
    </row>
    <row r="54" spans="1:21" x14ac:dyDescent="0.35">
      <c r="A54" s="52"/>
      <c r="B54" s="66">
        <v>2015</v>
      </c>
      <c r="C54" s="53" t="s">
        <v>248</v>
      </c>
      <c r="D54" s="54">
        <v>84</v>
      </c>
      <c r="E54" s="54">
        <v>302</v>
      </c>
      <c r="F54" s="54">
        <v>269</v>
      </c>
      <c r="G54" s="54">
        <v>279</v>
      </c>
      <c r="H54" s="54"/>
      <c r="I54" s="54"/>
      <c r="J54" s="54">
        <v>124</v>
      </c>
      <c r="K54" s="54">
        <v>86</v>
      </c>
      <c r="L54" s="54"/>
      <c r="M54" s="54">
        <v>125</v>
      </c>
      <c r="N54" s="54">
        <v>90</v>
      </c>
      <c r="O54" s="54"/>
      <c r="P54" s="54">
        <v>-40</v>
      </c>
      <c r="Q54" s="54">
        <v>216</v>
      </c>
      <c r="R54" s="54">
        <v>184</v>
      </c>
      <c r="S54" s="54">
        <v>154</v>
      </c>
      <c r="T54" s="54">
        <v>189</v>
      </c>
      <c r="U54" s="52"/>
    </row>
    <row r="55" spans="1:21" x14ac:dyDescent="0.35">
      <c r="A55" s="52"/>
      <c r="B55" s="66">
        <v>2016</v>
      </c>
      <c r="C55" s="53" t="s">
        <v>249</v>
      </c>
      <c r="D55" s="54">
        <v>83</v>
      </c>
      <c r="E55" s="54">
        <v>296</v>
      </c>
      <c r="F55" s="54">
        <v>267</v>
      </c>
      <c r="G55" s="54">
        <v>288</v>
      </c>
      <c r="H55" s="54"/>
      <c r="I55" s="54"/>
      <c r="J55" s="54">
        <v>126</v>
      </c>
      <c r="K55" s="54">
        <v>89</v>
      </c>
      <c r="L55" s="54"/>
      <c r="M55" s="54">
        <v>126</v>
      </c>
      <c r="N55" s="54">
        <v>95</v>
      </c>
      <c r="O55" s="54"/>
      <c r="P55" s="54">
        <v>-43</v>
      </c>
      <c r="Q55" s="54">
        <v>207</v>
      </c>
      <c r="R55" s="54">
        <v>178</v>
      </c>
      <c r="S55" s="54">
        <v>162</v>
      </c>
      <c r="T55" s="54">
        <v>193</v>
      </c>
      <c r="U55" s="52"/>
    </row>
    <row r="56" spans="1:21" x14ac:dyDescent="0.35">
      <c r="A56" s="52"/>
      <c r="B56" s="66">
        <v>2016</v>
      </c>
      <c r="C56" s="53" t="s">
        <v>246</v>
      </c>
      <c r="D56" s="54">
        <v>77</v>
      </c>
      <c r="E56" s="54">
        <v>284</v>
      </c>
      <c r="F56" s="54">
        <v>284</v>
      </c>
      <c r="G56" s="54">
        <v>291</v>
      </c>
      <c r="H56" s="54"/>
      <c r="I56" s="54"/>
      <c r="J56" s="54">
        <v>127</v>
      </c>
      <c r="K56" s="54">
        <v>95</v>
      </c>
      <c r="L56" s="54"/>
      <c r="M56" s="54">
        <v>125</v>
      </c>
      <c r="N56" s="54">
        <v>95</v>
      </c>
      <c r="O56" s="54"/>
      <c r="P56" s="54">
        <v>-49</v>
      </c>
      <c r="Q56" s="54">
        <v>189</v>
      </c>
      <c r="R56" s="54"/>
      <c r="S56" s="54">
        <v>166</v>
      </c>
      <c r="T56" s="54">
        <v>196</v>
      </c>
      <c r="U56" s="52"/>
    </row>
    <row r="57" spans="1:21" x14ac:dyDescent="0.35">
      <c r="A57" s="52"/>
      <c r="B57" s="66">
        <v>2016</v>
      </c>
      <c r="C57" s="53" t="s">
        <v>247</v>
      </c>
      <c r="D57" s="54">
        <v>72</v>
      </c>
      <c r="E57" s="54">
        <v>267</v>
      </c>
      <c r="F57" s="54"/>
      <c r="G57" s="54">
        <v>292</v>
      </c>
      <c r="H57" s="54"/>
      <c r="I57" s="54"/>
      <c r="J57" s="54">
        <v>128</v>
      </c>
      <c r="K57" s="54">
        <v>102</v>
      </c>
      <c r="L57" s="54"/>
      <c r="M57" s="54">
        <v>124</v>
      </c>
      <c r="N57" s="54">
        <v>95</v>
      </c>
      <c r="O57" s="54"/>
      <c r="P57" s="54">
        <v>-56</v>
      </c>
      <c r="Q57" s="54">
        <v>165</v>
      </c>
      <c r="R57" s="54"/>
      <c r="S57" s="54">
        <v>168</v>
      </c>
      <c r="T57" s="54">
        <v>197</v>
      </c>
      <c r="U57" s="52"/>
    </row>
    <row r="58" spans="1:21" x14ac:dyDescent="0.35">
      <c r="A58" s="52"/>
      <c r="B58" s="66">
        <v>2016</v>
      </c>
      <c r="C58" s="53" t="s">
        <v>248</v>
      </c>
      <c r="D58" s="54">
        <v>74</v>
      </c>
      <c r="E58" s="54">
        <v>249</v>
      </c>
      <c r="F58" s="54"/>
      <c r="G58" s="54">
        <v>298</v>
      </c>
      <c r="H58" s="54"/>
      <c r="I58" s="54"/>
      <c r="J58" s="54">
        <v>134</v>
      </c>
      <c r="K58" s="54">
        <v>116</v>
      </c>
      <c r="L58" s="54"/>
      <c r="M58" s="54">
        <v>119</v>
      </c>
      <c r="N58" s="54">
        <v>90</v>
      </c>
      <c r="O58" s="54"/>
      <c r="P58" s="54">
        <v>-60</v>
      </c>
      <c r="Q58" s="54">
        <v>133</v>
      </c>
      <c r="R58" s="54"/>
      <c r="S58" s="54">
        <v>179</v>
      </c>
      <c r="T58" s="54">
        <v>208</v>
      </c>
      <c r="U58" s="52"/>
    </row>
    <row r="59" spans="1:21" x14ac:dyDescent="0.35">
      <c r="A59" s="52"/>
      <c r="B59" s="66">
        <v>2017</v>
      </c>
      <c r="C59" s="53" t="s">
        <v>249</v>
      </c>
      <c r="D59" s="54">
        <v>74</v>
      </c>
      <c r="E59" s="54">
        <v>245</v>
      </c>
      <c r="F59" s="54"/>
      <c r="G59" s="54">
        <v>299</v>
      </c>
      <c r="H59" s="54"/>
      <c r="I59" s="54"/>
      <c r="J59" s="54">
        <v>133</v>
      </c>
      <c r="K59" s="54">
        <v>121</v>
      </c>
      <c r="L59" s="54"/>
      <c r="M59" s="54">
        <v>120</v>
      </c>
      <c r="N59" s="54">
        <v>87</v>
      </c>
      <c r="O59" s="54"/>
      <c r="P59" s="54">
        <v>-59</v>
      </c>
      <c r="Q59" s="54">
        <v>123</v>
      </c>
      <c r="R59" s="54"/>
      <c r="S59" s="54">
        <v>179</v>
      </c>
      <c r="T59" s="54">
        <v>212</v>
      </c>
      <c r="U59" s="52"/>
    </row>
    <row r="60" spans="1:21" x14ac:dyDescent="0.35">
      <c r="A60" s="52"/>
      <c r="B60" s="66">
        <v>2017</v>
      </c>
      <c r="C60" s="53" t="s">
        <v>246</v>
      </c>
      <c r="D60" s="54">
        <v>79</v>
      </c>
      <c r="E60" s="54">
        <v>226</v>
      </c>
      <c r="F60" s="54"/>
      <c r="G60" s="54">
        <v>294</v>
      </c>
      <c r="H60" s="54"/>
      <c r="I60" s="54"/>
      <c r="J60" s="54">
        <v>127</v>
      </c>
      <c r="K60" s="54">
        <v>123</v>
      </c>
      <c r="L60" s="54"/>
      <c r="M60" s="54">
        <v>121</v>
      </c>
      <c r="N60" s="54">
        <v>90</v>
      </c>
      <c r="O60" s="54"/>
      <c r="P60" s="54">
        <v>-48</v>
      </c>
      <c r="Q60" s="54">
        <v>103</v>
      </c>
      <c r="R60" s="54"/>
      <c r="S60" s="54">
        <v>173</v>
      </c>
      <c r="T60" s="54">
        <v>204</v>
      </c>
      <c r="U60" s="52"/>
    </row>
    <row r="61" spans="1:21" x14ac:dyDescent="0.35">
      <c r="A61" s="52"/>
      <c r="B61" s="66">
        <v>2017</v>
      </c>
      <c r="C61" s="53" t="s">
        <v>247</v>
      </c>
      <c r="D61" s="54">
        <v>78</v>
      </c>
      <c r="E61" s="54">
        <v>248</v>
      </c>
      <c r="F61" s="54"/>
      <c r="G61" s="54">
        <v>314</v>
      </c>
      <c r="H61" s="54"/>
      <c r="I61" s="54"/>
      <c r="J61" s="54">
        <v>129</v>
      </c>
      <c r="K61" s="54">
        <v>142</v>
      </c>
      <c r="L61" s="54"/>
      <c r="M61" s="54">
        <v>121</v>
      </c>
      <c r="N61" s="54">
        <v>91</v>
      </c>
      <c r="O61" s="54"/>
      <c r="P61" s="54">
        <v>-51</v>
      </c>
      <c r="Q61" s="54">
        <v>106</v>
      </c>
      <c r="R61" s="54"/>
      <c r="S61" s="54">
        <v>193</v>
      </c>
      <c r="T61" s="54">
        <v>222</v>
      </c>
      <c r="U61" s="52"/>
    </row>
    <row r="62" spans="1:21" x14ac:dyDescent="0.35">
      <c r="A62" s="52"/>
      <c r="B62" s="66">
        <v>2017</v>
      </c>
      <c r="C62" s="53" t="s">
        <v>248</v>
      </c>
      <c r="D62" s="54">
        <v>81</v>
      </c>
      <c r="E62" s="54">
        <v>243</v>
      </c>
      <c r="F62" s="54"/>
      <c r="G62" s="54">
        <v>321</v>
      </c>
      <c r="H62" s="54"/>
      <c r="I62" s="54"/>
      <c r="J62" s="54">
        <v>129</v>
      </c>
      <c r="K62" s="54">
        <v>144</v>
      </c>
      <c r="L62" s="54"/>
      <c r="M62" s="54">
        <v>122</v>
      </c>
      <c r="N62" s="54">
        <v>87</v>
      </c>
      <c r="O62" s="54"/>
      <c r="P62" s="54">
        <v>-48</v>
      </c>
      <c r="Q62" s="54">
        <v>99</v>
      </c>
      <c r="R62" s="54"/>
      <c r="S62" s="54">
        <v>199</v>
      </c>
      <c r="T62" s="54">
        <v>234</v>
      </c>
      <c r="U62" s="52"/>
    </row>
    <row r="63" spans="1:21" x14ac:dyDescent="0.35">
      <c r="A63" s="52"/>
      <c r="B63" s="66">
        <v>2018</v>
      </c>
      <c r="C63" s="53" t="s">
        <v>249</v>
      </c>
      <c r="D63" s="54">
        <v>72</v>
      </c>
      <c r="E63" s="54">
        <v>230</v>
      </c>
      <c r="F63" s="54"/>
      <c r="G63" s="54">
        <v>321</v>
      </c>
      <c r="H63" s="54"/>
      <c r="I63" s="54"/>
      <c r="J63" s="54">
        <v>127</v>
      </c>
      <c r="K63" s="54">
        <v>144</v>
      </c>
      <c r="L63" s="54"/>
      <c r="M63" s="54">
        <v>121</v>
      </c>
      <c r="N63" s="54">
        <v>85</v>
      </c>
      <c r="O63" s="54"/>
      <c r="P63" s="54">
        <v>-55</v>
      </c>
      <c r="Q63" s="54">
        <v>85</v>
      </c>
      <c r="R63" s="54"/>
      <c r="S63" s="54">
        <v>200</v>
      </c>
      <c r="T63" s="54">
        <v>237</v>
      </c>
      <c r="U63" s="52"/>
    </row>
    <row r="64" spans="1:21" x14ac:dyDescent="0.35">
      <c r="A64" s="52"/>
      <c r="B64" s="66">
        <v>2018</v>
      </c>
      <c r="C64" s="53" t="s">
        <v>246</v>
      </c>
      <c r="D64" s="54">
        <v>80</v>
      </c>
      <c r="E64" s="54">
        <v>220</v>
      </c>
      <c r="F64" s="54"/>
      <c r="G64" s="54">
        <v>328</v>
      </c>
      <c r="H64" s="54"/>
      <c r="I64" s="54"/>
      <c r="J64" s="54">
        <v>128</v>
      </c>
      <c r="K64" s="54">
        <v>146</v>
      </c>
      <c r="L64" s="54"/>
      <c r="M64" s="54">
        <v>117</v>
      </c>
      <c r="N64" s="54">
        <v>78</v>
      </c>
      <c r="O64" s="54"/>
      <c r="P64" s="54">
        <v>-48</v>
      </c>
      <c r="Q64" s="54">
        <v>74</v>
      </c>
      <c r="R64" s="54"/>
      <c r="S64" s="54">
        <v>212</v>
      </c>
      <c r="T64" s="54">
        <v>250</v>
      </c>
      <c r="U64" s="52"/>
    </row>
    <row r="65" spans="1:21" x14ac:dyDescent="0.35">
      <c r="A65" s="52"/>
      <c r="B65" s="66">
        <v>2018</v>
      </c>
      <c r="C65" s="53" t="s">
        <v>247</v>
      </c>
      <c r="D65" s="54">
        <v>86</v>
      </c>
      <c r="E65" s="54">
        <v>202</v>
      </c>
      <c r="F65" s="54"/>
      <c r="G65" s="54">
        <v>342</v>
      </c>
      <c r="H65" s="54"/>
      <c r="I65" s="54"/>
      <c r="J65" s="54">
        <v>121</v>
      </c>
      <c r="K65" s="54">
        <v>145</v>
      </c>
      <c r="L65" s="54"/>
      <c r="M65" s="54">
        <v>118</v>
      </c>
      <c r="N65" s="54">
        <v>80</v>
      </c>
      <c r="O65" s="54"/>
      <c r="P65" s="54">
        <v>-35</v>
      </c>
      <c r="Q65" s="54">
        <v>57</v>
      </c>
      <c r="R65" s="54"/>
      <c r="S65" s="54">
        <v>224</v>
      </c>
      <c r="T65" s="54">
        <v>262</v>
      </c>
      <c r="U65" s="52"/>
    </row>
    <row r="66" spans="1:21" x14ac:dyDescent="0.35">
      <c r="A66" s="52"/>
      <c r="B66" s="66">
        <v>2018</v>
      </c>
      <c r="C66" s="53" t="s">
        <v>248</v>
      </c>
      <c r="D66" s="54">
        <v>77</v>
      </c>
      <c r="E66" s="54">
        <v>202</v>
      </c>
      <c r="F66" s="54"/>
      <c r="G66" s="54">
        <v>325</v>
      </c>
      <c r="H66" s="54"/>
      <c r="I66" s="54"/>
      <c r="J66" s="54">
        <v>125</v>
      </c>
      <c r="K66" s="54">
        <v>127</v>
      </c>
      <c r="L66" s="54"/>
      <c r="M66" s="54">
        <v>120</v>
      </c>
      <c r="N66" s="54">
        <v>92</v>
      </c>
      <c r="O66" s="54"/>
      <c r="P66" s="54">
        <v>-48</v>
      </c>
      <c r="Q66" s="54">
        <v>75</v>
      </c>
      <c r="R66" s="54"/>
      <c r="S66" s="54">
        <v>205</v>
      </c>
      <c r="T66" s="54">
        <v>233</v>
      </c>
      <c r="U66" s="52"/>
    </row>
    <row r="67" spans="1:21" x14ac:dyDescent="0.35">
      <c r="A67" s="52"/>
      <c r="B67" s="66">
        <v>2019</v>
      </c>
      <c r="C67" s="53" t="s">
        <v>249</v>
      </c>
      <c r="D67" s="54">
        <v>77</v>
      </c>
      <c r="E67" s="54">
        <v>203</v>
      </c>
      <c r="F67" s="54"/>
      <c r="G67" s="54">
        <v>333</v>
      </c>
      <c r="H67" s="54"/>
      <c r="I67" s="54"/>
      <c r="J67" s="54">
        <v>130</v>
      </c>
      <c r="K67" s="54">
        <v>141</v>
      </c>
      <c r="L67" s="54"/>
      <c r="M67" s="54">
        <v>121</v>
      </c>
      <c r="N67" s="54">
        <v>96</v>
      </c>
      <c r="O67" s="54"/>
      <c r="P67" s="54">
        <v>-54</v>
      </c>
      <c r="Q67" s="54">
        <v>62</v>
      </c>
      <c r="R67" s="54"/>
      <c r="S67" s="54">
        <v>213</v>
      </c>
      <c r="T67" s="54">
        <v>238</v>
      </c>
      <c r="U67" s="52"/>
    </row>
    <row r="68" spans="1:21" x14ac:dyDescent="0.35">
      <c r="A68" s="52"/>
      <c r="B68" s="66">
        <v>2019</v>
      </c>
      <c r="C68" s="53" t="s">
        <v>246</v>
      </c>
      <c r="D68" s="54">
        <v>66</v>
      </c>
      <c r="E68" s="54">
        <v>200</v>
      </c>
      <c r="F68" s="54"/>
      <c r="G68" s="54">
        <v>345</v>
      </c>
      <c r="H68" s="54"/>
      <c r="I68" s="54"/>
      <c r="J68" s="54">
        <v>131</v>
      </c>
      <c r="K68" s="54">
        <v>151</v>
      </c>
      <c r="L68" s="54"/>
      <c r="M68" s="54">
        <v>121</v>
      </c>
      <c r="N68" s="54">
        <v>97</v>
      </c>
      <c r="O68" s="54"/>
      <c r="P68" s="54">
        <v>-66</v>
      </c>
      <c r="Q68" s="54">
        <v>48</v>
      </c>
      <c r="R68" s="54"/>
      <c r="S68" s="54">
        <v>224</v>
      </c>
      <c r="T68" s="54">
        <v>247</v>
      </c>
      <c r="U68" s="52"/>
    </row>
    <row r="69" spans="1:21" x14ac:dyDescent="0.35">
      <c r="A69" s="52"/>
      <c r="B69" s="66">
        <v>2019</v>
      </c>
      <c r="C69" s="53" t="s">
        <v>247</v>
      </c>
      <c r="D69" s="54">
        <v>67</v>
      </c>
      <c r="E69" s="54">
        <v>198</v>
      </c>
      <c r="F69" s="54"/>
      <c r="G69" s="54">
        <v>381</v>
      </c>
      <c r="H69" s="54"/>
      <c r="I69" s="54"/>
      <c r="J69" s="54">
        <v>140</v>
      </c>
      <c r="K69" s="54">
        <v>133</v>
      </c>
      <c r="L69" s="54"/>
      <c r="M69" s="54">
        <v>127</v>
      </c>
      <c r="N69" s="54">
        <v>89</v>
      </c>
      <c r="O69" s="54"/>
      <c r="P69" s="54">
        <v>-74</v>
      </c>
      <c r="Q69" s="54">
        <v>65</v>
      </c>
      <c r="R69" s="54"/>
      <c r="S69" s="54">
        <v>254</v>
      </c>
      <c r="T69" s="54">
        <v>292</v>
      </c>
      <c r="U69" s="52"/>
    </row>
    <row r="70" spans="1:21" x14ac:dyDescent="0.35">
      <c r="A70" s="52"/>
      <c r="B70" s="66">
        <v>2019</v>
      </c>
      <c r="C70" s="53" t="s">
        <v>248</v>
      </c>
      <c r="D70" s="54">
        <v>78</v>
      </c>
      <c r="E70" s="54">
        <v>198</v>
      </c>
      <c r="F70" s="54"/>
      <c r="G70" s="54">
        <v>406</v>
      </c>
      <c r="H70" s="54"/>
      <c r="I70" s="54"/>
      <c r="J70" s="54">
        <v>138</v>
      </c>
      <c r="K70" s="54">
        <v>148</v>
      </c>
      <c r="L70" s="54"/>
      <c r="M70" s="54">
        <v>123</v>
      </c>
      <c r="N70" s="54">
        <v>82</v>
      </c>
      <c r="O70" s="54"/>
      <c r="P70" s="54">
        <v>-61</v>
      </c>
      <c r="Q70" s="54">
        <v>50</v>
      </c>
      <c r="R70" s="54"/>
      <c r="S70" s="54">
        <v>282</v>
      </c>
      <c r="T70" s="54">
        <v>323</v>
      </c>
      <c r="U70" s="52"/>
    </row>
    <row r="71" spans="1:21" x14ac:dyDescent="0.35">
      <c r="A71" s="52"/>
      <c r="B71" s="66">
        <v>2020</v>
      </c>
      <c r="C71" s="53" t="s">
        <v>249</v>
      </c>
      <c r="D71" s="54">
        <v>83</v>
      </c>
      <c r="E71" s="54">
        <v>195</v>
      </c>
      <c r="F71" s="54"/>
      <c r="G71" s="54">
        <v>437</v>
      </c>
      <c r="H71" s="54"/>
      <c r="I71" s="54"/>
      <c r="J71" s="54">
        <v>144</v>
      </c>
      <c r="K71" s="54">
        <v>137</v>
      </c>
      <c r="L71" s="54"/>
      <c r="M71" s="54">
        <v>121</v>
      </c>
      <c r="N71" s="54">
        <v>82</v>
      </c>
      <c r="O71" s="54"/>
      <c r="P71" s="54">
        <v>-61</v>
      </c>
      <c r="Q71" s="54">
        <v>58</v>
      </c>
      <c r="R71" s="54"/>
      <c r="S71" s="54">
        <v>316</v>
      </c>
      <c r="T71" s="54">
        <v>355</v>
      </c>
      <c r="U71" s="52"/>
    </row>
    <row r="72" spans="1:21" ht="6" customHeight="1" x14ac:dyDescent="0.35">
      <c r="A72" s="52"/>
      <c r="B72" s="66"/>
      <c r="C72" s="75"/>
      <c r="D72" s="75"/>
      <c r="E72" s="75"/>
      <c r="F72" s="75"/>
      <c r="G72" s="75"/>
      <c r="H72" s="52"/>
      <c r="I72" s="52"/>
      <c r="J72" s="75"/>
      <c r="K72" s="75"/>
      <c r="L72" s="75"/>
      <c r="M72" s="75"/>
      <c r="N72" s="52"/>
      <c r="O72" s="52"/>
      <c r="P72" s="75"/>
      <c r="Q72" s="75"/>
      <c r="R72" s="75"/>
      <c r="S72" s="75"/>
      <c r="T72" s="52"/>
      <c r="U72" s="52"/>
    </row>
    <row r="73" spans="1:21" s="7" customFormat="1" ht="6" customHeight="1" x14ac:dyDescent="0.35">
      <c r="C73" s="76"/>
      <c r="D73" s="76"/>
      <c r="E73" s="76"/>
      <c r="F73" s="76"/>
      <c r="G73" s="76"/>
      <c r="J73" s="76"/>
      <c r="K73" s="76"/>
      <c r="L73" s="76"/>
      <c r="M73" s="76"/>
      <c r="P73" s="76"/>
      <c r="Q73" s="76"/>
      <c r="R73" s="76"/>
      <c r="S73" s="76"/>
    </row>
    <row r="74" spans="1:21" s="7" customFormat="1" ht="6" customHeight="1" x14ac:dyDescent="0.35">
      <c r="C74" s="76"/>
      <c r="D74" s="76"/>
      <c r="E74" s="76"/>
      <c r="F74" s="76"/>
      <c r="G74" s="76"/>
      <c r="J74" s="76"/>
      <c r="K74" s="76"/>
      <c r="L74" s="76"/>
      <c r="M74" s="76"/>
      <c r="P74" s="76"/>
      <c r="Q74" s="76"/>
      <c r="R74" s="76"/>
      <c r="S74" s="76"/>
    </row>
    <row r="75" spans="1:21" s="7" customFormat="1" x14ac:dyDescent="0.35">
      <c r="B75" s="110" t="s">
        <v>22</v>
      </c>
      <c r="C75" s="76"/>
      <c r="D75" s="76"/>
      <c r="E75" s="76"/>
      <c r="F75" s="76"/>
      <c r="G75" s="76"/>
      <c r="J75" s="76"/>
      <c r="K75" s="76"/>
      <c r="L75" s="76"/>
      <c r="M75" s="76"/>
      <c r="P75" s="76"/>
      <c r="Q75" s="76"/>
      <c r="R75" s="76"/>
      <c r="S75" s="76"/>
    </row>
    <row r="76" spans="1:21" s="7" customFormat="1" ht="16.2" customHeight="1" x14ac:dyDescent="0.35">
      <c r="B76" s="111" t="s">
        <v>244</v>
      </c>
      <c r="C76" s="79"/>
      <c r="D76" s="79"/>
      <c r="E76" s="79"/>
      <c r="F76" s="79"/>
      <c r="G76" s="79"/>
      <c r="H76" s="79"/>
      <c r="I76" s="79"/>
      <c r="J76" s="79"/>
      <c r="K76" s="79"/>
      <c r="L76" s="79"/>
      <c r="M76" s="79"/>
      <c r="N76" s="79"/>
      <c r="O76" s="80"/>
      <c r="P76" s="80"/>
      <c r="Q76" s="80"/>
      <c r="R76" s="80"/>
      <c r="S76" s="80"/>
      <c r="T76" s="80"/>
    </row>
    <row r="77" spans="1:21" s="7" customFormat="1" x14ac:dyDescent="0.35">
      <c r="B77" s="112" t="s">
        <v>268</v>
      </c>
      <c r="C77" s="76"/>
      <c r="D77" s="76"/>
      <c r="E77" s="76"/>
      <c r="F77" s="76"/>
      <c r="G77" s="76"/>
      <c r="J77" s="76"/>
      <c r="K77" s="76"/>
      <c r="L77" s="76"/>
      <c r="M77" s="76"/>
      <c r="P77" s="76"/>
      <c r="Q77" s="76"/>
      <c r="R77" s="76"/>
      <c r="S77" s="76"/>
    </row>
    <row r="78" spans="1:21" s="7" customFormat="1" x14ac:dyDescent="0.35">
      <c r="B78" s="110" t="s">
        <v>3</v>
      </c>
      <c r="C78" s="76"/>
      <c r="D78" s="76"/>
      <c r="E78" s="76"/>
      <c r="F78" s="76"/>
      <c r="G78" s="76"/>
      <c r="J78" s="76"/>
      <c r="K78" s="76"/>
      <c r="L78" s="76"/>
      <c r="M78" s="76"/>
      <c r="P78" s="76"/>
      <c r="Q78" s="76"/>
      <c r="R78" s="76"/>
      <c r="S78" s="76"/>
    </row>
    <row r="79" spans="1:21" s="7" customFormat="1" x14ac:dyDescent="0.35">
      <c r="B79" s="109" t="s">
        <v>288</v>
      </c>
      <c r="C79" s="76"/>
      <c r="D79" s="76"/>
      <c r="E79" s="76"/>
      <c r="F79" s="76"/>
      <c r="G79" s="76"/>
      <c r="J79" s="76"/>
      <c r="K79" s="76"/>
      <c r="L79" s="76"/>
      <c r="M79" s="76"/>
      <c r="P79" s="76"/>
      <c r="Q79" s="76"/>
      <c r="R79" s="76"/>
      <c r="S79" s="76"/>
    </row>
    <row r="80" spans="1:21" s="7" customFormat="1" x14ac:dyDescent="0.35">
      <c r="B80" s="109" t="s">
        <v>5</v>
      </c>
      <c r="C80" s="76"/>
      <c r="D80" s="76"/>
      <c r="E80" s="76"/>
      <c r="F80" s="76"/>
      <c r="G80" s="76"/>
      <c r="J80" s="76"/>
      <c r="K80" s="76"/>
      <c r="L80" s="76"/>
      <c r="M80" s="76"/>
      <c r="P80" s="76"/>
      <c r="Q80" s="76"/>
      <c r="R80" s="76"/>
      <c r="S80" s="76"/>
    </row>
    <row r="81" spans="2:19" s="7" customFormat="1" x14ac:dyDescent="0.35">
      <c r="B81" s="113"/>
      <c r="C81" s="76"/>
      <c r="D81" s="76"/>
      <c r="E81" s="76"/>
      <c r="F81" s="76"/>
      <c r="G81" s="76"/>
      <c r="J81" s="76"/>
      <c r="K81" s="76"/>
      <c r="L81" s="76"/>
      <c r="M81" s="76"/>
      <c r="P81" s="76"/>
      <c r="Q81" s="76"/>
      <c r="R81" s="76"/>
      <c r="S81" s="76"/>
    </row>
    <row r="82" spans="2:19" s="7" customFormat="1" x14ac:dyDescent="0.35">
      <c r="B82" s="113"/>
      <c r="C82" s="76"/>
      <c r="D82" s="76"/>
      <c r="E82" s="76"/>
      <c r="F82" s="76"/>
      <c r="G82" s="76"/>
      <c r="J82" s="76"/>
      <c r="K82" s="76"/>
      <c r="L82" s="76"/>
      <c r="M82" s="76"/>
      <c r="P82" s="76"/>
      <c r="Q82" s="76"/>
      <c r="R82" s="76"/>
      <c r="S82" s="76"/>
    </row>
    <row r="83" spans="2:19" s="7" customFormat="1" x14ac:dyDescent="0.35">
      <c r="C83" s="76"/>
      <c r="D83" s="76"/>
      <c r="E83" s="76"/>
      <c r="F83" s="76"/>
      <c r="G83" s="76"/>
      <c r="J83" s="76"/>
      <c r="K83" s="76"/>
      <c r="L83" s="76"/>
      <c r="M83" s="76"/>
      <c r="P83" s="76"/>
      <c r="Q83" s="76"/>
      <c r="R83" s="76"/>
      <c r="S83" s="76"/>
    </row>
    <row r="84" spans="2:19" s="7" customFormat="1" x14ac:dyDescent="0.35">
      <c r="C84" s="76"/>
      <c r="D84" s="76"/>
      <c r="E84" s="76"/>
      <c r="F84" s="76"/>
      <c r="G84" s="76"/>
      <c r="J84" s="76"/>
      <c r="K84" s="76"/>
      <c r="L84" s="76"/>
      <c r="M84" s="76"/>
      <c r="P84" s="76"/>
      <c r="Q84" s="76"/>
      <c r="R84" s="76"/>
      <c r="S84" s="76"/>
    </row>
  </sheetData>
  <mergeCells count="5">
    <mergeCell ref="P5:T5"/>
    <mergeCell ref="B6:C6"/>
    <mergeCell ref="B2:N2"/>
    <mergeCell ref="D5:H5"/>
    <mergeCell ref="J5:N5"/>
  </mergeCells>
  <hyperlinks>
    <hyperlink ref="B80" r:id="rId1" xr:uid="{671563AC-455A-4EB4-BCE1-2B53151AC540}"/>
    <hyperlink ref="B79" r:id="rId2" xr:uid="{E98C0992-0A2C-4AD9-964B-AFBF19344034}"/>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2"/>
  <sheetViews>
    <sheetView showGridLines="0" workbookViewId="0">
      <selection activeCell="G1" sqref="G1"/>
    </sheetView>
  </sheetViews>
  <sheetFormatPr defaultColWidth="9.109375" defaultRowHeight="15" x14ac:dyDescent="0.35"/>
  <cols>
    <col min="1" max="1" width="0.88671875" style="2" customWidth="1"/>
    <col min="2" max="2" width="16.21875" style="2" customWidth="1"/>
    <col min="3" max="3" width="12.77734375" style="2" customWidth="1"/>
    <col min="4" max="5" width="12.6640625" style="2" customWidth="1"/>
    <col min="6" max="6" width="0.88671875" style="2" customWidth="1"/>
    <col min="7" max="16384" width="9.109375" style="2"/>
  </cols>
  <sheetData>
    <row r="1" spans="1:6" ht="6" customHeight="1" x14ac:dyDescent="0.35">
      <c r="A1" s="5"/>
      <c r="B1" s="5"/>
      <c r="C1" s="5"/>
      <c r="D1" s="5"/>
      <c r="E1" s="5"/>
      <c r="F1" s="5"/>
    </row>
    <row r="2" spans="1:6" ht="39" customHeight="1" x14ac:dyDescent="0.4">
      <c r="A2" s="6"/>
      <c r="B2" s="140" t="s">
        <v>273</v>
      </c>
      <c r="C2" s="140"/>
      <c r="D2" s="140"/>
      <c r="E2" s="140"/>
      <c r="F2" s="45"/>
    </row>
    <row r="3" spans="1:6" ht="20.399999999999999" customHeight="1" x14ac:dyDescent="0.35">
      <c r="A3" s="6"/>
      <c r="B3" s="81" t="s">
        <v>274</v>
      </c>
      <c r="C3" s="38"/>
      <c r="D3" s="38"/>
      <c r="E3" s="38"/>
      <c r="F3" s="6"/>
    </row>
    <row r="4" spans="1:6" ht="6" customHeight="1" x14ac:dyDescent="0.35">
      <c r="A4" s="6"/>
      <c r="B4" s="38"/>
      <c r="C4" s="38"/>
      <c r="D4" s="38"/>
      <c r="E4" s="38"/>
      <c r="F4" s="6"/>
    </row>
    <row r="5" spans="1:6" ht="18" customHeight="1" x14ac:dyDescent="0.35">
      <c r="A5" s="52"/>
      <c r="B5" s="71"/>
      <c r="C5" s="71" t="s">
        <v>0</v>
      </c>
      <c r="D5" s="71" t="s">
        <v>1</v>
      </c>
      <c r="E5" s="71" t="s">
        <v>2</v>
      </c>
      <c r="F5" s="52"/>
    </row>
    <row r="6" spans="1:6" ht="12.75" customHeight="1" x14ac:dyDescent="0.35">
      <c r="A6" s="52"/>
      <c r="B6" s="53">
        <v>1964</v>
      </c>
      <c r="C6" s="52">
        <v>211</v>
      </c>
      <c r="D6" s="52">
        <v>271</v>
      </c>
      <c r="E6" s="52">
        <v>-60</v>
      </c>
      <c r="F6" s="52"/>
    </row>
    <row r="7" spans="1:6" ht="12.75" customHeight="1" x14ac:dyDescent="0.35">
      <c r="A7" s="52"/>
      <c r="B7" s="53">
        <v>1965</v>
      </c>
      <c r="C7" s="52">
        <v>206</v>
      </c>
      <c r="D7" s="52">
        <v>284</v>
      </c>
      <c r="E7" s="52">
        <v>-78</v>
      </c>
      <c r="F7" s="52"/>
    </row>
    <row r="8" spans="1:6" ht="12.75" customHeight="1" x14ac:dyDescent="0.35">
      <c r="A8" s="52"/>
      <c r="B8" s="53">
        <v>1966</v>
      </c>
      <c r="C8" s="52">
        <v>219</v>
      </c>
      <c r="D8" s="52">
        <v>302</v>
      </c>
      <c r="E8" s="52">
        <v>-82</v>
      </c>
      <c r="F8" s="52"/>
    </row>
    <row r="9" spans="1:6" ht="12.75" customHeight="1" x14ac:dyDescent="0.35">
      <c r="A9" s="52"/>
      <c r="B9" s="53">
        <v>1967</v>
      </c>
      <c r="C9" s="52">
        <v>225</v>
      </c>
      <c r="D9" s="52">
        <v>309</v>
      </c>
      <c r="E9" s="52">
        <v>-84</v>
      </c>
      <c r="F9" s="52"/>
    </row>
    <row r="10" spans="1:6" ht="12.75" customHeight="1" x14ac:dyDescent="0.35">
      <c r="A10" s="52"/>
      <c r="B10" s="53">
        <v>1968</v>
      </c>
      <c r="C10" s="52">
        <v>222</v>
      </c>
      <c r="D10" s="52">
        <v>278</v>
      </c>
      <c r="E10" s="52">
        <v>-56</v>
      </c>
      <c r="F10" s="52"/>
    </row>
    <row r="11" spans="1:6" ht="12.75" customHeight="1" x14ac:dyDescent="0.35">
      <c r="A11" s="52"/>
      <c r="B11" s="53">
        <v>1969</v>
      </c>
      <c r="C11" s="52">
        <v>206</v>
      </c>
      <c r="D11" s="52">
        <v>293</v>
      </c>
      <c r="E11" s="52">
        <v>-87</v>
      </c>
      <c r="F11" s="52"/>
    </row>
    <row r="12" spans="1:6" ht="12.75" customHeight="1" x14ac:dyDescent="0.35">
      <c r="A12" s="52"/>
      <c r="B12" s="53">
        <v>1970</v>
      </c>
      <c r="C12" s="52">
        <v>226</v>
      </c>
      <c r="D12" s="52">
        <v>291</v>
      </c>
      <c r="E12" s="52">
        <v>-65</v>
      </c>
      <c r="F12" s="52"/>
    </row>
    <row r="13" spans="1:6" ht="12.75" customHeight="1" x14ac:dyDescent="0.35">
      <c r="A13" s="52"/>
      <c r="B13" s="53">
        <v>1971</v>
      </c>
      <c r="C13" s="52">
        <v>200</v>
      </c>
      <c r="D13" s="52">
        <v>240</v>
      </c>
      <c r="E13" s="52">
        <v>-40</v>
      </c>
      <c r="F13" s="52"/>
    </row>
    <row r="14" spans="1:6" ht="12.75" customHeight="1" x14ac:dyDescent="0.35">
      <c r="A14" s="52"/>
      <c r="B14" s="53">
        <v>1972</v>
      </c>
      <c r="C14" s="52">
        <v>222</v>
      </c>
      <c r="D14" s="52">
        <v>233</v>
      </c>
      <c r="E14" s="52">
        <v>-11</v>
      </c>
      <c r="F14" s="52"/>
    </row>
    <row r="15" spans="1:6" ht="12.75" customHeight="1" x14ac:dyDescent="0.35">
      <c r="A15" s="52"/>
      <c r="B15" s="53">
        <v>1973</v>
      </c>
      <c r="C15" s="52">
        <v>196</v>
      </c>
      <c r="D15" s="52">
        <v>246</v>
      </c>
      <c r="E15" s="52">
        <v>-50</v>
      </c>
      <c r="F15" s="52"/>
    </row>
    <row r="16" spans="1:6" ht="12.75" customHeight="1" x14ac:dyDescent="0.35">
      <c r="A16" s="52"/>
      <c r="B16" s="53">
        <v>1974</v>
      </c>
      <c r="C16" s="52">
        <v>184</v>
      </c>
      <c r="D16" s="52">
        <v>269</v>
      </c>
      <c r="E16" s="52">
        <v>-85</v>
      </c>
      <c r="F16" s="52"/>
    </row>
    <row r="17" spans="1:6" ht="12.75" customHeight="1" x14ac:dyDescent="0.35">
      <c r="A17" s="52"/>
      <c r="B17" s="53">
        <v>1975</v>
      </c>
      <c r="C17" s="52">
        <v>197</v>
      </c>
      <c r="D17" s="52">
        <v>238</v>
      </c>
      <c r="E17" s="52">
        <v>-41</v>
      </c>
      <c r="F17" s="52"/>
    </row>
    <row r="18" spans="1:6" ht="12.75" customHeight="1" x14ac:dyDescent="0.35">
      <c r="A18" s="52"/>
      <c r="B18" s="53">
        <v>1976</v>
      </c>
      <c r="C18" s="52">
        <v>191</v>
      </c>
      <c r="D18" s="52">
        <v>210</v>
      </c>
      <c r="E18" s="52">
        <v>-19</v>
      </c>
      <c r="F18" s="52"/>
    </row>
    <row r="19" spans="1:6" ht="12.75" customHeight="1" x14ac:dyDescent="0.35">
      <c r="A19" s="52"/>
      <c r="B19" s="53">
        <v>1977</v>
      </c>
      <c r="C19" s="52">
        <v>162</v>
      </c>
      <c r="D19" s="52">
        <v>208</v>
      </c>
      <c r="E19" s="52">
        <v>-46</v>
      </c>
      <c r="F19" s="52"/>
    </row>
    <row r="20" spans="1:6" ht="12.75" customHeight="1" x14ac:dyDescent="0.35">
      <c r="A20" s="52"/>
      <c r="B20" s="53">
        <v>1978</v>
      </c>
      <c r="C20" s="52">
        <v>187</v>
      </c>
      <c r="D20" s="52">
        <v>192</v>
      </c>
      <c r="E20" s="52">
        <v>-5</v>
      </c>
      <c r="F20" s="52"/>
    </row>
    <row r="21" spans="1:6" ht="12.75" customHeight="1" x14ac:dyDescent="0.35">
      <c r="A21" s="52"/>
      <c r="B21" s="53">
        <v>1979</v>
      </c>
      <c r="C21" s="52">
        <v>195</v>
      </c>
      <c r="D21" s="52">
        <v>189</v>
      </c>
      <c r="E21" s="52">
        <v>6</v>
      </c>
      <c r="F21" s="52"/>
    </row>
    <row r="22" spans="1:6" ht="12.75" customHeight="1" x14ac:dyDescent="0.35">
      <c r="A22" s="52"/>
      <c r="B22" s="53">
        <v>1980</v>
      </c>
      <c r="C22" s="52">
        <v>173</v>
      </c>
      <c r="D22" s="52">
        <v>228</v>
      </c>
      <c r="E22" s="52">
        <v>-55</v>
      </c>
      <c r="F22" s="52"/>
    </row>
    <row r="23" spans="1:6" ht="12.75" customHeight="1" x14ac:dyDescent="0.35">
      <c r="A23" s="52"/>
      <c r="B23" s="53">
        <v>1981</v>
      </c>
      <c r="C23" s="52">
        <v>153</v>
      </c>
      <c r="D23" s="52">
        <v>232</v>
      </c>
      <c r="E23" s="52">
        <v>-79</v>
      </c>
      <c r="F23" s="52"/>
    </row>
    <row r="24" spans="1:6" ht="12.75" customHeight="1" x14ac:dyDescent="0.35">
      <c r="A24" s="52"/>
      <c r="B24" s="53">
        <v>1982</v>
      </c>
      <c r="C24" s="52">
        <v>201</v>
      </c>
      <c r="D24" s="52">
        <v>257</v>
      </c>
      <c r="E24" s="52">
        <v>-56</v>
      </c>
      <c r="F24" s="52"/>
    </row>
    <row r="25" spans="1:6" ht="12.75" customHeight="1" x14ac:dyDescent="0.35">
      <c r="A25" s="52"/>
      <c r="B25" s="53">
        <v>1983</v>
      </c>
      <c r="C25" s="52">
        <v>202</v>
      </c>
      <c r="D25" s="52">
        <v>184</v>
      </c>
      <c r="E25" s="52">
        <v>17</v>
      </c>
      <c r="F25" s="52"/>
    </row>
    <row r="26" spans="1:6" ht="12.75" customHeight="1" x14ac:dyDescent="0.35">
      <c r="A26" s="52"/>
      <c r="B26" s="53">
        <v>1984</v>
      </c>
      <c r="C26" s="52">
        <v>201</v>
      </c>
      <c r="D26" s="52">
        <v>164</v>
      </c>
      <c r="E26" s="52">
        <v>37</v>
      </c>
      <c r="F26" s="52"/>
    </row>
    <row r="27" spans="1:6" ht="12.75" customHeight="1" x14ac:dyDescent="0.35">
      <c r="A27" s="52"/>
      <c r="B27" s="53">
        <v>1985</v>
      </c>
      <c r="C27" s="52">
        <v>232</v>
      </c>
      <c r="D27" s="52">
        <v>174</v>
      </c>
      <c r="E27" s="52">
        <v>58</v>
      </c>
      <c r="F27" s="52"/>
    </row>
    <row r="28" spans="1:6" ht="12.75" customHeight="1" x14ac:dyDescent="0.35">
      <c r="A28" s="52"/>
      <c r="B28" s="53">
        <v>1986</v>
      </c>
      <c r="C28" s="52">
        <v>250</v>
      </c>
      <c r="D28" s="52">
        <v>213</v>
      </c>
      <c r="E28" s="52">
        <v>37</v>
      </c>
      <c r="F28" s="52"/>
    </row>
    <row r="29" spans="1:6" ht="12.75" customHeight="1" x14ac:dyDescent="0.35">
      <c r="A29" s="52"/>
      <c r="B29" s="53">
        <v>1987</v>
      </c>
      <c r="C29" s="52">
        <v>211</v>
      </c>
      <c r="D29" s="52">
        <v>209</v>
      </c>
      <c r="E29" s="52">
        <v>2</v>
      </c>
      <c r="F29" s="52"/>
    </row>
    <row r="30" spans="1:6" ht="12.75" customHeight="1" x14ac:dyDescent="0.35">
      <c r="A30" s="52"/>
      <c r="B30" s="53">
        <v>1988</v>
      </c>
      <c r="C30" s="52">
        <v>216</v>
      </c>
      <c r="D30" s="52">
        <v>237</v>
      </c>
      <c r="E30" s="52">
        <v>-21</v>
      </c>
      <c r="F30" s="52"/>
    </row>
    <row r="31" spans="1:6" ht="12.75" customHeight="1" x14ac:dyDescent="0.35">
      <c r="A31" s="52"/>
      <c r="B31" s="53">
        <v>1989</v>
      </c>
      <c r="C31" s="52">
        <v>250</v>
      </c>
      <c r="D31" s="52">
        <v>205</v>
      </c>
      <c r="E31" s="52">
        <v>44</v>
      </c>
      <c r="F31" s="52"/>
    </row>
    <row r="32" spans="1:6" ht="12.75" customHeight="1" x14ac:dyDescent="0.35">
      <c r="A32" s="52"/>
      <c r="B32" s="53">
        <v>1990</v>
      </c>
      <c r="C32" s="52">
        <v>267</v>
      </c>
      <c r="D32" s="52">
        <v>231</v>
      </c>
      <c r="E32" s="52">
        <v>36</v>
      </c>
      <c r="F32" s="52"/>
    </row>
    <row r="33" spans="1:6" ht="12.75" customHeight="1" x14ac:dyDescent="0.35">
      <c r="A33" s="52"/>
      <c r="B33" s="53">
        <v>1991</v>
      </c>
      <c r="C33" s="52">
        <v>329</v>
      </c>
      <c r="D33" s="52">
        <v>285</v>
      </c>
      <c r="E33" s="52">
        <v>44</v>
      </c>
      <c r="F33" s="52"/>
    </row>
    <row r="34" spans="1:6" ht="12.75" customHeight="1" x14ac:dyDescent="0.35">
      <c r="A34" s="52"/>
      <c r="B34" s="53">
        <v>1992</v>
      </c>
      <c r="C34" s="52">
        <v>268</v>
      </c>
      <c r="D34" s="52">
        <v>281</v>
      </c>
      <c r="E34" s="52">
        <v>-13</v>
      </c>
      <c r="F34" s="52"/>
    </row>
    <row r="35" spans="1:6" ht="12.75" customHeight="1" x14ac:dyDescent="0.35">
      <c r="A35" s="52"/>
      <c r="B35" s="53">
        <v>1993</v>
      </c>
      <c r="C35" s="52">
        <v>266</v>
      </c>
      <c r="D35" s="52">
        <v>266</v>
      </c>
      <c r="E35" s="52">
        <v>-1</v>
      </c>
      <c r="F35" s="52"/>
    </row>
    <row r="36" spans="1:6" ht="12.75" customHeight="1" x14ac:dyDescent="0.35">
      <c r="A36" s="52"/>
      <c r="B36" s="53">
        <v>1994</v>
      </c>
      <c r="C36" s="52">
        <v>315</v>
      </c>
      <c r="D36" s="52">
        <v>238</v>
      </c>
      <c r="E36" s="52">
        <v>77</v>
      </c>
      <c r="F36" s="52"/>
    </row>
    <row r="37" spans="1:6" ht="12.75" customHeight="1" x14ac:dyDescent="0.35">
      <c r="A37" s="52"/>
      <c r="B37" s="53">
        <v>1995</v>
      </c>
      <c r="C37" s="52">
        <v>312</v>
      </c>
      <c r="D37" s="52">
        <v>236</v>
      </c>
      <c r="E37" s="52">
        <v>76</v>
      </c>
      <c r="F37" s="52"/>
    </row>
    <row r="38" spans="1:6" ht="12.75" customHeight="1" x14ac:dyDescent="0.35">
      <c r="A38" s="52"/>
      <c r="B38" s="53">
        <v>1996</v>
      </c>
      <c r="C38" s="52">
        <v>318</v>
      </c>
      <c r="D38" s="52">
        <v>264</v>
      </c>
      <c r="E38" s="52">
        <v>55</v>
      </c>
      <c r="F38" s="52"/>
    </row>
    <row r="39" spans="1:6" ht="12.75" customHeight="1" x14ac:dyDescent="0.35">
      <c r="A39" s="52"/>
      <c r="B39" s="53">
        <v>1997</v>
      </c>
      <c r="C39" s="52">
        <v>327</v>
      </c>
      <c r="D39" s="52">
        <v>279</v>
      </c>
      <c r="E39" s="52">
        <v>48</v>
      </c>
      <c r="F39" s="52"/>
    </row>
    <row r="40" spans="1:6" ht="12.75" customHeight="1" x14ac:dyDescent="0.35">
      <c r="A40" s="52"/>
      <c r="B40" s="53">
        <v>1998</v>
      </c>
      <c r="C40" s="52">
        <v>391</v>
      </c>
      <c r="D40" s="52">
        <v>251</v>
      </c>
      <c r="E40" s="52">
        <v>140</v>
      </c>
      <c r="F40" s="52"/>
    </row>
    <row r="41" spans="1:6" ht="12.75" customHeight="1" x14ac:dyDescent="0.35">
      <c r="A41" s="52"/>
      <c r="B41" s="53">
        <v>1999</v>
      </c>
      <c r="C41" s="52">
        <v>454</v>
      </c>
      <c r="D41" s="52">
        <v>291</v>
      </c>
      <c r="E41" s="52">
        <v>163</v>
      </c>
      <c r="F41" s="52"/>
    </row>
    <row r="42" spans="1:6" ht="12.75" customHeight="1" x14ac:dyDescent="0.35">
      <c r="A42" s="52"/>
      <c r="B42" s="66">
        <v>2000</v>
      </c>
      <c r="C42" s="52">
        <v>479</v>
      </c>
      <c r="D42" s="52">
        <v>321</v>
      </c>
      <c r="E42" s="52">
        <v>158</v>
      </c>
      <c r="F42" s="52"/>
    </row>
    <row r="43" spans="1:6" ht="12.75" customHeight="1" x14ac:dyDescent="0.35">
      <c r="A43" s="52"/>
      <c r="B43" s="66">
        <v>2001</v>
      </c>
      <c r="C43" s="52">
        <v>481</v>
      </c>
      <c r="D43" s="52">
        <v>309</v>
      </c>
      <c r="E43" s="52">
        <v>171</v>
      </c>
      <c r="F43" s="52"/>
    </row>
    <row r="44" spans="1:6" ht="12.75" customHeight="1" x14ac:dyDescent="0.35">
      <c r="A44" s="52"/>
      <c r="B44" s="66">
        <v>2002</v>
      </c>
      <c r="C44" s="52">
        <v>516</v>
      </c>
      <c r="D44" s="52">
        <v>363</v>
      </c>
      <c r="E44" s="52">
        <v>153</v>
      </c>
      <c r="F44" s="52"/>
    </row>
    <row r="45" spans="1:6" ht="12.75" customHeight="1" x14ac:dyDescent="0.35">
      <c r="A45" s="52"/>
      <c r="B45" s="66">
        <v>2003</v>
      </c>
      <c r="C45" s="52">
        <v>511</v>
      </c>
      <c r="D45" s="52">
        <v>363</v>
      </c>
      <c r="E45" s="52">
        <v>148</v>
      </c>
      <c r="F45" s="52"/>
    </row>
    <row r="46" spans="1:6" ht="12.75" customHeight="1" x14ac:dyDescent="0.35">
      <c r="A46" s="52"/>
      <c r="B46" s="66">
        <v>2004</v>
      </c>
      <c r="C46" s="52">
        <v>589</v>
      </c>
      <c r="D46" s="52">
        <v>344</v>
      </c>
      <c r="E46" s="52">
        <v>245</v>
      </c>
      <c r="F46" s="52"/>
    </row>
    <row r="47" spans="1:6" ht="12.75" customHeight="1" x14ac:dyDescent="0.35">
      <c r="A47" s="52"/>
      <c r="B47" s="66">
        <v>2005</v>
      </c>
      <c r="C47" s="52">
        <v>567</v>
      </c>
      <c r="D47" s="52">
        <v>361</v>
      </c>
      <c r="E47" s="52">
        <v>206</v>
      </c>
      <c r="F47" s="52"/>
    </row>
    <row r="48" spans="1:6" ht="12.75" customHeight="1" x14ac:dyDescent="0.35">
      <c r="A48" s="52"/>
      <c r="B48" s="66">
        <v>2006</v>
      </c>
      <c r="C48" s="52">
        <v>596</v>
      </c>
      <c r="D48" s="52">
        <v>398</v>
      </c>
      <c r="E48" s="52">
        <v>198</v>
      </c>
      <c r="F48" s="52"/>
    </row>
    <row r="49" spans="1:6" ht="12.75" customHeight="1" x14ac:dyDescent="0.35">
      <c r="A49" s="52"/>
      <c r="B49" s="66">
        <v>2007</v>
      </c>
      <c r="C49" s="52">
        <v>574</v>
      </c>
      <c r="D49" s="52">
        <v>341</v>
      </c>
      <c r="E49" s="52">
        <v>233</v>
      </c>
      <c r="F49" s="52"/>
    </row>
    <row r="50" spans="1:6" ht="12.75" customHeight="1" x14ac:dyDescent="0.35">
      <c r="A50" s="52"/>
      <c r="B50" s="66">
        <v>2008</v>
      </c>
      <c r="C50" s="52">
        <v>590</v>
      </c>
      <c r="D50" s="52">
        <v>427</v>
      </c>
      <c r="E50" s="52">
        <v>163</v>
      </c>
      <c r="F50" s="52"/>
    </row>
    <row r="51" spans="1:6" ht="12.75" customHeight="1" x14ac:dyDescent="0.35">
      <c r="A51" s="52"/>
      <c r="B51" s="66">
        <v>2009</v>
      </c>
      <c r="C51" s="52">
        <v>591</v>
      </c>
      <c r="D51" s="52">
        <v>368</v>
      </c>
      <c r="E51" s="52">
        <v>229</v>
      </c>
      <c r="F51" s="52"/>
    </row>
    <row r="52" spans="1:6" ht="12.75" customHeight="1" x14ac:dyDescent="0.35">
      <c r="A52" s="52"/>
      <c r="B52" s="66">
        <v>2010</v>
      </c>
      <c r="C52" s="52">
        <v>604</v>
      </c>
      <c r="D52" s="52">
        <v>339</v>
      </c>
      <c r="E52" s="52">
        <v>256</v>
      </c>
      <c r="F52" s="52"/>
    </row>
    <row r="53" spans="1:6" ht="12.75" customHeight="1" x14ac:dyDescent="0.35">
      <c r="A53" s="52"/>
      <c r="B53" s="66">
        <v>2011</v>
      </c>
      <c r="C53" s="52">
        <v>599</v>
      </c>
      <c r="D53" s="52">
        <v>351</v>
      </c>
      <c r="E53" s="52">
        <v>249</v>
      </c>
      <c r="F53" s="52"/>
    </row>
    <row r="54" spans="1:6" ht="12.75" customHeight="1" x14ac:dyDescent="0.35">
      <c r="A54" s="52"/>
      <c r="B54" s="66">
        <v>2012</v>
      </c>
      <c r="C54" s="52">
        <v>524</v>
      </c>
      <c r="D54" s="52">
        <v>363</v>
      </c>
      <c r="E54" s="52">
        <v>161</v>
      </c>
      <c r="F54" s="52"/>
    </row>
    <row r="55" spans="1:6" ht="12.75" customHeight="1" x14ac:dyDescent="0.35">
      <c r="A55" s="52"/>
      <c r="B55" s="66">
        <v>2013</v>
      </c>
      <c r="C55" s="52">
        <v>557</v>
      </c>
      <c r="D55" s="52">
        <v>350</v>
      </c>
      <c r="E55" s="52">
        <v>208</v>
      </c>
      <c r="F55" s="52"/>
    </row>
    <row r="56" spans="1:6" ht="12.75" customHeight="1" x14ac:dyDescent="0.35">
      <c r="A56" s="52"/>
      <c r="B56" s="66">
        <v>2014</v>
      </c>
      <c r="C56" s="52">
        <v>667</v>
      </c>
      <c r="D56" s="52">
        <v>358</v>
      </c>
      <c r="E56" s="52">
        <v>309</v>
      </c>
      <c r="F56" s="52"/>
    </row>
    <row r="57" spans="1:6" ht="12.75" customHeight="1" x14ac:dyDescent="0.35">
      <c r="A57" s="52"/>
      <c r="B57" s="66">
        <v>2015</v>
      </c>
      <c r="C57" s="52">
        <v>664</v>
      </c>
      <c r="D57" s="52">
        <v>334</v>
      </c>
      <c r="E57" s="52">
        <v>329</v>
      </c>
      <c r="F57" s="52"/>
    </row>
    <row r="58" spans="1:6" ht="12.75" customHeight="1" x14ac:dyDescent="0.35">
      <c r="A58" s="52"/>
      <c r="B58" s="66">
        <v>2016</v>
      </c>
      <c r="C58" s="52">
        <v>622</v>
      </c>
      <c r="D58" s="52">
        <v>369</v>
      </c>
      <c r="E58" s="52">
        <v>252</v>
      </c>
      <c r="F58" s="52"/>
    </row>
    <row r="59" spans="1:6" ht="12.75" customHeight="1" x14ac:dyDescent="0.35">
      <c r="A59" s="52"/>
      <c r="B59" s="66">
        <v>2017</v>
      </c>
      <c r="C59" s="52">
        <v>644</v>
      </c>
      <c r="D59" s="52">
        <v>395</v>
      </c>
      <c r="E59" s="52">
        <v>249</v>
      </c>
      <c r="F59" s="52"/>
    </row>
    <row r="60" spans="1:6" ht="12.75" customHeight="1" x14ac:dyDescent="0.35">
      <c r="A60" s="52"/>
      <c r="B60" s="66">
        <v>2018</v>
      </c>
      <c r="C60" s="52">
        <v>604</v>
      </c>
      <c r="D60" s="52">
        <v>372</v>
      </c>
      <c r="E60" s="52">
        <v>232</v>
      </c>
      <c r="F60" s="52"/>
    </row>
    <row r="61" spans="1:6" ht="12.75" customHeight="1" x14ac:dyDescent="0.35">
      <c r="A61" s="52"/>
      <c r="B61" s="66">
        <v>2019</v>
      </c>
      <c r="C61" s="52">
        <v>681</v>
      </c>
      <c r="D61" s="52">
        <v>409</v>
      </c>
      <c r="E61" s="52">
        <v>271</v>
      </c>
      <c r="F61" s="52"/>
    </row>
    <row r="62" spans="1:6" ht="6" customHeight="1" x14ac:dyDescent="0.35">
      <c r="A62" s="52"/>
      <c r="B62" s="52"/>
      <c r="C62" s="52"/>
      <c r="D62" s="52"/>
      <c r="E62" s="52"/>
      <c r="F62" s="52"/>
    </row>
    <row r="63" spans="1:6" s="7" customFormat="1" ht="6" customHeight="1" x14ac:dyDescent="0.35"/>
    <row r="64" spans="1:6" s="7" customFormat="1" ht="6" customHeight="1" x14ac:dyDescent="0.35">
      <c r="A64" s="8"/>
      <c r="B64" s="8"/>
      <c r="C64" s="8"/>
      <c r="D64" s="8"/>
      <c r="E64" s="8"/>
      <c r="F64" s="8"/>
    </row>
    <row r="65" spans="1:6" s="7" customFormat="1" x14ac:dyDescent="0.35">
      <c r="A65" s="8"/>
      <c r="B65" s="110" t="s">
        <v>3</v>
      </c>
      <c r="C65" s="8"/>
      <c r="D65" s="8"/>
      <c r="E65" s="8"/>
      <c r="F65" s="8"/>
    </row>
    <row r="66" spans="1:6" s="7" customFormat="1" x14ac:dyDescent="0.35">
      <c r="A66" s="8"/>
      <c r="B66" s="109" t="s">
        <v>288</v>
      </c>
      <c r="C66" s="8"/>
      <c r="D66" s="8"/>
      <c r="E66" s="8"/>
      <c r="F66" s="8"/>
    </row>
    <row r="67" spans="1:6" s="7" customFormat="1" x14ac:dyDescent="0.35">
      <c r="A67" s="8"/>
      <c r="B67" s="109" t="s">
        <v>5</v>
      </c>
      <c r="C67" s="8"/>
      <c r="D67" s="8"/>
      <c r="E67" s="8"/>
      <c r="F67" s="8"/>
    </row>
    <row r="68" spans="1:6" s="7" customFormat="1" x14ac:dyDescent="0.35">
      <c r="A68" s="8"/>
      <c r="B68" s="112" t="s">
        <v>6</v>
      </c>
      <c r="C68" s="8"/>
      <c r="D68" s="8"/>
      <c r="E68" s="8"/>
      <c r="F68" s="8"/>
    </row>
    <row r="69" spans="1:6" s="7" customFormat="1" x14ac:dyDescent="0.35">
      <c r="A69" s="8"/>
      <c r="B69" s="112"/>
      <c r="C69" s="8"/>
      <c r="D69" s="8"/>
      <c r="E69" s="8"/>
      <c r="F69" s="8"/>
    </row>
    <row r="70" spans="1:6" s="7" customFormat="1" x14ac:dyDescent="0.35">
      <c r="B70" s="113"/>
    </row>
    <row r="71" spans="1:6" s="7" customFormat="1" x14ac:dyDescent="0.35"/>
    <row r="72" spans="1:6" s="7" customFormat="1" x14ac:dyDescent="0.35"/>
  </sheetData>
  <mergeCells count="1">
    <mergeCell ref="B2:E2"/>
  </mergeCells>
  <hyperlinks>
    <hyperlink ref="B67" r:id="rId1" xr:uid="{00000000-0004-0000-0400-000000000000}"/>
    <hyperlink ref="B66" r:id="rId2" xr:uid="{4B8B358A-CA7D-4668-A129-82851C97EF87}"/>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3"/>
  <sheetViews>
    <sheetView showGridLines="0" workbookViewId="0">
      <selection activeCell="H2" sqref="H2"/>
    </sheetView>
  </sheetViews>
  <sheetFormatPr defaultColWidth="9.109375" defaultRowHeight="15" x14ac:dyDescent="0.35"/>
  <cols>
    <col min="1" max="1" width="0.88671875" style="2" customWidth="1"/>
    <col min="2" max="2" width="15.6640625" style="2" customWidth="1"/>
    <col min="3" max="3" width="1.6640625" style="2" customWidth="1"/>
    <col min="4" max="4" width="15.6640625" style="2" customWidth="1"/>
    <col min="5" max="5" width="1.6640625" style="2" customWidth="1"/>
    <col min="6" max="6" width="15.6640625" style="2" customWidth="1"/>
    <col min="7" max="7" width="0.88671875" style="2" customWidth="1"/>
    <col min="8" max="16384" width="9.109375" style="2"/>
  </cols>
  <sheetData>
    <row r="1" spans="1:7" ht="6" customHeight="1" x14ac:dyDescent="0.35">
      <c r="A1" s="5"/>
      <c r="B1" s="5"/>
      <c r="C1" s="5"/>
      <c r="D1" s="5"/>
      <c r="E1" s="5"/>
      <c r="F1" s="5"/>
      <c r="G1" s="5"/>
    </row>
    <row r="2" spans="1:7" ht="35.4" customHeight="1" x14ac:dyDescent="0.4">
      <c r="A2" s="5"/>
      <c r="B2" s="140" t="s">
        <v>275</v>
      </c>
      <c r="C2" s="140"/>
      <c r="D2" s="140"/>
      <c r="E2" s="140"/>
      <c r="F2" s="140"/>
      <c r="G2" s="45"/>
    </row>
    <row r="3" spans="1:7" ht="35.4" customHeight="1" x14ac:dyDescent="0.35">
      <c r="A3" s="5"/>
      <c r="B3" s="81" t="s">
        <v>276</v>
      </c>
      <c r="C3" s="38"/>
      <c r="D3" s="38"/>
      <c r="E3" s="38"/>
      <c r="F3" s="38"/>
      <c r="G3" s="5"/>
    </row>
    <row r="4" spans="1:7" ht="6" customHeight="1" x14ac:dyDescent="0.35">
      <c r="A4" s="5"/>
      <c r="B4" s="38"/>
      <c r="C4" s="38"/>
      <c r="D4" s="38"/>
      <c r="E4" s="38"/>
      <c r="F4" s="38"/>
      <c r="G4" s="5"/>
    </row>
    <row r="5" spans="1:7" x14ac:dyDescent="0.35">
      <c r="A5" s="52"/>
      <c r="B5" s="54"/>
      <c r="C5" s="54"/>
      <c r="D5" s="54" t="s">
        <v>8</v>
      </c>
      <c r="E5" s="54"/>
      <c r="F5" s="54" t="s">
        <v>9</v>
      </c>
      <c r="G5" s="52"/>
    </row>
    <row r="6" spans="1:7" x14ac:dyDescent="0.35">
      <c r="A6" s="52"/>
      <c r="B6" s="84" t="s">
        <v>7</v>
      </c>
      <c r="C6" s="71"/>
      <c r="D6" s="71" t="s">
        <v>10</v>
      </c>
      <c r="E6" s="71"/>
      <c r="F6" s="71" t="s">
        <v>11</v>
      </c>
      <c r="G6" s="52"/>
    </row>
    <row r="7" spans="1:7" ht="18" customHeight="1" x14ac:dyDescent="0.35">
      <c r="A7" s="52"/>
      <c r="B7" s="53" t="s">
        <v>12</v>
      </c>
      <c r="C7" s="54"/>
      <c r="D7" s="54">
        <v>1911</v>
      </c>
      <c r="E7" s="54"/>
      <c r="F7" s="54">
        <v>-82</v>
      </c>
      <c r="G7" s="52"/>
    </row>
    <row r="8" spans="1:7" x14ac:dyDescent="0.35">
      <c r="A8" s="52"/>
      <c r="B8" s="53" t="s">
        <v>13</v>
      </c>
      <c r="C8" s="54"/>
      <c r="D8" s="54">
        <v>1921</v>
      </c>
      <c r="E8" s="54"/>
      <c r="F8" s="54">
        <v>-92</v>
      </c>
      <c r="G8" s="52"/>
    </row>
    <row r="9" spans="1:7" x14ac:dyDescent="0.35">
      <c r="A9" s="52"/>
      <c r="B9" s="53" t="s">
        <v>14</v>
      </c>
      <c r="C9" s="54"/>
      <c r="D9" s="54">
        <v>1931</v>
      </c>
      <c r="E9" s="54"/>
      <c r="F9" s="54">
        <v>-67</v>
      </c>
      <c r="G9" s="52"/>
    </row>
    <row r="10" spans="1:7" x14ac:dyDescent="0.35">
      <c r="A10" s="52"/>
      <c r="B10" s="53" t="s">
        <v>15</v>
      </c>
      <c r="C10" s="54"/>
      <c r="D10" s="54">
        <v>1941</v>
      </c>
      <c r="E10" s="54"/>
      <c r="F10" s="54">
        <v>22</v>
      </c>
      <c r="G10" s="52"/>
    </row>
    <row r="11" spans="1:7" x14ac:dyDescent="0.35">
      <c r="A11" s="52"/>
      <c r="B11" s="53" t="s">
        <v>15</v>
      </c>
      <c r="C11" s="54"/>
      <c r="D11" s="54">
        <v>1951</v>
      </c>
      <c r="E11" s="54"/>
      <c r="F11" s="54">
        <v>22</v>
      </c>
      <c r="G11" s="52"/>
    </row>
    <row r="12" spans="1:7" x14ac:dyDescent="0.35">
      <c r="A12" s="52"/>
      <c r="B12" s="53" t="s">
        <v>16</v>
      </c>
      <c r="C12" s="54"/>
      <c r="D12" s="54">
        <v>1961</v>
      </c>
      <c r="E12" s="54"/>
      <c r="F12" s="54">
        <v>12</v>
      </c>
      <c r="G12" s="52"/>
    </row>
    <row r="13" spans="1:7" x14ac:dyDescent="0.35">
      <c r="A13" s="52"/>
      <c r="B13" s="53" t="s">
        <v>17</v>
      </c>
      <c r="C13" s="54"/>
      <c r="D13" s="54">
        <v>1971</v>
      </c>
      <c r="E13" s="54"/>
      <c r="F13" s="54">
        <v>-12</v>
      </c>
      <c r="G13" s="52"/>
    </row>
    <row r="14" spans="1:7" x14ac:dyDescent="0.35">
      <c r="A14" s="52"/>
      <c r="B14" s="53" t="s">
        <v>18</v>
      </c>
      <c r="C14" s="54"/>
      <c r="D14" s="54">
        <v>1981</v>
      </c>
      <c r="E14" s="54"/>
      <c r="F14" s="54">
        <v>-27</v>
      </c>
      <c r="G14" s="52"/>
    </row>
    <row r="15" spans="1:7" x14ac:dyDescent="0.35">
      <c r="A15" s="52"/>
      <c r="B15" s="53" t="s">
        <v>19</v>
      </c>
      <c r="C15" s="54"/>
      <c r="D15" s="54">
        <v>1991</v>
      </c>
      <c r="E15" s="54"/>
      <c r="F15" s="54">
        <v>5</v>
      </c>
      <c r="G15" s="52"/>
    </row>
    <row r="16" spans="1:7" x14ac:dyDescent="0.35">
      <c r="A16" s="52"/>
      <c r="B16" s="53" t="s">
        <v>20</v>
      </c>
      <c r="C16" s="54"/>
      <c r="D16" s="54">
        <v>2001</v>
      </c>
      <c r="E16" s="54"/>
      <c r="F16" s="54">
        <v>61</v>
      </c>
      <c r="G16" s="52"/>
    </row>
    <row r="17" spans="1:7" x14ac:dyDescent="0.35">
      <c r="A17" s="52"/>
      <c r="B17" s="53" t="s">
        <v>21</v>
      </c>
      <c r="C17" s="54"/>
      <c r="D17" s="54">
        <v>2010</v>
      </c>
      <c r="E17" s="54"/>
      <c r="F17" s="54">
        <v>232</v>
      </c>
      <c r="G17" s="52"/>
    </row>
    <row r="18" spans="1:7" ht="6" customHeight="1" x14ac:dyDescent="0.35">
      <c r="A18" s="52"/>
      <c r="B18" s="52"/>
      <c r="C18" s="52"/>
      <c r="D18" s="52"/>
      <c r="E18" s="52"/>
      <c r="F18" s="52"/>
      <c r="G18" s="52"/>
    </row>
    <row r="19" spans="1:7" s="7" customFormat="1" ht="6" customHeight="1" x14ac:dyDescent="0.35">
      <c r="A19" s="8"/>
      <c r="B19" s="8"/>
      <c r="C19" s="8"/>
      <c r="D19" s="8"/>
      <c r="E19" s="8"/>
      <c r="F19" s="8"/>
      <c r="G19" s="8"/>
    </row>
    <row r="20" spans="1:7" s="7" customFormat="1" ht="15.6" customHeight="1" x14ac:dyDescent="0.35">
      <c r="B20" s="110" t="s">
        <v>22</v>
      </c>
      <c r="C20" s="83"/>
      <c r="D20" s="83"/>
    </row>
    <row r="21" spans="1:7" s="7" customFormat="1" ht="15.6" customHeight="1" x14ac:dyDescent="0.35">
      <c r="B21" s="112" t="s">
        <v>23</v>
      </c>
    </row>
    <row r="22" spans="1:7" s="7" customFormat="1" x14ac:dyDescent="0.35">
      <c r="B22" s="112" t="s">
        <v>24</v>
      </c>
    </row>
    <row r="23" spans="1:7" s="7" customFormat="1" x14ac:dyDescent="0.35">
      <c r="B23" s="112" t="s">
        <v>25</v>
      </c>
    </row>
    <row r="24" spans="1:7" s="7" customFormat="1" x14ac:dyDescent="0.35">
      <c r="B24" s="112" t="s">
        <v>26</v>
      </c>
    </row>
    <row r="25" spans="1:7" s="7" customFormat="1" x14ac:dyDescent="0.35">
      <c r="B25" s="112" t="s">
        <v>27</v>
      </c>
    </row>
    <row r="26" spans="1:7" s="7" customFormat="1" x14ac:dyDescent="0.35">
      <c r="B26" s="112" t="s">
        <v>28</v>
      </c>
    </row>
    <row r="27" spans="1:7" s="7" customFormat="1" x14ac:dyDescent="0.35">
      <c r="B27" s="112"/>
    </row>
    <row r="28" spans="1:7" s="7" customFormat="1" x14ac:dyDescent="0.35">
      <c r="B28" s="110" t="s">
        <v>3</v>
      </c>
      <c r="C28" s="83"/>
      <c r="D28" s="83"/>
    </row>
    <row r="29" spans="1:7" s="7" customFormat="1" x14ac:dyDescent="0.35">
      <c r="B29" s="112" t="s">
        <v>29</v>
      </c>
    </row>
    <row r="30" spans="1:7" s="7" customFormat="1" x14ac:dyDescent="0.35">
      <c r="B30" s="109" t="s">
        <v>5</v>
      </c>
    </row>
    <row r="31" spans="1:7" s="7" customFormat="1" x14ac:dyDescent="0.35">
      <c r="B31" s="113"/>
    </row>
    <row r="32" spans="1:7" s="7" customFormat="1" x14ac:dyDescent="0.35"/>
    <row r="33" s="7" customFormat="1" x14ac:dyDescent="0.35"/>
    <row r="61" ht="6" customHeight="1" x14ac:dyDescent="0.35"/>
    <row r="62" ht="6" customHeight="1" x14ac:dyDescent="0.35"/>
    <row r="63" ht="6" customHeight="1" x14ac:dyDescent="0.35"/>
  </sheetData>
  <mergeCells count="1">
    <mergeCell ref="B2:F2"/>
  </mergeCells>
  <hyperlinks>
    <hyperlink ref="B30" r:id="rId1" xr:uid="{00000000-0004-0000-0500-000000000000}"/>
  </hyperlinks>
  <pageMargins left="0.7" right="0.7" top="0.75" bottom="0.75"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34"/>
  <sheetViews>
    <sheetView showGridLines="0" zoomScaleNormal="100" workbookViewId="0">
      <selection activeCell="J2" sqref="J2"/>
    </sheetView>
  </sheetViews>
  <sheetFormatPr defaultColWidth="9.109375" defaultRowHeight="15" x14ac:dyDescent="0.35"/>
  <cols>
    <col min="1" max="1" width="0.88671875" style="2" customWidth="1"/>
    <col min="2" max="2" width="9.109375" style="2"/>
    <col min="3" max="3" width="1.6640625" style="2" customWidth="1"/>
    <col min="4" max="4" width="9.109375" style="2"/>
    <col min="5" max="5" width="10.88671875" style="2" customWidth="1"/>
    <col min="6" max="8" width="9.109375" style="2"/>
    <col min="9" max="9" width="0.88671875" style="2" customWidth="1"/>
    <col min="10" max="12" width="9.109375" style="7"/>
    <col min="13" max="16384" width="9.109375" style="2"/>
  </cols>
  <sheetData>
    <row r="1" spans="1:12" ht="6" customHeight="1" x14ac:dyDescent="0.35">
      <c r="A1" s="5"/>
      <c r="B1" s="5"/>
      <c r="C1" s="5"/>
      <c r="D1" s="5"/>
      <c r="E1" s="5"/>
      <c r="F1" s="5"/>
      <c r="G1" s="5"/>
      <c r="H1" s="5"/>
      <c r="I1" s="5"/>
    </row>
    <row r="2" spans="1:12" ht="22.8" customHeight="1" x14ac:dyDescent="0.4">
      <c r="A2" s="6"/>
      <c r="B2" s="140" t="s">
        <v>278</v>
      </c>
      <c r="C2" s="140"/>
      <c r="D2" s="140"/>
      <c r="E2" s="140"/>
      <c r="F2" s="140"/>
      <c r="G2" s="140"/>
      <c r="H2" s="140"/>
      <c r="I2" s="45"/>
      <c r="J2" s="48"/>
      <c r="K2" s="48"/>
    </row>
    <row r="3" spans="1:12" ht="19.2" customHeight="1" x14ac:dyDescent="0.35">
      <c r="A3" s="6"/>
      <c r="B3" s="81" t="s">
        <v>277</v>
      </c>
      <c r="C3" s="38"/>
      <c r="D3" s="38"/>
      <c r="E3" s="38"/>
      <c r="F3" s="38"/>
      <c r="G3" s="38"/>
      <c r="H3" s="38"/>
      <c r="I3" s="6"/>
    </row>
    <row r="4" spans="1:12" ht="6" customHeight="1" x14ac:dyDescent="0.35">
      <c r="A4" s="6"/>
      <c r="B4" s="38"/>
      <c r="C4" s="38"/>
      <c r="D4" s="38"/>
      <c r="E4" s="38"/>
      <c r="F4" s="38"/>
      <c r="G4" s="38"/>
      <c r="H4" s="38"/>
      <c r="I4" s="6"/>
    </row>
    <row r="5" spans="1:12" x14ac:dyDescent="0.35">
      <c r="A5" s="52"/>
      <c r="B5" s="52"/>
      <c r="C5" s="52"/>
      <c r="D5" s="54" t="s">
        <v>159</v>
      </c>
      <c r="E5" s="54" t="s">
        <v>160</v>
      </c>
      <c r="F5" s="54" t="s">
        <v>161</v>
      </c>
      <c r="G5" s="52"/>
      <c r="H5" s="54" t="s">
        <v>162</v>
      </c>
      <c r="I5" s="52"/>
      <c r="J5" s="87"/>
      <c r="K5" s="87"/>
      <c r="L5" s="87"/>
    </row>
    <row r="6" spans="1:12" x14ac:dyDescent="0.35">
      <c r="A6" s="52"/>
      <c r="B6" s="82"/>
      <c r="C6" s="82"/>
      <c r="D6" s="71" t="s">
        <v>163</v>
      </c>
      <c r="E6" s="71" t="s">
        <v>164</v>
      </c>
      <c r="F6" s="71" t="s">
        <v>165</v>
      </c>
      <c r="G6" s="71" t="s">
        <v>166</v>
      </c>
      <c r="H6" s="71" t="s">
        <v>167</v>
      </c>
      <c r="I6" s="52"/>
      <c r="J6" s="87"/>
      <c r="K6" s="87"/>
      <c r="L6" s="87"/>
    </row>
    <row r="7" spans="1:12" x14ac:dyDescent="0.35">
      <c r="A7" s="52"/>
      <c r="B7" s="52" t="s">
        <v>34</v>
      </c>
      <c r="C7" s="52"/>
      <c r="D7" s="52"/>
      <c r="E7" s="52"/>
      <c r="F7" s="52"/>
      <c r="G7" s="52"/>
      <c r="H7" s="86"/>
      <c r="I7" s="52"/>
    </row>
    <row r="8" spans="1:12" x14ac:dyDescent="0.35">
      <c r="A8" s="52"/>
      <c r="B8" s="52" t="s">
        <v>35</v>
      </c>
      <c r="C8" s="52"/>
      <c r="D8" s="52"/>
      <c r="E8" s="86"/>
      <c r="F8" s="86"/>
      <c r="G8" s="86"/>
      <c r="H8" s="86"/>
      <c r="I8" s="52"/>
    </row>
    <row r="9" spans="1:12" x14ac:dyDescent="0.35">
      <c r="A9" s="52"/>
      <c r="B9" s="52" t="s">
        <v>36</v>
      </c>
      <c r="C9" s="52"/>
      <c r="D9" s="54">
        <v>71</v>
      </c>
      <c r="E9" s="86">
        <v>90</v>
      </c>
      <c r="F9" s="86">
        <v>56</v>
      </c>
      <c r="G9" s="86">
        <v>67</v>
      </c>
      <c r="H9" s="86">
        <v>45</v>
      </c>
      <c r="I9" s="52"/>
    </row>
    <row r="10" spans="1:12" x14ac:dyDescent="0.35">
      <c r="A10" s="52"/>
      <c r="B10" s="52" t="s">
        <v>37</v>
      </c>
      <c r="C10" s="52"/>
      <c r="D10" s="54"/>
      <c r="E10" s="86"/>
      <c r="F10" s="86"/>
      <c r="G10" s="86"/>
      <c r="H10" s="86"/>
      <c r="I10" s="52"/>
    </row>
    <row r="11" spans="1:12" x14ac:dyDescent="0.35">
      <c r="A11" s="52"/>
      <c r="B11" s="52" t="s">
        <v>38</v>
      </c>
      <c r="C11" s="52"/>
      <c r="D11" s="54"/>
      <c r="E11" s="86"/>
      <c r="F11" s="86"/>
      <c r="G11" s="86"/>
      <c r="H11" s="86"/>
      <c r="I11" s="52"/>
    </row>
    <row r="12" spans="1:12" x14ac:dyDescent="0.35">
      <c r="A12" s="52"/>
      <c r="B12" s="52" t="s">
        <v>39</v>
      </c>
      <c r="C12" s="52"/>
      <c r="D12" s="54"/>
      <c r="E12" s="86"/>
      <c r="F12" s="86"/>
      <c r="G12" s="86"/>
      <c r="H12" s="86"/>
      <c r="I12" s="52"/>
    </row>
    <row r="13" spans="1:12" x14ac:dyDescent="0.35">
      <c r="A13" s="52"/>
      <c r="B13" s="52" t="s">
        <v>40</v>
      </c>
      <c r="C13" s="52"/>
      <c r="D13" s="54">
        <v>76</v>
      </c>
      <c r="E13" s="86">
        <v>76</v>
      </c>
      <c r="F13" s="86">
        <v>42</v>
      </c>
      <c r="G13" s="86">
        <v>45</v>
      </c>
      <c r="H13" s="86">
        <v>30</v>
      </c>
      <c r="I13" s="52"/>
    </row>
    <row r="14" spans="1:12" x14ac:dyDescent="0.35">
      <c r="A14" s="52"/>
      <c r="B14" s="52" t="s">
        <v>41</v>
      </c>
      <c r="C14" s="52"/>
      <c r="D14" s="54"/>
      <c r="E14" s="86"/>
      <c r="F14" s="86"/>
      <c r="G14" s="86"/>
      <c r="H14" s="86"/>
      <c r="I14" s="52"/>
    </row>
    <row r="15" spans="1:12" x14ac:dyDescent="0.35">
      <c r="A15" s="52"/>
      <c r="B15" s="52" t="s">
        <v>42</v>
      </c>
      <c r="C15" s="52"/>
      <c r="D15" s="54"/>
      <c r="E15" s="86"/>
      <c r="F15" s="86"/>
      <c r="G15" s="86"/>
      <c r="H15" s="86"/>
      <c r="I15" s="52"/>
    </row>
    <row r="16" spans="1:12" x14ac:dyDescent="0.35">
      <c r="A16" s="52"/>
      <c r="B16" s="52" t="s">
        <v>43</v>
      </c>
      <c r="C16" s="52"/>
      <c r="D16" s="54"/>
      <c r="E16" s="86"/>
      <c r="F16" s="86"/>
      <c r="G16" s="86"/>
      <c r="H16" s="86"/>
      <c r="I16" s="52"/>
    </row>
    <row r="17" spans="1:9" x14ac:dyDescent="0.35">
      <c r="A17" s="52"/>
      <c r="B17" s="52" t="s">
        <v>44</v>
      </c>
      <c r="C17" s="52"/>
      <c r="D17" s="54">
        <v>83</v>
      </c>
      <c r="E17" s="86">
        <v>74</v>
      </c>
      <c r="F17" s="86">
        <v>50</v>
      </c>
      <c r="G17" s="86">
        <v>37</v>
      </c>
      <c r="H17" s="86">
        <v>21</v>
      </c>
      <c r="I17" s="52"/>
    </row>
    <row r="18" spans="1:9" x14ac:dyDescent="0.35">
      <c r="A18" s="52"/>
      <c r="B18" s="52" t="s">
        <v>45</v>
      </c>
      <c r="C18" s="52"/>
      <c r="D18" s="54"/>
      <c r="E18" s="86"/>
      <c r="F18" s="86"/>
      <c r="G18" s="86"/>
      <c r="H18" s="86"/>
      <c r="I18" s="52"/>
    </row>
    <row r="19" spans="1:9" x14ac:dyDescent="0.35">
      <c r="A19" s="52"/>
      <c r="B19" s="52" t="s">
        <v>46</v>
      </c>
      <c r="C19" s="52"/>
      <c r="D19" s="54"/>
      <c r="E19" s="86"/>
      <c r="F19" s="86"/>
      <c r="G19" s="86"/>
      <c r="H19" s="86"/>
      <c r="I19" s="52"/>
    </row>
    <row r="20" spans="1:9" x14ac:dyDescent="0.35">
      <c r="A20" s="52"/>
      <c r="B20" s="52" t="s">
        <v>47</v>
      </c>
      <c r="C20" s="52"/>
      <c r="D20" s="54"/>
      <c r="E20" s="86"/>
      <c r="F20" s="86"/>
      <c r="G20" s="86"/>
      <c r="H20" s="86"/>
      <c r="I20" s="52"/>
    </row>
    <row r="21" spans="1:9" x14ac:dyDescent="0.35">
      <c r="A21" s="52"/>
      <c r="B21" s="52" t="s">
        <v>48</v>
      </c>
      <c r="C21" s="52"/>
      <c r="D21" s="54">
        <v>113</v>
      </c>
      <c r="E21" s="86">
        <v>78</v>
      </c>
      <c r="F21" s="86">
        <v>51</v>
      </c>
      <c r="G21" s="86">
        <v>50</v>
      </c>
      <c r="H21" s="86">
        <v>23</v>
      </c>
      <c r="I21" s="52"/>
    </row>
    <row r="22" spans="1:9" x14ac:dyDescent="0.35">
      <c r="A22" s="52"/>
      <c r="B22" s="52" t="s">
        <v>49</v>
      </c>
      <c r="C22" s="52"/>
      <c r="D22" s="54"/>
      <c r="E22" s="86"/>
      <c r="F22" s="86"/>
      <c r="G22" s="86"/>
      <c r="H22" s="86"/>
      <c r="I22" s="52"/>
    </row>
    <row r="23" spans="1:9" x14ac:dyDescent="0.35">
      <c r="A23" s="52"/>
      <c r="B23" s="52" t="s">
        <v>50</v>
      </c>
      <c r="C23" s="52"/>
      <c r="D23" s="54"/>
      <c r="E23" s="86"/>
      <c r="F23" s="86"/>
      <c r="G23" s="86"/>
      <c r="H23" s="86"/>
      <c r="I23" s="52"/>
    </row>
    <row r="24" spans="1:9" x14ac:dyDescent="0.35">
      <c r="A24" s="52"/>
      <c r="B24" s="52" t="s">
        <v>51</v>
      </c>
      <c r="C24" s="52"/>
      <c r="D24" s="54"/>
      <c r="E24" s="86"/>
      <c r="F24" s="86"/>
      <c r="G24" s="86"/>
      <c r="H24" s="86"/>
      <c r="I24" s="52"/>
    </row>
    <row r="25" spans="1:9" x14ac:dyDescent="0.35">
      <c r="A25" s="52"/>
      <c r="B25" s="52" t="s">
        <v>52</v>
      </c>
      <c r="C25" s="52"/>
      <c r="D25" s="54">
        <v>58</v>
      </c>
      <c r="E25" s="86">
        <v>63</v>
      </c>
      <c r="F25" s="86">
        <v>63</v>
      </c>
      <c r="G25" s="86">
        <v>109</v>
      </c>
      <c r="H25" s="86">
        <v>20</v>
      </c>
      <c r="I25" s="52"/>
    </row>
    <row r="26" spans="1:9" x14ac:dyDescent="0.35">
      <c r="A26" s="52"/>
      <c r="B26" s="52" t="s">
        <v>53</v>
      </c>
      <c r="C26" s="52"/>
      <c r="D26" s="54"/>
      <c r="E26" s="86"/>
      <c r="F26" s="86"/>
      <c r="G26" s="86"/>
      <c r="H26" s="86"/>
      <c r="I26" s="52"/>
    </row>
    <row r="27" spans="1:9" x14ac:dyDescent="0.35">
      <c r="A27" s="52"/>
      <c r="B27" s="52" t="s">
        <v>54</v>
      </c>
      <c r="C27" s="52"/>
      <c r="D27" s="54"/>
      <c r="E27" s="86"/>
      <c r="F27" s="86"/>
      <c r="G27" s="86"/>
      <c r="H27" s="86"/>
      <c r="I27" s="52"/>
    </row>
    <row r="28" spans="1:9" x14ac:dyDescent="0.35">
      <c r="A28" s="52"/>
      <c r="B28" s="52" t="s">
        <v>55</v>
      </c>
      <c r="C28" s="52"/>
      <c r="D28" s="54"/>
      <c r="E28" s="86"/>
      <c r="F28" s="86"/>
      <c r="G28" s="86"/>
      <c r="H28" s="86"/>
      <c r="I28" s="52"/>
    </row>
    <row r="29" spans="1:9" x14ac:dyDescent="0.35">
      <c r="A29" s="52"/>
      <c r="B29" s="52" t="s">
        <v>56</v>
      </c>
      <c r="C29" s="52"/>
      <c r="D29" s="54">
        <v>115</v>
      </c>
      <c r="E29" s="86">
        <v>70</v>
      </c>
      <c r="F29" s="86">
        <v>63</v>
      </c>
      <c r="G29" s="86">
        <v>47</v>
      </c>
      <c r="H29" s="86">
        <v>23</v>
      </c>
      <c r="I29" s="52"/>
    </row>
    <row r="30" spans="1:9" x14ac:dyDescent="0.35">
      <c r="A30" s="52"/>
      <c r="B30" s="52" t="s">
        <v>57</v>
      </c>
      <c r="C30" s="52"/>
      <c r="D30" s="54"/>
      <c r="E30" s="86"/>
      <c r="F30" s="86"/>
      <c r="G30" s="86"/>
      <c r="H30" s="86"/>
      <c r="I30" s="52"/>
    </row>
    <row r="31" spans="1:9" x14ac:dyDescent="0.35">
      <c r="A31" s="52"/>
      <c r="B31" s="52" t="s">
        <v>58</v>
      </c>
      <c r="C31" s="52"/>
      <c r="D31" s="54"/>
      <c r="E31" s="86"/>
      <c r="F31" s="86"/>
      <c r="G31" s="86"/>
      <c r="H31" s="86"/>
      <c r="I31" s="52"/>
    </row>
    <row r="32" spans="1:9" x14ac:dyDescent="0.35">
      <c r="A32" s="52"/>
      <c r="B32" s="52" t="s">
        <v>59</v>
      </c>
      <c r="C32" s="52"/>
      <c r="D32" s="54"/>
      <c r="E32" s="86"/>
      <c r="F32" s="86"/>
      <c r="G32" s="86"/>
      <c r="H32" s="86"/>
      <c r="I32" s="52"/>
    </row>
    <row r="33" spans="1:9" x14ac:dyDescent="0.35">
      <c r="A33" s="52"/>
      <c r="B33" s="52" t="s">
        <v>60</v>
      </c>
      <c r="C33" s="52"/>
      <c r="D33" s="54">
        <v>104</v>
      </c>
      <c r="E33" s="86">
        <v>74</v>
      </c>
      <c r="F33" s="86">
        <v>87</v>
      </c>
      <c r="G33" s="86">
        <v>46</v>
      </c>
      <c r="H33" s="86">
        <v>15</v>
      </c>
      <c r="I33" s="52"/>
    </row>
    <row r="34" spans="1:9" x14ac:dyDescent="0.35">
      <c r="A34" s="52"/>
      <c r="B34" s="52" t="s">
        <v>61</v>
      </c>
      <c r="C34" s="52"/>
      <c r="D34" s="54"/>
      <c r="E34" s="86"/>
      <c r="F34" s="86"/>
      <c r="G34" s="86"/>
      <c r="H34" s="86"/>
      <c r="I34" s="52"/>
    </row>
    <row r="35" spans="1:9" x14ac:dyDescent="0.35">
      <c r="A35" s="52"/>
      <c r="B35" s="52" t="s">
        <v>62</v>
      </c>
      <c r="C35" s="52"/>
      <c r="D35" s="54"/>
      <c r="E35" s="86"/>
      <c r="F35" s="86"/>
      <c r="G35" s="86"/>
      <c r="H35" s="86"/>
      <c r="I35" s="52"/>
    </row>
    <row r="36" spans="1:9" x14ac:dyDescent="0.35">
      <c r="A36" s="52"/>
      <c r="B36" s="52" t="s">
        <v>63</v>
      </c>
      <c r="C36" s="52"/>
      <c r="D36" s="54"/>
      <c r="E36" s="86"/>
      <c r="F36" s="86"/>
      <c r="G36" s="86"/>
      <c r="H36" s="86"/>
      <c r="I36" s="52"/>
    </row>
    <row r="37" spans="1:9" x14ac:dyDescent="0.35">
      <c r="A37" s="52"/>
      <c r="B37" s="52" t="s">
        <v>64</v>
      </c>
      <c r="C37" s="52"/>
      <c r="D37" s="54">
        <v>143</v>
      </c>
      <c r="E37" s="86">
        <v>69</v>
      </c>
      <c r="F37" s="86">
        <v>77</v>
      </c>
      <c r="G37" s="86">
        <v>76</v>
      </c>
      <c r="H37" s="86">
        <v>27</v>
      </c>
      <c r="I37" s="52"/>
    </row>
    <row r="38" spans="1:9" x14ac:dyDescent="0.35">
      <c r="A38" s="52"/>
      <c r="B38" s="52" t="s">
        <v>65</v>
      </c>
      <c r="C38" s="52"/>
      <c r="D38" s="54"/>
      <c r="E38" s="86"/>
      <c r="F38" s="86"/>
      <c r="G38" s="86"/>
      <c r="H38" s="86"/>
      <c r="I38" s="52"/>
    </row>
    <row r="39" spans="1:9" x14ac:dyDescent="0.35">
      <c r="A39" s="52"/>
      <c r="B39" s="52" t="s">
        <v>66</v>
      </c>
      <c r="C39" s="52"/>
      <c r="D39" s="54"/>
      <c r="E39" s="86"/>
      <c r="F39" s="86"/>
      <c r="G39" s="86"/>
      <c r="H39" s="86"/>
      <c r="I39" s="52"/>
    </row>
    <row r="40" spans="1:9" x14ac:dyDescent="0.35">
      <c r="A40" s="52"/>
      <c r="B40" s="52" t="s">
        <v>67</v>
      </c>
      <c r="C40" s="52"/>
      <c r="D40" s="54"/>
      <c r="E40" s="86"/>
      <c r="F40" s="86"/>
      <c r="G40" s="86"/>
      <c r="H40" s="86"/>
      <c r="I40" s="52"/>
    </row>
    <row r="41" spans="1:9" x14ac:dyDescent="0.35">
      <c r="A41" s="52"/>
      <c r="B41" s="52" t="s">
        <v>68</v>
      </c>
      <c r="C41" s="52"/>
      <c r="D41" s="54">
        <v>156</v>
      </c>
      <c r="E41" s="86">
        <v>84</v>
      </c>
      <c r="F41" s="86">
        <v>83</v>
      </c>
      <c r="G41" s="86">
        <v>105</v>
      </c>
      <c r="H41" s="86">
        <v>26</v>
      </c>
      <c r="I41" s="52"/>
    </row>
    <row r="42" spans="1:9" x14ac:dyDescent="0.35">
      <c r="A42" s="52"/>
      <c r="B42" s="52" t="s">
        <v>69</v>
      </c>
      <c r="C42" s="52"/>
      <c r="D42" s="54"/>
      <c r="E42" s="86"/>
      <c r="F42" s="86"/>
      <c r="G42" s="86"/>
      <c r="H42" s="86"/>
      <c r="I42" s="52"/>
    </row>
    <row r="43" spans="1:9" x14ac:dyDescent="0.35">
      <c r="A43" s="52"/>
      <c r="B43" s="52" t="s">
        <v>70</v>
      </c>
      <c r="C43" s="52"/>
      <c r="D43" s="54"/>
      <c r="E43" s="86"/>
      <c r="F43" s="86"/>
      <c r="G43" s="86"/>
      <c r="H43" s="86"/>
      <c r="I43" s="52"/>
    </row>
    <row r="44" spans="1:9" x14ac:dyDescent="0.35">
      <c r="A44" s="52"/>
      <c r="B44" s="52" t="s">
        <v>71</v>
      </c>
      <c r="C44" s="52"/>
      <c r="D44" s="54"/>
      <c r="E44" s="86"/>
      <c r="F44" s="86"/>
      <c r="G44" s="86"/>
      <c r="H44" s="86"/>
      <c r="I44" s="52"/>
    </row>
    <row r="45" spans="1:9" x14ac:dyDescent="0.35">
      <c r="A45" s="52"/>
      <c r="B45" s="52" t="s">
        <v>72</v>
      </c>
      <c r="C45" s="52"/>
      <c r="D45" s="54">
        <v>164</v>
      </c>
      <c r="E45" s="86">
        <v>85</v>
      </c>
      <c r="F45" s="86">
        <v>89</v>
      </c>
      <c r="G45" s="86">
        <v>111</v>
      </c>
      <c r="H45" s="86">
        <v>30</v>
      </c>
      <c r="I45" s="52"/>
    </row>
    <row r="46" spans="1:9" x14ac:dyDescent="0.35">
      <c r="A46" s="52"/>
      <c r="B46" s="52" t="s">
        <v>73</v>
      </c>
      <c r="C46" s="52"/>
      <c r="D46" s="54"/>
      <c r="E46" s="86"/>
      <c r="F46" s="86"/>
      <c r="G46" s="86"/>
      <c r="H46" s="86"/>
      <c r="I46" s="52"/>
    </row>
    <row r="47" spans="1:9" x14ac:dyDescent="0.35">
      <c r="A47" s="52"/>
      <c r="B47" s="52" t="s">
        <v>74</v>
      </c>
      <c r="C47" s="52"/>
      <c r="D47" s="54"/>
      <c r="E47" s="86"/>
      <c r="F47" s="86"/>
      <c r="G47" s="86"/>
      <c r="H47" s="86"/>
      <c r="I47" s="52"/>
    </row>
    <row r="48" spans="1:9" x14ac:dyDescent="0.35">
      <c r="A48" s="52"/>
      <c r="B48" s="52" t="s">
        <v>75</v>
      </c>
      <c r="C48" s="52"/>
      <c r="D48" s="54"/>
      <c r="E48" s="86"/>
      <c r="F48" s="86"/>
      <c r="G48" s="86"/>
      <c r="H48" s="86"/>
      <c r="I48" s="52"/>
    </row>
    <row r="49" spans="1:9" x14ac:dyDescent="0.35">
      <c r="A49" s="52"/>
      <c r="B49" s="52" t="s">
        <v>76</v>
      </c>
      <c r="C49" s="52"/>
      <c r="D49" s="54">
        <v>175</v>
      </c>
      <c r="E49" s="86">
        <v>86</v>
      </c>
      <c r="F49" s="86">
        <v>87</v>
      </c>
      <c r="G49" s="86">
        <v>107</v>
      </c>
      <c r="H49" s="86">
        <v>25</v>
      </c>
      <c r="I49" s="52"/>
    </row>
    <row r="50" spans="1:9" x14ac:dyDescent="0.35">
      <c r="A50" s="52"/>
      <c r="B50" s="52" t="s">
        <v>77</v>
      </c>
      <c r="C50" s="52"/>
      <c r="D50" s="54"/>
      <c r="E50" s="86"/>
      <c r="F50" s="86"/>
      <c r="G50" s="86"/>
      <c r="H50" s="86"/>
      <c r="I50" s="52"/>
    </row>
    <row r="51" spans="1:9" x14ac:dyDescent="0.35">
      <c r="A51" s="52"/>
      <c r="B51" s="52" t="s">
        <v>78</v>
      </c>
      <c r="C51" s="52"/>
      <c r="D51" s="54"/>
      <c r="E51" s="86"/>
      <c r="F51" s="86"/>
      <c r="G51" s="86"/>
      <c r="H51" s="86"/>
      <c r="I51" s="52"/>
    </row>
    <row r="52" spans="1:9" x14ac:dyDescent="0.35">
      <c r="A52" s="52"/>
      <c r="B52" s="52" t="s">
        <v>79</v>
      </c>
      <c r="C52" s="52"/>
      <c r="D52" s="54"/>
      <c r="E52" s="86"/>
      <c r="F52" s="86"/>
      <c r="G52" s="86"/>
      <c r="H52" s="86"/>
      <c r="I52" s="52"/>
    </row>
    <row r="53" spans="1:9" x14ac:dyDescent="0.35">
      <c r="A53" s="52"/>
      <c r="B53" s="52" t="s">
        <v>80</v>
      </c>
      <c r="C53" s="52"/>
      <c r="D53" s="54">
        <v>176</v>
      </c>
      <c r="E53" s="86">
        <v>65</v>
      </c>
      <c r="F53" s="86">
        <v>122</v>
      </c>
      <c r="G53" s="86">
        <v>125</v>
      </c>
      <c r="H53" s="86">
        <v>28</v>
      </c>
      <c r="I53" s="52"/>
    </row>
    <row r="54" spans="1:9" x14ac:dyDescent="0.35">
      <c r="A54" s="52"/>
      <c r="B54" s="52" t="s">
        <v>81</v>
      </c>
      <c r="C54" s="52"/>
      <c r="D54" s="54"/>
      <c r="E54" s="86"/>
      <c r="F54" s="86"/>
      <c r="G54" s="86"/>
      <c r="H54" s="86"/>
      <c r="I54" s="52"/>
    </row>
    <row r="55" spans="1:9" x14ac:dyDescent="0.35">
      <c r="A55" s="52"/>
      <c r="B55" s="52" t="s">
        <v>82</v>
      </c>
      <c r="C55" s="52"/>
      <c r="D55" s="54"/>
      <c r="E55" s="86"/>
      <c r="F55" s="86"/>
      <c r="G55" s="86"/>
      <c r="H55" s="86"/>
      <c r="I55" s="52"/>
    </row>
    <row r="56" spans="1:9" x14ac:dyDescent="0.35">
      <c r="A56" s="52"/>
      <c r="B56" s="52" t="s">
        <v>83</v>
      </c>
      <c r="C56" s="52"/>
      <c r="D56" s="54"/>
      <c r="E56" s="86"/>
      <c r="F56" s="86"/>
      <c r="G56" s="86"/>
      <c r="H56" s="86"/>
      <c r="I56" s="52"/>
    </row>
    <row r="57" spans="1:9" x14ac:dyDescent="0.35">
      <c r="A57" s="52"/>
      <c r="B57" s="52" t="s">
        <v>84</v>
      </c>
      <c r="C57" s="52"/>
      <c r="D57" s="54">
        <v>177</v>
      </c>
      <c r="E57" s="86">
        <v>77</v>
      </c>
      <c r="F57" s="86">
        <v>137</v>
      </c>
      <c r="G57" s="86">
        <v>86</v>
      </c>
      <c r="H57" s="86">
        <v>33</v>
      </c>
      <c r="I57" s="52"/>
    </row>
    <row r="58" spans="1:9" x14ac:dyDescent="0.35">
      <c r="A58" s="52"/>
      <c r="B58" s="52" t="s">
        <v>85</v>
      </c>
      <c r="C58" s="52"/>
      <c r="D58" s="54"/>
      <c r="E58" s="86"/>
      <c r="F58" s="86"/>
      <c r="G58" s="86"/>
      <c r="H58" s="86"/>
      <c r="I58" s="52"/>
    </row>
    <row r="59" spans="1:9" x14ac:dyDescent="0.35">
      <c r="A59" s="52"/>
      <c r="B59" s="52" t="s">
        <v>86</v>
      </c>
      <c r="C59" s="52"/>
      <c r="D59" s="86"/>
      <c r="E59" s="86"/>
      <c r="F59" s="86"/>
      <c r="G59" s="86"/>
      <c r="H59" s="86"/>
      <c r="I59" s="52"/>
    </row>
    <row r="60" spans="1:9" x14ac:dyDescent="0.35">
      <c r="A60" s="52"/>
      <c r="B60" s="52" t="s">
        <v>87</v>
      </c>
      <c r="C60" s="52"/>
      <c r="D60" s="86"/>
      <c r="E60" s="86"/>
      <c r="F60" s="86"/>
      <c r="G60" s="86"/>
      <c r="H60" s="86"/>
      <c r="I60" s="52"/>
    </row>
    <row r="61" spans="1:9" x14ac:dyDescent="0.35">
      <c r="A61" s="52"/>
      <c r="B61" s="52" t="s">
        <v>88</v>
      </c>
      <c r="C61" s="52"/>
      <c r="D61" s="86">
        <v>229</v>
      </c>
      <c r="E61" s="86">
        <v>102</v>
      </c>
      <c r="F61" s="86">
        <v>148</v>
      </c>
      <c r="G61" s="86">
        <v>79</v>
      </c>
      <c r="H61" s="86">
        <v>31</v>
      </c>
      <c r="I61" s="52"/>
    </row>
    <row r="62" spans="1:9" x14ac:dyDescent="0.35">
      <c r="A62" s="52"/>
      <c r="B62" s="52" t="s">
        <v>89</v>
      </c>
      <c r="C62" s="52"/>
      <c r="D62" s="86"/>
      <c r="E62" s="86"/>
      <c r="F62" s="86"/>
      <c r="G62" s="86"/>
      <c r="H62" s="86"/>
      <c r="I62" s="52"/>
    </row>
    <row r="63" spans="1:9" x14ac:dyDescent="0.35">
      <c r="A63" s="52"/>
      <c r="B63" s="52" t="s">
        <v>90</v>
      </c>
      <c r="C63" s="52"/>
      <c r="D63" s="86"/>
      <c r="E63" s="86"/>
      <c r="F63" s="86"/>
      <c r="G63" s="86"/>
      <c r="H63" s="86"/>
      <c r="I63" s="52"/>
    </row>
    <row r="64" spans="1:9" x14ac:dyDescent="0.35">
      <c r="A64" s="52"/>
      <c r="B64" s="52" t="s">
        <v>91</v>
      </c>
      <c r="C64" s="52"/>
      <c r="D64" s="86"/>
      <c r="E64" s="86"/>
      <c r="F64" s="86"/>
      <c r="G64" s="86"/>
      <c r="H64" s="86"/>
      <c r="I64" s="52"/>
    </row>
    <row r="65" spans="1:9" x14ac:dyDescent="0.35">
      <c r="A65" s="52"/>
      <c r="B65" s="52" t="s">
        <v>92</v>
      </c>
      <c r="C65" s="52"/>
      <c r="D65" s="86">
        <v>246</v>
      </c>
      <c r="E65" s="86">
        <v>84</v>
      </c>
      <c r="F65" s="86">
        <v>140</v>
      </c>
      <c r="G65" s="86">
        <v>66</v>
      </c>
      <c r="H65" s="86">
        <v>31</v>
      </c>
      <c r="I65" s="52"/>
    </row>
    <row r="66" spans="1:9" x14ac:dyDescent="0.35">
      <c r="A66" s="52"/>
      <c r="B66" s="52" t="s">
        <v>93</v>
      </c>
      <c r="C66" s="52"/>
      <c r="D66" s="86"/>
      <c r="E66" s="86"/>
      <c r="F66" s="86"/>
      <c r="G66" s="86"/>
      <c r="H66" s="86"/>
      <c r="I66" s="52"/>
    </row>
    <row r="67" spans="1:9" x14ac:dyDescent="0.35">
      <c r="A67" s="52"/>
      <c r="B67" s="52" t="s">
        <v>94</v>
      </c>
      <c r="C67" s="52"/>
      <c r="D67" s="86"/>
      <c r="E67" s="86"/>
      <c r="F67" s="86"/>
      <c r="G67" s="86"/>
      <c r="H67" s="86"/>
      <c r="I67" s="52"/>
    </row>
    <row r="68" spans="1:9" x14ac:dyDescent="0.35">
      <c r="A68" s="52"/>
      <c r="B68" s="52" t="s">
        <v>95</v>
      </c>
      <c r="C68" s="52"/>
      <c r="D68" s="86"/>
      <c r="E68" s="86"/>
      <c r="F68" s="86"/>
      <c r="G68" s="86"/>
      <c r="H68" s="86"/>
      <c r="I68" s="52"/>
    </row>
    <row r="69" spans="1:9" x14ac:dyDescent="0.35">
      <c r="A69" s="52"/>
      <c r="B69" s="52" t="s">
        <v>96</v>
      </c>
      <c r="C69" s="52"/>
      <c r="D69" s="86">
        <v>235</v>
      </c>
      <c r="E69" s="86">
        <v>105</v>
      </c>
      <c r="F69" s="86">
        <v>157</v>
      </c>
      <c r="G69" s="86">
        <v>55</v>
      </c>
      <c r="H69" s="86">
        <v>44</v>
      </c>
      <c r="I69" s="52"/>
    </row>
    <row r="70" spans="1:9" x14ac:dyDescent="0.35">
      <c r="A70" s="52"/>
      <c r="B70" s="52" t="s">
        <v>97</v>
      </c>
      <c r="C70" s="52"/>
      <c r="D70" s="86"/>
      <c r="E70" s="86"/>
      <c r="F70" s="86"/>
      <c r="G70" s="86"/>
      <c r="H70" s="86"/>
      <c r="I70" s="52"/>
    </row>
    <row r="71" spans="1:9" x14ac:dyDescent="0.35">
      <c r="A71" s="52"/>
      <c r="B71" s="52" t="s">
        <v>98</v>
      </c>
      <c r="C71" s="52"/>
      <c r="D71" s="86"/>
      <c r="E71" s="86"/>
      <c r="F71" s="86"/>
      <c r="G71" s="86"/>
      <c r="H71" s="86"/>
      <c r="I71" s="52"/>
    </row>
    <row r="72" spans="1:9" x14ac:dyDescent="0.35">
      <c r="A72" s="52"/>
      <c r="B72" s="52" t="s">
        <v>99</v>
      </c>
      <c r="C72" s="52"/>
      <c r="D72" s="86"/>
      <c r="E72" s="86"/>
      <c r="F72" s="86"/>
      <c r="G72" s="86"/>
      <c r="H72" s="86"/>
      <c r="I72" s="52"/>
    </row>
    <row r="73" spans="1:9" x14ac:dyDescent="0.35">
      <c r="A73" s="52"/>
      <c r="B73" s="52" t="s">
        <v>100</v>
      </c>
      <c r="C73" s="52"/>
      <c r="D73" s="86">
        <v>242</v>
      </c>
      <c r="E73" s="86">
        <v>85</v>
      </c>
      <c r="F73" s="86">
        <v>148</v>
      </c>
      <c r="G73" s="86">
        <v>65</v>
      </c>
      <c r="H73" s="86">
        <v>35</v>
      </c>
      <c r="I73" s="52"/>
    </row>
    <row r="74" spans="1:9" x14ac:dyDescent="0.35">
      <c r="A74" s="52"/>
      <c r="B74" s="52" t="s">
        <v>101</v>
      </c>
      <c r="C74" s="52"/>
      <c r="D74" s="86"/>
      <c r="E74" s="86"/>
      <c r="F74" s="86"/>
      <c r="G74" s="86"/>
      <c r="H74" s="86"/>
      <c r="I74" s="52"/>
    </row>
    <row r="75" spans="1:9" x14ac:dyDescent="0.35">
      <c r="A75" s="52"/>
      <c r="B75" s="52" t="s">
        <v>102</v>
      </c>
      <c r="C75" s="52"/>
      <c r="D75" s="86"/>
      <c r="E75" s="86"/>
      <c r="F75" s="86"/>
      <c r="G75" s="86"/>
      <c r="H75" s="86"/>
      <c r="I75" s="52"/>
    </row>
    <row r="76" spans="1:9" x14ac:dyDescent="0.35">
      <c r="A76" s="52"/>
      <c r="B76" s="52" t="s">
        <v>103</v>
      </c>
      <c r="C76" s="52"/>
      <c r="D76" s="86"/>
      <c r="E76" s="86"/>
      <c r="F76" s="86"/>
      <c r="G76" s="86"/>
      <c r="H76" s="86"/>
      <c r="I76" s="52"/>
    </row>
    <row r="77" spans="1:9" x14ac:dyDescent="0.35">
      <c r="A77" s="52"/>
      <c r="B77" s="52" t="s">
        <v>104</v>
      </c>
      <c r="C77" s="52"/>
      <c r="D77" s="86">
        <v>220</v>
      </c>
      <c r="E77" s="86">
        <v>88</v>
      </c>
      <c r="F77" s="86">
        <v>175</v>
      </c>
      <c r="G77" s="86">
        <v>64</v>
      </c>
      <c r="H77" s="86">
        <v>44</v>
      </c>
      <c r="I77" s="52"/>
    </row>
    <row r="78" spans="1:9" x14ac:dyDescent="0.35">
      <c r="A78" s="52"/>
      <c r="B78" s="52" t="s">
        <v>105</v>
      </c>
      <c r="C78" s="52"/>
      <c r="D78" s="86"/>
      <c r="E78" s="86"/>
      <c r="F78" s="86"/>
      <c r="G78" s="86"/>
      <c r="H78" s="86"/>
      <c r="I78" s="52"/>
    </row>
    <row r="79" spans="1:9" x14ac:dyDescent="0.35">
      <c r="A79" s="52"/>
      <c r="B79" s="52" t="s">
        <v>106</v>
      </c>
      <c r="C79" s="52"/>
      <c r="D79" s="86"/>
      <c r="E79" s="86"/>
      <c r="F79" s="86"/>
      <c r="G79" s="86"/>
      <c r="H79" s="86"/>
      <c r="I79" s="52"/>
    </row>
    <row r="80" spans="1:9" x14ac:dyDescent="0.35">
      <c r="A80" s="52"/>
      <c r="B80" s="52" t="s">
        <v>107</v>
      </c>
      <c r="C80" s="52"/>
      <c r="D80" s="86"/>
      <c r="E80" s="86"/>
      <c r="F80" s="86"/>
      <c r="G80" s="86"/>
      <c r="H80" s="86"/>
      <c r="I80" s="52"/>
    </row>
    <row r="81" spans="1:9" x14ac:dyDescent="0.35">
      <c r="A81" s="52"/>
      <c r="B81" s="52" t="s">
        <v>108</v>
      </c>
      <c r="C81" s="52"/>
      <c r="D81" s="86">
        <v>193</v>
      </c>
      <c r="E81" s="86">
        <v>76</v>
      </c>
      <c r="F81" s="86">
        <v>211</v>
      </c>
      <c r="G81" s="86">
        <v>50</v>
      </c>
      <c r="H81" s="86">
        <v>36</v>
      </c>
      <c r="I81" s="52"/>
    </row>
    <row r="82" spans="1:9" x14ac:dyDescent="0.35">
      <c r="A82" s="52"/>
      <c r="B82" s="52" t="s">
        <v>109</v>
      </c>
      <c r="C82" s="52"/>
      <c r="D82" s="86">
        <v>194</v>
      </c>
      <c r="E82" s="86">
        <v>78</v>
      </c>
      <c r="F82" s="86">
        <v>235</v>
      </c>
      <c r="G82" s="86">
        <v>44</v>
      </c>
      <c r="H82" s="86">
        <v>36</v>
      </c>
      <c r="I82" s="52"/>
    </row>
    <row r="83" spans="1:9" x14ac:dyDescent="0.35">
      <c r="A83" s="52"/>
      <c r="B83" s="52" t="s">
        <v>110</v>
      </c>
      <c r="C83" s="52"/>
      <c r="D83" s="86">
        <v>196</v>
      </c>
      <c r="E83" s="86">
        <v>73</v>
      </c>
      <c r="F83" s="86">
        <v>235</v>
      </c>
      <c r="G83" s="86">
        <v>42</v>
      </c>
      <c r="H83" s="86">
        <v>35</v>
      </c>
      <c r="I83" s="52"/>
    </row>
    <row r="84" spans="1:9" x14ac:dyDescent="0.35">
      <c r="A84" s="52"/>
      <c r="B84" s="52" t="s">
        <v>111</v>
      </c>
      <c r="C84" s="52"/>
      <c r="D84" s="86">
        <v>204</v>
      </c>
      <c r="E84" s="86">
        <v>76</v>
      </c>
      <c r="F84" s="86">
        <v>245</v>
      </c>
      <c r="G84" s="86">
        <v>42</v>
      </c>
      <c r="H84" s="86">
        <v>33</v>
      </c>
      <c r="I84" s="52"/>
    </row>
    <row r="85" spans="1:9" x14ac:dyDescent="0.35">
      <c r="A85" s="52"/>
      <c r="B85" s="52" t="s">
        <v>112</v>
      </c>
      <c r="C85" s="52"/>
      <c r="D85" s="86">
        <v>203</v>
      </c>
      <c r="E85" s="86">
        <v>80</v>
      </c>
      <c r="F85" s="86">
        <v>238</v>
      </c>
      <c r="G85" s="86">
        <v>40</v>
      </c>
      <c r="H85" s="86">
        <v>29</v>
      </c>
      <c r="I85" s="52"/>
    </row>
    <row r="86" spans="1:9" x14ac:dyDescent="0.35">
      <c r="A86" s="52"/>
      <c r="B86" s="52" t="s">
        <v>113</v>
      </c>
      <c r="C86" s="52"/>
      <c r="D86" s="86">
        <v>194</v>
      </c>
      <c r="E86" s="86">
        <v>81</v>
      </c>
      <c r="F86" s="86">
        <v>232</v>
      </c>
      <c r="G86" s="86">
        <v>39</v>
      </c>
      <c r="H86" s="86">
        <v>32</v>
      </c>
      <c r="I86" s="52"/>
    </row>
    <row r="87" spans="1:9" x14ac:dyDescent="0.35">
      <c r="A87" s="52"/>
      <c r="B87" s="52" t="s">
        <v>114</v>
      </c>
      <c r="C87" s="52"/>
      <c r="D87" s="86">
        <v>194</v>
      </c>
      <c r="E87" s="86">
        <v>85</v>
      </c>
      <c r="F87" s="86">
        <v>239</v>
      </c>
      <c r="G87" s="86">
        <v>40</v>
      </c>
      <c r="H87" s="86">
        <v>30</v>
      </c>
      <c r="I87" s="52"/>
    </row>
    <row r="88" spans="1:9" x14ac:dyDescent="0.35">
      <c r="A88" s="52"/>
      <c r="B88" s="52" t="s">
        <v>115</v>
      </c>
      <c r="C88" s="52"/>
      <c r="D88" s="86">
        <v>183</v>
      </c>
      <c r="E88" s="86">
        <v>80</v>
      </c>
      <c r="F88" s="86">
        <v>246</v>
      </c>
      <c r="G88" s="86">
        <v>38</v>
      </c>
      <c r="H88" s="86">
        <v>34</v>
      </c>
      <c r="I88" s="52"/>
    </row>
    <row r="89" spans="1:9" x14ac:dyDescent="0.35">
      <c r="A89" s="52"/>
      <c r="B89" s="52" t="s">
        <v>116</v>
      </c>
      <c r="C89" s="52"/>
      <c r="D89" s="86">
        <v>184</v>
      </c>
      <c r="E89" s="86">
        <v>74</v>
      </c>
      <c r="F89" s="86">
        <v>232</v>
      </c>
      <c r="G89" s="86">
        <v>41</v>
      </c>
      <c r="H89" s="86">
        <v>35</v>
      </c>
      <c r="I89" s="52"/>
    </row>
    <row r="90" spans="1:9" x14ac:dyDescent="0.35">
      <c r="A90" s="52"/>
      <c r="B90" s="52" t="s">
        <v>117</v>
      </c>
      <c r="C90" s="52"/>
      <c r="D90" s="86">
        <v>177</v>
      </c>
      <c r="E90" s="86">
        <v>71</v>
      </c>
      <c r="F90" s="86">
        <v>213</v>
      </c>
      <c r="G90" s="86">
        <v>43</v>
      </c>
      <c r="H90" s="86">
        <v>32</v>
      </c>
      <c r="I90" s="52"/>
    </row>
    <row r="91" spans="1:9" x14ac:dyDescent="0.35">
      <c r="A91" s="52"/>
      <c r="B91" s="52" t="s">
        <v>118</v>
      </c>
      <c r="C91" s="52"/>
      <c r="D91" s="86">
        <v>173</v>
      </c>
      <c r="E91" s="86">
        <v>68</v>
      </c>
      <c r="F91" s="86">
        <v>197</v>
      </c>
      <c r="G91" s="86">
        <v>43</v>
      </c>
      <c r="H91" s="86">
        <v>35</v>
      </c>
      <c r="I91" s="52"/>
    </row>
    <row r="92" spans="1:9" x14ac:dyDescent="0.35">
      <c r="A92" s="52"/>
      <c r="B92" s="52" t="s">
        <v>119</v>
      </c>
      <c r="C92" s="52"/>
      <c r="D92" s="86">
        <v>175</v>
      </c>
      <c r="E92" s="86">
        <v>63</v>
      </c>
      <c r="F92" s="86">
        <v>187</v>
      </c>
      <c r="G92" s="86">
        <v>43</v>
      </c>
      <c r="H92" s="86">
        <v>29</v>
      </c>
      <c r="I92" s="52"/>
    </row>
    <row r="93" spans="1:9" x14ac:dyDescent="0.35">
      <c r="A93" s="52"/>
      <c r="B93" s="52" t="s">
        <v>120</v>
      </c>
      <c r="C93" s="52"/>
      <c r="D93" s="86">
        <v>180</v>
      </c>
      <c r="E93" s="86">
        <v>62</v>
      </c>
      <c r="F93" s="86">
        <v>180</v>
      </c>
      <c r="G93" s="86">
        <v>43</v>
      </c>
      <c r="H93" s="86">
        <v>32</v>
      </c>
      <c r="I93" s="52"/>
    </row>
    <row r="94" spans="1:9" x14ac:dyDescent="0.35">
      <c r="A94" s="52"/>
      <c r="B94" s="52" t="s">
        <v>121</v>
      </c>
      <c r="C94" s="52"/>
      <c r="D94" s="86">
        <v>190</v>
      </c>
      <c r="E94" s="86">
        <v>59</v>
      </c>
      <c r="F94" s="86">
        <v>176</v>
      </c>
      <c r="G94" s="86">
        <v>40</v>
      </c>
      <c r="H94" s="86">
        <v>28</v>
      </c>
      <c r="I94" s="52"/>
    </row>
    <row r="95" spans="1:9" x14ac:dyDescent="0.35">
      <c r="A95" s="52"/>
      <c r="B95" s="52" t="s">
        <v>122</v>
      </c>
      <c r="C95" s="52"/>
      <c r="D95" s="86">
        <v>202</v>
      </c>
      <c r="E95" s="86">
        <v>60</v>
      </c>
      <c r="F95" s="86">
        <v>175</v>
      </c>
      <c r="G95" s="86">
        <v>41</v>
      </c>
      <c r="H95" s="86">
        <v>25</v>
      </c>
      <c r="I95" s="52"/>
    </row>
    <row r="96" spans="1:9" x14ac:dyDescent="0.35">
      <c r="A96" s="52"/>
      <c r="B96" s="52" t="s">
        <v>123</v>
      </c>
      <c r="C96" s="52"/>
      <c r="D96" s="86">
        <v>217</v>
      </c>
      <c r="E96" s="86">
        <v>66</v>
      </c>
      <c r="F96" s="86">
        <v>175</v>
      </c>
      <c r="G96" s="86">
        <v>45</v>
      </c>
      <c r="H96" s="86">
        <v>26</v>
      </c>
      <c r="I96" s="52"/>
    </row>
    <row r="97" spans="1:9" x14ac:dyDescent="0.35">
      <c r="A97" s="52"/>
      <c r="B97" s="52" t="s">
        <v>124</v>
      </c>
      <c r="C97" s="52"/>
      <c r="D97" s="86">
        <v>214</v>
      </c>
      <c r="E97" s="86">
        <v>71</v>
      </c>
      <c r="F97" s="86">
        <v>177</v>
      </c>
      <c r="G97" s="86">
        <v>43</v>
      </c>
      <c r="H97" s="86">
        <v>20</v>
      </c>
      <c r="I97" s="52"/>
    </row>
    <row r="98" spans="1:9" x14ac:dyDescent="0.35">
      <c r="A98" s="52"/>
      <c r="B98" s="52" t="s">
        <v>125</v>
      </c>
      <c r="C98" s="52"/>
      <c r="D98" s="86">
        <v>225</v>
      </c>
      <c r="E98" s="86">
        <v>80</v>
      </c>
      <c r="F98" s="86">
        <v>176</v>
      </c>
      <c r="G98" s="86">
        <v>47</v>
      </c>
      <c r="H98" s="86">
        <v>24</v>
      </c>
      <c r="I98" s="52"/>
    </row>
    <row r="99" spans="1:9" x14ac:dyDescent="0.35">
      <c r="A99" s="52"/>
      <c r="B99" s="52" t="s">
        <v>126</v>
      </c>
      <c r="C99" s="52"/>
      <c r="D99" s="86">
        <v>241</v>
      </c>
      <c r="E99" s="86">
        <v>82</v>
      </c>
      <c r="F99" s="86">
        <v>175</v>
      </c>
      <c r="G99" s="86">
        <v>49</v>
      </c>
      <c r="H99" s="86">
        <v>26</v>
      </c>
      <c r="I99" s="52"/>
    </row>
    <row r="100" spans="1:9" x14ac:dyDescent="0.35">
      <c r="A100" s="52"/>
      <c r="B100" s="52" t="s">
        <v>127</v>
      </c>
      <c r="C100" s="52"/>
      <c r="D100" s="86">
        <v>265</v>
      </c>
      <c r="E100" s="86">
        <v>88</v>
      </c>
      <c r="F100" s="86">
        <v>190</v>
      </c>
      <c r="G100" s="86">
        <v>49</v>
      </c>
      <c r="H100" s="86">
        <v>23</v>
      </c>
      <c r="I100" s="52"/>
    </row>
    <row r="101" spans="1:9" x14ac:dyDescent="0.35">
      <c r="A101" s="52"/>
      <c r="B101" s="52" t="s">
        <v>128</v>
      </c>
      <c r="C101" s="52"/>
      <c r="D101" s="86">
        <v>278</v>
      </c>
      <c r="E101" s="86">
        <v>89</v>
      </c>
      <c r="F101" s="86">
        <v>191</v>
      </c>
      <c r="G101" s="86">
        <v>48</v>
      </c>
      <c r="H101" s="86">
        <v>26</v>
      </c>
      <c r="I101" s="52"/>
    </row>
    <row r="102" spans="1:9" x14ac:dyDescent="0.35">
      <c r="A102" s="52"/>
      <c r="B102" s="52" t="s">
        <v>169</v>
      </c>
      <c r="C102" s="52"/>
      <c r="D102" s="86">
        <v>292</v>
      </c>
      <c r="E102" s="86">
        <v>84</v>
      </c>
      <c r="F102" s="86">
        <v>192</v>
      </c>
      <c r="G102" s="86">
        <v>50</v>
      </c>
      <c r="H102" s="86">
        <v>27</v>
      </c>
      <c r="I102" s="52"/>
    </row>
    <row r="103" spans="1:9" x14ac:dyDescent="0.35">
      <c r="A103" s="52"/>
      <c r="B103" s="52" t="s">
        <v>170</v>
      </c>
      <c r="C103" s="52"/>
      <c r="D103" s="86">
        <v>294</v>
      </c>
      <c r="E103" s="86">
        <v>80</v>
      </c>
      <c r="F103" s="86">
        <v>193</v>
      </c>
      <c r="G103" s="86">
        <v>48</v>
      </c>
      <c r="H103" s="86">
        <v>24</v>
      </c>
      <c r="I103" s="52"/>
    </row>
    <row r="104" spans="1:9" x14ac:dyDescent="0.35">
      <c r="A104" s="52"/>
      <c r="B104" s="52" t="s">
        <v>171</v>
      </c>
      <c r="C104" s="52"/>
      <c r="D104" s="86">
        <v>289</v>
      </c>
      <c r="E104" s="86">
        <v>77</v>
      </c>
      <c r="F104" s="86">
        <v>175</v>
      </c>
      <c r="G104" s="86">
        <v>50</v>
      </c>
      <c r="H104" s="86">
        <v>29</v>
      </c>
      <c r="I104" s="52"/>
    </row>
    <row r="105" spans="1:9" x14ac:dyDescent="0.35">
      <c r="A105" s="52"/>
      <c r="B105" s="52" t="s">
        <v>172</v>
      </c>
      <c r="C105" s="52"/>
      <c r="D105" s="86">
        <v>308</v>
      </c>
      <c r="E105" s="86">
        <v>74</v>
      </c>
      <c r="F105" s="86">
        <v>168</v>
      </c>
      <c r="G105" s="86">
        <v>53</v>
      </c>
      <c r="H105" s="86">
        <v>29</v>
      </c>
      <c r="I105" s="52"/>
    </row>
    <row r="106" spans="1:9" x14ac:dyDescent="0.35">
      <c r="A106" s="52"/>
      <c r="B106" s="52" t="s">
        <v>176</v>
      </c>
      <c r="C106" s="52"/>
      <c r="D106" s="86">
        <v>303</v>
      </c>
      <c r="E106" s="86">
        <v>80</v>
      </c>
      <c r="F106" s="86">
        <v>166</v>
      </c>
      <c r="G106" s="86">
        <v>58</v>
      </c>
      <c r="H106" s="86">
        <v>30</v>
      </c>
      <c r="I106" s="52"/>
    </row>
    <row r="107" spans="1:9" x14ac:dyDescent="0.35">
      <c r="A107" s="52"/>
      <c r="B107" s="52" t="s">
        <v>177</v>
      </c>
      <c r="C107" s="52"/>
      <c r="D107" s="86">
        <v>312</v>
      </c>
      <c r="E107" s="86">
        <v>80</v>
      </c>
      <c r="F107" s="86">
        <v>164</v>
      </c>
      <c r="G107" s="86">
        <v>64</v>
      </c>
      <c r="H107" s="86">
        <v>34</v>
      </c>
      <c r="I107" s="52"/>
    </row>
    <row r="108" spans="1:9" x14ac:dyDescent="0.35">
      <c r="A108" s="52"/>
      <c r="B108" s="52" t="s">
        <v>178</v>
      </c>
      <c r="C108" s="52"/>
      <c r="D108" s="86">
        <v>293</v>
      </c>
      <c r="E108" s="86">
        <v>74</v>
      </c>
      <c r="F108" s="86">
        <v>167</v>
      </c>
      <c r="G108" s="86">
        <v>62</v>
      </c>
      <c r="H108" s="86">
        <v>35</v>
      </c>
      <c r="I108" s="52"/>
    </row>
    <row r="109" spans="1:9" x14ac:dyDescent="0.35">
      <c r="A109" s="52"/>
      <c r="B109" s="53" t="s">
        <v>179</v>
      </c>
      <c r="C109" s="52"/>
      <c r="D109" s="86">
        <v>275</v>
      </c>
      <c r="E109" s="86">
        <v>85</v>
      </c>
      <c r="F109" s="86">
        <v>169</v>
      </c>
      <c r="G109" s="86">
        <v>60</v>
      </c>
      <c r="H109" s="86">
        <v>32</v>
      </c>
      <c r="I109" s="52"/>
    </row>
    <row r="110" spans="1:9" x14ac:dyDescent="0.35">
      <c r="A110" s="52"/>
      <c r="B110" s="53" t="s">
        <v>181</v>
      </c>
      <c r="C110" s="52"/>
      <c r="D110" s="86">
        <v>272</v>
      </c>
      <c r="E110" s="86">
        <v>80</v>
      </c>
      <c r="F110" s="86">
        <v>171</v>
      </c>
      <c r="G110" s="86">
        <v>63</v>
      </c>
      <c r="H110" s="86">
        <v>30</v>
      </c>
      <c r="I110" s="52"/>
    </row>
    <row r="111" spans="1:9" x14ac:dyDescent="0.35">
      <c r="A111" s="52"/>
      <c r="B111" s="53" t="s">
        <v>182</v>
      </c>
      <c r="C111" s="52"/>
      <c r="D111" s="86">
        <v>258</v>
      </c>
      <c r="E111" s="86">
        <v>79</v>
      </c>
      <c r="F111" s="86">
        <v>172</v>
      </c>
      <c r="G111" s="86">
        <v>64</v>
      </c>
      <c r="H111" s="86">
        <v>27</v>
      </c>
      <c r="I111" s="52"/>
    </row>
    <row r="112" spans="1:9" x14ac:dyDescent="0.35">
      <c r="A112" s="52"/>
      <c r="B112" s="53" t="s">
        <v>183</v>
      </c>
      <c r="C112" s="52"/>
      <c r="D112" s="86">
        <v>273</v>
      </c>
      <c r="E112" s="86">
        <v>86</v>
      </c>
      <c r="F112" s="86">
        <v>194</v>
      </c>
      <c r="G112" s="86">
        <v>60</v>
      </c>
      <c r="H112" s="86">
        <v>27</v>
      </c>
      <c r="I112" s="52"/>
    </row>
    <row r="113" spans="1:9" x14ac:dyDescent="0.35">
      <c r="A113" s="52"/>
      <c r="B113" s="53" t="s">
        <v>185</v>
      </c>
      <c r="C113" s="52"/>
      <c r="D113" s="86">
        <v>276</v>
      </c>
      <c r="E113" s="86">
        <v>80</v>
      </c>
      <c r="F113" s="86">
        <v>196</v>
      </c>
      <c r="G113" s="86">
        <v>60</v>
      </c>
      <c r="H113" s="86">
        <v>33</v>
      </c>
      <c r="I113" s="52"/>
    </row>
    <row r="114" spans="1:9" x14ac:dyDescent="0.35">
      <c r="A114" s="52"/>
      <c r="B114" s="53" t="s">
        <v>219</v>
      </c>
      <c r="C114" s="52"/>
      <c r="D114" s="86">
        <v>261</v>
      </c>
      <c r="E114" s="86">
        <v>77</v>
      </c>
      <c r="F114" s="86">
        <v>191</v>
      </c>
      <c r="G114" s="86">
        <v>57</v>
      </c>
      <c r="H114" s="86">
        <v>36</v>
      </c>
      <c r="I114" s="52"/>
    </row>
    <row r="115" spans="1:9" x14ac:dyDescent="0.35">
      <c r="A115" s="52"/>
      <c r="B115" s="53" t="s">
        <v>233</v>
      </c>
      <c r="C115" s="52"/>
      <c r="D115" s="86">
        <v>243</v>
      </c>
      <c r="E115" s="86">
        <v>73</v>
      </c>
      <c r="F115" s="86">
        <v>202</v>
      </c>
      <c r="G115" s="86">
        <v>63</v>
      </c>
      <c r="H115" s="86">
        <v>46</v>
      </c>
      <c r="I115" s="52"/>
    </row>
    <row r="116" spans="1:9" x14ac:dyDescent="0.35">
      <c r="A116" s="52"/>
      <c r="B116" s="53" t="s">
        <v>234</v>
      </c>
      <c r="C116" s="52"/>
      <c r="D116" s="86">
        <v>232</v>
      </c>
      <c r="E116" s="86">
        <v>60</v>
      </c>
      <c r="F116" s="86">
        <v>217</v>
      </c>
      <c r="G116" s="86">
        <v>69</v>
      </c>
      <c r="H116" s="86">
        <v>52</v>
      </c>
      <c r="I116" s="52"/>
    </row>
    <row r="117" spans="1:9" x14ac:dyDescent="0.35">
      <c r="A117" s="52"/>
      <c r="B117" s="53" t="s">
        <v>235</v>
      </c>
      <c r="C117" s="52"/>
      <c r="D117" s="86">
        <v>217</v>
      </c>
      <c r="E117" s="86">
        <v>52</v>
      </c>
      <c r="F117" s="86">
        <v>211</v>
      </c>
      <c r="G117" s="86">
        <v>72</v>
      </c>
      <c r="H117" s="86">
        <v>51</v>
      </c>
      <c r="I117" s="52"/>
    </row>
    <row r="118" spans="1:9" x14ac:dyDescent="0.35">
      <c r="A118" s="52"/>
      <c r="B118" s="53" t="s">
        <v>253</v>
      </c>
      <c r="C118" s="52"/>
      <c r="D118" s="86">
        <v>213</v>
      </c>
      <c r="E118" s="86">
        <v>55</v>
      </c>
      <c r="F118" s="86">
        <v>218</v>
      </c>
      <c r="G118" s="86">
        <v>80</v>
      </c>
      <c r="H118" s="86">
        <v>48</v>
      </c>
      <c r="I118" s="52"/>
    </row>
    <row r="119" spans="1:9" x14ac:dyDescent="0.35">
      <c r="A119" s="52"/>
      <c r="B119" s="53" t="s">
        <v>254</v>
      </c>
      <c r="C119" s="52"/>
      <c r="D119" s="86">
        <v>210</v>
      </c>
      <c r="E119" s="86">
        <v>63</v>
      </c>
      <c r="F119" s="86">
        <v>213</v>
      </c>
      <c r="G119" s="86">
        <v>81</v>
      </c>
      <c r="H119" s="86">
        <v>44</v>
      </c>
      <c r="I119" s="52"/>
    </row>
    <row r="120" spans="1:9" x14ac:dyDescent="0.35">
      <c r="A120" s="52"/>
      <c r="B120" s="53" t="s">
        <v>255</v>
      </c>
      <c r="C120" s="52"/>
      <c r="D120" s="86">
        <v>214</v>
      </c>
      <c r="E120" s="86">
        <v>67</v>
      </c>
      <c r="F120" s="86">
        <v>230</v>
      </c>
      <c r="G120" s="86">
        <v>86</v>
      </c>
      <c r="H120" s="86">
        <v>49</v>
      </c>
      <c r="I120" s="52"/>
    </row>
    <row r="121" spans="1:9" x14ac:dyDescent="0.35">
      <c r="A121" s="52"/>
      <c r="B121" s="53" t="s">
        <v>269</v>
      </c>
      <c r="C121" s="52"/>
      <c r="D121" s="86">
        <v>221</v>
      </c>
      <c r="E121" s="86">
        <v>68</v>
      </c>
      <c r="F121" s="86">
        <v>238</v>
      </c>
      <c r="G121" s="86">
        <v>94</v>
      </c>
      <c r="H121" s="86">
        <v>61</v>
      </c>
      <c r="I121" s="52"/>
    </row>
    <row r="122" spans="1:9" x14ac:dyDescent="0.35">
      <c r="A122" s="52"/>
      <c r="B122" s="53" t="s">
        <v>291</v>
      </c>
      <c r="C122" s="52"/>
      <c r="D122" s="86">
        <v>228</v>
      </c>
      <c r="E122" s="86">
        <v>70</v>
      </c>
      <c r="F122" s="86">
        <v>257</v>
      </c>
      <c r="G122" s="86">
        <v>93</v>
      </c>
      <c r="H122" s="86">
        <v>68</v>
      </c>
      <c r="I122" s="52"/>
    </row>
    <row r="123" spans="1:9" ht="6" customHeight="1" x14ac:dyDescent="0.35">
      <c r="A123" s="52"/>
      <c r="B123" s="52"/>
      <c r="C123" s="52"/>
      <c r="D123" s="52"/>
      <c r="E123" s="52"/>
      <c r="F123" s="52"/>
      <c r="G123" s="52"/>
      <c r="H123" s="52"/>
      <c r="I123" s="52"/>
    </row>
    <row r="124" spans="1:9" s="7" customFormat="1" ht="6" customHeight="1" x14ac:dyDescent="0.35"/>
    <row r="125" spans="1:9" s="7" customFormat="1" ht="6" customHeight="1" x14ac:dyDescent="0.35">
      <c r="A125" s="8"/>
      <c r="B125" s="8"/>
      <c r="C125" s="8"/>
      <c r="D125" s="8"/>
      <c r="E125" s="8"/>
      <c r="F125" s="8"/>
      <c r="G125" s="8"/>
      <c r="H125" s="8"/>
      <c r="I125" s="8"/>
    </row>
    <row r="126" spans="1:9" s="7" customFormat="1" x14ac:dyDescent="0.35">
      <c r="B126" s="110" t="s">
        <v>4</v>
      </c>
      <c r="C126" s="83"/>
    </row>
    <row r="127" spans="1:9" s="7" customFormat="1" x14ac:dyDescent="0.35">
      <c r="B127" s="112" t="s">
        <v>236</v>
      </c>
    </row>
    <row r="128" spans="1:9" s="7" customFormat="1" x14ac:dyDescent="0.35">
      <c r="B128" s="112"/>
    </row>
    <row r="129" spans="2:3" s="7" customFormat="1" x14ac:dyDescent="0.35">
      <c r="B129" s="110" t="s">
        <v>3</v>
      </c>
      <c r="C129" s="83"/>
    </row>
    <row r="130" spans="2:3" s="7" customFormat="1" x14ac:dyDescent="0.35">
      <c r="B130" s="109" t="s">
        <v>288</v>
      </c>
      <c r="C130" s="85"/>
    </row>
    <row r="131" spans="2:3" s="7" customFormat="1" x14ac:dyDescent="0.35">
      <c r="B131" s="116" t="s">
        <v>5</v>
      </c>
      <c r="C131" s="85"/>
    </row>
    <row r="132" spans="2:3" s="7" customFormat="1" x14ac:dyDescent="0.35">
      <c r="B132" s="113"/>
    </row>
    <row r="133" spans="2:3" s="7" customFormat="1" x14ac:dyDescent="0.35">
      <c r="B133" s="113"/>
    </row>
    <row r="134" spans="2:3" x14ac:dyDescent="0.35">
      <c r="B134" s="115"/>
    </row>
  </sheetData>
  <mergeCells count="1">
    <mergeCell ref="B2:H2"/>
  </mergeCells>
  <phoneticPr fontId="21" type="noConversion"/>
  <hyperlinks>
    <hyperlink ref="B131" r:id="rId1" xr:uid="{00000000-0004-0000-0B00-000000000000}"/>
    <hyperlink ref="B130" r:id="rId2" xr:uid="{47F034F4-ABF8-41F0-9E1A-5770AD91AB4A}"/>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A758-DAAE-42CD-949D-37C7171C20BB}">
  <dimension ref="A1:R27"/>
  <sheetViews>
    <sheetView showGridLines="0" zoomScaleNormal="100" workbookViewId="0">
      <pane xSplit="2" ySplit="6" topLeftCell="C7" activePane="bottomRight" state="frozen"/>
      <selection activeCell="N2" sqref="N2"/>
      <selection pane="topRight" activeCell="N2" sqref="N2"/>
      <selection pane="bottomLeft" activeCell="N2" sqref="N2"/>
      <selection pane="bottomRight" activeCell="D13" sqref="D13"/>
    </sheetView>
  </sheetViews>
  <sheetFormatPr defaultRowHeight="15" x14ac:dyDescent="0.35"/>
  <cols>
    <col min="1" max="1" width="1" style="28" customWidth="1"/>
    <col min="2" max="2" width="16.88671875" style="28" customWidth="1"/>
    <col min="3" max="7" width="13.88671875" style="28" customWidth="1"/>
    <col min="8" max="8" width="0.21875" style="28" customWidth="1"/>
    <col min="9" max="9" width="1.44140625" style="28" customWidth="1"/>
    <col min="10" max="13" width="13.88671875" style="28" customWidth="1"/>
    <col min="14" max="14" width="0.77734375" style="28" customWidth="1"/>
    <col min="15" max="16384" width="8.88671875" style="28"/>
  </cols>
  <sheetData>
    <row r="1" spans="1:18" ht="6" customHeight="1" x14ac:dyDescent="0.35">
      <c r="A1" s="88"/>
      <c r="B1" s="88"/>
      <c r="C1" s="88"/>
      <c r="D1" s="88"/>
      <c r="E1" s="88"/>
      <c r="F1" s="88"/>
      <c r="G1" s="88"/>
      <c r="H1" s="88"/>
      <c r="I1" s="88"/>
      <c r="J1" s="88"/>
      <c r="K1" s="88"/>
      <c r="L1" s="88"/>
      <c r="M1" s="88"/>
      <c r="N1" s="88"/>
    </row>
    <row r="2" spans="1:18" ht="19.5" customHeight="1" x14ac:dyDescent="0.4">
      <c r="A2" s="33"/>
      <c r="B2" s="47" t="s">
        <v>279</v>
      </c>
      <c r="C2" s="44"/>
      <c r="D2" s="44"/>
      <c r="E2" s="44"/>
      <c r="F2" s="44"/>
      <c r="G2" s="44"/>
      <c r="H2" s="44"/>
      <c r="I2" s="44"/>
      <c r="J2" s="33"/>
      <c r="K2" s="33"/>
      <c r="L2" s="33"/>
      <c r="M2" s="33"/>
      <c r="N2" s="33"/>
    </row>
    <row r="3" spans="1:18" ht="15" customHeight="1" x14ac:dyDescent="0.35">
      <c r="A3" s="33"/>
      <c r="B3" s="89" t="s">
        <v>303</v>
      </c>
      <c r="C3" s="33"/>
      <c r="D3" s="33"/>
      <c r="E3" s="33"/>
      <c r="F3" s="33"/>
      <c r="G3" s="33"/>
      <c r="H3" s="33"/>
      <c r="I3" s="33"/>
      <c r="J3" s="33"/>
      <c r="K3" s="33"/>
      <c r="L3" s="33"/>
      <c r="M3" s="33"/>
      <c r="N3" s="33"/>
    </row>
    <row r="4" spans="1:18" ht="6" customHeight="1" x14ac:dyDescent="0.35">
      <c r="A4" s="33"/>
      <c r="B4" s="34"/>
      <c r="C4" s="33"/>
      <c r="D4" s="33"/>
      <c r="E4" s="33"/>
      <c r="F4" s="33"/>
      <c r="G4" s="33"/>
      <c r="H4" s="33"/>
      <c r="I4" s="33"/>
      <c r="J4" s="33"/>
      <c r="K4" s="33"/>
      <c r="L4" s="33"/>
      <c r="M4" s="33"/>
      <c r="N4" s="33"/>
    </row>
    <row r="5" spans="1:18" ht="20.399999999999999" customHeight="1" x14ac:dyDescent="0.35">
      <c r="A5" s="51"/>
      <c r="B5" s="61"/>
      <c r="C5" s="145" t="s">
        <v>259</v>
      </c>
      <c r="D5" s="145"/>
      <c r="E5" s="145"/>
      <c r="F5" s="145"/>
      <c r="G5" s="145"/>
      <c r="H5" s="62"/>
      <c r="I5" s="62"/>
      <c r="J5" s="146" t="s">
        <v>258</v>
      </c>
      <c r="K5" s="146"/>
      <c r="L5" s="146"/>
      <c r="M5" s="146"/>
      <c r="N5" s="51"/>
    </row>
    <row r="6" spans="1:18" ht="22.2" customHeight="1" x14ac:dyDescent="0.35">
      <c r="A6" s="51"/>
      <c r="B6" s="90"/>
      <c r="C6" s="91" t="s">
        <v>159</v>
      </c>
      <c r="D6" s="91" t="s">
        <v>165</v>
      </c>
      <c r="E6" s="91" t="s">
        <v>168</v>
      </c>
      <c r="F6" s="91" t="s">
        <v>166</v>
      </c>
      <c r="G6" s="90" t="s">
        <v>212</v>
      </c>
      <c r="H6" s="82"/>
      <c r="I6" s="82"/>
      <c r="J6" s="91" t="s">
        <v>159</v>
      </c>
      <c r="K6" s="91" t="s">
        <v>165</v>
      </c>
      <c r="L6" s="91" t="s">
        <v>168</v>
      </c>
      <c r="M6" s="90" t="s">
        <v>212</v>
      </c>
      <c r="N6" s="51"/>
    </row>
    <row r="7" spans="1:18" ht="24.6" customHeight="1" x14ac:dyDescent="0.35">
      <c r="A7" s="51"/>
      <c r="B7" s="61">
        <v>2005</v>
      </c>
      <c r="C7" s="63">
        <v>193620</v>
      </c>
      <c r="D7" s="63">
        <v>175576</v>
      </c>
      <c r="E7" s="63">
        <v>66324</v>
      </c>
      <c r="F7" s="63">
        <v>9284</v>
      </c>
      <c r="G7" s="64">
        <v>444804</v>
      </c>
      <c r="H7" s="56"/>
      <c r="I7" s="56"/>
      <c r="J7" s="63">
        <v>49846</v>
      </c>
      <c r="K7" s="63">
        <v>16008</v>
      </c>
      <c r="L7" s="63">
        <v>28421</v>
      </c>
      <c r="M7" s="64">
        <v>94275</v>
      </c>
      <c r="N7" s="51"/>
    </row>
    <row r="8" spans="1:18" ht="15.6" customHeight="1" x14ac:dyDescent="0.35">
      <c r="A8" s="51"/>
      <c r="B8" s="61">
        <v>2006</v>
      </c>
      <c r="C8" s="63">
        <v>191885</v>
      </c>
      <c r="D8" s="63">
        <v>190219</v>
      </c>
      <c r="E8" s="63">
        <v>70119</v>
      </c>
      <c r="F8" s="63">
        <v>9071</v>
      </c>
      <c r="G8" s="64">
        <v>461294</v>
      </c>
      <c r="H8" s="56"/>
      <c r="I8" s="56"/>
      <c r="J8" s="63">
        <v>57749</v>
      </c>
      <c r="K8" s="63">
        <v>20895</v>
      </c>
      <c r="L8" s="63">
        <v>27559</v>
      </c>
      <c r="M8" s="64">
        <v>106203</v>
      </c>
      <c r="N8" s="51"/>
      <c r="P8" s="32"/>
      <c r="Q8" s="31"/>
      <c r="R8" s="31"/>
    </row>
    <row r="9" spans="1:18" ht="15.6" customHeight="1" x14ac:dyDescent="0.35">
      <c r="A9" s="51"/>
      <c r="B9" s="61">
        <v>2007</v>
      </c>
      <c r="C9" s="63">
        <v>169294</v>
      </c>
      <c r="D9" s="63">
        <v>193775</v>
      </c>
      <c r="E9" s="63">
        <v>64389</v>
      </c>
      <c r="F9" s="63">
        <v>5246</v>
      </c>
      <c r="G9" s="64">
        <v>432704</v>
      </c>
      <c r="H9" s="56"/>
      <c r="I9" s="56"/>
      <c r="J9" s="63">
        <v>36532</v>
      </c>
      <c r="K9" s="63">
        <v>19277</v>
      </c>
      <c r="L9" s="63">
        <v>42088</v>
      </c>
      <c r="M9" s="64">
        <v>97897</v>
      </c>
      <c r="N9" s="51"/>
      <c r="P9" s="32"/>
      <c r="Q9" s="31"/>
      <c r="R9" s="31"/>
    </row>
    <row r="10" spans="1:18" ht="15.6" customHeight="1" x14ac:dyDescent="0.35">
      <c r="A10" s="51"/>
      <c r="B10" s="61">
        <v>2008</v>
      </c>
      <c r="C10" s="63">
        <v>154384</v>
      </c>
      <c r="D10" s="63">
        <v>207774</v>
      </c>
      <c r="E10" s="63">
        <v>53544</v>
      </c>
      <c r="F10" s="63">
        <v>3772</v>
      </c>
      <c r="G10" s="64">
        <v>419474</v>
      </c>
      <c r="H10" s="56"/>
      <c r="I10" s="56"/>
      <c r="J10" s="63">
        <v>30327</v>
      </c>
      <c r="K10" s="63">
        <v>24201</v>
      </c>
      <c r="L10" s="63">
        <v>41460</v>
      </c>
      <c r="M10" s="64">
        <v>95988</v>
      </c>
      <c r="N10" s="51"/>
      <c r="P10" s="32"/>
      <c r="Q10" s="31"/>
      <c r="R10" s="31"/>
    </row>
    <row r="11" spans="1:18" ht="15.6" customHeight="1" x14ac:dyDescent="0.35">
      <c r="A11" s="51"/>
      <c r="B11" s="61">
        <v>2009</v>
      </c>
      <c r="C11" s="63">
        <v>112707</v>
      </c>
      <c r="D11" s="63">
        <v>273205</v>
      </c>
      <c r="E11" s="63">
        <v>49173</v>
      </c>
      <c r="F11" s="63">
        <v>5304</v>
      </c>
      <c r="G11" s="64">
        <v>440389</v>
      </c>
      <c r="H11" s="56"/>
      <c r="I11" s="56"/>
      <c r="J11" s="63">
        <v>42984</v>
      </c>
      <c r="K11" s="63">
        <v>30156</v>
      </c>
      <c r="L11" s="63">
        <v>17480</v>
      </c>
      <c r="M11" s="64">
        <v>90620</v>
      </c>
      <c r="N11" s="51"/>
      <c r="P11" s="32"/>
      <c r="Q11" s="31"/>
      <c r="R11" s="31"/>
    </row>
    <row r="12" spans="1:18" ht="15.6" customHeight="1" x14ac:dyDescent="0.35">
      <c r="A12" s="51"/>
      <c r="B12" s="61">
        <v>2010</v>
      </c>
      <c r="C12" s="63">
        <v>113914</v>
      </c>
      <c r="D12" s="63">
        <v>253786</v>
      </c>
      <c r="E12" s="63">
        <v>52309</v>
      </c>
      <c r="F12" s="63">
        <v>4830</v>
      </c>
      <c r="G12" s="64">
        <v>424839</v>
      </c>
      <c r="H12" s="56"/>
      <c r="I12" s="56"/>
      <c r="J12" s="63">
        <v>46823</v>
      </c>
      <c r="K12" s="63">
        <v>31758</v>
      </c>
      <c r="L12" s="63">
        <v>15357</v>
      </c>
      <c r="M12" s="64">
        <v>93938</v>
      </c>
      <c r="N12" s="51"/>
      <c r="P12" s="32"/>
      <c r="Q12" s="31"/>
      <c r="R12" s="31"/>
    </row>
    <row r="13" spans="1:18" ht="15.6" customHeight="1" x14ac:dyDescent="0.35">
      <c r="A13" s="51"/>
      <c r="B13" s="61">
        <v>2011</v>
      </c>
      <c r="C13" s="63">
        <v>105240</v>
      </c>
      <c r="D13" s="63">
        <v>237471</v>
      </c>
      <c r="E13" s="63">
        <v>44940</v>
      </c>
      <c r="F13" s="63">
        <v>4089</v>
      </c>
      <c r="G13" s="64">
        <v>391740</v>
      </c>
      <c r="H13" s="56"/>
      <c r="I13" s="56"/>
      <c r="J13" s="63">
        <v>44070</v>
      </c>
      <c r="K13" s="63">
        <v>24399</v>
      </c>
      <c r="L13" s="63">
        <v>14155</v>
      </c>
      <c r="M13" s="64">
        <v>82624</v>
      </c>
      <c r="N13" s="51"/>
      <c r="P13" s="32"/>
      <c r="Q13" s="31"/>
      <c r="R13" s="31"/>
    </row>
    <row r="14" spans="1:18" ht="15.6" customHeight="1" x14ac:dyDescent="0.35">
      <c r="A14" s="51"/>
      <c r="B14" s="61">
        <v>2012</v>
      </c>
      <c r="C14" s="63">
        <v>102879</v>
      </c>
      <c r="D14" s="63">
        <v>193047</v>
      </c>
      <c r="E14" s="63">
        <v>40149</v>
      </c>
      <c r="F14" s="63">
        <v>3917</v>
      </c>
      <c r="G14" s="64">
        <v>339992</v>
      </c>
      <c r="H14" s="56"/>
      <c r="I14" s="56"/>
      <c r="J14" s="63">
        <v>42231</v>
      </c>
      <c r="K14" s="63">
        <v>16702</v>
      </c>
      <c r="L14" s="63">
        <v>11700</v>
      </c>
      <c r="M14" s="64">
        <v>70633</v>
      </c>
      <c r="N14" s="51"/>
      <c r="P14" s="32"/>
      <c r="Q14" s="31"/>
      <c r="R14" s="31"/>
    </row>
    <row r="15" spans="1:18" ht="15.6" customHeight="1" x14ac:dyDescent="0.35">
      <c r="A15" s="51"/>
      <c r="B15" s="61">
        <v>2013</v>
      </c>
      <c r="C15" s="63">
        <v>108876</v>
      </c>
      <c r="D15" s="63">
        <v>199608</v>
      </c>
      <c r="E15" s="63">
        <v>33162</v>
      </c>
      <c r="F15" s="63">
        <v>3616</v>
      </c>
      <c r="G15" s="64">
        <v>345262</v>
      </c>
      <c r="H15" s="56"/>
      <c r="I15" s="56"/>
      <c r="J15" s="63">
        <v>45884</v>
      </c>
      <c r="K15" s="63">
        <v>19017</v>
      </c>
      <c r="L15" s="63">
        <v>11720</v>
      </c>
      <c r="M15" s="64">
        <v>76621</v>
      </c>
      <c r="N15" s="51"/>
      <c r="P15" s="32"/>
      <c r="Q15" s="31"/>
      <c r="R15" s="31"/>
    </row>
    <row r="16" spans="1:18" ht="15.6" customHeight="1" x14ac:dyDescent="0.35">
      <c r="A16" s="51"/>
      <c r="B16" s="61">
        <v>2014</v>
      </c>
      <c r="C16" s="63">
        <v>119850</v>
      </c>
      <c r="D16" s="63">
        <v>200297</v>
      </c>
      <c r="E16" s="63">
        <v>34876</v>
      </c>
      <c r="F16" s="63">
        <v>3441</v>
      </c>
      <c r="G16" s="64">
        <v>358464</v>
      </c>
      <c r="H16" s="56"/>
      <c r="I16" s="56"/>
      <c r="J16" s="63">
        <v>47297</v>
      </c>
      <c r="K16" s="63">
        <v>19744</v>
      </c>
      <c r="L16" s="63">
        <v>11065</v>
      </c>
      <c r="M16" s="64">
        <v>78106</v>
      </c>
      <c r="N16" s="51"/>
      <c r="P16" s="32"/>
      <c r="Q16" s="31"/>
      <c r="R16" s="31"/>
    </row>
    <row r="17" spans="1:18" ht="15.6" customHeight="1" x14ac:dyDescent="0.35">
      <c r="A17" s="51"/>
      <c r="B17" s="61">
        <v>2015</v>
      </c>
      <c r="C17" s="63">
        <v>122377</v>
      </c>
      <c r="D17" s="63">
        <v>194975</v>
      </c>
      <c r="E17" s="63">
        <v>37719</v>
      </c>
      <c r="F17" s="63">
        <v>3852</v>
      </c>
      <c r="G17" s="64">
        <v>358923</v>
      </c>
      <c r="H17" s="56"/>
      <c r="I17" s="56"/>
      <c r="J17" s="63">
        <v>43523</v>
      </c>
      <c r="K17" s="63">
        <v>15336</v>
      </c>
      <c r="L17" s="63">
        <v>9790</v>
      </c>
      <c r="M17" s="64">
        <v>68649</v>
      </c>
      <c r="N17" s="51"/>
      <c r="P17" s="32"/>
      <c r="Q17" s="31"/>
      <c r="R17" s="31"/>
    </row>
    <row r="18" spans="1:18" ht="15.6" customHeight="1" x14ac:dyDescent="0.35">
      <c r="A18" s="51"/>
      <c r="B18" s="61">
        <v>2016</v>
      </c>
      <c r="C18" s="63">
        <v>120706</v>
      </c>
      <c r="D18" s="63">
        <v>194532</v>
      </c>
      <c r="E18" s="63">
        <v>37792</v>
      </c>
      <c r="F18" s="63">
        <v>3609</v>
      </c>
      <c r="G18" s="64">
        <v>356639</v>
      </c>
      <c r="H18" s="56"/>
      <c r="I18" s="56"/>
      <c r="J18" s="63">
        <v>43216</v>
      </c>
      <c r="K18" s="63">
        <v>12569</v>
      </c>
      <c r="L18" s="63">
        <v>8025</v>
      </c>
      <c r="M18" s="64">
        <v>63810</v>
      </c>
      <c r="N18" s="51"/>
      <c r="P18" s="32"/>
      <c r="Q18" s="31"/>
      <c r="R18" s="31"/>
    </row>
    <row r="19" spans="1:18" ht="15.6" customHeight="1" x14ac:dyDescent="0.35">
      <c r="A19" s="51"/>
      <c r="B19" s="61">
        <v>2017</v>
      </c>
      <c r="C19" s="63">
        <v>119496</v>
      </c>
      <c r="D19" s="63">
        <v>211047</v>
      </c>
      <c r="E19" s="63">
        <v>40131</v>
      </c>
      <c r="F19" s="63">
        <v>3014</v>
      </c>
      <c r="G19" s="64">
        <v>373688</v>
      </c>
      <c r="H19" s="56"/>
      <c r="I19" s="56"/>
      <c r="J19" s="63">
        <v>45447</v>
      </c>
      <c r="K19" s="63">
        <v>12211</v>
      </c>
      <c r="L19" s="63">
        <v>8852</v>
      </c>
      <c r="M19" s="64">
        <v>66510</v>
      </c>
      <c r="N19" s="51"/>
      <c r="P19" s="32"/>
      <c r="Q19" s="31"/>
      <c r="R19" s="31"/>
    </row>
    <row r="20" spans="1:18" ht="15.6" customHeight="1" x14ac:dyDescent="0.35">
      <c r="A20" s="51"/>
      <c r="B20" s="61">
        <v>2018</v>
      </c>
      <c r="C20" s="63">
        <v>124508</v>
      </c>
      <c r="D20" s="63">
        <v>227995</v>
      </c>
      <c r="E20" s="63">
        <v>43625</v>
      </c>
      <c r="F20" s="63">
        <v>3087</v>
      </c>
      <c r="G20" s="64">
        <v>399215</v>
      </c>
      <c r="H20" s="56"/>
      <c r="I20" s="56"/>
      <c r="J20" s="63">
        <v>51304</v>
      </c>
      <c r="K20" s="63">
        <v>12806</v>
      </c>
      <c r="L20" s="63">
        <v>6655</v>
      </c>
      <c r="M20" s="64">
        <v>70765</v>
      </c>
      <c r="N20" s="51"/>
      <c r="P20" s="32"/>
      <c r="Q20" s="31"/>
      <c r="R20" s="31"/>
    </row>
    <row r="21" spans="1:18" ht="15.6" customHeight="1" x14ac:dyDescent="0.35">
      <c r="A21" s="51"/>
      <c r="B21" s="61">
        <v>2019</v>
      </c>
      <c r="C21" s="63">
        <v>137052</v>
      </c>
      <c r="D21" s="63">
        <v>268679</v>
      </c>
      <c r="E21" s="63">
        <v>55643</v>
      </c>
      <c r="F21" s="63">
        <v>3200</v>
      </c>
      <c r="G21" s="64">
        <v>464574</v>
      </c>
      <c r="H21" s="56"/>
      <c r="I21" s="56"/>
      <c r="J21" s="63">
        <v>55507</v>
      </c>
      <c r="K21" s="63">
        <v>16047</v>
      </c>
      <c r="L21" s="63">
        <v>9381</v>
      </c>
      <c r="M21" s="64">
        <v>80935</v>
      </c>
      <c r="N21" s="51"/>
      <c r="P21" s="32"/>
      <c r="Q21" s="31"/>
      <c r="R21" s="31"/>
    </row>
    <row r="22" spans="1:18" ht="15.6" customHeight="1" x14ac:dyDescent="0.35">
      <c r="A22" s="51"/>
      <c r="B22" s="61">
        <v>2020</v>
      </c>
      <c r="C22" s="63">
        <v>83740</v>
      </c>
      <c r="D22" s="63">
        <v>212245</v>
      </c>
      <c r="E22" s="63">
        <v>40255</v>
      </c>
      <c r="F22" s="63">
        <v>13207</v>
      </c>
      <c r="G22" s="64">
        <v>349447</v>
      </c>
      <c r="H22" s="56"/>
      <c r="I22" s="56"/>
      <c r="J22" s="63">
        <v>41433</v>
      </c>
      <c r="K22" s="63">
        <v>19968</v>
      </c>
      <c r="L22" s="63">
        <v>8230</v>
      </c>
      <c r="M22" s="64">
        <v>69631</v>
      </c>
      <c r="N22" s="51"/>
      <c r="P22" s="32"/>
      <c r="Q22" s="31"/>
      <c r="R22" s="31"/>
    </row>
    <row r="23" spans="1:18" ht="6" customHeight="1" x14ac:dyDescent="0.35">
      <c r="A23" s="51"/>
      <c r="B23" s="51"/>
      <c r="C23" s="51"/>
      <c r="D23" s="51"/>
      <c r="E23" s="51"/>
      <c r="F23" s="51"/>
      <c r="G23" s="51"/>
      <c r="H23" s="51"/>
      <c r="I23" s="51"/>
      <c r="J23" s="51"/>
      <c r="K23" s="51"/>
      <c r="L23" s="51"/>
      <c r="M23" s="51"/>
      <c r="N23" s="51"/>
    </row>
    <row r="24" spans="1:18" ht="6" customHeight="1" x14ac:dyDescent="0.35">
      <c r="A24" s="51"/>
      <c r="B24" s="51"/>
      <c r="C24" s="51"/>
      <c r="D24" s="51"/>
      <c r="E24" s="51"/>
      <c r="F24" s="51"/>
      <c r="G24" s="51"/>
      <c r="H24" s="51"/>
      <c r="I24" s="51"/>
      <c r="J24" s="51"/>
      <c r="K24" s="51"/>
      <c r="L24" s="51"/>
      <c r="M24" s="51"/>
      <c r="N24" s="51"/>
    </row>
    <row r="25" spans="1:18" ht="25.2" customHeight="1" x14ac:dyDescent="0.35">
      <c r="B25" s="117" t="s">
        <v>301</v>
      </c>
      <c r="C25" s="118"/>
      <c r="D25" s="118"/>
      <c r="E25" s="118"/>
      <c r="F25" s="118"/>
      <c r="G25" s="118"/>
      <c r="H25" s="118"/>
      <c r="I25" s="118"/>
      <c r="J25" s="118"/>
      <c r="K25" s="118"/>
      <c r="L25" s="118"/>
      <c r="M25" s="118"/>
    </row>
    <row r="26" spans="1:18" ht="21" customHeight="1" x14ac:dyDescent="0.35">
      <c r="B26" s="147" t="s">
        <v>257</v>
      </c>
      <c r="C26" s="147"/>
      <c r="D26" s="147"/>
      <c r="E26" s="147"/>
      <c r="F26" s="147"/>
      <c r="G26" s="147"/>
      <c r="H26" s="147"/>
      <c r="I26" s="147"/>
      <c r="J26" s="147"/>
      <c r="K26" s="147"/>
      <c r="L26" s="147"/>
      <c r="M26" s="147"/>
    </row>
    <row r="27" spans="1:18" ht="19.2" customHeight="1" x14ac:dyDescent="0.35">
      <c r="B27" s="29" t="s">
        <v>256</v>
      </c>
    </row>
  </sheetData>
  <mergeCells count="3">
    <mergeCell ref="C5:G5"/>
    <mergeCell ref="J5:M5"/>
    <mergeCell ref="B26:M26"/>
  </mergeCells>
  <phoneticPr fontId="21" type="noConversion"/>
  <hyperlinks>
    <hyperlink ref="B27" r:id="rId1" xr:uid="{8EDD420D-71CF-4419-80F8-030531A71B6D}"/>
  </hyperlinks>
  <pageMargins left="0.7" right="0.7" top="0.75" bottom="0.75" header="0.3" footer="0.3"/>
  <pageSetup paperSize="9"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A4FB7-D07C-4405-917F-C818842D13E9}">
  <dimension ref="A1:S27"/>
  <sheetViews>
    <sheetView showGridLines="0" zoomScaleNormal="100" workbookViewId="0">
      <pane xSplit="2" ySplit="6" topLeftCell="C7" activePane="bottomRight" state="frozen"/>
      <selection activeCell="N2" sqref="N2"/>
      <selection pane="topRight" activeCell="N2" sqref="N2"/>
      <selection pane="bottomLeft" activeCell="N2" sqref="N2"/>
      <selection pane="bottomRight" activeCell="D11" sqref="D11"/>
    </sheetView>
  </sheetViews>
  <sheetFormatPr defaultRowHeight="15" x14ac:dyDescent="0.35"/>
  <cols>
    <col min="1" max="1" width="1" style="28" customWidth="1"/>
    <col min="2" max="2" width="16.88671875" style="28" customWidth="1"/>
    <col min="3" max="6" width="13.88671875" style="28" customWidth="1"/>
    <col min="7" max="7" width="0.88671875" style="28" customWidth="1"/>
    <col min="8" max="8" width="13.88671875" style="28" customWidth="1"/>
    <col min="9" max="9" width="0.88671875" style="28" customWidth="1"/>
    <col min="10" max="10" width="0.21875" style="28" customWidth="1"/>
    <col min="11" max="11" width="0.88671875" style="28" customWidth="1"/>
    <col min="12" max="15" width="13.88671875" style="28" customWidth="1"/>
    <col min="16" max="16" width="0.77734375" style="28" customWidth="1"/>
    <col min="17" max="17" width="13.88671875" style="28" customWidth="1"/>
    <col min="18" max="18" width="0.77734375" style="28" customWidth="1"/>
    <col min="19" max="16384" width="8.88671875" style="28"/>
  </cols>
  <sheetData>
    <row r="1" spans="1:19" ht="6" customHeight="1" x14ac:dyDescent="0.35">
      <c r="A1" s="88"/>
      <c r="B1" s="88"/>
      <c r="C1" s="88"/>
      <c r="D1" s="88"/>
      <c r="E1" s="88"/>
      <c r="F1" s="88"/>
      <c r="G1" s="88"/>
      <c r="H1" s="88"/>
      <c r="I1" s="88"/>
      <c r="J1" s="88"/>
      <c r="K1" s="88"/>
      <c r="L1" s="88"/>
      <c r="M1" s="88"/>
      <c r="N1" s="88"/>
      <c r="O1" s="88"/>
      <c r="P1" s="88"/>
      <c r="Q1" s="88"/>
      <c r="R1" s="88"/>
    </row>
    <row r="2" spans="1:19" ht="19.5" customHeight="1" x14ac:dyDescent="0.4">
      <c r="A2" s="33"/>
      <c r="B2" s="47" t="s">
        <v>280</v>
      </c>
      <c r="C2" s="44"/>
      <c r="D2" s="44"/>
      <c r="E2" s="44"/>
      <c r="F2" s="44"/>
      <c r="G2" s="44"/>
      <c r="H2" s="44"/>
      <c r="I2" s="44"/>
      <c r="J2" s="44"/>
      <c r="K2" s="44"/>
      <c r="L2" s="33"/>
      <c r="M2" s="33"/>
      <c r="N2" s="33"/>
      <c r="O2" s="33"/>
      <c r="P2" s="33"/>
      <c r="Q2" s="33"/>
      <c r="R2" s="33"/>
    </row>
    <row r="3" spans="1:19" ht="25.8" customHeight="1" x14ac:dyDescent="0.35">
      <c r="A3" s="33"/>
      <c r="B3" s="89" t="s">
        <v>303</v>
      </c>
      <c r="C3" s="33"/>
      <c r="D3" s="33"/>
      <c r="E3" s="33"/>
      <c r="F3" s="33"/>
      <c r="G3" s="33"/>
      <c r="H3" s="33"/>
      <c r="I3" s="33"/>
      <c r="J3" s="33"/>
      <c r="K3" s="33"/>
      <c r="L3" s="33"/>
      <c r="M3" s="33"/>
      <c r="N3" s="33"/>
      <c r="O3" s="33"/>
      <c r="P3" s="33"/>
      <c r="Q3" s="33"/>
      <c r="R3" s="33"/>
    </row>
    <row r="4" spans="1:19" ht="6" customHeight="1" x14ac:dyDescent="0.35">
      <c r="A4" s="33"/>
      <c r="B4" s="34"/>
      <c r="C4" s="33"/>
      <c r="D4" s="33"/>
      <c r="E4" s="33"/>
      <c r="F4" s="33"/>
      <c r="G4" s="33"/>
      <c r="H4" s="33"/>
      <c r="I4" s="33"/>
      <c r="J4" s="33"/>
      <c r="K4" s="33"/>
      <c r="L4" s="33"/>
      <c r="M4" s="33"/>
      <c r="N4" s="33"/>
      <c r="O4" s="33"/>
      <c r="P4" s="33"/>
      <c r="Q4" s="33"/>
      <c r="R4" s="33"/>
    </row>
    <row r="5" spans="1:19" ht="18.600000000000001" customHeight="1" x14ac:dyDescent="0.35">
      <c r="A5" s="51"/>
      <c r="B5" s="61"/>
      <c r="C5" s="145" t="s">
        <v>259</v>
      </c>
      <c r="D5" s="145"/>
      <c r="E5" s="145"/>
      <c r="F5" s="145"/>
      <c r="G5" s="145"/>
      <c r="H5" s="145"/>
      <c r="I5" s="62"/>
      <c r="J5" s="62"/>
      <c r="K5" s="62"/>
      <c r="L5" s="146" t="s">
        <v>258</v>
      </c>
      <c r="M5" s="146"/>
      <c r="N5" s="146"/>
      <c r="O5" s="146"/>
      <c r="P5" s="146"/>
      <c r="Q5" s="146"/>
      <c r="R5" s="51"/>
    </row>
    <row r="6" spans="1:19" ht="45" customHeight="1" x14ac:dyDescent="0.35">
      <c r="A6" s="82"/>
      <c r="B6" s="90"/>
      <c r="C6" s="91" t="s">
        <v>265</v>
      </c>
      <c r="D6" s="91" t="s">
        <v>264</v>
      </c>
      <c r="E6" s="91" t="s">
        <v>263</v>
      </c>
      <c r="F6" s="91" t="s">
        <v>262</v>
      </c>
      <c r="G6" s="91"/>
      <c r="H6" s="90" t="s">
        <v>212</v>
      </c>
      <c r="I6" s="82"/>
      <c r="J6" s="82"/>
      <c r="K6" s="82"/>
      <c r="L6" s="91" t="s">
        <v>265</v>
      </c>
      <c r="M6" s="91" t="s">
        <v>264</v>
      </c>
      <c r="N6" s="91" t="s">
        <v>263</v>
      </c>
      <c r="O6" s="91" t="s">
        <v>262</v>
      </c>
      <c r="P6" s="91"/>
      <c r="Q6" s="90" t="s">
        <v>212</v>
      </c>
      <c r="R6" s="51"/>
    </row>
    <row r="7" spans="1:19" ht="24.6" customHeight="1" x14ac:dyDescent="0.35">
      <c r="A7" s="51"/>
      <c r="B7" s="61">
        <v>2005</v>
      </c>
      <c r="C7" s="63">
        <v>7486</v>
      </c>
      <c r="D7" s="63">
        <v>66214</v>
      </c>
      <c r="E7" s="63">
        <v>64651</v>
      </c>
      <c r="F7" s="63">
        <v>55269</v>
      </c>
      <c r="G7" s="63"/>
      <c r="H7" s="64">
        <v>193620</v>
      </c>
      <c r="I7" s="56"/>
      <c r="J7" s="56"/>
      <c r="K7" s="56"/>
      <c r="L7" s="63">
        <v>3992</v>
      </c>
      <c r="M7" s="63">
        <v>45675</v>
      </c>
      <c r="N7" s="63">
        <v>0</v>
      </c>
      <c r="O7" s="63">
        <v>179</v>
      </c>
      <c r="P7" s="63"/>
      <c r="Q7" s="64">
        <v>49846</v>
      </c>
      <c r="R7" s="51"/>
      <c r="S7" s="35"/>
    </row>
    <row r="8" spans="1:19" ht="15.6" customHeight="1" x14ac:dyDescent="0.35">
      <c r="A8" s="51"/>
      <c r="B8" s="61">
        <v>2006</v>
      </c>
      <c r="C8" s="63">
        <v>8946</v>
      </c>
      <c r="D8" s="63">
        <v>72921</v>
      </c>
      <c r="E8" s="63">
        <v>53260</v>
      </c>
      <c r="F8" s="63">
        <v>56758</v>
      </c>
      <c r="G8" s="63"/>
      <c r="H8" s="64">
        <v>191885</v>
      </c>
      <c r="I8" s="56"/>
      <c r="J8" s="56"/>
      <c r="K8" s="56"/>
      <c r="L8" s="63">
        <v>7963</v>
      </c>
      <c r="M8" s="63">
        <v>49519</v>
      </c>
      <c r="N8" s="63">
        <v>0</v>
      </c>
      <c r="O8" s="63">
        <v>267</v>
      </c>
      <c r="P8" s="63"/>
      <c r="Q8" s="64">
        <v>57749</v>
      </c>
      <c r="R8" s="51"/>
      <c r="S8" s="35"/>
    </row>
    <row r="9" spans="1:19" ht="15.6" customHeight="1" x14ac:dyDescent="0.35">
      <c r="A9" s="51"/>
      <c r="B9" s="61">
        <v>2007</v>
      </c>
      <c r="C9" s="63">
        <v>11551</v>
      </c>
      <c r="D9" s="63">
        <v>65419</v>
      </c>
      <c r="E9" s="63">
        <v>45121</v>
      </c>
      <c r="F9" s="63">
        <v>47203</v>
      </c>
      <c r="G9" s="63"/>
      <c r="H9" s="64">
        <v>169294</v>
      </c>
      <c r="I9" s="56"/>
      <c r="J9" s="56"/>
      <c r="K9" s="56"/>
      <c r="L9" s="63">
        <v>6285</v>
      </c>
      <c r="M9" s="63">
        <v>30095</v>
      </c>
      <c r="N9" s="63">
        <v>0</v>
      </c>
      <c r="O9" s="63">
        <v>152</v>
      </c>
      <c r="P9" s="63"/>
      <c r="Q9" s="64">
        <v>36532</v>
      </c>
      <c r="R9" s="51"/>
      <c r="S9" s="35"/>
    </row>
    <row r="10" spans="1:19" ht="15.6" customHeight="1" x14ac:dyDescent="0.35">
      <c r="A10" s="51"/>
      <c r="B10" s="61">
        <v>2008</v>
      </c>
      <c r="C10" s="63">
        <v>17427</v>
      </c>
      <c r="D10" s="63">
        <v>55837</v>
      </c>
      <c r="E10" s="63">
        <v>40998</v>
      </c>
      <c r="F10" s="63">
        <v>40122</v>
      </c>
      <c r="G10" s="63"/>
      <c r="H10" s="64">
        <v>154384</v>
      </c>
      <c r="I10" s="56"/>
      <c r="J10" s="56"/>
      <c r="K10" s="56"/>
      <c r="L10" s="63">
        <v>8198</v>
      </c>
      <c r="M10" s="63">
        <v>22054</v>
      </c>
      <c r="N10" s="63">
        <v>0</v>
      </c>
      <c r="O10" s="63">
        <v>75</v>
      </c>
      <c r="P10" s="63"/>
      <c r="Q10" s="64">
        <v>30327</v>
      </c>
      <c r="R10" s="51"/>
      <c r="S10" s="35"/>
    </row>
    <row r="11" spans="1:19" ht="15.6" customHeight="1" x14ac:dyDescent="0.35">
      <c r="A11" s="51"/>
      <c r="B11" s="61">
        <v>2009</v>
      </c>
      <c r="C11" s="63">
        <v>18851</v>
      </c>
      <c r="D11" s="63">
        <v>36287</v>
      </c>
      <c r="E11" s="63">
        <v>36318</v>
      </c>
      <c r="F11" s="63">
        <v>21251</v>
      </c>
      <c r="G11" s="63"/>
      <c r="H11" s="64">
        <v>112707</v>
      </c>
      <c r="I11" s="56"/>
      <c r="J11" s="56"/>
      <c r="K11" s="56"/>
      <c r="L11" s="63">
        <v>15001</v>
      </c>
      <c r="M11" s="63">
        <v>26982</v>
      </c>
      <c r="N11" s="63">
        <v>755</v>
      </c>
      <c r="O11" s="63">
        <v>246</v>
      </c>
      <c r="P11" s="63"/>
      <c r="Q11" s="64">
        <v>42984</v>
      </c>
      <c r="R11" s="51"/>
      <c r="S11" s="35"/>
    </row>
    <row r="12" spans="1:19" ht="15.6" customHeight="1" x14ac:dyDescent="0.35">
      <c r="A12" s="51"/>
      <c r="B12" s="61">
        <v>2010</v>
      </c>
      <c r="C12" s="63">
        <v>16003</v>
      </c>
      <c r="D12" s="63">
        <v>39922</v>
      </c>
      <c r="E12" s="63">
        <v>36539</v>
      </c>
      <c r="F12" s="63">
        <v>21450</v>
      </c>
      <c r="G12" s="63"/>
      <c r="H12" s="64">
        <v>113914</v>
      </c>
      <c r="I12" s="56"/>
      <c r="J12" s="56"/>
      <c r="K12" s="56"/>
      <c r="L12" s="63">
        <v>16941</v>
      </c>
      <c r="M12" s="63">
        <v>28268</v>
      </c>
      <c r="N12" s="63">
        <v>1278</v>
      </c>
      <c r="O12" s="63">
        <v>336</v>
      </c>
      <c r="P12" s="63"/>
      <c r="Q12" s="64">
        <v>46823</v>
      </c>
      <c r="R12" s="51"/>
      <c r="S12" s="35"/>
    </row>
    <row r="13" spans="1:19" ht="15.6" customHeight="1" x14ac:dyDescent="0.35">
      <c r="A13" s="51"/>
      <c r="B13" s="61">
        <v>2011</v>
      </c>
      <c r="C13" s="63">
        <v>8656</v>
      </c>
      <c r="D13" s="63">
        <v>38088</v>
      </c>
      <c r="E13" s="63">
        <v>36627</v>
      </c>
      <c r="F13" s="63">
        <v>21869</v>
      </c>
      <c r="G13" s="63"/>
      <c r="H13" s="64">
        <v>105240</v>
      </c>
      <c r="I13" s="56"/>
      <c r="J13" s="56"/>
      <c r="K13" s="56"/>
      <c r="L13" s="63">
        <v>14163</v>
      </c>
      <c r="M13" s="63">
        <v>28344</v>
      </c>
      <c r="N13" s="63">
        <v>1316</v>
      </c>
      <c r="O13" s="63">
        <v>247</v>
      </c>
      <c r="P13" s="63"/>
      <c r="Q13" s="64">
        <v>44070</v>
      </c>
      <c r="R13" s="51"/>
      <c r="S13" s="35"/>
    </row>
    <row r="14" spans="1:19" ht="15.6" customHeight="1" x14ac:dyDescent="0.35">
      <c r="A14" s="51"/>
      <c r="B14" s="61">
        <v>2012</v>
      </c>
      <c r="C14" s="63">
        <v>6271</v>
      </c>
      <c r="D14" s="63">
        <v>39171</v>
      </c>
      <c r="E14" s="63">
        <v>36911</v>
      </c>
      <c r="F14" s="63">
        <v>20526</v>
      </c>
      <c r="G14" s="63"/>
      <c r="H14" s="64">
        <v>102879</v>
      </c>
      <c r="I14" s="56"/>
      <c r="J14" s="56"/>
      <c r="K14" s="56"/>
      <c r="L14" s="63">
        <v>11734</v>
      </c>
      <c r="M14" s="63">
        <v>28933</v>
      </c>
      <c r="N14" s="63">
        <v>1370</v>
      </c>
      <c r="O14" s="63">
        <v>194</v>
      </c>
      <c r="P14" s="63"/>
      <c r="Q14" s="64">
        <v>42231</v>
      </c>
      <c r="R14" s="51"/>
      <c r="S14" s="35"/>
    </row>
    <row r="15" spans="1:19" ht="15.6" customHeight="1" x14ac:dyDescent="0.35">
      <c r="A15" s="51"/>
      <c r="B15" s="61">
        <v>2013</v>
      </c>
      <c r="C15" s="63">
        <v>1903</v>
      </c>
      <c r="D15" s="63">
        <v>45636</v>
      </c>
      <c r="E15" s="63">
        <v>39347</v>
      </c>
      <c r="F15" s="63">
        <v>21990</v>
      </c>
      <c r="G15" s="63"/>
      <c r="H15" s="64">
        <v>108876</v>
      </c>
      <c r="I15" s="56"/>
      <c r="J15" s="56"/>
      <c r="K15" s="56"/>
      <c r="L15" s="63">
        <v>9701</v>
      </c>
      <c r="M15" s="63">
        <v>34346</v>
      </c>
      <c r="N15" s="63">
        <v>1698</v>
      </c>
      <c r="O15" s="63">
        <v>139</v>
      </c>
      <c r="P15" s="63"/>
      <c r="Q15" s="64">
        <v>45884</v>
      </c>
      <c r="R15" s="51"/>
      <c r="S15" s="35"/>
    </row>
    <row r="16" spans="1:19" ht="15.6" customHeight="1" x14ac:dyDescent="0.35">
      <c r="A16" s="51"/>
      <c r="B16" s="61">
        <v>2014</v>
      </c>
      <c r="C16" s="63">
        <v>2689</v>
      </c>
      <c r="D16" s="63">
        <v>52463</v>
      </c>
      <c r="E16" s="63">
        <v>42177</v>
      </c>
      <c r="F16" s="63">
        <v>22521</v>
      </c>
      <c r="G16" s="63"/>
      <c r="H16" s="64">
        <v>119850</v>
      </c>
      <c r="I16" s="56"/>
      <c r="J16" s="56"/>
      <c r="K16" s="56"/>
      <c r="L16" s="63">
        <v>7165</v>
      </c>
      <c r="M16" s="63">
        <v>38234</v>
      </c>
      <c r="N16" s="63">
        <v>1826</v>
      </c>
      <c r="O16" s="63">
        <v>72</v>
      </c>
      <c r="P16" s="63"/>
      <c r="Q16" s="64">
        <v>47297</v>
      </c>
      <c r="R16" s="51"/>
      <c r="S16" s="35"/>
    </row>
    <row r="17" spans="1:19" ht="15.6" customHeight="1" x14ac:dyDescent="0.35">
      <c r="A17" s="51"/>
      <c r="B17" s="61">
        <v>2015</v>
      </c>
      <c r="C17" s="63">
        <v>1619</v>
      </c>
      <c r="D17" s="63">
        <v>54365</v>
      </c>
      <c r="E17" s="63">
        <v>42850</v>
      </c>
      <c r="F17" s="63">
        <v>23543</v>
      </c>
      <c r="G17" s="63"/>
      <c r="H17" s="64">
        <v>122377</v>
      </c>
      <c r="I17" s="56"/>
      <c r="J17" s="56"/>
      <c r="K17" s="56"/>
      <c r="L17" s="63">
        <v>3770</v>
      </c>
      <c r="M17" s="63">
        <v>37661</v>
      </c>
      <c r="N17" s="63">
        <v>2078</v>
      </c>
      <c r="O17" s="63">
        <v>14</v>
      </c>
      <c r="P17" s="63"/>
      <c r="Q17" s="64">
        <v>43523</v>
      </c>
      <c r="R17" s="51"/>
      <c r="S17" s="35"/>
    </row>
    <row r="18" spans="1:19" ht="15.6" customHeight="1" x14ac:dyDescent="0.35">
      <c r="A18" s="51"/>
      <c r="B18" s="61">
        <v>2016</v>
      </c>
      <c r="C18" s="63">
        <v>2024</v>
      </c>
      <c r="D18" s="63">
        <v>54905</v>
      </c>
      <c r="E18" s="63">
        <v>39719</v>
      </c>
      <c r="F18" s="63">
        <v>24058</v>
      </c>
      <c r="G18" s="63"/>
      <c r="H18" s="64">
        <v>120706</v>
      </c>
      <c r="I18" s="56"/>
      <c r="J18" s="56"/>
      <c r="K18" s="56"/>
      <c r="L18" s="63">
        <v>2512</v>
      </c>
      <c r="M18" s="63">
        <v>38401</v>
      </c>
      <c r="N18" s="63">
        <v>2280</v>
      </c>
      <c r="O18" s="63">
        <v>23</v>
      </c>
      <c r="P18" s="63"/>
      <c r="Q18" s="64">
        <v>43216</v>
      </c>
      <c r="R18" s="51"/>
      <c r="S18" s="35"/>
    </row>
    <row r="19" spans="1:19" ht="15.6" customHeight="1" x14ac:dyDescent="0.35">
      <c r="A19" s="51"/>
      <c r="B19" s="61">
        <v>2017</v>
      </c>
      <c r="C19" s="63">
        <v>2694</v>
      </c>
      <c r="D19" s="63">
        <v>53409</v>
      </c>
      <c r="E19" s="63">
        <v>38499</v>
      </c>
      <c r="F19" s="63">
        <v>24894</v>
      </c>
      <c r="G19" s="63"/>
      <c r="H19" s="64">
        <v>119496</v>
      </c>
      <c r="I19" s="56"/>
      <c r="J19" s="56"/>
      <c r="K19" s="56"/>
      <c r="L19" s="63">
        <v>2406</v>
      </c>
      <c r="M19" s="63">
        <v>40756</v>
      </c>
      <c r="N19" s="63">
        <v>2276</v>
      </c>
      <c r="O19" s="63">
        <v>9</v>
      </c>
      <c r="P19" s="63"/>
      <c r="Q19" s="64">
        <v>45447</v>
      </c>
      <c r="R19" s="51"/>
      <c r="S19" s="35"/>
    </row>
    <row r="20" spans="1:19" ht="15.6" customHeight="1" x14ac:dyDescent="0.35">
      <c r="A20" s="51"/>
      <c r="B20" s="61">
        <v>2018</v>
      </c>
      <c r="C20" s="63">
        <v>3163</v>
      </c>
      <c r="D20" s="63">
        <v>56734</v>
      </c>
      <c r="E20" s="63">
        <v>38833</v>
      </c>
      <c r="F20" s="63">
        <v>25778</v>
      </c>
      <c r="G20" s="63"/>
      <c r="H20" s="64">
        <v>124508</v>
      </c>
      <c r="I20" s="56"/>
      <c r="J20" s="56"/>
      <c r="K20" s="56"/>
      <c r="L20" s="63">
        <v>2927</v>
      </c>
      <c r="M20" s="63">
        <v>45873</v>
      </c>
      <c r="N20" s="63">
        <v>2596</v>
      </c>
      <c r="O20" s="63">
        <v>12</v>
      </c>
      <c r="P20" s="63"/>
      <c r="Q20" s="64">
        <v>51408</v>
      </c>
      <c r="R20" s="51"/>
      <c r="S20" s="35"/>
    </row>
    <row r="21" spans="1:19" ht="15.6" customHeight="1" x14ac:dyDescent="0.35">
      <c r="A21" s="51"/>
      <c r="B21" s="61">
        <v>2019</v>
      </c>
      <c r="C21" s="63">
        <v>5536</v>
      </c>
      <c r="D21" s="63">
        <v>64133</v>
      </c>
      <c r="E21" s="63">
        <v>41007</v>
      </c>
      <c r="F21" s="63">
        <v>26979</v>
      </c>
      <c r="G21" s="63"/>
      <c r="H21" s="64">
        <v>137655</v>
      </c>
      <c r="I21" s="56"/>
      <c r="J21" s="56"/>
      <c r="K21" s="56"/>
      <c r="L21" s="63">
        <v>3096</v>
      </c>
      <c r="M21" s="63">
        <v>50090</v>
      </c>
      <c r="N21" s="63">
        <v>2569</v>
      </c>
      <c r="O21" s="63">
        <v>78</v>
      </c>
      <c r="P21" s="63"/>
      <c r="Q21" s="64">
        <v>55833</v>
      </c>
      <c r="R21" s="51"/>
      <c r="S21" s="35"/>
    </row>
    <row r="22" spans="1:19" ht="15.6" customHeight="1" x14ac:dyDescent="0.35">
      <c r="A22" s="51"/>
      <c r="B22" s="61">
        <v>2020</v>
      </c>
      <c r="C22" s="63">
        <v>5312</v>
      </c>
      <c r="D22" s="63">
        <v>40456</v>
      </c>
      <c r="E22" s="63">
        <v>24980</v>
      </c>
      <c r="F22" s="63">
        <v>12992</v>
      </c>
      <c r="G22" s="63"/>
      <c r="H22" s="64">
        <v>83740</v>
      </c>
      <c r="I22" s="56"/>
      <c r="J22" s="56"/>
      <c r="K22" s="56"/>
      <c r="L22" s="63">
        <v>1142</v>
      </c>
      <c r="M22" s="63">
        <v>37473</v>
      </c>
      <c r="N22" s="63">
        <v>1520</v>
      </c>
      <c r="O22" s="63">
        <v>1298</v>
      </c>
      <c r="P22" s="63"/>
      <c r="Q22" s="64">
        <v>41433</v>
      </c>
      <c r="R22" s="51"/>
      <c r="S22" s="35"/>
    </row>
    <row r="23" spans="1:19" ht="6" customHeight="1" x14ac:dyDescent="0.35">
      <c r="A23" s="51"/>
      <c r="B23" s="51"/>
      <c r="C23" s="51"/>
      <c r="D23" s="51"/>
      <c r="E23" s="51"/>
      <c r="F23" s="51"/>
      <c r="G23" s="51"/>
      <c r="H23" s="51"/>
      <c r="I23" s="51"/>
      <c r="J23" s="51"/>
      <c r="K23" s="51"/>
      <c r="L23" s="51"/>
      <c r="M23" s="51"/>
      <c r="N23" s="51"/>
      <c r="O23" s="51"/>
      <c r="P23" s="51"/>
      <c r="Q23" s="51"/>
      <c r="R23" s="51"/>
    </row>
    <row r="24" spans="1:19" ht="18.600000000000001" customHeight="1" x14ac:dyDescent="0.35">
      <c r="B24" s="30" t="s">
        <v>302</v>
      </c>
    </row>
    <row r="25" spans="1:19" ht="79.8" customHeight="1" x14ac:dyDescent="0.35">
      <c r="B25" s="148" t="s">
        <v>261</v>
      </c>
      <c r="C25" s="148"/>
      <c r="D25" s="148"/>
      <c r="E25" s="148"/>
      <c r="F25" s="148"/>
      <c r="G25" s="148"/>
      <c r="H25" s="148"/>
      <c r="I25" s="148"/>
      <c r="J25" s="148"/>
      <c r="K25" s="148"/>
      <c r="L25" s="148"/>
      <c r="M25" s="148"/>
      <c r="N25" s="148"/>
      <c r="O25" s="148"/>
      <c r="P25" s="148"/>
      <c r="Q25" s="148"/>
    </row>
    <row r="26" spans="1:19" ht="19.2" customHeight="1" x14ac:dyDescent="0.35">
      <c r="B26" s="29" t="s">
        <v>256</v>
      </c>
    </row>
    <row r="27" spans="1:19" x14ac:dyDescent="0.35">
      <c r="B27" s="29" t="s">
        <v>260</v>
      </c>
    </row>
  </sheetData>
  <mergeCells count="3">
    <mergeCell ref="L5:Q5"/>
    <mergeCell ref="C5:H5"/>
    <mergeCell ref="B25:Q25"/>
  </mergeCells>
  <hyperlinks>
    <hyperlink ref="B26" r:id="rId1" xr:uid="{FAA2EA58-5FC3-43A9-A7DA-FAF55E28A557}"/>
    <hyperlink ref="B27" r:id="rId2" location="visas" display="https://www.gov.uk/government/publications/immigration-statistics-year-ending-june-2019/list-of-tables - visas" xr:uid="{92CE93FF-D59A-4BBE-BA03-EDEFBE6C36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 Note</vt:lpstr>
      <vt:lpstr>Summary</vt:lpstr>
      <vt:lpstr>2.1 (1)</vt:lpstr>
      <vt:lpstr>2.1 (2,3,4)</vt:lpstr>
      <vt:lpstr>2.4 (1)</vt:lpstr>
      <vt:lpstr>2.4 (2)</vt:lpstr>
      <vt:lpstr>2.6 (1)</vt:lpstr>
      <vt:lpstr>2.6 (2)</vt:lpstr>
      <vt:lpstr>2.6 (3)</vt:lpstr>
      <vt:lpstr>4 (1)</vt:lpstr>
      <vt:lpstr>4 (2)</vt:lpstr>
      <vt:lpstr>5</vt:lpstr>
      <vt:lpstr>6.1</vt:lpstr>
      <vt:lpstr>6.2</vt:lpstr>
      <vt:lpstr>6.4 (1)</vt:lpstr>
      <vt:lpstr>6.4 (2)</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HAWKINS, Oliver</dc:creator>
  <cp:lastModifiedBy>STURGE, Georgina</cp:lastModifiedBy>
  <dcterms:created xsi:type="dcterms:W3CDTF">2015-06-11T09:35:20Z</dcterms:created>
  <dcterms:modified xsi:type="dcterms:W3CDTF">2021-04-27T09:55:25Z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sturgeg@parliament.uk</vt:lpwstr>
  </property>
  <property fmtid="{D5CDD505-2E9C-101B-9397-08002B2CF9AE}" pid="5" name="MSIP_Label_a8f77787-5df4-43b6-a2a8-8d8b678a318b_SetDate">
    <vt:lpwstr>2019-10-22T15:43:25.8276790Z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b86a3887-3083-4125-9500-e9a1862fdfbb</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