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5" yWindow="7740" windowWidth="14610" windowHeight="78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7"/>
  <sheetViews>
    <sheetView tabSelected="1" topLeftCell="A31" workbookViewId="0">
      <selection activeCell="E4" sqref="E4"/>
    </sheetView>
  </sheetViews>
  <sheetFormatPr baseColWidth="8" defaultRowHeight="15"/>
  <cols>
    <col width="29.42578125" customWidth="1" min="1" max="1"/>
  </cols>
  <sheetData>
    <row r="1">
      <c r="A1" t="inlineStr">
        <is>
          <t>Max Takeoff Weight (lbs)</t>
        </is>
      </c>
      <c r="B1" t="n">
        <v>10000</v>
      </c>
    </row>
    <row r="2">
      <c r="A2" t="inlineStr">
        <is>
          <t>Empty Weight (lbs)</t>
        </is>
      </c>
      <c r="B2" t="n">
        <v>8000</v>
      </c>
    </row>
    <row r="3">
      <c r="A3" t="inlineStr">
        <is>
          <t>Airframe Weight (lbs)</t>
        </is>
      </c>
      <c r="B3">
        <f>0.4*B2</f>
        <v/>
      </c>
    </row>
    <row r="4">
      <c r="A4" t="inlineStr">
        <is>
          <t>Battery Weight (kg)</t>
        </is>
      </c>
      <c r="B4" t="n">
        <v>100</v>
      </c>
    </row>
    <row r="5">
      <c r="A5" t="inlineStr">
        <is>
          <t>Max Velocity (ktas)</t>
        </is>
      </c>
      <c r="B5" t="n">
        <v>180</v>
      </c>
    </row>
    <row r="6">
      <c r="A6" t="inlineStr">
        <is>
          <t>Number of Aircraft Produced in 5 Years</t>
        </is>
      </c>
      <c r="B6" t="n">
        <v>300</v>
      </c>
      <c r="C6" t="inlineStr">
        <is>
          <t>velis</t>
        </is>
      </c>
    </row>
    <row r="7">
      <c r="A7" t="inlineStr">
        <is>
          <t>Number of Aircraft Produced in 1 Month</t>
        </is>
      </c>
      <c r="B7" t="n">
        <v>5</v>
      </c>
      <c r="C7" t="inlineStr">
        <is>
          <t>velis</t>
        </is>
      </c>
    </row>
    <row r="8">
      <c r="A8" t="inlineStr">
        <is>
          <t>Base Year</t>
        </is>
      </c>
      <c r="B8" t="n">
        <v>2012</v>
      </c>
    </row>
    <row r="9">
      <c r="A9" t="inlineStr">
        <is>
          <t>Then Year</t>
        </is>
      </c>
      <c r="B9" t="n">
        <v>2025</v>
      </c>
    </row>
    <row r="10">
      <c r="A10" t="inlineStr">
        <is>
          <t>Number of Motors</t>
        </is>
      </c>
      <c r="B10" t="n">
        <v>1</v>
      </c>
    </row>
    <row r="11">
      <c r="A11" t="inlineStr">
        <is>
          <t>Electric Motor Power (hp)</t>
        </is>
      </c>
      <c r="B11" t="n">
        <v>750</v>
      </c>
      <c r="C11" t="inlineStr">
        <is>
          <t>at-502</t>
        </is>
      </c>
    </row>
    <row r="12">
      <c r="A12" t="inlineStr">
        <is>
          <t>Electric Motor Power Total (hp)</t>
        </is>
      </c>
      <c r="B12" t="n">
        <v>750</v>
      </c>
      <c r="C12" t="inlineStr">
        <is>
          <t>at</t>
        </is>
      </c>
    </row>
    <row r="13">
      <c r="A13" t="inlineStr">
        <is>
          <t>Battery Capacity (kWh)</t>
        </is>
      </c>
      <c r="B13" t="n">
        <v>20</v>
      </c>
      <c r="C13" t="inlineStr">
        <is>
          <t>velis</t>
        </is>
      </c>
    </row>
    <row r="14">
      <c r="A14" t="inlineStr">
        <is>
          <t>Battery Specific Energy (Wh/kg)</t>
        </is>
      </c>
      <c r="B14" t="n">
        <v>1000</v>
      </c>
      <c r="C14" t="inlineStr">
        <is>
          <t>that one research paper</t>
        </is>
      </c>
    </row>
    <row r="15">
      <c r="A15" t="inlineStr">
        <is>
          <t>Price of Electricity ($/kWh)</t>
        </is>
      </c>
      <c r="B15" t="n">
        <v>0.29</v>
      </c>
      <c r="C15" t="inlineStr">
        <is>
          <t>LA price from https://www.bls.gov/regions/midwest/data/averageenergyprices_selectedareas_table.htm</t>
        </is>
      </c>
    </row>
    <row r="16">
      <c r="A16" t="inlineStr">
        <is>
          <t>Number of Propellers</t>
        </is>
      </c>
      <c r="B16" t="n">
        <v>5</v>
      </c>
    </row>
    <row r="17">
      <c r="A17" t="inlineStr">
        <is>
          <t>Propeller Diameter (ft)</t>
        </is>
      </c>
      <c r="B17" t="n">
        <v>9.25</v>
      </c>
      <c r="C17" t="inlineStr">
        <is>
          <t>at-502 that has 3 propeller blades</t>
        </is>
      </c>
    </row>
    <row r="18">
      <c r="A18" t="inlineStr">
        <is>
          <t>Shaft Horsepower (shp)</t>
        </is>
      </c>
      <c r="B18" t="n">
        <v>750</v>
      </c>
      <c r="C18" t="inlineStr">
        <is>
          <t>at</t>
        </is>
      </c>
    </row>
    <row r="19">
      <c r="A19" t="inlineStr">
        <is>
          <t>Maintenaince Labor Rate ($/hr)</t>
        </is>
      </c>
      <c r="B19" t="n">
        <v>40</v>
      </c>
      <c r="C19" t="inlineStr">
        <is>
          <t>from slides I think</t>
        </is>
      </c>
    </row>
    <row r="20">
      <c r="A20" t="inlineStr">
        <is>
          <t>Mission Block Time (hr)</t>
        </is>
      </c>
      <c r="B20" t="n">
        <v>1.5</v>
      </c>
    </row>
    <row r="21">
      <c r="A21" t="inlineStr">
        <is>
          <t>Hull Insurance Rate</t>
        </is>
      </c>
      <c r="B21" t="n">
        <v>2</v>
      </c>
    </row>
    <row r="22">
      <c r="A22" t="inlineStr">
        <is>
          <t>Aircraft Residual Value Factor</t>
        </is>
      </c>
      <c r="B22" t="n">
        <v>0.1</v>
      </c>
    </row>
    <row r="23">
      <c r="A23" t="inlineStr">
        <is>
          <t>Number of Years Aircraft is Used</t>
        </is>
      </c>
      <c r="B23" t="n">
        <v>5</v>
      </c>
    </row>
    <row r="24">
      <c r="A24" t="inlineStr">
        <is>
          <t>Fuel Weight (lbs)</t>
        </is>
      </c>
      <c r="B24" t="n">
        <v>500</v>
      </c>
    </row>
    <row r="25">
      <c r="A25" t="inlineStr">
        <is>
          <t>Price per Gallon of Jet Fuel ($/gal)</t>
        </is>
      </c>
      <c r="B25" t="n">
        <v>6.32</v>
      </c>
    </row>
    <row r="26">
      <c r="A26" t="inlineStr">
        <is>
          <t>Fuel Density (lbs/gal)</t>
        </is>
      </c>
      <c r="B26" t="n">
        <v>6.676</v>
      </c>
    </row>
    <row r="27">
      <c r="A27" t="inlineStr">
        <is>
          <t>Cost per Gallon of Oil ($/gal)</t>
        </is>
      </c>
      <c r="B27" t="n">
        <v>130</v>
      </c>
    </row>
    <row r="28">
      <c r="A28" t="inlineStr">
        <is>
          <t>Oil Density (lbs/gal)</t>
        </is>
      </c>
      <c r="B28" t="n">
        <v>7.39</v>
      </c>
    </row>
    <row r="29">
      <c r="A29" t="inlineStr">
        <is>
          <t>Takeoff Shaft Horsepower (hp)</t>
        </is>
      </c>
      <c r="B29" t="n">
        <v>867</v>
      </c>
    </row>
    <row r="30">
      <c r="A30" t="inlineStr">
        <is>
          <t>Hours Between Engine Overhauls (Usually Between 3000-5000) (hrs)</t>
        </is>
      </c>
      <c r="B30" t="n">
        <v>4500</v>
      </c>
    </row>
    <row r="31">
      <c r="A31" t="inlineStr">
        <is>
          <t>Internal Combustion Engine Power (hp)</t>
        </is>
      </c>
      <c r="B31" t="n">
        <v>750</v>
      </c>
      <c r="C31" t="inlineStr">
        <is>
          <t>at</t>
        </is>
      </c>
    </row>
    <row r="33">
      <c r="A33" t="inlineStr">
        <is>
          <t>CER Category</t>
        </is>
      </c>
      <c r="B33" t="inlineStr">
        <is>
          <t>F_cert</t>
        </is>
      </c>
      <c r="C33" t="inlineStr">
        <is>
          <t>F_comp</t>
        </is>
      </c>
      <c r="D33" t="inlineStr">
        <is>
          <t>F_taper</t>
        </is>
      </c>
      <c r="E33" t="inlineStr">
        <is>
          <t>F_cf</t>
        </is>
      </c>
      <c r="F33" t="inlineStr">
        <is>
          <t>F_press</t>
        </is>
      </c>
      <c r="G33" t="inlineStr">
        <is>
          <t>F_hye</t>
        </is>
      </c>
    </row>
    <row r="34">
      <c r="A34" t="inlineStr">
        <is>
          <t>Engineering Cost</t>
        </is>
      </c>
      <c r="B34" t="n">
        <v>0.67</v>
      </c>
      <c r="C34" t="n">
        <v>2</v>
      </c>
      <c r="D34" t="n">
        <v>0</v>
      </c>
      <c r="E34" t="n">
        <v>1</v>
      </c>
      <c r="F34" t="n">
        <v>1</v>
      </c>
      <c r="G34" t="n">
        <v>1</v>
      </c>
    </row>
    <row r="35">
      <c r="A35" t="inlineStr">
        <is>
          <t xml:space="preserve">Tooling Cost </t>
        </is>
      </c>
      <c r="B35" t="n">
        <v>0</v>
      </c>
      <c r="C35" t="n">
        <v>2</v>
      </c>
      <c r="D35" t="n">
        <v>0.95</v>
      </c>
      <c r="E35" t="n">
        <v>1</v>
      </c>
      <c r="F35" t="n">
        <v>1</v>
      </c>
      <c r="G35" t="n">
        <v>1</v>
      </c>
    </row>
    <row r="36">
      <c r="A36" t="inlineStr">
        <is>
          <t>Manufacturing Cost</t>
        </is>
      </c>
      <c r="B36" t="n">
        <v>0.75</v>
      </c>
      <c r="C36" t="n">
        <v>1.25</v>
      </c>
      <c r="D36" t="n">
        <v>0</v>
      </c>
      <c r="E36" t="n">
        <v>1</v>
      </c>
      <c r="F36" t="n">
        <v>0</v>
      </c>
      <c r="G36" t="n">
        <v>1</v>
      </c>
    </row>
    <row r="37">
      <c r="A37" t="inlineStr">
        <is>
          <t>Development Support Cost</t>
        </is>
      </c>
      <c r="B37" t="n">
        <v>0.5</v>
      </c>
      <c r="C37" t="n">
        <v>1.5</v>
      </c>
      <c r="D37" t="n">
        <v>0</v>
      </c>
      <c r="E37" t="n">
        <v>1</v>
      </c>
      <c r="F37" t="n">
        <v>1</v>
      </c>
      <c r="G37" t="n">
        <v>1</v>
      </c>
    </row>
    <row r="38">
      <c r="A38" t="inlineStr">
        <is>
          <t>Flight Test Support Cost</t>
        </is>
      </c>
      <c r="B38" t="n">
        <v>0.5</v>
      </c>
      <c r="C38" t="n">
        <v>0</v>
      </c>
      <c r="D38" t="n">
        <v>0</v>
      </c>
      <c r="E38" t="n">
        <v>0</v>
      </c>
      <c r="F38" t="n">
        <v>0</v>
      </c>
      <c r="G38" t="n">
        <v>1</v>
      </c>
    </row>
    <row r="39">
      <c r="A39" t="inlineStr">
        <is>
          <t>Quality Control Cost</t>
        </is>
      </c>
      <c r="B39" t="n">
        <v>0.5</v>
      </c>
      <c r="C39" t="n">
        <v>1.5</v>
      </c>
      <c r="D39" t="n">
        <v>0</v>
      </c>
      <c r="E39" t="n">
        <v>0</v>
      </c>
      <c r="F39" t="n">
        <v>0</v>
      </c>
      <c r="G39" t="n">
        <v>1</v>
      </c>
    </row>
    <row r="40">
      <c r="A40" t="inlineStr">
        <is>
          <t>Materials Cost</t>
        </is>
      </c>
      <c r="B40" t="n">
        <v>0.75</v>
      </c>
      <c r="C40" t="n">
        <v>0</v>
      </c>
      <c r="D40" t="n">
        <v>0</v>
      </c>
      <c r="E40" t="n">
        <v>1</v>
      </c>
      <c r="F40" t="n">
        <v>1</v>
      </c>
      <c r="G40" t="n">
        <v>1</v>
      </c>
    </row>
    <row r="43">
      <c r="A43" t="inlineStr">
        <is>
          <t>Output: Total RDTE Cost</t>
        </is>
      </c>
    </row>
    <row r="44">
      <c r="A44" t="inlineStr">
        <is>
          <t>Total RDTE Cost</t>
        </is>
      </c>
      <c r="B44" t="n">
        <v/>
      </c>
    </row>
    <row r="46">
      <c r="A46" t="inlineStr">
        <is>
          <t>Output: Cost per Airplane</t>
        </is>
      </c>
    </row>
    <row r="47">
      <c r="A47" t="inlineStr">
        <is>
          <t>Engineering Cost</t>
        </is>
      </c>
      <c r="B47" t="n">
        <v/>
      </c>
    </row>
    <row r="48">
      <c r="A48" t="inlineStr">
        <is>
          <t xml:space="preserve">Tooling Cost </t>
        </is>
      </c>
      <c r="B48" t="n">
        <v/>
      </c>
    </row>
    <row r="49">
      <c r="A49" t="inlineStr">
        <is>
          <t>Manufacturing Cost</t>
        </is>
      </c>
      <c r="B49" t="n">
        <v/>
      </c>
    </row>
    <row r="50">
      <c r="A50" t="inlineStr">
        <is>
          <t>Development Support Cost</t>
        </is>
      </c>
      <c r="B50" t="n">
        <v/>
      </c>
    </row>
    <row r="51">
      <c r="A51" t="inlineStr">
        <is>
          <t>Flight Test Support Cost</t>
        </is>
      </c>
      <c r="B51" t="n">
        <v/>
      </c>
    </row>
    <row r="52">
      <c r="A52" t="inlineStr">
        <is>
          <t>Quality Control Cost</t>
        </is>
      </c>
      <c r="B52" t="n">
        <v/>
      </c>
    </row>
    <row r="53">
      <c r="A53" t="inlineStr">
        <is>
          <t>Materials Cost</t>
        </is>
      </c>
      <c r="B53" t="n">
        <v/>
      </c>
    </row>
    <row r="54">
      <c r="A54" t="inlineStr">
        <is>
          <t>Electric Motor Cost</t>
        </is>
      </c>
      <c r="B54" t="n">
        <v>181395</v>
      </c>
    </row>
    <row r="55">
      <c r="A55" t="inlineStr">
        <is>
          <t>Power Management System Cost</t>
        </is>
      </c>
      <c r="B55" t="n">
        <v>156375</v>
      </c>
    </row>
    <row r="56">
      <c r="A56" t="inlineStr">
        <is>
          <t>Battery Cost</t>
        </is>
      </c>
      <c r="B56" t="n">
        <v>5560</v>
      </c>
    </row>
    <row r="57">
      <c r="A57" t="inlineStr">
        <is>
          <t>Propeller Cost</t>
        </is>
      </c>
      <c r="B57" t="n">
        <v>211620.5839631076</v>
      </c>
    </row>
    <row r="58">
      <c r="A58" t="inlineStr">
        <is>
          <t>Landing Gear Cost</t>
        </is>
      </c>
      <c r="B58" t="n">
        <v>-7500</v>
      </c>
    </row>
    <row r="59">
      <c r="A59" t="inlineStr">
        <is>
          <t>Avionics Cost</t>
        </is>
      </c>
      <c r="B59" t="n">
        <v>4500</v>
      </c>
    </row>
    <row r="60">
      <c r="A60" t="inlineStr">
        <is>
          <t>Total Cost to Produce</t>
        </is>
      </c>
      <c r="B60" t="n">
        <v/>
      </c>
    </row>
    <row r="61">
      <c r="A61" t="inlineStr">
        <is>
          <t>10% Profit</t>
        </is>
      </c>
      <c r="B61" t="n">
        <v/>
      </c>
    </row>
    <row r="62">
      <c r="A62" t="inlineStr">
        <is>
          <t>Total Sales Price</t>
        </is>
      </c>
      <c r="B62" t="n">
        <v/>
      </c>
    </row>
    <row r="64">
      <c r="A64" t="inlineStr">
        <is>
          <t>Output: Direct Operating Cost</t>
        </is>
      </c>
    </row>
    <row r="65">
      <c r="A65" t="inlineStr">
        <is>
          <t>COC</t>
        </is>
      </c>
      <c r="B65" t="n">
        <v/>
      </c>
    </row>
    <row r="66">
      <c r="A66" t="inlineStr">
        <is>
          <t>FOC</t>
        </is>
      </c>
      <c r="B66" t="n">
        <v/>
      </c>
    </row>
    <row r="67">
      <c r="A67" t="inlineStr">
        <is>
          <t>DOC</t>
        </is>
      </c>
      <c r="B67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Kayla Cunningham</dc:creator>
  <dcterms:created xmlns:dcterms="http://purl.org/dc/terms/" xmlns:xsi="http://www.w3.org/2001/XMLSchema-instance" xsi:type="dcterms:W3CDTF">2025-01-23T01:33:22Z</dcterms:created>
  <dcterms:modified xmlns:dcterms="http://purl.org/dc/terms/" xmlns:xsi="http://www.w3.org/2001/XMLSchema-instance" xsi:type="dcterms:W3CDTF">2025-01-31T17:33:38Z</dcterms:modified>
  <cp:lastModifiedBy>Kayla Cunningham</cp:lastModifiedBy>
</cp:coreProperties>
</file>