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0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anr\Desktop\Genetic Algorithm Results\"/>
    </mc:Choice>
  </mc:AlternateContent>
  <xr:revisionPtr revIDLastSave="0" documentId="8_{8D292E24-40B9-429C-BD66-048BE63BC3D9}" xr6:coauthVersionLast="47" xr6:coauthVersionMax="47" xr10:uidLastSave="{00000000-0000-0000-0000-000000000000}"/>
  <bookViews>
    <workbookView xWindow="-108" yWindow="-108" windowWidth="23256" windowHeight="12816" firstSheet="3" activeTab="5" xr2:uid="{AE7AB5FA-47AA-4B33-BD37-7250176EB9D6}"/>
  </bookViews>
  <sheets>
    <sheet name="trial 1" sheetId="4" r:id="rId1"/>
    <sheet name="trial 2" sheetId="5" r:id="rId2"/>
    <sheet name="trial 3" sheetId="6" r:id="rId3"/>
    <sheet name="Mean Energy graph" sheetId="7" r:id="rId4"/>
    <sheet name="experiment_results_combined" sheetId="8" r:id="rId5"/>
    <sheet name="Sinusoidal Graphing " sheetId="3" r:id="rId6"/>
    <sheet name="All data table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8" l="1"/>
  <c r="H15" i="8"/>
  <c r="H14" i="8"/>
  <c r="H13" i="8"/>
  <c r="H12" i="8"/>
  <c r="H11" i="8"/>
  <c r="I5" i="8"/>
  <c r="H9" i="8"/>
  <c r="H8" i="8"/>
  <c r="H7" i="8"/>
  <c r="H6" i="8"/>
  <c r="H5" i="8"/>
  <c r="I2" i="6"/>
  <c r="H20" i="4"/>
  <c r="I2" i="4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I3" i="3"/>
  <c r="I2" i="3"/>
  <c r="J3" i="8"/>
  <c r="I3" i="8"/>
  <c r="H3" i="8"/>
  <c r="H2" i="8"/>
  <c r="J2" i="8"/>
  <c r="I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F151" i="6"/>
  <c r="K150" i="6"/>
  <c r="F150" i="6"/>
  <c r="K149" i="6"/>
  <c r="F149" i="6"/>
  <c r="K148" i="6"/>
  <c r="F148" i="6"/>
  <c r="K147" i="6"/>
  <c r="F147" i="6"/>
  <c r="K146" i="6"/>
  <c r="F146" i="6"/>
  <c r="K145" i="6"/>
  <c r="F145" i="6"/>
  <c r="K144" i="6"/>
  <c r="F144" i="6"/>
  <c r="K143" i="6"/>
  <c r="F143" i="6"/>
  <c r="K142" i="6"/>
  <c r="F142" i="6"/>
  <c r="K141" i="6"/>
  <c r="F141" i="6"/>
  <c r="K140" i="6"/>
  <c r="F140" i="6"/>
  <c r="K139" i="6"/>
  <c r="F139" i="6"/>
  <c r="K138" i="6"/>
  <c r="F138" i="6"/>
  <c r="K137" i="6"/>
  <c r="F137" i="6"/>
  <c r="K136" i="6"/>
  <c r="F136" i="6"/>
  <c r="K135" i="6"/>
  <c r="F135" i="6"/>
  <c r="K134" i="6"/>
  <c r="F134" i="6"/>
  <c r="K133" i="6"/>
  <c r="F133" i="6"/>
  <c r="K132" i="6"/>
  <c r="F132" i="6"/>
  <c r="K131" i="6"/>
  <c r="F131" i="6"/>
  <c r="K130" i="6"/>
  <c r="F130" i="6"/>
  <c r="K129" i="6"/>
  <c r="F129" i="6"/>
  <c r="K128" i="6"/>
  <c r="F128" i="6"/>
  <c r="K127" i="6"/>
  <c r="F127" i="6"/>
  <c r="K126" i="6"/>
  <c r="F126" i="6"/>
  <c r="K125" i="6"/>
  <c r="F125" i="6"/>
  <c r="K124" i="6"/>
  <c r="F124" i="6"/>
  <c r="K123" i="6"/>
  <c r="F123" i="6"/>
  <c r="K122" i="6"/>
  <c r="F122" i="6"/>
  <c r="K121" i="6"/>
  <c r="F121" i="6"/>
  <c r="K120" i="6"/>
  <c r="F120" i="6"/>
  <c r="K119" i="6"/>
  <c r="F119" i="6"/>
  <c r="K118" i="6"/>
  <c r="F118" i="6"/>
  <c r="K117" i="6"/>
  <c r="F117" i="6"/>
  <c r="K116" i="6"/>
  <c r="F116" i="6"/>
  <c r="K115" i="6"/>
  <c r="F115" i="6"/>
  <c r="K114" i="6"/>
  <c r="F114" i="6"/>
  <c r="K113" i="6"/>
  <c r="F113" i="6"/>
  <c r="K112" i="6"/>
  <c r="F112" i="6"/>
  <c r="K111" i="6"/>
  <c r="F111" i="6"/>
  <c r="K110" i="6"/>
  <c r="F110" i="6"/>
  <c r="K109" i="6"/>
  <c r="F109" i="6"/>
  <c r="K108" i="6"/>
  <c r="F108" i="6"/>
  <c r="K107" i="6"/>
  <c r="F107" i="6"/>
  <c r="K106" i="6"/>
  <c r="F106" i="6"/>
  <c r="K105" i="6"/>
  <c r="F105" i="6"/>
  <c r="K104" i="6"/>
  <c r="F104" i="6"/>
  <c r="K103" i="6"/>
  <c r="F103" i="6"/>
  <c r="K102" i="6"/>
  <c r="F102" i="6"/>
  <c r="K101" i="6"/>
  <c r="F101" i="6"/>
  <c r="K100" i="6"/>
  <c r="F100" i="6"/>
  <c r="K99" i="6"/>
  <c r="F99" i="6"/>
  <c r="K98" i="6"/>
  <c r="F98" i="6"/>
  <c r="K97" i="6"/>
  <c r="F97" i="6"/>
  <c r="K96" i="6"/>
  <c r="F96" i="6"/>
  <c r="K95" i="6"/>
  <c r="F95" i="6"/>
  <c r="K94" i="6"/>
  <c r="F94" i="6"/>
  <c r="K93" i="6"/>
  <c r="F93" i="6"/>
  <c r="K92" i="6"/>
  <c r="F92" i="6"/>
  <c r="K91" i="6"/>
  <c r="F91" i="6"/>
  <c r="K90" i="6"/>
  <c r="F90" i="6"/>
  <c r="K89" i="6"/>
  <c r="F89" i="6"/>
  <c r="K88" i="6"/>
  <c r="F88" i="6"/>
  <c r="K87" i="6"/>
  <c r="F87" i="6"/>
  <c r="K86" i="6"/>
  <c r="F86" i="6"/>
  <c r="K85" i="6"/>
  <c r="F85" i="6"/>
  <c r="K84" i="6"/>
  <c r="F84" i="6"/>
  <c r="K83" i="6"/>
  <c r="F83" i="6"/>
  <c r="K82" i="6"/>
  <c r="F82" i="6"/>
  <c r="K81" i="6"/>
  <c r="F81" i="6"/>
  <c r="K80" i="6"/>
  <c r="F80" i="6"/>
  <c r="K79" i="6"/>
  <c r="F79" i="6"/>
  <c r="K78" i="6"/>
  <c r="F78" i="6"/>
  <c r="K77" i="6"/>
  <c r="F77" i="6"/>
  <c r="K76" i="6"/>
  <c r="F76" i="6"/>
  <c r="K75" i="6"/>
  <c r="F75" i="6"/>
  <c r="K74" i="6"/>
  <c r="F74" i="6"/>
  <c r="K73" i="6"/>
  <c r="F73" i="6"/>
  <c r="K72" i="6"/>
  <c r="F72" i="6"/>
  <c r="K71" i="6"/>
  <c r="F71" i="6"/>
  <c r="K70" i="6"/>
  <c r="F70" i="6"/>
  <c r="K69" i="6"/>
  <c r="F69" i="6"/>
  <c r="K68" i="6"/>
  <c r="F68" i="6"/>
  <c r="K67" i="6"/>
  <c r="F67" i="6"/>
  <c r="K66" i="6"/>
  <c r="F66" i="6"/>
  <c r="K65" i="6"/>
  <c r="F65" i="6"/>
  <c r="K64" i="6"/>
  <c r="F64" i="6"/>
  <c r="K63" i="6"/>
  <c r="F63" i="6"/>
  <c r="K62" i="6"/>
  <c r="F62" i="6"/>
  <c r="K61" i="6"/>
  <c r="F61" i="6"/>
  <c r="K60" i="6"/>
  <c r="F60" i="6"/>
  <c r="K59" i="6"/>
  <c r="F59" i="6"/>
  <c r="K58" i="6"/>
  <c r="F58" i="6"/>
  <c r="K57" i="6"/>
  <c r="F57" i="6"/>
  <c r="K56" i="6"/>
  <c r="F56" i="6"/>
  <c r="K55" i="6"/>
  <c r="F55" i="6"/>
  <c r="K54" i="6"/>
  <c r="F54" i="6"/>
  <c r="K53" i="6"/>
  <c r="F53" i="6"/>
  <c r="K52" i="6"/>
  <c r="F52" i="6"/>
  <c r="K51" i="6"/>
  <c r="F51" i="6"/>
  <c r="K50" i="6"/>
  <c r="F50" i="6"/>
  <c r="K49" i="6"/>
  <c r="F49" i="6"/>
  <c r="K48" i="6"/>
  <c r="F48" i="6"/>
  <c r="K47" i="6"/>
  <c r="F47" i="6"/>
  <c r="K46" i="6"/>
  <c r="F46" i="6"/>
  <c r="K45" i="6"/>
  <c r="F45" i="6"/>
  <c r="K44" i="6"/>
  <c r="F44" i="6"/>
  <c r="K43" i="6"/>
  <c r="F43" i="6"/>
  <c r="K42" i="6"/>
  <c r="F42" i="6"/>
  <c r="K41" i="6"/>
  <c r="F41" i="6"/>
  <c r="K40" i="6"/>
  <c r="F40" i="6"/>
  <c r="K39" i="6"/>
  <c r="F39" i="6"/>
  <c r="K38" i="6"/>
  <c r="F38" i="6"/>
  <c r="K37" i="6"/>
  <c r="F37" i="6"/>
  <c r="K36" i="6"/>
  <c r="F36" i="6"/>
  <c r="K35" i="6"/>
  <c r="F35" i="6"/>
  <c r="K34" i="6"/>
  <c r="F34" i="6"/>
  <c r="K33" i="6"/>
  <c r="F33" i="6"/>
  <c r="K32" i="6"/>
  <c r="F32" i="6"/>
  <c r="K31" i="6"/>
  <c r="F31" i="6"/>
  <c r="K30" i="6"/>
  <c r="F30" i="6"/>
  <c r="K29" i="6"/>
  <c r="F29" i="6"/>
  <c r="K28" i="6"/>
  <c r="F28" i="6"/>
  <c r="K27" i="6"/>
  <c r="F27" i="6"/>
  <c r="K26" i="6"/>
  <c r="F26" i="6"/>
  <c r="K25" i="6"/>
  <c r="F25" i="6"/>
  <c r="K24" i="6"/>
  <c r="F24" i="6"/>
  <c r="K23" i="6"/>
  <c r="F23" i="6"/>
  <c r="K22" i="6"/>
  <c r="F22" i="6"/>
  <c r="K21" i="6"/>
  <c r="F21" i="6"/>
  <c r="K20" i="6"/>
  <c r="F20" i="6"/>
  <c r="K19" i="6"/>
  <c r="F19" i="6"/>
  <c r="K18" i="6"/>
  <c r="F18" i="6"/>
  <c r="K17" i="6"/>
  <c r="F17" i="6"/>
  <c r="K16" i="6"/>
  <c r="I16" i="6"/>
  <c r="F16" i="6"/>
  <c r="K15" i="6"/>
  <c r="I15" i="6"/>
  <c r="F15" i="6"/>
  <c r="K14" i="6"/>
  <c r="I14" i="6"/>
  <c r="F14" i="6"/>
  <c r="K13" i="6"/>
  <c r="I13" i="6"/>
  <c r="F13" i="6"/>
  <c r="K12" i="6"/>
  <c r="I12" i="6"/>
  <c r="F12" i="6"/>
  <c r="K11" i="6"/>
  <c r="I11" i="6"/>
  <c r="F11" i="6"/>
  <c r="K10" i="6"/>
  <c r="I10" i="6"/>
  <c r="F10" i="6"/>
  <c r="K9" i="6"/>
  <c r="I9" i="6"/>
  <c r="F9" i="6"/>
  <c r="K8" i="6"/>
  <c r="I8" i="6"/>
  <c r="F8" i="6"/>
  <c r="K7" i="6"/>
  <c r="I7" i="6"/>
  <c r="F7" i="6"/>
  <c r="K6" i="6"/>
  <c r="I6" i="6"/>
  <c r="F6" i="6"/>
  <c r="K5" i="6"/>
  <c r="I5" i="6"/>
  <c r="F5" i="6"/>
  <c r="K4" i="6"/>
  <c r="I4" i="6"/>
  <c r="F4" i="6"/>
  <c r="K3" i="6"/>
  <c r="I3" i="6"/>
  <c r="F3" i="6"/>
  <c r="L2" i="6"/>
  <c r="J2" i="6"/>
  <c r="K2" i="6" s="1"/>
  <c r="F2" i="6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F151" i="5"/>
  <c r="K150" i="5"/>
  <c r="F150" i="5"/>
  <c r="K149" i="5"/>
  <c r="F149" i="5"/>
  <c r="K148" i="5"/>
  <c r="F148" i="5"/>
  <c r="K147" i="5"/>
  <c r="F147" i="5"/>
  <c r="K146" i="5"/>
  <c r="F146" i="5"/>
  <c r="K145" i="5"/>
  <c r="F145" i="5"/>
  <c r="K144" i="5"/>
  <c r="F144" i="5"/>
  <c r="K143" i="5"/>
  <c r="F143" i="5"/>
  <c r="K142" i="5"/>
  <c r="F142" i="5"/>
  <c r="K141" i="5"/>
  <c r="F141" i="5"/>
  <c r="K140" i="5"/>
  <c r="F140" i="5"/>
  <c r="K139" i="5"/>
  <c r="F139" i="5"/>
  <c r="K138" i="5"/>
  <c r="F138" i="5"/>
  <c r="K137" i="5"/>
  <c r="F137" i="5"/>
  <c r="K136" i="5"/>
  <c r="F136" i="5"/>
  <c r="K135" i="5"/>
  <c r="F135" i="5"/>
  <c r="K134" i="5"/>
  <c r="F134" i="5"/>
  <c r="K133" i="5"/>
  <c r="F133" i="5"/>
  <c r="K132" i="5"/>
  <c r="F132" i="5"/>
  <c r="K131" i="5"/>
  <c r="F131" i="5"/>
  <c r="K130" i="5"/>
  <c r="F130" i="5"/>
  <c r="K129" i="5"/>
  <c r="F129" i="5"/>
  <c r="K128" i="5"/>
  <c r="F128" i="5"/>
  <c r="K127" i="5"/>
  <c r="F127" i="5"/>
  <c r="K126" i="5"/>
  <c r="F126" i="5"/>
  <c r="K125" i="5"/>
  <c r="F125" i="5"/>
  <c r="K124" i="5"/>
  <c r="F124" i="5"/>
  <c r="K123" i="5"/>
  <c r="F123" i="5"/>
  <c r="K122" i="5"/>
  <c r="F122" i="5"/>
  <c r="K121" i="5"/>
  <c r="F121" i="5"/>
  <c r="K120" i="5"/>
  <c r="F120" i="5"/>
  <c r="K119" i="5"/>
  <c r="F119" i="5"/>
  <c r="K118" i="5"/>
  <c r="F118" i="5"/>
  <c r="K117" i="5"/>
  <c r="F117" i="5"/>
  <c r="K116" i="5"/>
  <c r="F116" i="5"/>
  <c r="K115" i="5"/>
  <c r="F115" i="5"/>
  <c r="K114" i="5"/>
  <c r="F114" i="5"/>
  <c r="K113" i="5"/>
  <c r="F113" i="5"/>
  <c r="K112" i="5"/>
  <c r="F112" i="5"/>
  <c r="K111" i="5"/>
  <c r="F111" i="5"/>
  <c r="K110" i="5"/>
  <c r="F110" i="5"/>
  <c r="K109" i="5"/>
  <c r="F109" i="5"/>
  <c r="K108" i="5"/>
  <c r="F108" i="5"/>
  <c r="K107" i="5"/>
  <c r="F107" i="5"/>
  <c r="K106" i="5"/>
  <c r="F106" i="5"/>
  <c r="K105" i="5"/>
  <c r="F105" i="5"/>
  <c r="K104" i="5"/>
  <c r="F104" i="5"/>
  <c r="K103" i="5"/>
  <c r="F103" i="5"/>
  <c r="K102" i="5"/>
  <c r="F102" i="5"/>
  <c r="K101" i="5"/>
  <c r="F101" i="5"/>
  <c r="K100" i="5"/>
  <c r="F100" i="5"/>
  <c r="K99" i="5"/>
  <c r="F99" i="5"/>
  <c r="K98" i="5"/>
  <c r="F98" i="5"/>
  <c r="K97" i="5"/>
  <c r="F97" i="5"/>
  <c r="K96" i="5"/>
  <c r="F96" i="5"/>
  <c r="K95" i="5"/>
  <c r="F95" i="5"/>
  <c r="K94" i="5"/>
  <c r="F94" i="5"/>
  <c r="K93" i="5"/>
  <c r="F93" i="5"/>
  <c r="K92" i="5"/>
  <c r="F92" i="5"/>
  <c r="K91" i="5"/>
  <c r="F91" i="5"/>
  <c r="K90" i="5"/>
  <c r="F90" i="5"/>
  <c r="K89" i="5"/>
  <c r="F89" i="5"/>
  <c r="K88" i="5"/>
  <c r="F88" i="5"/>
  <c r="K87" i="5"/>
  <c r="F87" i="5"/>
  <c r="K86" i="5"/>
  <c r="F86" i="5"/>
  <c r="K85" i="5"/>
  <c r="F85" i="5"/>
  <c r="K84" i="5"/>
  <c r="F84" i="5"/>
  <c r="K83" i="5"/>
  <c r="F83" i="5"/>
  <c r="K82" i="5"/>
  <c r="F82" i="5"/>
  <c r="K81" i="5"/>
  <c r="F81" i="5"/>
  <c r="K80" i="5"/>
  <c r="F80" i="5"/>
  <c r="K79" i="5"/>
  <c r="F79" i="5"/>
  <c r="K78" i="5"/>
  <c r="F78" i="5"/>
  <c r="K77" i="5"/>
  <c r="F77" i="5"/>
  <c r="K76" i="5"/>
  <c r="F76" i="5"/>
  <c r="K75" i="5"/>
  <c r="F75" i="5"/>
  <c r="K74" i="5"/>
  <c r="F74" i="5"/>
  <c r="K73" i="5"/>
  <c r="F73" i="5"/>
  <c r="K72" i="5"/>
  <c r="F72" i="5"/>
  <c r="K71" i="5"/>
  <c r="F71" i="5"/>
  <c r="K70" i="5"/>
  <c r="F70" i="5"/>
  <c r="K69" i="5"/>
  <c r="F69" i="5"/>
  <c r="K68" i="5"/>
  <c r="F68" i="5"/>
  <c r="K67" i="5"/>
  <c r="F67" i="5"/>
  <c r="K66" i="5"/>
  <c r="F66" i="5"/>
  <c r="K65" i="5"/>
  <c r="F65" i="5"/>
  <c r="K64" i="5"/>
  <c r="F64" i="5"/>
  <c r="K63" i="5"/>
  <c r="F63" i="5"/>
  <c r="K62" i="5"/>
  <c r="F62" i="5"/>
  <c r="K61" i="5"/>
  <c r="F61" i="5"/>
  <c r="K60" i="5"/>
  <c r="F60" i="5"/>
  <c r="K59" i="5"/>
  <c r="F59" i="5"/>
  <c r="K58" i="5"/>
  <c r="F58" i="5"/>
  <c r="K57" i="5"/>
  <c r="F57" i="5"/>
  <c r="K56" i="5"/>
  <c r="F56" i="5"/>
  <c r="K55" i="5"/>
  <c r="F55" i="5"/>
  <c r="K54" i="5"/>
  <c r="F54" i="5"/>
  <c r="K53" i="5"/>
  <c r="F53" i="5"/>
  <c r="K52" i="5"/>
  <c r="F52" i="5"/>
  <c r="K51" i="5"/>
  <c r="F51" i="5"/>
  <c r="K50" i="5"/>
  <c r="F50" i="5"/>
  <c r="K49" i="5"/>
  <c r="F49" i="5"/>
  <c r="K48" i="5"/>
  <c r="F48" i="5"/>
  <c r="K47" i="5"/>
  <c r="F47" i="5"/>
  <c r="K46" i="5"/>
  <c r="F46" i="5"/>
  <c r="K45" i="5"/>
  <c r="F45" i="5"/>
  <c r="K44" i="5"/>
  <c r="F44" i="5"/>
  <c r="K43" i="5"/>
  <c r="F43" i="5"/>
  <c r="K42" i="5"/>
  <c r="F42" i="5"/>
  <c r="K41" i="5"/>
  <c r="F41" i="5"/>
  <c r="K40" i="5"/>
  <c r="F40" i="5"/>
  <c r="K39" i="5"/>
  <c r="F39" i="5"/>
  <c r="K38" i="5"/>
  <c r="F38" i="5"/>
  <c r="K37" i="5"/>
  <c r="F37" i="5"/>
  <c r="K36" i="5"/>
  <c r="F36" i="5"/>
  <c r="K35" i="5"/>
  <c r="F35" i="5"/>
  <c r="K34" i="5"/>
  <c r="F34" i="5"/>
  <c r="K33" i="5"/>
  <c r="F33" i="5"/>
  <c r="K32" i="5"/>
  <c r="F32" i="5"/>
  <c r="K31" i="5"/>
  <c r="F31" i="5"/>
  <c r="K30" i="5"/>
  <c r="F30" i="5"/>
  <c r="K29" i="5"/>
  <c r="F29" i="5"/>
  <c r="K28" i="5"/>
  <c r="F28" i="5"/>
  <c r="K27" i="5"/>
  <c r="F27" i="5"/>
  <c r="K26" i="5"/>
  <c r="F26" i="5"/>
  <c r="K25" i="5"/>
  <c r="F25" i="5"/>
  <c r="K24" i="5"/>
  <c r="F24" i="5"/>
  <c r="K23" i="5"/>
  <c r="F23" i="5"/>
  <c r="K22" i="5"/>
  <c r="F22" i="5"/>
  <c r="K21" i="5"/>
  <c r="F21" i="5"/>
  <c r="K20" i="5"/>
  <c r="F20" i="5"/>
  <c r="K19" i="5"/>
  <c r="F19" i="5"/>
  <c r="K18" i="5"/>
  <c r="F18" i="5"/>
  <c r="K17" i="5"/>
  <c r="F17" i="5"/>
  <c r="K16" i="5"/>
  <c r="I16" i="5"/>
  <c r="F16" i="5"/>
  <c r="K15" i="5"/>
  <c r="I15" i="5"/>
  <c r="F15" i="5"/>
  <c r="K14" i="5"/>
  <c r="I14" i="5"/>
  <c r="F14" i="5"/>
  <c r="K13" i="5"/>
  <c r="I13" i="5"/>
  <c r="F13" i="5"/>
  <c r="K12" i="5"/>
  <c r="I12" i="5"/>
  <c r="F12" i="5"/>
  <c r="K11" i="5"/>
  <c r="I11" i="5"/>
  <c r="F11" i="5"/>
  <c r="K10" i="5"/>
  <c r="I10" i="5"/>
  <c r="F10" i="5"/>
  <c r="K9" i="5"/>
  <c r="I9" i="5"/>
  <c r="F9" i="5"/>
  <c r="K8" i="5"/>
  <c r="I8" i="5"/>
  <c r="F8" i="5"/>
  <c r="K7" i="5"/>
  <c r="I7" i="5"/>
  <c r="F7" i="5"/>
  <c r="K6" i="5"/>
  <c r="I6" i="5"/>
  <c r="F6" i="5"/>
  <c r="K5" i="5"/>
  <c r="I5" i="5"/>
  <c r="F5" i="5"/>
  <c r="K4" i="5"/>
  <c r="I4" i="5"/>
  <c r="F4" i="5"/>
  <c r="K3" i="5"/>
  <c r="I3" i="5"/>
  <c r="F3" i="5"/>
  <c r="L2" i="5"/>
  <c r="J2" i="5"/>
  <c r="K2" i="5" s="1"/>
  <c r="I2" i="5"/>
  <c r="F2" i="5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L2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F151" i="4"/>
  <c r="K150" i="4"/>
  <c r="F150" i="4"/>
  <c r="K149" i="4"/>
  <c r="F149" i="4"/>
  <c r="K148" i="4"/>
  <c r="F148" i="4"/>
  <c r="K147" i="4"/>
  <c r="F147" i="4"/>
  <c r="K146" i="4"/>
  <c r="F146" i="4"/>
  <c r="K145" i="4"/>
  <c r="F145" i="4"/>
  <c r="K144" i="4"/>
  <c r="F144" i="4"/>
  <c r="K143" i="4"/>
  <c r="F143" i="4"/>
  <c r="K142" i="4"/>
  <c r="F142" i="4"/>
  <c r="K141" i="4"/>
  <c r="F141" i="4"/>
  <c r="K140" i="4"/>
  <c r="F140" i="4"/>
  <c r="K139" i="4"/>
  <c r="F139" i="4"/>
  <c r="K138" i="4"/>
  <c r="F138" i="4"/>
  <c r="K137" i="4"/>
  <c r="F137" i="4"/>
  <c r="K136" i="4"/>
  <c r="F136" i="4"/>
  <c r="K135" i="4"/>
  <c r="F135" i="4"/>
  <c r="K134" i="4"/>
  <c r="F134" i="4"/>
  <c r="K133" i="4"/>
  <c r="F133" i="4"/>
  <c r="K132" i="4"/>
  <c r="F132" i="4"/>
  <c r="K131" i="4"/>
  <c r="F131" i="4"/>
  <c r="K130" i="4"/>
  <c r="F130" i="4"/>
  <c r="K129" i="4"/>
  <c r="F129" i="4"/>
  <c r="K128" i="4"/>
  <c r="F128" i="4"/>
  <c r="K127" i="4"/>
  <c r="F127" i="4"/>
  <c r="K126" i="4"/>
  <c r="F126" i="4"/>
  <c r="K125" i="4"/>
  <c r="F125" i="4"/>
  <c r="K124" i="4"/>
  <c r="F124" i="4"/>
  <c r="K123" i="4"/>
  <c r="F123" i="4"/>
  <c r="K122" i="4"/>
  <c r="F122" i="4"/>
  <c r="K121" i="4"/>
  <c r="F121" i="4"/>
  <c r="K120" i="4"/>
  <c r="F120" i="4"/>
  <c r="K119" i="4"/>
  <c r="F119" i="4"/>
  <c r="K118" i="4"/>
  <c r="F118" i="4"/>
  <c r="K117" i="4"/>
  <c r="F117" i="4"/>
  <c r="K116" i="4"/>
  <c r="F116" i="4"/>
  <c r="K115" i="4"/>
  <c r="F115" i="4"/>
  <c r="K114" i="4"/>
  <c r="F114" i="4"/>
  <c r="K113" i="4"/>
  <c r="F113" i="4"/>
  <c r="K112" i="4"/>
  <c r="F112" i="4"/>
  <c r="K111" i="4"/>
  <c r="F111" i="4"/>
  <c r="K110" i="4"/>
  <c r="F110" i="4"/>
  <c r="K109" i="4"/>
  <c r="F109" i="4"/>
  <c r="K108" i="4"/>
  <c r="F108" i="4"/>
  <c r="K107" i="4"/>
  <c r="F107" i="4"/>
  <c r="K106" i="4"/>
  <c r="F106" i="4"/>
  <c r="K105" i="4"/>
  <c r="F105" i="4"/>
  <c r="K104" i="4"/>
  <c r="F104" i="4"/>
  <c r="K103" i="4"/>
  <c r="F103" i="4"/>
  <c r="K102" i="4"/>
  <c r="F102" i="4"/>
  <c r="K101" i="4"/>
  <c r="F101" i="4"/>
  <c r="K100" i="4"/>
  <c r="F100" i="4"/>
  <c r="K99" i="4"/>
  <c r="F99" i="4"/>
  <c r="K98" i="4"/>
  <c r="F98" i="4"/>
  <c r="K97" i="4"/>
  <c r="F97" i="4"/>
  <c r="K96" i="4"/>
  <c r="F96" i="4"/>
  <c r="K95" i="4"/>
  <c r="F95" i="4"/>
  <c r="K94" i="4"/>
  <c r="F94" i="4"/>
  <c r="K93" i="4"/>
  <c r="F93" i="4"/>
  <c r="K92" i="4"/>
  <c r="F92" i="4"/>
  <c r="K91" i="4"/>
  <c r="F91" i="4"/>
  <c r="K90" i="4"/>
  <c r="F90" i="4"/>
  <c r="K89" i="4"/>
  <c r="F89" i="4"/>
  <c r="K88" i="4"/>
  <c r="F88" i="4"/>
  <c r="K87" i="4"/>
  <c r="F87" i="4"/>
  <c r="K86" i="4"/>
  <c r="F86" i="4"/>
  <c r="K85" i="4"/>
  <c r="F85" i="4"/>
  <c r="K84" i="4"/>
  <c r="F84" i="4"/>
  <c r="K83" i="4"/>
  <c r="F83" i="4"/>
  <c r="K82" i="4"/>
  <c r="F82" i="4"/>
  <c r="K81" i="4"/>
  <c r="F81" i="4"/>
  <c r="K80" i="4"/>
  <c r="F80" i="4"/>
  <c r="K79" i="4"/>
  <c r="F79" i="4"/>
  <c r="K78" i="4"/>
  <c r="F78" i="4"/>
  <c r="K77" i="4"/>
  <c r="F77" i="4"/>
  <c r="K76" i="4"/>
  <c r="F76" i="4"/>
  <c r="K75" i="4"/>
  <c r="F75" i="4"/>
  <c r="K74" i="4"/>
  <c r="F74" i="4"/>
  <c r="K73" i="4"/>
  <c r="F73" i="4"/>
  <c r="K72" i="4"/>
  <c r="F72" i="4"/>
  <c r="K71" i="4"/>
  <c r="F71" i="4"/>
  <c r="K70" i="4"/>
  <c r="F70" i="4"/>
  <c r="K69" i="4"/>
  <c r="F69" i="4"/>
  <c r="K68" i="4"/>
  <c r="F68" i="4"/>
  <c r="K67" i="4"/>
  <c r="F67" i="4"/>
  <c r="K66" i="4"/>
  <c r="F66" i="4"/>
  <c r="K65" i="4"/>
  <c r="F65" i="4"/>
  <c r="K64" i="4"/>
  <c r="F64" i="4"/>
  <c r="K63" i="4"/>
  <c r="F63" i="4"/>
  <c r="K62" i="4"/>
  <c r="F62" i="4"/>
  <c r="K61" i="4"/>
  <c r="F61" i="4"/>
  <c r="K60" i="4"/>
  <c r="F60" i="4"/>
  <c r="K59" i="4"/>
  <c r="F59" i="4"/>
  <c r="K58" i="4"/>
  <c r="F58" i="4"/>
  <c r="K57" i="4"/>
  <c r="F57" i="4"/>
  <c r="K56" i="4"/>
  <c r="F56" i="4"/>
  <c r="K55" i="4"/>
  <c r="F55" i="4"/>
  <c r="K54" i="4"/>
  <c r="F54" i="4"/>
  <c r="K53" i="4"/>
  <c r="F53" i="4"/>
  <c r="K52" i="4"/>
  <c r="F52" i="4"/>
  <c r="K51" i="4"/>
  <c r="F51" i="4"/>
  <c r="K50" i="4"/>
  <c r="F50" i="4"/>
  <c r="K49" i="4"/>
  <c r="F49" i="4"/>
  <c r="K48" i="4"/>
  <c r="F48" i="4"/>
  <c r="K47" i="4"/>
  <c r="F47" i="4"/>
  <c r="K46" i="4"/>
  <c r="F46" i="4"/>
  <c r="K45" i="4"/>
  <c r="F45" i="4"/>
  <c r="K44" i="4"/>
  <c r="F44" i="4"/>
  <c r="K43" i="4"/>
  <c r="F43" i="4"/>
  <c r="K42" i="4"/>
  <c r="F42" i="4"/>
  <c r="K41" i="4"/>
  <c r="F41" i="4"/>
  <c r="K40" i="4"/>
  <c r="F40" i="4"/>
  <c r="K39" i="4"/>
  <c r="F39" i="4"/>
  <c r="K38" i="4"/>
  <c r="F38" i="4"/>
  <c r="K37" i="4"/>
  <c r="F37" i="4"/>
  <c r="K36" i="4"/>
  <c r="F36" i="4"/>
  <c r="K35" i="4"/>
  <c r="F35" i="4"/>
  <c r="K34" i="4"/>
  <c r="F34" i="4"/>
  <c r="K33" i="4"/>
  <c r="F33" i="4"/>
  <c r="K32" i="4"/>
  <c r="F32" i="4"/>
  <c r="K31" i="4"/>
  <c r="F31" i="4"/>
  <c r="K30" i="4"/>
  <c r="F30" i="4"/>
  <c r="K29" i="4"/>
  <c r="F29" i="4"/>
  <c r="K28" i="4"/>
  <c r="F28" i="4"/>
  <c r="K27" i="4"/>
  <c r="F27" i="4"/>
  <c r="K26" i="4"/>
  <c r="F26" i="4"/>
  <c r="K25" i="4"/>
  <c r="F25" i="4"/>
  <c r="K24" i="4"/>
  <c r="F24" i="4"/>
  <c r="K23" i="4"/>
  <c r="F23" i="4"/>
  <c r="K22" i="4"/>
  <c r="F22" i="4"/>
  <c r="K21" i="4"/>
  <c r="F21" i="4"/>
  <c r="K20" i="4"/>
  <c r="F20" i="4"/>
  <c r="K19" i="4"/>
  <c r="F19" i="4"/>
  <c r="K18" i="4"/>
  <c r="F18" i="4"/>
  <c r="K17" i="4"/>
  <c r="F17" i="4"/>
  <c r="K16" i="4"/>
  <c r="F16" i="4"/>
  <c r="K15" i="4"/>
  <c r="F15" i="4"/>
  <c r="K14" i="4"/>
  <c r="F14" i="4"/>
  <c r="K13" i="4"/>
  <c r="F13" i="4"/>
  <c r="K12" i="4"/>
  <c r="F12" i="4"/>
  <c r="K11" i="4"/>
  <c r="F11" i="4"/>
  <c r="K10" i="4"/>
  <c r="F10" i="4"/>
  <c r="K9" i="4"/>
  <c r="F9" i="4"/>
  <c r="K8" i="4"/>
  <c r="F8" i="4"/>
  <c r="K7" i="4"/>
  <c r="F7" i="4"/>
  <c r="K6" i="4"/>
  <c r="F6" i="4"/>
  <c r="K5" i="4"/>
  <c r="F5" i="4"/>
  <c r="K4" i="4"/>
  <c r="F4" i="4"/>
  <c r="K3" i="4"/>
  <c r="F3" i="4"/>
  <c r="K2" i="4"/>
  <c r="J2" i="4"/>
  <c r="F2" i="4"/>
  <c r="I11" i="8" l="1"/>
</calcChain>
</file>

<file path=xl/sharedStrings.xml><?xml version="1.0" encoding="utf-8"?>
<sst xmlns="http://schemas.openxmlformats.org/spreadsheetml/2006/main" count="45" uniqueCount="15">
  <si>
    <t>Generation</t>
  </si>
  <si>
    <t>Speed</t>
  </si>
  <si>
    <t>Energy</t>
  </si>
  <si>
    <t>Trial</t>
  </si>
  <si>
    <t>phase offset to degrees</t>
  </si>
  <si>
    <t>Phase</t>
  </si>
  <si>
    <t>Phaseoffset</t>
  </si>
  <si>
    <t>Max</t>
  </si>
  <si>
    <t>Min</t>
  </si>
  <si>
    <t>Phase Offset (Degrees)</t>
  </si>
  <si>
    <t>Energy (J)</t>
  </si>
  <si>
    <t>Frequency (Hz)</t>
  </si>
  <si>
    <t>1-5 average</t>
  </si>
  <si>
    <t>11-15 average</t>
  </si>
  <si>
    <t>%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</si>
</sst>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vertical="center" wrapText="1"/>
    </xf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1'!$C$2:$C$541</c:f>
              <c:numCache>
                <c:formatCode>General</c:formatCode>
                <c:ptCount val="540"/>
                <c:pt idx="0">
                  <c:v>0.34689613899999999</c:v>
                </c:pt>
                <c:pt idx="1">
                  <c:v>7.3237584609999997</c:v>
                </c:pt>
                <c:pt idx="2">
                  <c:v>4.1348592799999997</c:v>
                </c:pt>
                <c:pt idx="3">
                  <c:v>0.734772961</c:v>
                </c:pt>
                <c:pt idx="4">
                  <c:v>8.3975321209999993</c:v>
                </c:pt>
                <c:pt idx="5">
                  <c:v>4.1037469099999999</c:v>
                </c:pt>
                <c:pt idx="6">
                  <c:v>2.6050098579999998</c:v>
                </c:pt>
                <c:pt idx="7">
                  <c:v>1.6390592319999999</c:v>
                </c:pt>
                <c:pt idx="8">
                  <c:v>3.3786584839999998</c:v>
                </c:pt>
                <c:pt idx="9">
                  <c:v>5.9341481079999996</c:v>
                </c:pt>
                <c:pt idx="10">
                  <c:v>8.3975321209999993</c:v>
                </c:pt>
                <c:pt idx="11">
                  <c:v>3.3039802979999999</c:v>
                </c:pt>
                <c:pt idx="12">
                  <c:v>7.1277833079999997</c:v>
                </c:pt>
                <c:pt idx="13">
                  <c:v>5.8123667640000001</c:v>
                </c:pt>
                <c:pt idx="14">
                  <c:v>6.7178680469999996</c:v>
                </c:pt>
                <c:pt idx="15">
                  <c:v>5.7587560250000003</c:v>
                </c:pt>
                <c:pt idx="16">
                  <c:v>5.1170583169999997</c:v>
                </c:pt>
                <c:pt idx="17">
                  <c:v>6.6164690359999998</c:v>
                </c:pt>
                <c:pt idx="18">
                  <c:v>6.7036429440000003</c:v>
                </c:pt>
                <c:pt idx="19">
                  <c:v>5.580229825</c:v>
                </c:pt>
                <c:pt idx="20">
                  <c:v>8.3975321209999993</c:v>
                </c:pt>
                <c:pt idx="21">
                  <c:v>6.5229774840000001</c:v>
                </c:pt>
                <c:pt idx="22">
                  <c:v>7.8082487150000004</c:v>
                </c:pt>
                <c:pt idx="23">
                  <c:v>7.1135561589999998</c:v>
                </c:pt>
                <c:pt idx="24">
                  <c:v>6.4760493910000001</c:v>
                </c:pt>
                <c:pt idx="25">
                  <c:v>5.7299189610000001</c:v>
                </c:pt>
                <c:pt idx="26">
                  <c:v>6.1156887790000001</c:v>
                </c:pt>
                <c:pt idx="27">
                  <c:v>6.4985711549999996</c:v>
                </c:pt>
                <c:pt idx="28">
                  <c:v>5.7504837249999996</c:v>
                </c:pt>
                <c:pt idx="29">
                  <c:v>8.350819091</c:v>
                </c:pt>
                <c:pt idx="30">
                  <c:v>8.350819091</c:v>
                </c:pt>
                <c:pt idx="31">
                  <c:v>6.8739908889999999</c:v>
                </c:pt>
                <c:pt idx="32">
                  <c:v>7.1866973979999997</c:v>
                </c:pt>
                <c:pt idx="33">
                  <c:v>7.4958335290000004</c:v>
                </c:pt>
                <c:pt idx="34">
                  <c:v>7.386908558</c:v>
                </c:pt>
                <c:pt idx="35">
                  <c:v>7.4396542559999999</c:v>
                </c:pt>
                <c:pt idx="36">
                  <c:v>6.5911763409999997</c:v>
                </c:pt>
                <c:pt idx="37">
                  <c:v>6.7894009320000004</c:v>
                </c:pt>
                <c:pt idx="38">
                  <c:v>6.4679674</c:v>
                </c:pt>
                <c:pt idx="39">
                  <c:v>6.4846943420000001</c:v>
                </c:pt>
                <c:pt idx="40">
                  <c:v>8.350819091</c:v>
                </c:pt>
                <c:pt idx="41">
                  <c:v>7.4914571179999996</c:v>
                </c:pt>
                <c:pt idx="42">
                  <c:v>7.8246833840000001</c:v>
                </c:pt>
                <c:pt idx="43">
                  <c:v>7.9135706800000003</c:v>
                </c:pt>
                <c:pt idx="44">
                  <c:v>7.4244809869999999</c:v>
                </c:pt>
                <c:pt idx="45">
                  <c:v>7.4301246880000003</c:v>
                </c:pt>
                <c:pt idx="46">
                  <c:v>7.8218388340000002</c:v>
                </c:pt>
                <c:pt idx="47">
                  <c:v>7.4848148889999999</c:v>
                </c:pt>
                <c:pt idx="48">
                  <c:v>7.3876988040000002</c:v>
                </c:pt>
                <c:pt idx="49">
                  <c:v>7.4472028889999997</c:v>
                </c:pt>
                <c:pt idx="50">
                  <c:v>8.350819091</c:v>
                </c:pt>
                <c:pt idx="51">
                  <c:v>7.6130791130000004</c:v>
                </c:pt>
                <c:pt idx="52">
                  <c:v>8.062894086</c:v>
                </c:pt>
                <c:pt idx="53">
                  <c:v>7.5971803749999998</c:v>
                </c:pt>
                <c:pt idx="54">
                  <c:v>8.110306649</c:v>
                </c:pt>
                <c:pt idx="55">
                  <c:v>7.397995581</c:v>
                </c:pt>
                <c:pt idx="56">
                  <c:v>8.1052538589999994</c:v>
                </c:pt>
                <c:pt idx="57">
                  <c:v>8.1193867179999994</c:v>
                </c:pt>
                <c:pt idx="58">
                  <c:v>8.0474472909999992</c:v>
                </c:pt>
                <c:pt idx="59">
                  <c:v>8.1537086320000007</c:v>
                </c:pt>
                <c:pt idx="60">
                  <c:v>7.397995581</c:v>
                </c:pt>
                <c:pt idx="61">
                  <c:v>8.0704652219999993</c:v>
                </c:pt>
                <c:pt idx="62">
                  <c:v>7.4620181079999996</c:v>
                </c:pt>
                <c:pt idx="63">
                  <c:v>7.7470443150000001</c:v>
                </c:pt>
                <c:pt idx="64">
                  <c:v>7.9982823989999998</c:v>
                </c:pt>
                <c:pt idx="65">
                  <c:v>7.6770848999999997</c:v>
                </c:pt>
                <c:pt idx="66">
                  <c:v>8.2033264680000002</c:v>
                </c:pt>
                <c:pt idx="67">
                  <c:v>7.9318019829999997</c:v>
                </c:pt>
                <c:pt idx="68">
                  <c:v>7.4471538710000003</c:v>
                </c:pt>
                <c:pt idx="69">
                  <c:v>7.8102521920000001</c:v>
                </c:pt>
                <c:pt idx="70">
                  <c:v>7.7470443150000001</c:v>
                </c:pt>
                <c:pt idx="71">
                  <c:v>7.9079304930000003</c:v>
                </c:pt>
                <c:pt idx="72">
                  <c:v>8.1113984850000005</c:v>
                </c:pt>
                <c:pt idx="73">
                  <c:v>8.023425649</c:v>
                </c:pt>
                <c:pt idx="74">
                  <c:v>7.9366497110000003</c:v>
                </c:pt>
                <c:pt idx="75">
                  <c:v>7.8688990800000003</c:v>
                </c:pt>
                <c:pt idx="76">
                  <c:v>7.9673162030000002</c:v>
                </c:pt>
                <c:pt idx="77">
                  <c:v>8.0428767390000004</c:v>
                </c:pt>
                <c:pt idx="78">
                  <c:v>7.9813182620000003</c:v>
                </c:pt>
                <c:pt idx="79">
                  <c:v>7.9232279249999999</c:v>
                </c:pt>
                <c:pt idx="80">
                  <c:v>7.7470443150000001</c:v>
                </c:pt>
                <c:pt idx="81">
                  <c:v>7.9067006910000002</c:v>
                </c:pt>
                <c:pt idx="82">
                  <c:v>7.9977703629999999</c:v>
                </c:pt>
                <c:pt idx="83">
                  <c:v>7.9588153530000003</c:v>
                </c:pt>
                <c:pt idx="84">
                  <c:v>8.0211851430000003</c:v>
                </c:pt>
                <c:pt idx="85">
                  <c:v>7.9243870630000002</c:v>
                </c:pt>
                <c:pt idx="86">
                  <c:v>8.0364889700000006</c:v>
                </c:pt>
                <c:pt idx="87">
                  <c:v>8.0621132509999995</c:v>
                </c:pt>
                <c:pt idx="88">
                  <c:v>7.8451233399999998</c:v>
                </c:pt>
                <c:pt idx="89">
                  <c:v>7.8817690010000003</c:v>
                </c:pt>
                <c:pt idx="90">
                  <c:v>7.8817690010000003</c:v>
                </c:pt>
                <c:pt idx="91">
                  <c:v>7.7996872420000001</c:v>
                </c:pt>
                <c:pt idx="92">
                  <c:v>7.8748277450000002</c:v>
                </c:pt>
                <c:pt idx="93">
                  <c:v>7.9822499929999999</c:v>
                </c:pt>
                <c:pt idx="94">
                  <c:v>7.8346221119999999</c:v>
                </c:pt>
                <c:pt idx="95">
                  <c:v>7.9262412380000002</c:v>
                </c:pt>
                <c:pt idx="96">
                  <c:v>7.8482536090000004</c:v>
                </c:pt>
                <c:pt idx="97">
                  <c:v>7.9854250909999998</c:v>
                </c:pt>
                <c:pt idx="98">
                  <c:v>7.9523959279999996</c:v>
                </c:pt>
                <c:pt idx="99">
                  <c:v>7.8945287320000004</c:v>
                </c:pt>
                <c:pt idx="100">
                  <c:v>7.9854250909999998</c:v>
                </c:pt>
                <c:pt idx="101">
                  <c:v>7.9947595800000002</c:v>
                </c:pt>
                <c:pt idx="102">
                  <c:v>7.8765422349999996</c:v>
                </c:pt>
                <c:pt idx="103">
                  <c:v>8.0115463269999996</c:v>
                </c:pt>
                <c:pt idx="104">
                  <c:v>7.9050033910000002</c:v>
                </c:pt>
                <c:pt idx="105">
                  <c:v>7.8510588569999999</c:v>
                </c:pt>
                <c:pt idx="106">
                  <c:v>7.8740338769999996</c:v>
                </c:pt>
                <c:pt idx="107">
                  <c:v>7.8165640490000001</c:v>
                </c:pt>
                <c:pt idx="108">
                  <c:v>7.7578422529999997</c:v>
                </c:pt>
                <c:pt idx="109">
                  <c:v>7.9314340430000003</c:v>
                </c:pt>
                <c:pt idx="110">
                  <c:v>8.0115463269999996</c:v>
                </c:pt>
                <c:pt idx="111">
                  <c:v>7.8256834499999997</c:v>
                </c:pt>
                <c:pt idx="112">
                  <c:v>7.906456242</c:v>
                </c:pt>
                <c:pt idx="113">
                  <c:v>7.9408940479999996</c:v>
                </c:pt>
                <c:pt idx="114">
                  <c:v>7.9101999359999997</c:v>
                </c:pt>
                <c:pt idx="115">
                  <c:v>7.9833049430000003</c:v>
                </c:pt>
                <c:pt idx="116">
                  <c:v>7.9279905639999999</c:v>
                </c:pt>
                <c:pt idx="117">
                  <c:v>7.919794521</c:v>
                </c:pt>
                <c:pt idx="118">
                  <c:v>7.8802804379999998</c:v>
                </c:pt>
                <c:pt idx="119">
                  <c:v>7.893165443</c:v>
                </c:pt>
                <c:pt idx="120">
                  <c:v>7.9101999359999997</c:v>
                </c:pt>
                <c:pt idx="121">
                  <c:v>8.0314624820000002</c:v>
                </c:pt>
                <c:pt idx="122">
                  <c:v>7.8657096150000001</c:v>
                </c:pt>
                <c:pt idx="123">
                  <c:v>7.9030405960000003</c:v>
                </c:pt>
                <c:pt idx="124">
                  <c:v>7.8850732150000002</c:v>
                </c:pt>
                <c:pt idx="125">
                  <c:v>7.853625289</c:v>
                </c:pt>
                <c:pt idx="126">
                  <c:v>7.9796384959999997</c:v>
                </c:pt>
                <c:pt idx="127">
                  <c:v>7.8832402950000002</c:v>
                </c:pt>
                <c:pt idx="128">
                  <c:v>8.0362480600000001</c:v>
                </c:pt>
                <c:pt idx="129">
                  <c:v>7.8562297579999996</c:v>
                </c:pt>
                <c:pt idx="130">
                  <c:v>8.0314624820000002</c:v>
                </c:pt>
                <c:pt idx="131">
                  <c:v>7.8865747449999999</c:v>
                </c:pt>
                <c:pt idx="132">
                  <c:v>7.9999704989999998</c:v>
                </c:pt>
                <c:pt idx="133">
                  <c:v>7.934306437</c:v>
                </c:pt>
                <c:pt idx="134">
                  <c:v>7.8641977049999996</c:v>
                </c:pt>
                <c:pt idx="135">
                  <c:v>8.0386696799999999</c:v>
                </c:pt>
                <c:pt idx="136">
                  <c:v>7.7869089479999998</c:v>
                </c:pt>
                <c:pt idx="137">
                  <c:v>7.9533511619999997</c:v>
                </c:pt>
                <c:pt idx="138">
                  <c:v>7.9423060630000002</c:v>
                </c:pt>
                <c:pt idx="139">
                  <c:v>7.9949507869999996</c:v>
                </c:pt>
                <c:pt idx="140">
                  <c:v>8.0386696799999999</c:v>
                </c:pt>
                <c:pt idx="141">
                  <c:v>8.0772562689999994</c:v>
                </c:pt>
                <c:pt idx="142">
                  <c:v>8.0073056329999996</c:v>
                </c:pt>
                <c:pt idx="143">
                  <c:v>7.6890969020000002</c:v>
                </c:pt>
                <c:pt idx="144">
                  <c:v>7.8136917559999999</c:v>
                </c:pt>
                <c:pt idx="145">
                  <c:v>7.9366558190000003</c:v>
                </c:pt>
                <c:pt idx="146">
                  <c:v>7.9300799660000001</c:v>
                </c:pt>
                <c:pt idx="147">
                  <c:v>7.8155967840000002</c:v>
                </c:pt>
                <c:pt idx="148">
                  <c:v>7.9748916300000001</c:v>
                </c:pt>
                <c:pt idx="149">
                  <c:v>0.573359014</c:v>
                </c:pt>
              </c:numCache>
            </c:numRef>
          </c:xVal>
          <c:yVal>
            <c:numRef>
              <c:f>'trial 1'!$E$2:$E$541</c:f>
              <c:numCache>
                <c:formatCode>General</c:formatCode>
                <c:ptCount val="540"/>
                <c:pt idx="0">
                  <c:v>7.9812000000000003</c:v>
                </c:pt>
                <c:pt idx="1">
                  <c:v>1.7669999999999999</c:v>
                </c:pt>
                <c:pt idx="2">
                  <c:v>3.4851000000000001</c:v>
                </c:pt>
                <c:pt idx="3">
                  <c:v>4.9549000000000003</c:v>
                </c:pt>
                <c:pt idx="4">
                  <c:v>1.3438000000000001</c:v>
                </c:pt>
                <c:pt idx="5">
                  <c:v>2.2700999999999998</c:v>
                </c:pt>
                <c:pt idx="6">
                  <c:v>2.7492999999999999</c:v>
                </c:pt>
                <c:pt idx="7">
                  <c:v>3.2383000000000002</c:v>
                </c:pt>
                <c:pt idx="8">
                  <c:v>2.8761999999999999</c:v>
                </c:pt>
                <c:pt idx="9">
                  <c:v>2.5617000000000001</c:v>
                </c:pt>
                <c:pt idx="10">
                  <c:v>1.3685</c:v>
                </c:pt>
                <c:pt idx="11">
                  <c:v>1.8871</c:v>
                </c:pt>
                <c:pt idx="12">
                  <c:v>1.8853</c:v>
                </c:pt>
                <c:pt idx="13">
                  <c:v>1.6480999999999999</c:v>
                </c:pt>
                <c:pt idx="14">
                  <c:v>1.9374</c:v>
                </c:pt>
                <c:pt idx="15">
                  <c:v>1.7231000000000001</c:v>
                </c:pt>
                <c:pt idx="16">
                  <c:v>2.6291000000000002</c:v>
                </c:pt>
                <c:pt idx="17">
                  <c:v>1.8378000000000001</c:v>
                </c:pt>
                <c:pt idx="18">
                  <c:v>2.0133000000000001</c:v>
                </c:pt>
                <c:pt idx="19">
                  <c:v>2.0916000000000001</c:v>
                </c:pt>
                <c:pt idx="20">
                  <c:v>1.3939999999999999</c:v>
                </c:pt>
                <c:pt idx="21">
                  <c:v>1.8997999999999999</c:v>
                </c:pt>
                <c:pt idx="22">
                  <c:v>1.6336999999999999</c:v>
                </c:pt>
                <c:pt idx="23">
                  <c:v>1.6273</c:v>
                </c:pt>
                <c:pt idx="24">
                  <c:v>1.5693999999999999</c:v>
                </c:pt>
                <c:pt idx="25">
                  <c:v>1.9874000000000001</c:v>
                </c:pt>
                <c:pt idx="26">
                  <c:v>1.8008</c:v>
                </c:pt>
                <c:pt idx="27">
                  <c:v>1.5938000000000001</c:v>
                </c:pt>
                <c:pt idx="28">
                  <c:v>1.7445999999999999</c:v>
                </c:pt>
                <c:pt idx="29">
                  <c:v>1.3523000000000001</c:v>
                </c:pt>
                <c:pt idx="30">
                  <c:v>1.3501000000000001</c:v>
                </c:pt>
                <c:pt idx="31">
                  <c:v>1.6680999999999999</c:v>
                </c:pt>
                <c:pt idx="32">
                  <c:v>1.7837000000000001</c:v>
                </c:pt>
                <c:pt idx="33">
                  <c:v>1.4419999999999999</c:v>
                </c:pt>
                <c:pt idx="34">
                  <c:v>1.4265000000000001</c:v>
                </c:pt>
                <c:pt idx="35">
                  <c:v>1.4318</c:v>
                </c:pt>
                <c:pt idx="36">
                  <c:v>1.544</c:v>
                </c:pt>
                <c:pt idx="37">
                  <c:v>1.5981000000000001</c:v>
                </c:pt>
                <c:pt idx="38">
                  <c:v>1.6942999999999999</c:v>
                </c:pt>
                <c:pt idx="39">
                  <c:v>1.5562</c:v>
                </c:pt>
                <c:pt idx="40">
                  <c:v>1.3041</c:v>
                </c:pt>
                <c:pt idx="41">
                  <c:v>1.3958999999999999</c:v>
                </c:pt>
                <c:pt idx="42">
                  <c:v>1.4177999999999999</c:v>
                </c:pt>
                <c:pt idx="43">
                  <c:v>1.361</c:v>
                </c:pt>
                <c:pt idx="44">
                  <c:v>1.5130999999999999</c:v>
                </c:pt>
                <c:pt idx="45">
                  <c:v>1.5373000000000001</c:v>
                </c:pt>
                <c:pt idx="46">
                  <c:v>1.4094</c:v>
                </c:pt>
                <c:pt idx="47">
                  <c:v>1.5108999999999999</c:v>
                </c:pt>
                <c:pt idx="48">
                  <c:v>1.5118</c:v>
                </c:pt>
                <c:pt idx="49">
                  <c:v>1.5196000000000001</c:v>
                </c:pt>
                <c:pt idx="50">
                  <c:v>1.3813</c:v>
                </c:pt>
                <c:pt idx="51">
                  <c:v>1.4892000000000001</c:v>
                </c:pt>
                <c:pt idx="52">
                  <c:v>1.4534</c:v>
                </c:pt>
                <c:pt idx="53">
                  <c:v>1.3575999999999999</c:v>
                </c:pt>
                <c:pt idx="54">
                  <c:v>1.3511</c:v>
                </c:pt>
                <c:pt idx="55">
                  <c:v>1.3445</c:v>
                </c:pt>
                <c:pt idx="56">
                  <c:v>1.4218</c:v>
                </c:pt>
                <c:pt idx="57">
                  <c:v>1.4014</c:v>
                </c:pt>
                <c:pt idx="58">
                  <c:v>1.4624999999999999</c:v>
                </c:pt>
                <c:pt idx="59">
                  <c:v>1.4153</c:v>
                </c:pt>
                <c:pt idx="60">
                  <c:v>1.5940000000000001</c:v>
                </c:pt>
                <c:pt idx="61">
                  <c:v>1.3936999999999999</c:v>
                </c:pt>
                <c:pt idx="62">
                  <c:v>1.4641</c:v>
                </c:pt>
                <c:pt idx="63">
                  <c:v>1.2448999999999999</c:v>
                </c:pt>
                <c:pt idx="64">
                  <c:v>1.4196</c:v>
                </c:pt>
                <c:pt idx="65">
                  <c:v>1.4542999999999999</c:v>
                </c:pt>
                <c:pt idx="66">
                  <c:v>1.3559000000000001</c:v>
                </c:pt>
                <c:pt idx="67">
                  <c:v>1.3017000000000001</c:v>
                </c:pt>
                <c:pt idx="68">
                  <c:v>1.4950000000000001</c:v>
                </c:pt>
                <c:pt idx="69">
                  <c:v>1.5465</c:v>
                </c:pt>
                <c:pt idx="70">
                  <c:v>1.3178000000000001</c:v>
                </c:pt>
                <c:pt idx="71">
                  <c:v>1.4148000000000001</c:v>
                </c:pt>
                <c:pt idx="72">
                  <c:v>1.4681</c:v>
                </c:pt>
                <c:pt idx="73">
                  <c:v>1.4078999999999999</c:v>
                </c:pt>
                <c:pt idx="74">
                  <c:v>1.3502000000000001</c:v>
                </c:pt>
                <c:pt idx="75">
                  <c:v>1.3777999999999999</c:v>
                </c:pt>
                <c:pt idx="76">
                  <c:v>1.3607</c:v>
                </c:pt>
                <c:pt idx="77">
                  <c:v>1.5297000000000001</c:v>
                </c:pt>
                <c:pt idx="78">
                  <c:v>1.3667</c:v>
                </c:pt>
                <c:pt idx="79">
                  <c:v>1.3872</c:v>
                </c:pt>
                <c:pt idx="80">
                  <c:v>1.4574</c:v>
                </c:pt>
                <c:pt idx="81">
                  <c:v>1.4305000000000001</c:v>
                </c:pt>
                <c:pt idx="82">
                  <c:v>1.4895</c:v>
                </c:pt>
                <c:pt idx="83">
                  <c:v>1.5295000000000001</c:v>
                </c:pt>
                <c:pt idx="84">
                  <c:v>1.3669</c:v>
                </c:pt>
                <c:pt idx="85">
                  <c:v>1.4123000000000001</c:v>
                </c:pt>
                <c:pt idx="86">
                  <c:v>1.4350000000000001</c:v>
                </c:pt>
                <c:pt idx="87">
                  <c:v>1.4316</c:v>
                </c:pt>
                <c:pt idx="88">
                  <c:v>1.4065000000000001</c:v>
                </c:pt>
                <c:pt idx="89">
                  <c:v>1.2634000000000001</c:v>
                </c:pt>
                <c:pt idx="90">
                  <c:v>1.3484</c:v>
                </c:pt>
                <c:pt idx="91">
                  <c:v>1.3339000000000001</c:v>
                </c:pt>
                <c:pt idx="92">
                  <c:v>1.3021</c:v>
                </c:pt>
                <c:pt idx="93">
                  <c:v>1.3409</c:v>
                </c:pt>
                <c:pt idx="94">
                  <c:v>1.3245</c:v>
                </c:pt>
                <c:pt idx="95">
                  <c:v>1.3252999999999999</c:v>
                </c:pt>
                <c:pt idx="96">
                  <c:v>1.4630000000000001</c:v>
                </c:pt>
                <c:pt idx="97">
                  <c:v>1.228</c:v>
                </c:pt>
                <c:pt idx="98">
                  <c:v>1.4162999999999999</c:v>
                </c:pt>
                <c:pt idx="99">
                  <c:v>1.4434</c:v>
                </c:pt>
                <c:pt idx="100">
                  <c:v>1.3145</c:v>
                </c:pt>
                <c:pt idx="101">
                  <c:v>1.3894</c:v>
                </c:pt>
                <c:pt idx="102">
                  <c:v>1.4111</c:v>
                </c:pt>
                <c:pt idx="103">
                  <c:v>1.2659</c:v>
                </c:pt>
                <c:pt idx="104">
                  <c:v>1.4265000000000001</c:v>
                </c:pt>
                <c:pt idx="105">
                  <c:v>1.3053999999999999</c:v>
                </c:pt>
                <c:pt idx="106">
                  <c:v>1.2954000000000001</c:v>
                </c:pt>
                <c:pt idx="107">
                  <c:v>1.4396</c:v>
                </c:pt>
                <c:pt idx="108">
                  <c:v>1.4174</c:v>
                </c:pt>
                <c:pt idx="109">
                  <c:v>1.3701000000000001</c:v>
                </c:pt>
                <c:pt idx="110">
                  <c:v>1.4214</c:v>
                </c:pt>
                <c:pt idx="111">
                  <c:v>1.3683000000000001</c:v>
                </c:pt>
                <c:pt idx="112">
                  <c:v>1.2554000000000001</c:v>
                </c:pt>
                <c:pt idx="113">
                  <c:v>1.3379000000000001</c:v>
                </c:pt>
                <c:pt idx="114">
                  <c:v>1.1785000000000001</c:v>
                </c:pt>
                <c:pt idx="115">
                  <c:v>1.3364</c:v>
                </c:pt>
                <c:pt idx="116">
                  <c:v>1.4411</c:v>
                </c:pt>
                <c:pt idx="117">
                  <c:v>1.2704</c:v>
                </c:pt>
                <c:pt idx="118">
                  <c:v>1.3512</c:v>
                </c:pt>
                <c:pt idx="119">
                  <c:v>1.3005</c:v>
                </c:pt>
                <c:pt idx="120">
                  <c:v>1.3335999999999999</c:v>
                </c:pt>
                <c:pt idx="121">
                  <c:v>1.2796000000000001</c:v>
                </c:pt>
                <c:pt idx="122">
                  <c:v>1.3262</c:v>
                </c:pt>
                <c:pt idx="123">
                  <c:v>1.4118999999999999</c:v>
                </c:pt>
                <c:pt idx="124">
                  <c:v>1.3908</c:v>
                </c:pt>
                <c:pt idx="125">
                  <c:v>1.3351</c:v>
                </c:pt>
                <c:pt idx="126">
                  <c:v>1.3304</c:v>
                </c:pt>
                <c:pt idx="127">
                  <c:v>1.3355999999999999</c:v>
                </c:pt>
                <c:pt idx="128">
                  <c:v>1.3636999999999999</c:v>
                </c:pt>
                <c:pt idx="129">
                  <c:v>1.3360000000000001</c:v>
                </c:pt>
                <c:pt idx="130">
                  <c:v>1.3797999999999999</c:v>
                </c:pt>
                <c:pt idx="131">
                  <c:v>1.4302999999999999</c:v>
                </c:pt>
                <c:pt idx="132">
                  <c:v>1.3603000000000001</c:v>
                </c:pt>
                <c:pt idx="133">
                  <c:v>1.3359000000000001</c:v>
                </c:pt>
                <c:pt idx="134">
                  <c:v>1.4619</c:v>
                </c:pt>
                <c:pt idx="135">
                  <c:v>1.3190999999999999</c:v>
                </c:pt>
                <c:pt idx="136">
                  <c:v>1.3494999999999999</c:v>
                </c:pt>
                <c:pt idx="137">
                  <c:v>1.3582000000000001</c:v>
                </c:pt>
                <c:pt idx="138">
                  <c:v>1.3744000000000001</c:v>
                </c:pt>
                <c:pt idx="139">
                  <c:v>1.4054</c:v>
                </c:pt>
                <c:pt idx="140">
                  <c:v>1.3380000000000001</c:v>
                </c:pt>
                <c:pt idx="141">
                  <c:v>1.3134999999999999</c:v>
                </c:pt>
                <c:pt idx="142">
                  <c:v>1.4077999999999999</c:v>
                </c:pt>
                <c:pt idx="143">
                  <c:v>1.4279999999999999</c:v>
                </c:pt>
                <c:pt idx="144">
                  <c:v>1.4138999999999999</c:v>
                </c:pt>
                <c:pt idx="145">
                  <c:v>1.3916999999999999</c:v>
                </c:pt>
                <c:pt idx="146">
                  <c:v>1.3748</c:v>
                </c:pt>
                <c:pt idx="147">
                  <c:v>1.4838</c:v>
                </c:pt>
                <c:pt idx="148">
                  <c:v>1.3675999999999999</c:v>
                </c:pt>
                <c:pt idx="149">
                  <c:v>5.0797999999999996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D-42D9-90D7-24DD84EF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00767"/>
        <c:axId val="651801247"/>
      </c:scatterChart>
      <c:valAx>
        <c:axId val="651800767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1247"/>
        <c:crosses val="autoZero"/>
        <c:crossBetween val="midCat"/>
      </c:valAx>
      <c:valAx>
        <c:axId val="65180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Trial 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'trial 1'!$H$2:$H$16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'trial 1'!$I$2:$I$16</c:f>
              <c:numCache>
                <c:formatCode>General</c:formatCode>
                <c:ptCount val="15"/>
                <c:pt idx="0">
                  <c:v>3.3227600000000002</c:v>
                </c:pt>
                <c:pt idx="1">
                  <c:v>1.9021300000000001</c:v>
                </c:pt>
                <c:pt idx="2">
                  <c:v>1.6603100000000002</c:v>
                </c:pt>
                <c:pt idx="3">
                  <c:v>1.5494800000000002</c:v>
                </c:pt>
                <c:pt idx="4">
                  <c:v>1.4480899999999999</c:v>
                </c:pt>
                <c:pt idx="5">
                  <c:v>1.40781</c:v>
                </c:pt>
                <c:pt idx="6">
                  <c:v>1.4269699999999998</c:v>
                </c:pt>
                <c:pt idx="7">
                  <c:v>1.3980900000000001</c:v>
                </c:pt>
                <c:pt idx="8">
                  <c:v>1.4222600000000001</c:v>
                </c:pt>
                <c:pt idx="9">
                  <c:v>1.3525800000000001</c:v>
                </c:pt>
                <c:pt idx="10">
                  <c:v>1.3635300000000004</c:v>
                </c:pt>
                <c:pt idx="11">
                  <c:v>1.3261100000000001</c:v>
                </c:pt>
                <c:pt idx="12">
                  <c:v>1.3442900000000002</c:v>
                </c:pt>
                <c:pt idx="13">
                  <c:v>1.37748</c:v>
                </c:pt>
                <c:pt idx="14">
                  <c:v>1.3910111111111112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A-4D96-9D60-B8B5CE690022}"/>
            </c:ext>
          </c:extLst>
        </c:ser>
        <c:ser>
          <c:idx val="1"/>
          <c:order val="1"/>
          <c:tx>
            <c:v>Trial 2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'trial 2'!$H$2:$H$16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'trial 2'!$I$2:$I$16</c:f>
              <c:numCache>
                <c:formatCode>General</c:formatCode>
                <c:ptCount val="15"/>
                <c:pt idx="0">
                  <c:v>2.42292</c:v>
                </c:pt>
                <c:pt idx="1">
                  <c:v>1.6022700000000001</c:v>
                </c:pt>
                <c:pt idx="2">
                  <c:v>1.4124500000000002</c:v>
                </c:pt>
                <c:pt idx="3">
                  <c:v>1.3506999999999998</c:v>
                </c:pt>
                <c:pt idx="4">
                  <c:v>1.3276000000000001</c:v>
                </c:pt>
                <c:pt idx="5">
                  <c:v>1.2998699999999999</c:v>
                </c:pt>
                <c:pt idx="6">
                  <c:v>1.2985200000000001</c:v>
                </c:pt>
                <c:pt idx="7">
                  <c:v>1.2608199999999998</c:v>
                </c:pt>
                <c:pt idx="8">
                  <c:v>1.2720499999999999</c:v>
                </c:pt>
                <c:pt idx="9">
                  <c:v>1.2477</c:v>
                </c:pt>
                <c:pt idx="10">
                  <c:v>1.25952</c:v>
                </c:pt>
                <c:pt idx="11">
                  <c:v>1.2652299999999999</c:v>
                </c:pt>
                <c:pt idx="12">
                  <c:v>1.2499300000000002</c:v>
                </c:pt>
                <c:pt idx="13">
                  <c:v>1.2646600000000003</c:v>
                </c:pt>
                <c:pt idx="14">
                  <c:v>1.2420777777777776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3A-4D96-9D60-B8B5CE690022}"/>
            </c:ext>
          </c:extLst>
        </c:ser>
        <c:ser>
          <c:idx val="2"/>
          <c:order val="2"/>
          <c:tx>
            <c:v>Trial 3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'trial 3'!$H$2:$H$16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'trial 3'!$I$2:$I$16</c:f>
              <c:numCache>
                <c:formatCode>General</c:formatCode>
                <c:ptCount val="15"/>
                <c:pt idx="0">
                  <c:v>2.6794600000000002</c:v>
                </c:pt>
                <c:pt idx="1">
                  <c:v>1.6717300000000002</c:v>
                </c:pt>
                <c:pt idx="2">
                  <c:v>1.3784599999999998</c:v>
                </c:pt>
                <c:pt idx="3">
                  <c:v>1.2559999999999998</c:v>
                </c:pt>
                <c:pt idx="4">
                  <c:v>1.15585</c:v>
                </c:pt>
                <c:pt idx="5">
                  <c:v>1.1268</c:v>
                </c:pt>
                <c:pt idx="6">
                  <c:v>1.13479</c:v>
                </c:pt>
                <c:pt idx="7">
                  <c:v>1.1326400000000001</c:v>
                </c:pt>
                <c:pt idx="8">
                  <c:v>1.1533199999999999</c:v>
                </c:pt>
                <c:pt idx="9">
                  <c:v>1.1120099999999999</c:v>
                </c:pt>
                <c:pt idx="10">
                  <c:v>1.0787499999999999</c:v>
                </c:pt>
                <c:pt idx="11">
                  <c:v>1.0775600000000001</c:v>
                </c:pt>
                <c:pt idx="12">
                  <c:v>1.0585300000000002</c:v>
                </c:pt>
                <c:pt idx="13">
                  <c:v>1.0739800000000002</c:v>
                </c:pt>
                <c:pt idx="14">
                  <c:v>1.0476333333333332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3A-4D96-9D60-B8B5CE690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697920"/>
        <c:axId val="1368702720"/>
      </c:scatterChart>
      <c:valAx>
        <c:axId val="13686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8702720"/>
        <c:crosses val="autoZero"/>
        <c:crossBetween val="midCat"/>
      </c:valAx>
      <c:valAx>
        <c:axId val="136870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Energy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86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95613557124906"/>
          <c:y val="5.9456804714826492E-2"/>
          <c:w val="0.12878533344326723"/>
          <c:h val="0.17114724249732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6362642169728784E-3"/>
                  <c:y val="-0.326722076407115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5.3439x</a:t>
                    </a:r>
                    <a:r>
                      <a:rPr lang="en-US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-0.656</a:t>
                    </a:r>
                    <a:b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0.8598</a:t>
                    </a:r>
                    <a:endParaRPr lang="en-US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experiment_results_combined!$C$2:$C$451</c:f>
              <c:numCache>
                <c:formatCode>General</c:formatCode>
                <c:ptCount val="450"/>
                <c:pt idx="0">
                  <c:v>0.34689613899999999</c:v>
                </c:pt>
                <c:pt idx="1">
                  <c:v>7.3237584609999997</c:v>
                </c:pt>
                <c:pt idx="2">
                  <c:v>4.1348592799999997</c:v>
                </c:pt>
                <c:pt idx="3">
                  <c:v>0.734772961</c:v>
                </c:pt>
                <c:pt idx="4">
                  <c:v>8.3975321209999993</c:v>
                </c:pt>
                <c:pt idx="5">
                  <c:v>4.1037469099999999</c:v>
                </c:pt>
                <c:pt idx="6">
                  <c:v>2.6050098579999998</c:v>
                </c:pt>
                <c:pt idx="7">
                  <c:v>1.6390592319999999</c:v>
                </c:pt>
                <c:pt idx="8">
                  <c:v>3.3786584839999998</c:v>
                </c:pt>
                <c:pt idx="9">
                  <c:v>5.9341481079999996</c:v>
                </c:pt>
                <c:pt idx="10">
                  <c:v>8.3975321209999993</c:v>
                </c:pt>
                <c:pt idx="11">
                  <c:v>3.3039802979999999</c:v>
                </c:pt>
                <c:pt idx="12">
                  <c:v>7.1277833079999997</c:v>
                </c:pt>
                <c:pt idx="13">
                  <c:v>5.8123667640000001</c:v>
                </c:pt>
                <c:pt idx="14">
                  <c:v>6.7178680469999996</c:v>
                </c:pt>
                <c:pt idx="15">
                  <c:v>5.7587560250000003</c:v>
                </c:pt>
                <c:pt idx="16">
                  <c:v>5.1170583169999997</c:v>
                </c:pt>
                <c:pt idx="17">
                  <c:v>6.6164690359999998</c:v>
                </c:pt>
                <c:pt idx="18">
                  <c:v>6.7036429440000003</c:v>
                </c:pt>
                <c:pt idx="19">
                  <c:v>5.580229825</c:v>
                </c:pt>
                <c:pt idx="20">
                  <c:v>8.3975321209999993</c:v>
                </c:pt>
                <c:pt idx="21">
                  <c:v>6.5229774840000001</c:v>
                </c:pt>
                <c:pt idx="22">
                  <c:v>7.8082487150000004</c:v>
                </c:pt>
                <c:pt idx="23">
                  <c:v>7.1135561589999998</c:v>
                </c:pt>
                <c:pt idx="24">
                  <c:v>6.4760493910000001</c:v>
                </c:pt>
                <c:pt idx="25">
                  <c:v>5.7299189610000001</c:v>
                </c:pt>
                <c:pt idx="26">
                  <c:v>6.1156887790000001</c:v>
                </c:pt>
                <c:pt idx="27">
                  <c:v>6.4985711549999996</c:v>
                </c:pt>
                <c:pt idx="28">
                  <c:v>5.7504837249999996</c:v>
                </c:pt>
                <c:pt idx="29">
                  <c:v>8.350819091</c:v>
                </c:pt>
                <c:pt idx="30">
                  <c:v>8.350819091</c:v>
                </c:pt>
                <c:pt idx="31">
                  <c:v>6.8739908889999999</c:v>
                </c:pt>
                <c:pt idx="32">
                  <c:v>7.1866973979999997</c:v>
                </c:pt>
                <c:pt idx="33">
                  <c:v>7.4958335290000004</c:v>
                </c:pt>
                <c:pt idx="34">
                  <c:v>7.386908558</c:v>
                </c:pt>
                <c:pt idx="35">
                  <c:v>7.4396542559999999</c:v>
                </c:pt>
                <c:pt idx="36">
                  <c:v>6.5911763409999997</c:v>
                </c:pt>
                <c:pt idx="37">
                  <c:v>6.7894009320000004</c:v>
                </c:pt>
                <c:pt idx="38">
                  <c:v>6.4679674</c:v>
                </c:pt>
                <c:pt idx="39">
                  <c:v>6.4846943420000001</c:v>
                </c:pt>
                <c:pt idx="40">
                  <c:v>8.350819091</c:v>
                </c:pt>
                <c:pt idx="41">
                  <c:v>7.4914571179999996</c:v>
                </c:pt>
                <c:pt idx="42">
                  <c:v>7.8246833840000001</c:v>
                </c:pt>
                <c:pt idx="43">
                  <c:v>7.9135706800000003</c:v>
                </c:pt>
                <c:pt idx="44">
                  <c:v>7.4244809869999999</c:v>
                </c:pt>
                <c:pt idx="45">
                  <c:v>7.4301246880000003</c:v>
                </c:pt>
                <c:pt idx="46">
                  <c:v>7.8218388340000002</c:v>
                </c:pt>
                <c:pt idx="47">
                  <c:v>7.4848148889999999</c:v>
                </c:pt>
                <c:pt idx="48">
                  <c:v>7.3876988040000002</c:v>
                </c:pt>
                <c:pt idx="49">
                  <c:v>7.4472028889999997</c:v>
                </c:pt>
                <c:pt idx="50">
                  <c:v>8.350819091</c:v>
                </c:pt>
                <c:pt idx="51">
                  <c:v>7.6130791130000004</c:v>
                </c:pt>
                <c:pt idx="52">
                  <c:v>8.062894086</c:v>
                </c:pt>
                <c:pt idx="53">
                  <c:v>7.5971803749999998</c:v>
                </c:pt>
                <c:pt idx="54">
                  <c:v>8.110306649</c:v>
                </c:pt>
                <c:pt idx="55">
                  <c:v>7.397995581</c:v>
                </c:pt>
                <c:pt idx="56">
                  <c:v>8.1052538589999994</c:v>
                </c:pt>
                <c:pt idx="57">
                  <c:v>8.1193867179999994</c:v>
                </c:pt>
                <c:pt idx="58">
                  <c:v>8.0474472909999992</c:v>
                </c:pt>
                <c:pt idx="59">
                  <c:v>8.1537086320000007</c:v>
                </c:pt>
                <c:pt idx="60">
                  <c:v>7.397995581</c:v>
                </c:pt>
                <c:pt idx="61">
                  <c:v>8.0704652219999993</c:v>
                </c:pt>
                <c:pt idx="62">
                  <c:v>7.4620181079999996</c:v>
                </c:pt>
                <c:pt idx="63">
                  <c:v>7.7470443150000001</c:v>
                </c:pt>
                <c:pt idx="64">
                  <c:v>7.9982823989999998</c:v>
                </c:pt>
                <c:pt idx="65">
                  <c:v>7.6770848999999997</c:v>
                </c:pt>
                <c:pt idx="66">
                  <c:v>8.2033264680000002</c:v>
                </c:pt>
                <c:pt idx="67">
                  <c:v>7.9318019829999997</c:v>
                </c:pt>
                <c:pt idx="68">
                  <c:v>7.4471538710000003</c:v>
                </c:pt>
                <c:pt idx="69">
                  <c:v>7.8102521920000001</c:v>
                </c:pt>
                <c:pt idx="70">
                  <c:v>7.7470443150000001</c:v>
                </c:pt>
                <c:pt idx="71">
                  <c:v>7.9079304930000003</c:v>
                </c:pt>
                <c:pt idx="72">
                  <c:v>8.1113984850000005</c:v>
                </c:pt>
                <c:pt idx="73">
                  <c:v>8.023425649</c:v>
                </c:pt>
                <c:pt idx="74">
                  <c:v>7.9366497110000003</c:v>
                </c:pt>
                <c:pt idx="75">
                  <c:v>7.8688990800000003</c:v>
                </c:pt>
                <c:pt idx="76">
                  <c:v>7.9673162030000002</c:v>
                </c:pt>
                <c:pt idx="77">
                  <c:v>8.0428767390000004</c:v>
                </c:pt>
                <c:pt idx="78">
                  <c:v>7.9813182620000003</c:v>
                </c:pt>
                <c:pt idx="79">
                  <c:v>7.9232279249999999</c:v>
                </c:pt>
                <c:pt idx="80">
                  <c:v>7.7470443150000001</c:v>
                </c:pt>
                <c:pt idx="81">
                  <c:v>7.9067006910000002</c:v>
                </c:pt>
                <c:pt idx="82">
                  <c:v>7.9977703629999999</c:v>
                </c:pt>
                <c:pt idx="83">
                  <c:v>7.9588153530000003</c:v>
                </c:pt>
                <c:pt idx="84">
                  <c:v>8.0211851430000003</c:v>
                </c:pt>
                <c:pt idx="85">
                  <c:v>7.9243870630000002</c:v>
                </c:pt>
                <c:pt idx="86">
                  <c:v>8.0364889700000006</c:v>
                </c:pt>
                <c:pt idx="87">
                  <c:v>8.0621132509999995</c:v>
                </c:pt>
                <c:pt idx="88">
                  <c:v>7.8451233399999998</c:v>
                </c:pt>
                <c:pt idx="89">
                  <c:v>7.8817690010000003</c:v>
                </c:pt>
                <c:pt idx="90">
                  <c:v>7.8817690010000003</c:v>
                </c:pt>
                <c:pt idx="91">
                  <c:v>7.7996872420000001</c:v>
                </c:pt>
                <c:pt idx="92">
                  <c:v>7.8748277450000002</c:v>
                </c:pt>
                <c:pt idx="93">
                  <c:v>7.9822499929999999</c:v>
                </c:pt>
                <c:pt idx="94">
                  <c:v>7.8346221119999999</c:v>
                </c:pt>
                <c:pt idx="95">
                  <c:v>7.9262412380000002</c:v>
                </c:pt>
                <c:pt idx="96">
                  <c:v>7.8482536090000004</c:v>
                </c:pt>
                <c:pt idx="97">
                  <c:v>7.9854250909999998</c:v>
                </c:pt>
                <c:pt idx="98">
                  <c:v>7.9523959279999996</c:v>
                </c:pt>
                <c:pt idx="99">
                  <c:v>7.8945287320000004</c:v>
                </c:pt>
                <c:pt idx="100">
                  <c:v>7.9854250909999998</c:v>
                </c:pt>
                <c:pt idx="101">
                  <c:v>7.9947595800000002</c:v>
                </c:pt>
                <c:pt idx="102">
                  <c:v>7.8765422349999996</c:v>
                </c:pt>
                <c:pt idx="103">
                  <c:v>8.0115463269999996</c:v>
                </c:pt>
                <c:pt idx="104">
                  <c:v>7.9050033910000002</c:v>
                </c:pt>
                <c:pt idx="105">
                  <c:v>7.8510588569999999</c:v>
                </c:pt>
                <c:pt idx="106">
                  <c:v>7.8740338769999996</c:v>
                </c:pt>
                <c:pt idx="107">
                  <c:v>7.8165640490000001</c:v>
                </c:pt>
                <c:pt idx="108">
                  <c:v>7.7578422529999997</c:v>
                </c:pt>
                <c:pt idx="109">
                  <c:v>7.9314340430000003</c:v>
                </c:pt>
                <c:pt idx="110">
                  <c:v>8.0115463269999996</c:v>
                </c:pt>
                <c:pt idx="111">
                  <c:v>7.8256834499999997</c:v>
                </c:pt>
                <c:pt idx="112">
                  <c:v>7.906456242</c:v>
                </c:pt>
                <c:pt idx="113">
                  <c:v>7.9408940479999996</c:v>
                </c:pt>
                <c:pt idx="114">
                  <c:v>7.9101999359999997</c:v>
                </c:pt>
                <c:pt idx="115">
                  <c:v>7.9833049430000003</c:v>
                </c:pt>
                <c:pt idx="116">
                  <c:v>7.9279905639999999</c:v>
                </c:pt>
                <c:pt idx="117">
                  <c:v>7.919794521</c:v>
                </c:pt>
                <c:pt idx="118">
                  <c:v>7.8802804379999998</c:v>
                </c:pt>
                <c:pt idx="119">
                  <c:v>7.893165443</c:v>
                </c:pt>
                <c:pt idx="120">
                  <c:v>7.9101999359999997</c:v>
                </c:pt>
                <c:pt idx="121">
                  <c:v>8.0314624820000002</c:v>
                </c:pt>
                <c:pt idx="122">
                  <c:v>7.8657096150000001</c:v>
                </c:pt>
                <c:pt idx="123">
                  <c:v>7.9030405960000003</c:v>
                </c:pt>
                <c:pt idx="124">
                  <c:v>7.8850732150000002</c:v>
                </c:pt>
                <c:pt idx="125">
                  <c:v>7.853625289</c:v>
                </c:pt>
                <c:pt idx="126">
                  <c:v>7.9796384959999997</c:v>
                </c:pt>
                <c:pt idx="127">
                  <c:v>7.8832402950000002</c:v>
                </c:pt>
                <c:pt idx="128">
                  <c:v>8.0362480600000001</c:v>
                </c:pt>
                <c:pt idx="129">
                  <c:v>7.8562297579999996</c:v>
                </c:pt>
                <c:pt idx="130">
                  <c:v>8.0314624820000002</c:v>
                </c:pt>
                <c:pt idx="131">
                  <c:v>7.8865747449999999</c:v>
                </c:pt>
                <c:pt idx="132">
                  <c:v>7.9999704989999998</c:v>
                </c:pt>
                <c:pt idx="133">
                  <c:v>7.934306437</c:v>
                </c:pt>
                <c:pt idx="134">
                  <c:v>7.8641977049999996</c:v>
                </c:pt>
                <c:pt idx="135">
                  <c:v>8.0386696799999999</c:v>
                </c:pt>
                <c:pt idx="136">
                  <c:v>7.7869089479999998</c:v>
                </c:pt>
                <c:pt idx="137">
                  <c:v>7.9533511619999997</c:v>
                </c:pt>
                <c:pt idx="138">
                  <c:v>7.9423060630000002</c:v>
                </c:pt>
                <c:pt idx="139">
                  <c:v>7.9949507869999996</c:v>
                </c:pt>
                <c:pt idx="140">
                  <c:v>8.0386696799999999</c:v>
                </c:pt>
                <c:pt idx="141">
                  <c:v>8.0772562689999994</c:v>
                </c:pt>
                <c:pt idx="142">
                  <c:v>8.0073056329999996</c:v>
                </c:pt>
                <c:pt idx="143">
                  <c:v>7.6890969020000002</c:v>
                </c:pt>
                <c:pt idx="144">
                  <c:v>7.8136917559999999</c:v>
                </c:pt>
                <c:pt idx="145">
                  <c:v>7.9366558190000003</c:v>
                </c:pt>
                <c:pt idx="146">
                  <c:v>7.9300799660000001</c:v>
                </c:pt>
                <c:pt idx="147">
                  <c:v>7.8155967840000002</c:v>
                </c:pt>
                <c:pt idx="148">
                  <c:v>7.9748916300000001</c:v>
                </c:pt>
                <c:pt idx="149">
                  <c:v>0.573359014</c:v>
                </c:pt>
                <c:pt idx="150">
                  <c:v>8.0648409974688597</c:v>
                </c:pt>
                <c:pt idx="151">
                  <c:v>2.6433832176364902</c:v>
                </c:pt>
                <c:pt idx="152">
                  <c:v>5.4553851964202797</c:v>
                </c:pt>
                <c:pt idx="153">
                  <c:v>2.01329165781633</c:v>
                </c:pt>
                <c:pt idx="154">
                  <c:v>6.6209840704724101</c:v>
                </c:pt>
                <c:pt idx="155">
                  <c:v>8.9343147725501399</c:v>
                </c:pt>
                <c:pt idx="156">
                  <c:v>8.1275056194101793</c:v>
                </c:pt>
                <c:pt idx="157">
                  <c:v>6.3878966553944201</c:v>
                </c:pt>
                <c:pt idx="158">
                  <c:v>8.4818727731023191</c:v>
                </c:pt>
                <c:pt idx="159">
                  <c:v>1.60451962511144</c:v>
                </c:pt>
                <c:pt idx="160">
                  <c:v>8.9343147725501399</c:v>
                </c:pt>
                <c:pt idx="161">
                  <c:v>6.3043971442440299</c:v>
                </c:pt>
                <c:pt idx="162">
                  <c:v>8.3024479747449593</c:v>
                </c:pt>
                <c:pt idx="163">
                  <c:v>8.5313994639166797</c:v>
                </c:pt>
                <c:pt idx="164">
                  <c:v>8.22787522235366</c:v>
                </c:pt>
                <c:pt idx="165">
                  <c:v>8.6437146403619103</c:v>
                </c:pt>
                <c:pt idx="166">
                  <c:v>8.0846871487908594</c:v>
                </c:pt>
                <c:pt idx="167">
                  <c:v>8.5255793174247607</c:v>
                </c:pt>
                <c:pt idx="168">
                  <c:v>8.5631730437967803</c:v>
                </c:pt>
                <c:pt idx="169">
                  <c:v>7.2365980706852202</c:v>
                </c:pt>
                <c:pt idx="170">
                  <c:v>8.6437146403619103</c:v>
                </c:pt>
                <c:pt idx="171">
                  <c:v>8.2339732163686197</c:v>
                </c:pt>
                <c:pt idx="172">
                  <c:v>8.3878007825233603</c:v>
                </c:pt>
                <c:pt idx="173">
                  <c:v>8.3964432098394095</c:v>
                </c:pt>
                <c:pt idx="174">
                  <c:v>8.2843870594523992</c:v>
                </c:pt>
                <c:pt idx="175">
                  <c:v>8.2696257605792596</c:v>
                </c:pt>
                <c:pt idx="176">
                  <c:v>8.4117469658370894</c:v>
                </c:pt>
                <c:pt idx="177">
                  <c:v>8.3738309544592209</c:v>
                </c:pt>
                <c:pt idx="178">
                  <c:v>8.4181150817732604</c:v>
                </c:pt>
                <c:pt idx="179">
                  <c:v>8.2396960102224206</c:v>
                </c:pt>
                <c:pt idx="180">
                  <c:v>8.6437146403619103</c:v>
                </c:pt>
                <c:pt idx="181">
                  <c:v>8.4428070649453897</c:v>
                </c:pt>
                <c:pt idx="182">
                  <c:v>8.5653657500070199</c:v>
                </c:pt>
                <c:pt idx="183">
                  <c:v>8.3939397493768002</c:v>
                </c:pt>
                <c:pt idx="184">
                  <c:v>8.3154088756448292</c:v>
                </c:pt>
                <c:pt idx="185">
                  <c:v>8.3168185351415698</c:v>
                </c:pt>
                <c:pt idx="186">
                  <c:v>8.6271280614998709</c:v>
                </c:pt>
                <c:pt idx="187">
                  <c:v>8.4371062399522607</c:v>
                </c:pt>
                <c:pt idx="188">
                  <c:v>8.3519169742744293</c:v>
                </c:pt>
                <c:pt idx="189">
                  <c:v>8.4208832341433606</c:v>
                </c:pt>
                <c:pt idx="190">
                  <c:v>8.5653657500070199</c:v>
                </c:pt>
                <c:pt idx="191">
                  <c:v>8.5196540200595301</c:v>
                </c:pt>
                <c:pt idx="192">
                  <c:v>8.4240458340982105</c:v>
                </c:pt>
                <c:pt idx="193">
                  <c:v>8.4268499751183104</c:v>
                </c:pt>
                <c:pt idx="194">
                  <c:v>8.5810899675323107</c:v>
                </c:pt>
                <c:pt idx="195">
                  <c:v>8.5272884052249793</c:v>
                </c:pt>
                <c:pt idx="196">
                  <c:v>8.4063298013005205</c:v>
                </c:pt>
                <c:pt idx="197">
                  <c:v>8.5383679833834893</c:v>
                </c:pt>
                <c:pt idx="198">
                  <c:v>8.6066246361616603</c:v>
                </c:pt>
                <c:pt idx="199">
                  <c:v>8.3402218259146501</c:v>
                </c:pt>
                <c:pt idx="200">
                  <c:v>8.3402218259146501</c:v>
                </c:pt>
                <c:pt idx="201">
                  <c:v>8.6031614025160508</c:v>
                </c:pt>
                <c:pt idx="202">
                  <c:v>8.6546292748825397</c:v>
                </c:pt>
                <c:pt idx="203">
                  <c:v>8.5102497330252405</c:v>
                </c:pt>
                <c:pt idx="204">
                  <c:v>8.6163218580547003</c:v>
                </c:pt>
                <c:pt idx="205">
                  <c:v>8.5082313910700904</c:v>
                </c:pt>
                <c:pt idx="206">
                  <c:v>8.6094299437692499</c:v>
                </c:pt>
                <c:pt idx="207">
                  <c:v>8.4247136062108101</c:v>
                </c:pt>
                <c:pt idx="208">
                  <c:v>8.4800543407824698</c:v>
                </c:pt>
                <c:pt idx="209">
                  <c:v>8.6183084699244805</c:v>
                </c:pt>
                <c:pt idx="210">
                  <c:v>8.6183084699244805</c:v>
                </c:pt>
                <c:pt idx="211">
                  <c:v>8.6140210744778791</c:v>
                </c:pt>
                <c:pt idx="212">
                  <c:v>8.6305719299606398</c:v>
                </c:pt>
                <c:pt idx="213">
                  <c:v>8.5016004889849892</c:v>
                </c:pt>
                <c:pt idx="214">
                  <c:v>8.62810978833771</c:v>
                </c:pt>
                <c:pt idx="215">
                  <c:v>8.5962223549834302</c:v>
                </c:pt>
                <c:pt idx="216">
                  <c:v>8.6539618857701406</c:v>
                </c:pt>
                <c:pt idx="217">
                  <c:v>8.6497190850261703</c:v>
                </c:pt>
                <c:pt idx="218">
                  <c:v>8.6829909570068899</c:v>
                </c:pt>
                <c:pt idx="219">
                  <c:v>8.5611611092894595</c:v>
                </c:pt>
                <c:pt idx="220">
                  <c:v>8.5611611092894595</c:v>
                </c:pt>
                <c:pt idx="221">
                  <c:v>8.5195388978897206</c:v>
                </c:pt>
                <c:pt idx="222">
                  <c:v>8.59730083641929</c:v>
                </c:pt>
                <c:pt idx="223">
                  <c:v>8.6585449286700999</c:v>
                </c:pt>
                <c:pt idx="224">
                  <c:v>8.7569884578660009</c:v>
                </c:pt>
                <c:pt idx="225">
                  <c:v>8.5919309232293308</c:v>
                </c:pt>
                <c:pt idx="226">
                  <c:v>8.5460310762240397</c:v>
                </c:pt>
                <c:pt idx="227">
                  <c:v>8.5854394435342503</c:v>
                </c:pt>
                <c:pt idx="228">
                  <c:v>8.5923481546873397</c:v>
                </c:pt>
                <c:pt idx="229">
                  <c:v>8.6874384925392292</c:v>
                </c:pt>
                <c:pt idx="230">
                  <c:v>8.59730083641929</c:v>
                </c:pt>
                <c:pt idx="231">
                  <c:v>8.6239203153827102</c:v>
                </c:pt>
                <c:pt idx="232">
                  <c:v>8.7849776196457494</c:v>
                </c:pt>
                <c:pt idx="233">
                  <c:v>8.7617621435075606</c:v>
                </c:pt>
                <c:pt idx="234">
                  <c:v>8.4833610316667105</c:v>
                </c:pt>
                <c:pt idx="235">
                  <c:v>8.6533326820498004</c:v>
                </c:pt>
                <c:pt idx="236">
                  <c:v>8.4543643410990992</c:v>
                </c:pt>
                <c:pt idx="237">
                  <c:v>8.7514460745302998</c:v>
                </c:pt>
                <c:pt idx="238">
                  <c:v>8.5126005617872806</c:v>
                </c:pt>
                <c:pt idx="239">
                  <c:v>8.7256624593047007</c:v>
                </c:pt>
                <c:pt idx="240">
                  <c:v>8.7256624593047007</c:v>
                </c:pt>
                <c:pt idx="241">
                  <c:v>8.4944448081825996</c:v>
                </c:pt>
                <c:pt idx="242">
                  <c:v>8.6059351907397392</c:v>
                </c:pt>
                <c:pt idx="243">
                  <c:v>8.4716259356666299</c:v>
                </c:pt>
                <c:pt idx="244">
                  <c:v>8.8100275075909202</c:v>
                </c:pt>
                <c:pt idx="245">
                  <c:v>8.6357947590659894</c:v>
                </c:pt>
                <c:pt idx="246">
                  <c:v>8.68969062415227</c:v>
                </c:pt>
                <c:pt idx="247">
                  <c:v>8.6587577299366405</c:v>
                </c:pt>
                <c:pt idx="248">
                  <c:v>8.7100931676966997</c:v>
                </c:pt>
                <c:pt idx="249">
                  <c:v>8.5250427955124497</c:v>
                </c:pt>
                <c:pt idx="250">
                  <c:v>8.68969062415227</c:v>
                </c:pt>
                <c:pt idx="251">
                  <c:v>8.6176378637056192</c:v>
                </c:pt>
                <c:pt idx="252">
                  <c:v>8.5686332796791795</c:v>
                </c:pt>
                <c:pt idx="253">
                  <c:v>8.5378572667515602</c:v>
                </c:pt>
                <c:pt idx="254">
                  <c:v>8.6078928571345497</c:v>
                </c:pt>
                <c:pt idx="255">
                  <c:v>8.7502146769039992</c:v>
                </c:pt>
                <c:pt idx="256">
                  <c:v>8.5089569455378395</c:v>
                </c:pt>
                <c:pt idx="257">
                  <c:v>8.6985748792662996</c:v>
                </c:pt>
                <c:pt idx="258">
                  <c:v>8.67767087325233</c:v>
                </c:pt>
                <c:pt idx="259">
                  <c:v>8.4895520804914693</c:v>
                </c:pt>
                <c:pt idx="260">
                  <c:v>8.7502146769039992</c:v>
                </c:pt>
                <c:pt idx="261">
                  <c:v>8.6259450616835096</c:v>
                </c:pt>
                <c:pt idx="262">
                  <c:v>8.6319419576718204</c:v>
                </c:pt>
                <c:pt idx="263">
                  <c:v>8.7323947633616399</c:v>
                </c:pt>
                <c:pt idx="264">
                  <c:v>8.6780773226291892</c:v>
                </c:pt>
                <c:pt idx="265">
                  <c:v>8.5825724633949498</c:v>
                </c:pt>
                <c:pt idx="266">
                  <c:v>8.6068499073161302</c:v>
                </c:pt>
                <c:pt idx="267">
                  <c:v>8.5707879823648394</c:v>
                </c:pt>
                <c:pt idx="268">
                  <c:v>8.5942655334646396</c:v>
                </c:pt>
                <c:pt idx="269">
                  <c:v>8.4970132329094099</c:v>
                </c:pt>
                <c:pt idx="270">
                  <c:v>8.5707879823648394</c:v>
                </c:pt>
                <c:pt idx="271">
                  <c:v>8.6715100199935904</c:v>
                </c:pt>
                <c:pt idx="272">
                  <c:v>8.5902837268013794</c:v>
                </c:pt>
                <c:pt idx="273">
                  <c:v>8.6677791513918301</c:v>
                </c:pt>
                <c:pt idx="274">
                  <c:v>8.6903973441797007</c:v>
                </c:pt>
                <c:pt idx="275">
                  <c:v>8.6018619872835593</c:v>
                </c:pt>
                <c:pt idx="276">
                  <c:v>8.6339902574578602</c:v>
                </c:pt>
                <c:pt idx="277">
                  <c:v>8.7687761205968506</c:v>
                </c:pt>
                <c:pt idx="278">
                  <c:v>8.7232999509882401</c:v>
                </c:pt>
                <c:pt idx="279">
                  <c:v>8.5700896881036996</c:v>
                </c:pt>
                <c:pt idx="280">
                  <c:v>8.6903973441797007</c:v>
                </c:pt>
                <c:pt idx="281">
                  <c:v>8.7143091241469701</c:v>
                </c:pt>
                <c:pt idx="282">
                  <c:v>8.6290787512471692</c:v>
                </c:pt>
                <c:pt idx="283">
                  <c:v>8.6052622951241293</c:v>
                </c:pt>
                <c:pt idx="284">
                  <c:v>8.6130471911082793</c:v>
                </c:pt>
                <c:pt idx="285">
                  <c:v>8.6496762631881499</c:v>
                </c:pt>
                <c:pt idx="286">
                  <c:v>8.6943336762583403</c:v>
                </c:pt>
                <c:pt idx="287">
                  <c:v>8.5509575413714902</c:v>
                </c:pt>
                <c:pt idx="288">
                  <c:v>8.6280416223130398</c:v>
                </c:pt>
                <c:pt idx="289">
                  <c:v>8.6074135439286099</c:v>
                </c:pt>
                <c:pt idx="290">
                  <c:v>8.6943336762583403</c:v>
                </c:pt>
                <c:pt idx="291">
                  <c:v>8.6235426434554903</c:v>
                </c:pt>
                <c:pt idx="292">
                  <c:v>8.6626748124190094</c:v>
                </c:pt>
                <c:pt idx="293">
                  <c:v>8.7118890739328396</c:v>
                </c:pt>
                <c:pt idx="294">
                  <c:v>8.6156323832894692</c:v>
                </c:pt>
                <c:pt idx="295">
                  <c:v>8.6863031320892397</c:v>
                </c:pt>
                <c:pt idx="296">
                  <c:v>8.6546316384254602</c:v>
                </c:pt>
                <c:pt idx="297">
                  <c:v>8.7631725309057398</c:v>
                </c:pt>
                <c:pt idx="298">
                  <c:v>8.6309345711685008</c:v>
                </c:pt>
                <c:pt idx="299">
                  <c:v>8.5601921580728693</c:v>
                </c:pt>
                <c:pt idx="300">
                  <c:v>4.4095053007828398</c:v>
                </c:pt>
                <c:pt idx="301">
                  <c:v>4.17217593492565</c:v>
                </c:pt>
                <c:pt idx="302">
                  <c:v>2.5786223172923401</c:v>
                </c:pt>
                <c:pt idx="303">
                  <c:v>1.15380060862287</c:v>
                </c:pt>
                <c:pt idx="304">
                  <c:v>0.73026947929581099</c:v>
                </c:pt>
                <c:pt idx="305">
                  <c:v>9.8097797246778793</c:v>
                </c:pt>
                <c:pt idx="306">
                  <c:v>9.7387508068042106</c:v>
                </c:pt>
                <c:pt idx="307">
                  <c:v>5.7418930278857401</c:v>
                </c:pt>
                <c:pt idx="308">
                  <c:v>9.3179834732993196</c:v>
                </c:pt>
                <c:pt idx="309">
                  <c:v>4.9171789681389102</c:v>
                </c:pt>
                <c:pt idx="310">
                  <c:v>9.3179834732993196</c:v>
                </c:pt>
                <c:pt idx="311">
                  <c:v>7.8034317437312701</c:v>
                </c:pt>
                <c:pt idx="312">
                  <c:v>9.5443221881978992</c:v>
                </c:pt>
                <c:pt idx="313">
                  <c:v>9.7955948760950502</c:v>
                </c:pt>
                <c:pt idx="314">
                  <c:v>7.0301275068508096</c:v>
                </c:pt>
                <c:pt idx="315">
                  <c:v>9.5688960867077899</c:v>
                </c:pt>
                <c:pt idx="316">
                  <c:v>7.0137539865107703</c:v>
                </c:pt>
                <c:pt idx="317">
                  <c:v>4.9665033175489501</c:v>
                </c:pt>
                <c:pt idx="318">
                  <c:v>7.7983110036805101</c:v>
                </c:pt>
                <c:pt idx="319">
                  <c:v>7.4766830398991502</c:v>
                </c:pt>
                <c:pt idx="320">
                  <c:v>9.3179834732993196</c:v>
                </c:pt>
                <c:pt idx="321">
                  <c:v>9.5104476170104704</c:v>
                </c:pt>
                <c:pt idx="322">
                  <c:v>8.4674229423653902</c:v>
                </c:pt>
                <c:pt idx="323">
                  <c:v>9.3445446397232494</c:v>
                </c:pt>
                <c:pt idx="324">
                  <c:v>9.7525846286645397</c:v>
                </c:pt>
                <c:pt idx="325">
                  <c:v>8.4305463231712992</c:v>
                </c:pt>
                <c:pt idx="326">
                  <c:v>9.6618354011502294</c:v>
                </c:pt>
                <c:pt idx="327">
                  <c:v>9.6420237665814401</c:v>
                </c:pt>
                <c:pt idx="328">
                  <c:v>8.5203848124068102</c:v>
                </c:pt>
                <c:pt idx="329">
                  <c:v>9.7021577809297899</c:v>
                </c:pt>
                <c:pt idx="330">
                  <c:v>9.7525846286645397</c:v>
                </c:pt>
                <c:pt idx="331">
                  <c:v>9.4551018403644491</c:v>
                </c:pt>
                <c:pt idx="332">
                  <c:v>9.2614820978654695</c:v>
                </c:pt>
                <c:pt idx="333">
                  <c:v>9.7331495266969004</c:v>
                </c:pt>
                <c:pt idx="334">
                  <c:v>9.4756886735719199</c:v>
                </c:pt>
                <c:pt idx="335">
                  <c:v>9.5344062596306092</c:v>
                </c:pt>
                <c:pt idx="336">
                  <c:v>9.6078090772787892</c:v>
                </c:pt>
                <c:pt idx="337">
                  <c:v>9.4994803443709799</c:v>
                </c:pt>
                <c:pt idx="338">
                  <c:v>9.6409670304892199</c:v>
                </c:pt>
                <c:pt idx="339">
                  <c:v>9.50043699814203</c:v>
                </c:pt>
                <c:pt idx="340">
                  <c:v>9.7331495266969004</c:v>
                </c:pt>
                <c:pt idx="341">
                  <c:v>9.5509916117935099</c:v>
                </c:pt>
                <c:pt idx="342">
                  <c:v>9.6168655953804496</c:v>
                </c:pt>
                <c:pt idx="343">
                  <c:v>9.66230076463785</c:v>
                </c:pt>
                <c:pt idx="344">
                  <c:v>9.5673658916629201</c:v>
                </c:pt>
                <c:pt idx="345">
                  <c:v>9.8164745336518298</c:v>
                </c:pt>
                <c:pt idx="346">
                  <c:v>9.6360134446003105</c:v>
                </c:pt>
                <c:pt idx="347">
                  <c:v>9.5069276151135398</c:v>
                </c:pt>
                <c:pt idx="348">
                  <c:v>9.5110926806528706</c:v>
                </c:pt>
                <c:pt idx="349">
                  <c:v>9.5345540235427801</c:v>
                </c:pt>
                <c:pt idx="350">
                  <c:v>9.8164745336518298</c:v>
                </c:pt>
                <c:pt idx="351">
                  <c:v>9.6713095039280308</c:v>
                </c:pt>
                <c:pt idx="352">
                  <c:v>9.4182552199052694</c:v>
                </c:pt>
                <c:pt idx="353">
                  <c:v>9.8061346154745692</c:v>
                </c:pt>
                <c:pt idx="354">
                  <c:v>9.5611302941393195</c:v>
                </c:pt>
                <c:pt idx="355">
                  <c:v>9.8331787811232196</c:v>
                </c:pt>
                <c:pt idx="356">
                  <c:v>9.6043911755740794</c:v>
                </c:pt>
                <c:pt idx="357">
                  <c:v>9.7187682098905999</c:v>
                </c:pt>
                <c:pt idx="358">
                  <c:v>9.5812318744121896</c:v>
                </c:pt>
                <c:pt idx="359">
                  <c:v>9.6812320926191404</c:v>
                </c:pt>
                <c:pt idx="360">
                  <c:v>9.8331787811232196</c:v>
                </c:pt>
                <c:pt idx="361">
                  <c:v>9.7131905963443295</c:v>
                </c:pt>
                <c:pt idx="362">
                  <c:v>9.8276332153130497</c:v>
                </c:pt>
                <c:pt idx="363">
                  <c:v>9.6740290949172802</c:v>
                </c:pt>
                <c:pt idx="364">
                  <c:v>9.6532777842729605</c:v>
                </c:pt>
                <c:pt idx="365">
                  <c:v>9.5374685438858293</c:v>
                </c:pt>
                <c:pt idx="366">
                  <c:v>9.6609898574178708</c:v>
                </c:pt>
                <c:pt idx="367">
                  <c:v>9.8864607671683107</c:v>
                </c:pt>
                <c:pt idx="368">
                  <c:v>9.7851931507849805</c:v>
                </c:pt>
                <c:pt idx="369">
                  <c:v>9.7586701605549493</c:v>
                </c:pt>
                <c:pt idx="370">
                  <c:v>9.8276332153130497</c:v>
                </c:pt>
                <c:pt idx="371">
                  <c:v>9.7812588999593295</c:v>
                </c:pt>
                <c:pt idx="372">
                  <c:v>9.7455687110846601</c:v>
                </c:pt>
                <c:pt idx="373">
                  <c:v>9.6942248751794295</c:v>
                </c:pt>
                <c:pt idx="374">
                  <c:v>9.7302295348244403</c:v>
                </c:pt>
                <c:pt idx="375">
                  <c:v>9.7504504493595796</c:v>
                </c:pt>
                <c:pt idx="376">
                  <c:v>9.8322032291654295</c:v>
                </c:pt>
                <c:pt idx="377">
                  <c:v>9.7840398834424906</c:v>
                </c:pt>
                <c:pt idx="378">
                  <c:v>9.7452823812035305</c:v>
                </c:pt>
                <c:pt idx="379">
                  <c:v>9.7348561352449305</c:v>
                </c:pt>
                <c:pt idx="380">
                  <c:v>9.8276332153130497</c:v>
                </c:pt>
                <c:pt idx="381">
                  <c:v>9.7110979926074901</c:v>
                </c:pt>
                <c:pt idx="382">
                  <c:v>9.8109614640913492</c:v>
                </c:pt>
                <c:pt idx="383">
                  <c:v>9.7730354290116903</c:v>
                </c:pt>
                <c:pt idx="384">
                  <c:v>9.7636720136825197</c:v>
                </c:pt>
                <c:pt idx="385">
                  <c:v>9.7962061067126402</c:v>
                </c:pt>
                <c:pt idx="386">
                  <c:v>9.6182893477301494</c:v>
                </c:pt>
                <c:pt idx="387">
                  <c:v>9.8968026038459698</c:v>
                </c:pt>
                <c:pt idx="388">
                  <c:v>9.8567114800859308</c:v>
                </c:pt>
                <c:pt idx="389">
                  <c:v>9.7104220383787005</c:v>
                </c:pt>
                <c:pt idx="390">
                  <c:v>9.8109614640913492</c:v>
                </c:pt>
                <c:pt idx="391">
                  <c:v>9.8115833746588699</c:v>
                </c:pt>
                <c:pt idx="392">
                  <c:v>9.8023549239088492</c:v>
                </c:pt>
                <c:pt idx="393">
                  <c:v>9.8685067006902205</c:v>
                </c:pt>
                <c:pt idx="394">
                  <c:v>9.7414690073432606</c:v>
                </c:pt>
                <c:pt idx="395">
                  <c:v>9.5933557737085593</c:v>
                </c:pt>
                <c:pt idx="396">
                  <c:v>9.8174694865534899</c:v>
                </c:pt>
                <c:pt idx="397">
                  <c:v>9.5862412755907798</c:v>
                </c:pt>
                <c:pt idx="398">
                  <c:v>9.8510969928780092</c:v>
                </c:pt>
                <c:pt idx="399">
                  <c:v>9.5408070250527999</c:v>
                </c:pt>
                <c:pt idx="400">
                  <c:v>9.8115833746588699</c:v>
                </c:pt>
                <c:pt idx="401">
                  <c:v>9.7152839572853793</c:v>
                </c:pt>
                <c:pt idx="402">
                  <c:v>9.7915566958221198</c:v>
                </c:pt>
                <c:pt idx="403">
                  <c:v>9.9569798115608901</c:v>
                </c:pt>
                <c:pt idx="404">
                  <c:v>9.8962224429856303</c:v>
                </c:pt>
                <c:pt idx="405">
                  <c:v>9.8168175122273702</c:v>
                </c:pt>
                <c:pt idx="406">
                  <c:v>9.8162799728101007</c:v>
                </c:pt>
                <c:pt idx="407">
                  <c:v>9.7585007661787806</c:v>
                </c:pt>
                <c:pt idx="408">
                  <c:v>9.8333231997713195</c:v>
                </c:pt>
                <c:pt idx="409">
                  <c:v>9.8213175695416499</c:v>
                </c:pt>
                <c:pt idx="410">
                  <c:v>9.8168175122273702</c:v>
                </c:pt>
                <c:pt idx="411">
                  <c:v>9.9194722934274697</c:v>
                </c:pt>
                <c:pt idx="412">
                  <c:v>9.9309556240145902</c:v>
                </c:pt>
                <c:pt idx="413">
                  <c:v>9.9046685411957593</c:v>
                </c:pt>
                <c:pt idx="414">
                  <c:v>9.8669825307639201</c:v>
                </c:pt>
                <c:pt idx="415">
                  <c:v>9.9127143745089192</c:v>
                </c:pt>
                <c:pt idx="416">
                  <c:v>9.8836710987367198</c:v>
                </c:pt>
                <c:pt idx="417">
                  <c:v>9.7655658428874208</c:v>
                </c:pt>
                <c:pt idx="418">
                  <c:v>9.8286578918684899</c:v>
                </c:pt>
                <c:pt idx="419">
                  <c:v>9.8140889331901402</c:v>
                </c:pt>
                <c:pt idx="420">
                  <c:v>9.9194722934274697</c:v>
                </c:pt>
                <c:pt idx="421">
                  <c:v>9.7458160093007802</c:v>
                </c:pt>
                <c:pt idx="422">
                  <c:v>9.7742289136680203</c:v>
                </c:pt>
                <c:pt idx="423">
                  <c:v>9.8004596743243901</c:v>
                </c:pt>
                <c:pt idx="424">
                  <c:v>9.8883761775953403</c:v>
                </c:pt>
                <c:pt idx="425">
                  <c:v>9.9196705143973194</c:v>
                </c:pt>
                <c:pt idx="426">
                  <c:v>9.8672603569998003</c:v>
                </c:pt>
                <c:pt idx="427">
                  <c:v>9.9340410397304009</c:v>
                </c:pt>
                <c:pt idx="428">
                  <c:v>9.9281660277678903</c:v>
                </c:pt>
                <c:pt idx="429">
                  <c:v>9.9576696337399007</c:v>
                </c:pt>
                <c:pt idx="430">
                  <c:v>9.8672603569998003</c:v>
                </c:pt>
                <c:pt idx="431">
                  <c:v>9.8369965843108194</c:v>
                </c:pt>
                <c:pt idx="432">
                  <c:v>9.9132085056421193</c:v>
                </c:pt>
                <c:pt idx="433">
                  <c:v>9.8366283424093606</c:v>
                </c:pt>
                <c:pt idx="434">
                  <c:v>9.8955825384546898</c:v>
                </c:pt>
                <c:pt idx="435">
                  <c:v>9.8371139013221693</c:v>
                </c:pt>
                <c:pt idx="436">
                  <c:v>9.9180487907938701</c:v>
                </c:pt>
                <c:pt idx="437">
                  <c:v>9.8719771743501497</c:v>
                </c:pt>
                <c:pt idx="438">
                  <c:v>9.9497638839933007</c:v>
                </c:pt>
                <c:pt idx="439">
                  <c:v>10</c:v>
                </c:pt>
                <c:pt idx="440">
                  <c:v>9.8366283424093606</c:v>
                </c:pt>
                <c:pt idx="441">
                  <c:v>9.8307283656368991</c:v>
                </c:pt>
                <c:pt idx="442">
                  <c:v>10</c:v>
                </c:pt>
                <c:pt idx="443">
                  <c:v>9.9056306990774807</c:v>
                </c:pt>
                <c:pt idx="444">
                  <c:v>10</c:v>
                </c:pt>
                <c:pt idx="445">
                  <c:v>9.8575652144604895</c:v>
                </c:pt>
                <c:pt idx="446">
                  <c:v>9.8255811866307194</c:v>
                </c:pt>
                <c:pt idx="447">
                  <c:v>9.8584409794883907</c:v>
                </c:pt>
                <c:pt idx="448">
                  <c:v>9.8422391634437396</c:v>
                </c:pt>
                <c:pt idx="449">
                  <c:v>9.86161400920464</c:v>
                </c:pt>
              </c:numCache>
            </c:numRef>
          </c:xVal>
          <c:yVal>
            <c:numRef>
              <c:f>experiment_results_combined!$E$2:$E$451</c:f>
              <c:numCache>
                <c:formatCode>General</c:formatCode>
                <c:ptCount val="450"/>
                <c:pt idx="0">
                  <c:v>7.9812000000000003</c:v>
                </c:pt>
                <c:pt idx="1">
                  <c:v>1.7669999999999999</c:v>
                </c:pt>
                <c:pt idx="2">
                  <c:v>3.4851000000000001</c:v>
                </c:pt>
                <c:pt idx="3">
                  <c:v>4.9549000000000003</c:v>
                </c:pt>
                <c:pt idx="4">
                  <c:v>1.3438000000000001</c:v>
                </c:pt>
                <c:pt idx="5">
                  <c:v>2.2700999999999998</c:v>
                </c:pt>
                <c:pt idx="6">
                  <c:v>2.7492999999999999</c:v>
                </c:pt>
                <c:pt idx="7">
                  <c:v>3.2383000000000002</c:v>
                </c:pt>
                <c:pt idx="8">
                  <c:v>2.8761999999999999</c:v>
                </c:pt>
                <c:pt idx="9">
                  <c:v>2.5617000000000001</c:v>
                </c:pt>
                <c:pt idx="10">
                  <c:v>1.3685</c:v>
                </c:pt>
                <c:pt idx="11">
                  <c:v>1.8871</c:v>
                </c:pt>
                <c:pt idx="12">
                  <c:v>1.8853</c:v>
                </c:pt>
                <c:pt idx="13">
                  <c:v>1.6480999999999999</c:v>
                </c:pt>
                <c:pt idx="14">
                  <c:v>1.9374</c:v>
                </c:pt>
                <c:pt idx="15">
                  <c:v>1.7231000000000001</c:v>
                </c:pt>
                <c:pt idx="16">
                  <c:v>2.6291000000000002</c:v>
                </c:pt>
                <c:pt idx="17">
                  <c:v>1.8378000000000001</c:v>
                </c:pt>
                <c:pt idx="18">
                  <c:v>2.0133000000000001</c:v>
                </c:pt>
                <c:pt idx="19">
                  <c:v>2.0916000000000001</c:v>
                </c:pt>
                <c:pt idx="20">
                  <c:v>1.3939999999999999</c:v>
                </c:pt>
                <c:pt idx="21">
                  <c:v>1.8997999999999999</c:v>
                </c:pt>
                <c:pt idx="22">
                  <c:v>1.6336999999999999</c:v>
                </c:pt>
                <c:pt idx="23">
                  <c:v>1.6273</c:v>
                </c:pt>
                <c:pt idx="24">
                  <c:v>1.5693999999999999</c:v>
                </c:pt>
                <c:pt idx="25">
                  <c:v>1.9874000000000001</c:v>
                </c:pt>
                <c:pt idx="26">
                  <c:v>1.8008</c:v>
                </c:pt>
                <c:pt idx="27">
                  <c:v>1.5938000000000001</c:v>
                </c:pt>
                <c:pt idx="28">
                  <c:v>1.7445999999999999</c:v>
                </c:pt>
                <c:pt idx="29">
                  <c:v>1.3523000000000001</c:v>
                </c:pt>
                <c:pt idx="30">
                  <c:v>1.3501000000000001</c:v>
                </c:pt>
                <c:pt idx="31">
                  <c:v>1.6680999999999999</c:v>
                </c:pt>
                <c:pt idx="32">
                  <c:v>1.7837000000000001</c:v>
                </c:pt>
                <c:pt idx="33">
                  <c:v>1.4419999999999999</c:v>
                </c:pt>
                <c:pt idx="34">
                  <c:v>1.4265000000000001</c:v>
                </c:pt>
                <c:pt idx="35">
                  <c:v>1.4318</c:v>
                </c:pt>
                <c:pt idx="36">
                  <c:v>1.544</c:v>
                </c:pt>
                <c:pt idx="37">
                  <c:v>1.5981000000000001</c:v>
                </c:pt>
                <c:pt idx="38">
                  <c:v>1.6942999999999999</c:v>
                </c:pt>
                <c:pt idx="39">
                  <c:v>1.5562</c:v>
                </c:pt>
                <c:pt idx="40">
                  <c:v>1.3041</c:v>
                </c:pt>
                <c:pt idx="41">
                  <c:v>1.3958999999999999</c:v>
                </c:pt>
                <c:pt idx="42">
                  <c:v>1.4177999999999999</c:v>
                </c:pt>
                <c:pt idx="43">
                  <c:v>1.361</c:v>
                </c:pt>
                <c:pt idx="44">
                  <c:v>1.5130999999999999</c:v>
                </c:pt>
                <c:pt idx="45">
                  <c:v>1.5373000000000001</c:v>
                </c:pt>
                <c:pt idx="46">
                  <c:v>1.4094</c:v>
                </c:pt>
                <c:pt idx="47">
                  <c:v>1.5108999999999999</c:v>
                </c:pt>
                <c:pt idx="48">
                  <c:v>1.5118</c:v>
                </c:pt>
                <c:pt idx="49">
                  <c:v>1.5196000000000001</c:v>
                </c:pt>
                <c:pt idx="50">
                  <c:v>1.3813</c:v>
                </c:pt>
                <c:pt idx="51">
                  <c:v>1.4892000000000001</c:v>
                </c:pt>
                <c:pt idx="52">
                  <c:v>1.4534</c:v>
                </c:pt>
                <c:pt idx="53">
                  <c:v>1.3575999999999999</c:v>
                </c:pt>
                <c:pt idx="54">
                  <c:v>1.3511</c:v>
                </c:pt>
                <c:pt idx="55">
                  <c:v>1.3445</c:v>
                </c:pt>
                <c:pt idx="56">
                  <c:v>1.4218</c:v>
                </c:pt>
                <c:pt idx="57">
                  <c:v>1.4014</c:v>
                </c:pt>
                <c:pt idx="58">
                  <c:v>1.4624999999999999</c:v>
                </c:pt>
                <c:pt idx="59">
                  <c:v>1.4153</c:v>
                </c:pt>
                <c:pt idx="60">
                  <c:v>1.5940000000000001</c:v>
                </c:pt>
                <c:pt idx="61">
                  <c:v>1.3936999999999999</c:v>
                </c:pt>
                <c:pt idx="62">
                  <c:v>1.4641</c:v>
                </c:pt>
                <c:pt idx="63">
                  <c:v>1.2448999999999999</c:v>
                </c:pt>
                <c:pt idx="64">
                  <c:v>1.4196</c:v>
                </c:pt>
                <c:pt idx="65">
                  <c:v>1.4542999999999999</c:v>
                </c:pt>
                <c:pt idx="66">
                  <c:v>1.3559000000000001</c:v>
                </c:pt>
                <c:pt idx="67">
                  <c:v>1.3017000000000001</c:v>
                </c:pt>
                <c:pt idx="68">
                  <c:v>1.4950000000000001</c:v>
                </c:pt>
                <c:pt idx="69">
                  <c:v>1.5465</c:v>
                </c:pt>
                <c:pt idx="70">
                  <c:v>1.3178000000000001</c:v>
                </c:pt>
                <c:pt idx="71">
                  <c:v>1.4148000000000001</c:v>
                </c:pt>
                <c:pt idx="72">
                  <c:v>1.4681</c:v>
                </c:pt>
                <c:pt idx="73">
                  <c:v>1.4078999999999999</c:v>
                </c:pt>
                <c:pt idx="74">
                  <c:v>1.3502000000000001</c:v>
                </c:pt>
                <c:pt idx="75">
                  <c:v>1.3777999999999999</c:v>
                </c:pt>
                <c:pt idx="76">
                  <c:v>1.3607</c:v>
                </c:pt>
                <c:pt idx="77">
                  <c:v>1.5297000000000001</c:v>
                </c:pt>
                <c:pt idx="78">
                  <c:v>1.3667</c:v>
                </c:pt>
                <c:pt idx="79">
                  <c:v>1.3872</c:v>
                </c:pt>
                <c:pt idx="80">
                  <c:v>1.4574</c:v>
                </c:pt>
                <c:pt idx="81">
                  <c:v>1.4305000000000001</c:v>
                </c:pt>
                <c:pt idx="82">
                  <c:v>1.4895</c:v>
                </c:pt>
                <c:pt idx="83">
                  <c:v>1.5295000000000001</c:v>
                </c:pt>
                <c:pt idx="84">
                  <c:v>1.3669</c:v>
                </c:pt>
                <c:pt idx="85">
                  <c:v>1.4123000000000001</c:v>
                </c:pt>
                <c:pt idx="86">
                  <c:v>1.4350000000000001</c:v>
                </c:pt>
                <c:pt idx="87">
                  <c:v>1.4316</c:v>
                </c:pt>
                <c:pt idx="88">
                  <c:v>1.4065000000000001</c:v>
                </c:pt>
                <c:pt idx="89">
                  <c:v>1.2634000000000001</c:v>
                </c:pt>
                <c:pt idx="90">
                  <c:v>1.3484</c:v>
                </c:pt>
                <c:pt idx="91">
                  <c:v>1.3339000000000001</c:v>
                </c:pt>
                <c:pt idx="92">
                  <c:v>1.3021</c:v>
                </c:pt>
                <c:pt idx="93">
                  <c:v>1.3409</c:v>
                </c:pt>
                <c:pt idx="94">
                  <c:v>1.3245</c:v>
                </c:pt>
                <c:pt idx="95">
                  <c:v>1.3252999999999999</c:v>
                </c:pt>
                <c:pt idx="96">
                  <c:v>1.4630000000000001</c:v>
                </c:pt>
                <c:pt idx="97">
                  <c:v>1.228</c:v>
                </c:pt>
                <c:pt idx="98">
                  <c:v>1.4162999999999999</c:v>
                </c:pt>
                <c:pt idx="99">
                  <c:v>1.4434</c:v>
                </c:pt>
                <c:pt idx="100">
                  <c:v>1.3145</c:v>
                </c:pt>
                <c:pt idx="101">
                  <c:v>1.3894</c:v>
                </c:pt>
                <c:pt idx="102">
                  <c:v>1.4111</c:v>
                </c:pt>
                <c:pt idx="103">
                  <c:v>1.2659</c:v>
                </c:pt>
                <c:pt idx="104">
                  <c:v>1.4265000000000001</c:v>
                </c:pt>
                <c:pt idx="105">
                  <c:v>1.3053999999999999</c:v>
                </c:pt>
                <c:pt idx="106">
                  <c:v>1.2954000000000001</c:v>
                </c:pt>
                <c:pt idx="107">
                  <c:v>1.4396</c:v>
                </c:pt>
                <c:pt idx="108">
                  <c:v>1.4174</c:v>
                </c:pt>
                <c:pt idx="109">
                  <c:v>1.3701000000000001</c:v>
                </c:pt>
                <c:pt idx="110">
                  <c:v>1.4214</c:v>
                </c:pt>
                <c:pt idx="111">
                  <c:v>1.3683000000000001</c:v>
                </c:pt>
                <c:pt idx="112">
                  <c:v>1.2554000000000001</c:v>
                </c:pt>
                <c:pt idx="113">
                  <c:v>1.3379000000000001</c:v>
                </c:pt>
                <c:pt idx="114">
                  <c:v>1.1785000000000001</c:v>
                </c:pt>
                <c:pt idx="115">
                  <c:v>1.3364</c:v>
                </c:pt>
                <c:pt idx="116">
                  <c:v>1.4411</c:v>
                </c:pt>
                <c:pt idx="117">
                  <c:v>1.2704</c:v>
                </c:pt>
                <c:pt idx="118">
                  <c:v>1.3512</c:v>
                </c:pt>
                <c:pt idx="119">
                  <c:v>1.3005</c:v>
                </c:pt>
                <c:pt idx="120">
                  <c:v>1.3335999999999999</c:v>
                </c:pt>
                <c:pt idx="121">
                  <c:v>1.2796000000000001</c:v>
                </c:pt>
                <c:pt idx="122">
                  <c:v>1.3262</c:v>
                </c:pt>
                <c:pt idx="123">
                  <c:v>1.4118999999999999</c:v>
                </c:pt>
                <c:pt idx="124">
                  <c:v>1.3908</c:v>
                </c:pt>
                <c:pt idx="125">
                  <c:v>1.3351</c:v>
                </c:pt>
                <c:pt idx="126">
                  <c:v>1.3304</c:v>
                </c:pt>
                <c:pt idx="127">
                  <c:v>1.3355999999999999</c:v>
                </c:pt>
                <c:pt idx="128">
                  <c:v>1.3636999999999999</c:v>
                </c:pt>
                <c:pt idx="129">
                  <c:v>1.3360000000000001</c:v>
                </c:pt>
                <c:pt idx="130">
                  <c:v>1.3797999999999999</c:v>
                </c:pt>
                <c:pt idx="131">
                  <c:v>1.4302999999999999</c:v>
                </c:pt>
                <c:pt idx="132">
                  <c:v>1.3603000000000001</c:v>
                </c:pt>
                <c:pt idx="133">
                  <c:v>1.3359000000000001</c:v>
                </c:pt>
                <c:pt idx="134">
                  <c:v>1.4619</c:v>
                </c:pt>
                <c:pt idx="135">
                  <c:v>1.3190999999999999</c:v>
                </c:pt>
                <c:pt idx="136">
                  <c:v>1.3494999999999999</c:v>
                </c:pt>
                <c:pt idx="137">
                  <c:v>1.3582000000000001</c:v>
                </c:pt>
                <c:pt idx="138">
                  <c:v>1.3744000000000001</c:v>
                </c:pt>
                <c:pt idx="139">
                  <c:v>1.4054</c:v>
                </c:pt>
                <c:pt idx="140">
                  <c:v>1.3380000000000001</c:v>
                </c:pt>
                <c:pt idx="141">
                  <c:v>1.3134999999999999</c:v>
                </c:pt>
                <c:pt idx="142">
                  <c:v>1.4077999999999999</c:v>
                </c:pt>
                <c:pt idx="143">
                  <c:v>1.4279999999999999</c:v>
                </c:pt>
                <c:pt idx="144">
                  <c:v>1.4138999999999999</c:v>
                </c:pt>
                <c:pt idx="145">
                  <c:v>1.3916999999999999</c:v>
                </c:pt>
                <c:pt idx="146">
                  <c:v>1.3748</c:v>
                </c:pt>
                <c:pt idx="147">
                  <c:v>1.4838</c:v>
                </c:pt>
                <c:pt idx="148">
                  <c:v>1.3675999999999999</c:v>
                </c:pt>
                <c:pt idx="149">
                  <c:v>5.0797999999999996</c:v>
                </c:pt>
                <c:pt idx="150">
                  <c:v>1.9897</c:v>
                </c:pt>
                <c:pt idx="151">
                  <c:v>3.8660000000000001</c:v>
                </c:pt>
                <c:pt idx="152">
                  <c:v>2.3919999999999999</c:v>
                </c:pt>
                <c:pt idx="153">
                  <c:v>3.1562000000000001</c:v>
                </c:pt>
                <c:pt idx="154">
                  <c:v>2.3330000000000002</c:v>
                </c:pt>
                <c:pt idx="155">
                  <c:v>1.5086999999999999</c:v>
                </c:pt>
                <c:pt idx="156">
                  <c:v>1.5947</c:v>
                </c:pt>
                <c:pt idx="157">
                  <c:v>2.2879999999999998</c:v>
                </c:pt>
                <c:pt idx="158">
                  <c:v>1.6104000000000001</c:v>
                </c:pt>
                <c:pt idx="159">
                  <c:v>3.4904999999999999</c:v>
                </c:pt>
                <c:pt idx="160">
                  <c:v>1.5681</c:v>
                </c:pt>
                <c:pt idx="161">
                  <c:v>2.2503000000000002</c:v>
                </c:pt>
                <c:pt idx="162">
                  <c:v>1.3522000000000001</c:v>
                </c:pt>
                <c:pt idx="163">
                  <c:v>1.5439000000000001</c:v>
                </c:pt>
                <c:pt idx="164">
                  <c:v>1.4221999999999999</c:v>
                </c:pt>
                <c:pt idx="165">
                  <c:v>1.3492999999999999</c:v>
                </c:pt>
                <c:pt idx="166">
                  <c:v>1.5105999999999999</c:v>
                </c:pt>
                <c:pt idx="167">
                  <c:v>1.591</c:v>
                </c:pt>
                <c:pt idx="168">
                  <c:v>1.4234</c:v>
                </c:pt>
                <c:pt idx="169">
                  <c:v>2.0116999999999998</c:v>
                </c:pt>
                <c:pt idx="170">
                  <c:v>1.298</c:v>
                </c:pt>
                <c:pt idx="171">
                  <c:v>1.4673</c:v>
                </c:pt>
                <c:pt idx="172">
                  <c:v>1.3351999999999999</c:v>
                </c:pt>
                <c:pt idx="173">
                  <c:v>1.4305000000000001</c:v>
                </c:pt>
                <c:pt idx="174">
                  <c:v>1.4114</c:v>
                </c:pt>
                <c:pt idx="175">
                  <c:v>1.54</c:v>
                </c:pt>
                <c:pt idx="176">
                  <c:v>1.393</c:v>
                </c:pt>
                <c:pt idx="177">
                  <c:v>1.3915999999999999</c:v>
                </c:pt>
                <c:pt idx="178">
                  <c:v>1.4231</c:v>
                </c:pt>
                <c:pt idx="179">
                  <c:v>1.4343999999999999</c:v>
                </c:pt>
                <c:pt idx="180">
                  <c:v>1.3319000000000001</c:v>
                </c:pt>
                <c:pt idx="181">
                  <c:v>1.3293999999999999</c:v>
                </c:pt>
                <c:pt idx="182">
                  <c:v>1.2186999999999999</c:v>
                </c:pt>
                <c:pt idx="183">
                  <c:v>1.3250999999999999</c:v>
                </c:pt>
                <c:pt idx="184">
                  <c:v>1.3864000000000001</c:v>
                </c:pt>
                <c:pt idx="185">
                  <c:v>1.4101999999999999</c:v>
                </c:pt>
                <c:pt idx="186">
                  <c:v>1.4033</c:v>
                </c:pt>
                <c:pt idx="187">
                  <c:v>1.3036000000000001</c:v>
                </c:pt>
                <c:pt idx="188">
                  <c:v>1.446</c:v>
                </c:pt>
                <c:pt idx="189">
                  <c:v>1.3524</c:v>
                </c:pt>
                <c:pt idx="190">
                  <c:v>1.2927999999999999</c:v>
                </c:pt>
                <c:pt idx="191">
                  <c:v>1.3264</c:v>
                </c:pt>
                <c:pt idx="192">
                  <c:v>1.3689</c:v>
                </c:pt>
                <c:pt idx="193">
                  <c:v>1.3297000000000001</c:v>
                </c:pt>
                <c:pt idx="194">
                  <c:v>1.4161999999999999</c:v>
                </c:pt>
                <c:pt idx="195">
                  <c:v>1.2552000000000001</c:v>
                </c:pt>
                <c:pt idx="196">
                  <c:v>1.4441999999999999</c:v>
                </c:pt>
                <c:pt idx="197">
                  <c:v>1.3183</c:v>
                </c:pt>
                <c:pt idx="198">
                  <c:v>1.2751999999999999</c:v>
                </c:pt>
                <c:pt idx="199">
                  <c:v>1.2491000000000001</c:v>
                </c:pt>
                <c:pt idx="200">
                  <c:v>1.357</c:v>
                </c:pt>
                <c:pt idx="201">
                  <c:v>1.3033999999999999</c:v>
                </c:pt>
                <c:pt idx="202">
                  <c:v>1.2386999999999999</c:v>
                </c:pt>
                <c:pt idx="203">
                  <c:v>1.4019999999999999</c:v>
                </c:pt>
                <c:pt idx="204">
                  <c:v>1.2055</c:v>
                </c:pt>
                <c:pt idx="205">
                  <c:v>1.4093</c:v>
                </c:pt>
                <c:pt idx="206">
                  <c:v>1.2549999999999999</c:v>
                </c:pt>
                <c:pt idx="207">
                  <c:v>1.3615999999999999</c:v>
                </c:pt>
                <c:pt idx="208">
                  <c:v>1.2888999999999999</c:v>
                </c:pt>
                <c:pt idx="209">
                  <c:v>1.1773</c:v>
                </c:pt>
                <c:pt idx="210">
                  <c:v>1.3958999999999999</c:v>
                </c:pt>
                <c:pt idx="211">
                  <c:v>1.2898000000000001</c:v>
                </c:pt>
                <c:pt idx="212">
                  <c:v>1.3697999999999999</c:v>
                </c:pt>
                <c:pt idx="213">
                  <c:v>1.4081999999999999</c:v>
                </c:pt>
                <c:pt idx="214">
                  <c:v>1.2132000000000001</c:v>
                </c:pt>
                <c:pt idx="215">
                  <c:v>1.3125</c:v>
                </c:pt>
                <c:pt idx="216">
                  <c:v>1.2703</c:v>
                </c:pt>
                <c:pt idx="217">
                  <c:v>1.2585999999999999</c:v>
                </c:pt>
                <c:pt idx="218">
                  <c:v>1.2589999999999999</c:v>
                </c:pt>
                <c:pt idx="219">
                  <c:v>1.2079</c:v>
                </c:pt>
                <c:pt idx="220">
                  <c:v>1.2289000000000001</c:v>
                </c:pt>
                <c:pt idx="221">
                  <c:v>1.3140000000000001</c:v>
                </c:pt>
                <c:pt idx="222">
                  <c:v>1.1314</c:v>
                </c:pt>
                <c:pt idx="223">
                  <c:v>1.3035000000000001</c:v>
                </c:pt>
                <c:pt idx="224">
                  <c:v>1.2019</c:v>
                </c:pt>
                <c:pt idx="225">
                  <c:v>1.2905</c:v>
                </c:pt>
                <c:pt idx="226">
                  <c:v>1.2669999999999999</c:v>
                </c:pt>
                <c:pt idx="227">
                  <c:v>1.3272999999999999</c:v>
                </c:pt>
                <c:pt idx="228">
                  <c:v>1.3140000000000001</c:v>
                </c:pt>
                <c:pt idx="229">
                  <c:v>1.2297</c:v>
                </c:pt>
                <c:pt idx="230">
                  <c:v>1.1808000000000001</c:v>
                </c:pt>
                <c:pt idx="231">
                  <c:v>1.2851999999999999</c:v>
                </c:pt>
                <c:pt idx="232">
                  <c:v>1.3110999999999999</c:v>
                </c:pt>
                <c:pt idx="233">
                  <c:v>1.3357000000000001</c:v>
                </c:pt>
                <c:pt idx="234">
                  <c:v>1.2618</c:v>
                </c:pt>
                <c:pt idx="235">
                  <c:v>1.2437</c:v>
                </c:pt>
                <c:pt idx="236">
                  <c:v>1.2821</c:v>
                </c:pt>
                <c:pt idx="237">
                  <c:v>1.3232999999999999</c:v>
                </c:pt>
                <c:pt idx="238">
                  <c:v>1.3180000000000001</c:v>
                </c:pt>
                <c:pt idx="239">
                  <c:v>1.1788000000000001</c:v>
                </c:pt>
                <c:pt idx="240">
                  <c:v>1.2739</c:v>
                </c:pt>
                <c:pt idx="241">
                  <c:v>1.4057999999999999</c:v>
                </c:pt>
                <c:pt idx="242">
                  <c:v>1.1759999999999999</c:v>
                </c:pt>
                <c:pt idx="243">
                  <c:v>1.3128</c:v>
                </c:pt>
                <c:pt idx="244">
                  <c:v>1.3211999999999999</c:v>
                </c:pt>
                <c:pt idx="245">
                  <c:v>1.1614</c:v>
                </c:pt>
                <c:pt idx="246">
                  <c:v>1.1431</c:v>
                </c:pt>
                <c:pt idx="247">
                  <c:v>1.1447000000000001</c:v>
                </c:pt>
                <c:pt idx="248">
                  <c:v>1.2726</c:v>
                </c:pt>
                <c:pt idx="249">
                  <c:v>1.2655000000000001</c:v>
                </c:pt>
                <c:pt idx="250">
                  <c:v>1.2726</c:v>
                </c:pt>
                <c:pt idx="251">
                  <c:v>1.3178000000000001</c:v>
                </c:pt>
                <c:pt idx="252">
                  <c:v>1.2151000000000001</c:v>
                </c:pt>
                <c:pt idx="253">
                  <c:v>1.2414000000000001</c:v>
                </c:pt>
                <c:pt idx="254">
                  <c:v>1.2437</c:v>
                </c:pt>
                <c:pt idx="255">
                  <c:v>1.1589</c:v>
                </c:pt>
                <c:pt idx="256">
                  <c:v>1.2876000000000001</c:v>
                </c:pt>
                <c:pt idx="257">
                  <c:v>1.288</c:v>
                </c:pt>
                <c:pt idx="258">
                  <c:v>1.2796000000000001</c:v>
                </c:pt>
                <c:pt idx="259">
                  <c:v>1.2905</c:v>
                </c:pt>
                <c:pt idx="260">
                  <c:v>1.1888000000000001</c:v>
                </c:pt>
                <c:pt idx="261">
                  <c:v>1.2483</c:v>
                </c:pt>
                <c:pt idx="262">
                  <c:v>1.3258000000000001</c:v>
                </c:pt>
                <c:pt idx="263">
                  <c:v>1.2438</c:v>
                </c:pt>
                <c:pt idx="264">
                  <c:v>1.3302</c:v>
                </c:pt>
                <c:pt idx="265">
                  <c:v>1.2781</c:v>
                </c:pt>
                <c:pt idx="266">
                  <c:v>1.2587999999999999</c:v>
                </c:pt>
                <c:pt idx="267">
                  <c:v>1.1488</c:v>
                </c:pt>
                <c:pt idx="268">
                  <c:v>1.2515000000000001</c:v>
                </c:pt>
                <c:pt idx="269">
                  <c:v>1.3782000000000001</c:v>
                </c:pt>
                <c:pt idx="270">
                  <c:v>1.2111000000000001</c:v>
                </c:pt>
                <c:pt idx="271">
                  <c:v>1.1973</c:v>
                </c:pt>
                <c:pt idx="272">
                  <c:v>1.2524999999999999</c:v>
                </c:pt>
                <c:pt idx="273">
                  <c:v>1.2183999999999999</c:v>
                </c:pt>
                <c:pt idx="274">
                  <c:v>1.181</c:v>
                </c:pt>
                <c:pt idx="275">
                  <c:v>1.2883</c:v>
                </c:pt>
                <c:pt idx="276">
                  <c:v>1.2132000000000001</c:v>
                </c:pt>
                <c:pt idx="277">
                  <c:v>1.2461</c:v>
                </c:pt>
                <c:pt idx="278">
                  <c:v>1.3565</c:v>
                </c:pt>
                <c:pt idx="279">
                  <c:v>1.3349</c:v>
                </c:pt>
                <c:pt idx="280">
                  <c:v>1.2589999999999999</c:v>
                </c:pt>
                <c:pt idx="281">
                  <c:v>1.3272999999999999</c:v>
                </c:pt>
                <c:pt idx="282">
                  <c:v>1.3697999999999999</c:v>
                </c:pt>
                <c:pt idx="283">
                  <c:v>1.2879</c:v>
                </c:pt>
                <c:pt idx="284">
                  <c:v>1.2025999999999999</c:v>
                </c:pt>
                <c:pt idx="285">
                  <c:v>1.214</c:v>
                </c:pt>
                <c:pt idx="286">
                  <c:v>1.1858</c:v>
                </c:pt>
                <c:pt idx="287">
                  <c:v>1.2803</c:v>
                </c:pt>
                <c:pt idx="288">
                  <c:v>1.2703</c:v>
                </c:pt>
                <c:pt idx="289">
                  <c:v>1.2496</c:v>
                </c:pt>
                <c:pt idx="290">
                  <c:v>1.3774</c:v>
                </c:pt>
                <c:pt idx="291">
                  <c:v>1.1226</c:v>
                </c:pt>
                <c:pt idx="292">
                  <c:v>1.2652000000000001</c:v>
                </c:pt>
                <c:pt idx="293">
                  <c:v>1.1773</c:v>
                </c:pt>
                <c:pt idx="294">
                  <c:v>1.2902</c:v>
                </c:pt>
                <c:pt idx="295">
                  <c:v>1.1380999999999999</c:v>
                </c:pt>
                <c:pt idx="296">
                  <c:v>1.2667999999999999</c:v>
                </c:pt>
                <c:pt idx="297">
                  <c:v>1.2844</c:v>
                </c:pt>
                <c:pt idx="298">
                  <c:v>1.2566999999999999</c:v>
                </c:pt>
                <c:pt idx="299">
                  <c:v>1.1999</c:v>
                </c:pt>
                <c:pt idx="300">
                  <c:v>3.2252999999999998</c:v>
                </c:pt>
                <c:pt idx="301">
                  <c:v>2.0337999999999998</c:v>
                </c:pt>
                <c:pt idx="302">
                  <c:v>2.5045000000000002</c:v>
                </c:pt>
                <c:pt idx="303">
                  <c:v>4.2416999999999998</c:v>
                </c:pt>
                <c:pt idx="304">
                  <c:v>6.3220000000000001</c:v>
                </c:pt>
                <c:pt idx="305">
                  <c:v>1.7791999999999999</c:v>
                </c:pt>
                <c:pt idx="306">
                  <c:v>1.4359999999999999</c:v>
                </c:pt>
                <c:pt idx="307">
                  <c:v>1.7997000000000001</c:v>
                </c:pt>
                <c:pt idx="308">
                  <c:v>1.3292999999999999</c:v>
                </c:pt>
                <c:pt idx="309">
                  <c:v>2.1231</c:v>
                </c:pt>
                <c:pt idx="310">
                  <c:v>1.2088000000000001</c:v>
                </c:pt>
                <c:pt idx="311">
                  <c:v>1.6851</c:v>
                </c:pt>
                <c:pt idx="312">
                  <c:v>1.5562</c:v>
                </c:pt>
                <c:pt idx="313">
                  <c:v>1.5778000000000001</c:v>
                </c:pt>
                <c:pt idx="314">
                  <c:v>1.9692000000000001</c:v>
                </c:pt>
                <c:pt idx="315">
                  <c:v>1.3321000000000001</c:v>
                </c:pt>
                <c:pt idx="316">
                  <c:v>1.9867999999999999</c:v>
                </c:pt>
                <c:pt idx="317">
                  <c:v>2.0097999999999998</c:v>
                </c:pt>
                <c:pt idx="318">
                  <c:v>1.7879</c:v>
                </c:pt>
                <c:pt idx="319">
                  <c:v>1.6035999999999999</c:v>
                </c:pt>
                <c:pt idx="320">
                  <c:v>1.3038000000000001</c:v>
                </c:pt>
                <c:pt idx="321">
                  <c:v>1.1803999999999999</c:v>
                </c:pt>
                <c:pt idx="322">
                  <c:v>1.696</c:v>
                </c:pt>
                <c:pt idx="323">
                  <c:v>1.3318000000000001</c:v>
                </c:pt>
                <c:pt idx="324">
                  <c:v>1.1566000000000001</c:v>
                </c:pt>
                <c:pt idx="325">
                  <c:v>1.548</c:v>
                </c:pt>
                <c:pt idx="326">
                  <c:v>1.2433000000000001</c:v>
                </c:pt>
                <c:pt idx="327">
                  <c:v>1.4644999999999999</c:v>
                </c:pt>
                <c:pt idx="328">
                  <c:v>1.4513</c:v>
                </c:pt>
                <c:pt idx="329">
                  <c:v>1.4089</c:v>
                </c:pt>
                <c:pt idx="330">
                  <c:v>1.1634</c:v>
                </c:pt>
                <c:pt idx="331">
                  <c:v>1.1492</c:v>
                </c:pt>
                <c:pt idx="332">
                  <c:v>1.4464999999999999</c:v>
                </c:pt>
                <c:pt idx="333">
                  <c:v>1.1372</c:v>
                </c:pt>
                <c:pt idx="334">
                  <c:v>1.3170999999999999</c:v>
                </c:pt>
                <c:pt idx="335">
                  <c:v>1.1514</c:v>
                </c:pt>
                <c:pt idx="336">
                  <c:v>1.2996000000000001</c:v>
                </c:pt>
                <c:pt idx="337">
                  <c:v>1.3485</c:v>
                </c:pt>
                <c:pt idx="338">
                  <c:v>1.3219000000000001</c:v>
                </c:pt>
                <c:pt idx="339">
                  <c:v>1.2252000000000001</c:v>
                </c:pt>
                <c:pt idx="340">
                  <c:v>1.1021000000000001</c:v>
                </c:pt>
                <c:pt idx="341">
                  <c:v>1.3157000000000001</c:v>
                </c:pt>
                <c:pt idx="342">
                  <c:v>1.1068</c:v>
                </c:pt>
                <c:pt idx="343">
                  <c:v>1.1834</c:v>
                </c:pt>
                <c:pt idx="344">
                  <c:v>1.2153</c:v>
                </c:pt>
                <c:pt idx="345">
                  <c:v>1.0550999999999999</c:v>
                </c:pt>
                <c:pt idx="346">
                  <c:v>1.0922000000000001</c:v>
                </c:pt>
                <c:pt idx="347">
                  <c:v>1.1493</c:v>
                </c:pt>
                <c:pt idx="348">
                  <c:v>1.1511</c:v>
                </c:pt>
                <c:pt idx="349">
                  <c:v>1.1875</c:v>
                </c:pt>
                <c:pt idx="350">
                  <c:v>1.0589</c:v>
                </c:pt>
                <c:pt idx="351">
                  <c:v>1.2375</c:v>
                </c:pt>
                <c:pt idx="352">
                  <c:v>1.1444000000000001</c:v>
                </c:pt>
                <c:pt idx="353">
                  <c:v>1.0744</c:v>
                </c:pt>
                <c:pt idx="354">
                  <c:v>1.1301000000000001</c:v>
                </c:pt>
                <c:pt idx="355">
                  <c:v>1.0446</c:v>
                </c:pt>
                <c:pt idx="356">
                  <c:v>1.1537999999999999</c:v>
                </c:pt>
                <c:pt idx="357">
                  <c:v>1.1808000000000001</c:v>
                </c:pt>
                <c:pt idx="358">
                  <c:v>1.1546000000000001</c:v>
                </c:pt>
                <c:pt idx="359">
                  <c:v>1.0889</c:v>
                </c:pt>
                <c:pt idx="360">
                  <c:v>1.0925</c:v>
                </c:pt>
                <c:pt idx="361">
                  <c:v>1.1355</c:v>
                </c:pt>
                <c:pt idx="362">
                  <c:v>0.98799999999999999</c:v>
                </c:pt>
                <c:pt idx="363">
                  <c:v>1.1182000000000001</c:v>
                </c:pt>
                <c:pt idx="364">
                  <c:v>1.1903999999999999</c:v>
                </c:pt>
                <c:pt idx="365">
                  <c:v>1.2032</c:v>
                </c:pt>
                <c:pt idx="366">
                  <c:v>1.1802999999999999</c:v>
                </c:pt>
                <c:pt idx="367">
                  <c:v>1.1501999999999999</c:v>
                </c:pt>
                <c:pt idx="368">
                  <c:v>1.1677999999999999</c:v>
                </c:pt>
                <c:pt idx="369">
                  <c:v>1.1217999999999999</c:v>
                </c:pt>
                <c:pt idx="370">
                  <c:v>1.0649999999999999</c:v>
                </c:pt>
                <c:pt idx="371">
                  <c:v>1.2568999999999999</c:v>
                </c:pt>
                <c:pt idx="372">
                  <c:v>1.1404000000000001</c:v>
                </c:pt>
                <c:pt idx="373">
                  <c:v>1.0723</c:v>
                </c:pt>
                <c:pt idx="374">
                  <c:v>1.1094999999999999</c:v>
                </c:pt>
                <c:pt idx="375">
                  <c:v>1.1344000000000001</c:v>
                </c:pt>
                <c:pt idx="376">
                  <c:v>1.1648000000000001</c:v>
                </c:pt>
                <c:pt idx="377">
                  <c:v>1.2047000000000001</c:v>
                </c:pt>
                <c:pt idx="378">
                  <c:v>1.0885</c:v>
                </c:pt>
                <c:pt idx="379">
                  <c:v>1.0899000000000001</c:v>
                </c:pt>
                <c:pt idx="380">
                  <c:v>1.0984</c:v>
                </c:pt>
                <c:pt idx="381">
                  <c:v>1.2521</c:v>
                </c:pt>
                <c:pt idx="382">
                  <c:v>1.0629999999999999</c:v>
                </c:pt>
                <c:pt idx="383">
                  <c:v>1.2081</c:v>
                </c:pt>
                <c:pt idx="384">
                  <c:v>1.0949</c:v>
                </c:pt>
                <c:pt idx="385">
                  <c:v>1.1442000000000001</c:v>
                </c:pt>
                <c:pt idx="386">
                  <c:v>1.1172</c:v>
                </c:pt>
                <c:pt idx="387">
                  <c:v>1.2075</c:v>
                </c:pt>
                <c:pt idx="388">
                  <c:v>1.1419999999999999</c:v>
                </c:pt>
                <c:pt idx="389">
                  <c:v>1.2058</c:v>
                </c:pt>
                <c:pt idx="390">
                  <c:v>1.1053999999999999</c:v>
                </c:pt>
                <c:pt idx="391">
                  <c:v>1.0177</c:v>
                </c:pt>
                <c:pt idx="392">
                  <c:v>1.2151000000000001</c:v>
                </c:pt>
                <c:pt idx="393">
                  <c:v>1.0503</c:v>
                </c:pt>
                <c:pt idx="394">
                  <c:v>1.1876</c:v>
                </c:pt>
                <c:pt idx="395">
                  <c:v>1.1463000000000001</c:v>
                </c:pt>
                <c:pt idx="396">
                  <c:v>1.0586</c:v>
                </c:pt>
                <c:pt idx="397">
                  <c:v>1.1581999999999999</c:v>
                </c:pt>
                <c:pt idx="398">
                  <c:v>1.0580000000000001</c:v>
                </c:pt>
                <c:pt idx="399">
                  <c:v>1.1229</c:v>
                </c:pt>
                <c:pt idx="400">
                  <c:v>1.0742</c:v>
                </c:pt>
                <c:pt idx="401">
                  <c:v>1.0919000000000001</c:v>
                </c:pt>
                <c:pt idx="402">
                  <c:v>1.1492</c:v>
                </c:pt>
                <c:pt idx="403">
                  <c:v>1.0681</c:v>
                </c:pt>
                <c:pt idx="404">
                  <c:v>1.1243000000000001</c:v>
                </c:pt>
                <c:pt idx="405">
                  <c:v>1.0273000000000001</c:v>
                </c:pt>
                <c:pt idx="406">
                  <c:v>1.0567</c:v>
                </c:pt>
                <c:pt idx="407">
                  <c:v>1.0768</c:v>
                </c:pt>
                <c:pt idx="408">
                  <c:v>1.0673999999999999</c:v>
                </c:pt>
                <c:pt idx="409">
                  <c:v>1.0516000000000001</c:v>
                </c:pt>
                <c:pt idx="410">
                  <c:v>1.0976999999999999</c:v>
                </c:pt>
                <c:pt idx="411">
                  <c:v>1.0002</c:v>
                </c:pt>
                <c:pt idx="412">
                  <c:v>1.0545</c:v>
                </c:pt>
                <c:pt idx="413">
                  <c:v>1.0315000000000001</c:v>
                </c:pt>
                <c:pt idx="414">
                  <c:v>1.1195999999999999</c:v>
                </c:pt>
                <c:pt idx="415">
                  <c:v>1.1074999999999999</c:v>
                </c:pt>
                <c:pt idx="416">
                  <c:v>1.179</c:v>
                </c:pt>
                <c:pt idx="417">
                  <c:v>1.0632999999999999</c:v>
                </c:pt>
                <c:pt idx="418">
                  <c:v>1.0571999999999999</c:v>
                </c:pt>
                <c:pt idx="419">
                  <c:v>1.0650999999999999</c:v>
                </c:pt>
                <c:pt idx="420">
                  <c:v>1.1053999999999999</c:v>
                </c:pt>
                <c:pt idx="421">
                  <c:v>1.1838</c:v>
                </c:pt>
                <c:pt idx="422">
                  <c:v>1.0659000000000001</c:v>
                </c:pt>
                <c:pt idx="423">
                  <c:v>1.0173000000000001</c:v>
                </c:pt>
                <c:pt idx="424">
                  <c:v>1.0516000000000001</c:v>
                </c:pt>
                <c:pt idx="425">
                  <c:v>1.1032</c:v>
                </c:pt>
                <c:pt idx="426">
                  <c:v>0.98929999999999996</c:v>
                </c:pt>
                <c:pt idx="427">
                  <c:v>1.0321</c:v>
                </c:pt>
                <c:pt idx="428">
                  <c:v>1.0388999999999999</c:v>
                </c:pt>
                <c:pt idx="429">
                  <c:v>0.99780000000000002</c:v>
                </c:pt>
                <c:pt idx="430">
                  <c:v>1.0336000000000001</c:v>
                </c:pt>
                <c:pt idx="431">
                  <c:v>1.0663</c:v>
                </c:pt>
                <c:pt idx="432">
                  <c:v>1.1308</c:v>
                </c:pt>
                <c:pt idx="433">
                  <c:v>0.98280000000000001</c:v>
                </c:pt>
                <c:pt idx="434">
                  <c:v>1.0933999999999999</c:v>
                </c:pt>
                <c:pt idx="435">
                  <c:v>1.1277999999999999</c:v>
                </c:pt>
                <c:pt idx="436">
                  <c:v>1.069</c:v>
                </c:pt>
                <c:pt idx="437">
                  <c:v>1.1068</c:v>
                </c:pt>
                <c:pt idx="438">
                  <c:v>1.0243</c:v>
                </c:pt>
                <c:pt idx="439">
                  <c:v>1.105</c:v>
                </c:pt>
                <c:pt idx="440">
                  <c:v>1.0047999999999999</c:v>
                </c:pt>
                <c:pt idx="441">
                  <c:v>1.1387</c:v>
                </c:pt>
                <c:pt idx="442">
                  <c:v>1.0601</c:v>
                </c:pt>
                <c:pt idx="443">
                  <c:v>1.0002</c:v>
                </c:pt>
                <c:pt idx="444">
                  <c:v>0.99139999999999995</c:v>
                </c:pt>
                <c:pt idx="445">
                  <c:v>1.0194000000000001</c:v>
                </c:pt>
                <c:pt idx="446">
                  <c:v>1.1765000000000001</c:v>
                </c:pt>
                <c:pt idx="447">
                  <c:v>1.018</c:v>
                </c:pt>
                <c:pt idx="448">
                  <c:v>1.0196000000000001</c:v>
                </c:pt>
                <c:pt idx="449">
                  <c:v>1.071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E-4DF3-A482-3767B2CA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00767"/>
        <c:axId val="651801247"/>
      </c:scatterChart>
      <c:valAx>
        <c:axId val="651800767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1247"/>
        <c:crosses val="autoZero"/>
        <c:crossBetween val="midCat"/>
      </c:valAx>
      <c:valAx>
        <c:axId val="65180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37992125984253"/>
                  <c:y val="-0.405566127150772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0.0019x + 1.0945</a:t>
                    </a:r>
                    <a:b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0.0099</a:t>
                    </a:r>
                    <a:endParaRPr lang="en-US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experiment_results_combined!$F$2:$F$451</c:f>
              <c:numCache>
                <c:formatCode>General</c:formatCode>
                <c:ptCount val="450"/>
                <c:pt idx="0">
                  <c:v>200.02716639343546</c:v>
                </c:pt>
                <c:pt idx="1">
                  <c:v>148.7779073222361</c:v>
                </c:pt>
                <c:pt idx="2">
                  <c:v>39.864866311325677</c:v>
                </c:pt>
                <c:pt idx="3">
                  <c:v>264.49142359386741</c:v>
                </c:pt>
                <c:pt idx="4">
                  <c:v>163.0506408890032</c:v>
                </c:pt>
                <c:pt idx="5">
                  <c:v>133.27348941995257</c:v>
                </c:pt>
                <c:pt idx="6">
                  <c:v>229.72445413485951</c:v>
                </c:pt>
                <c:pt idx="7">
                  <c:v>4.5121538477632681</c:v>
                </c:pt>
                <c:pt idx="8">
                  <c:v>63.683395137619058</c:v>
                </c:pt>
                <c:pt idx="9">
                  <c:v>283.18206867571928</c:v>
                </c:pt>
                <c:pt idx="10">
                  <c:v>163.0506408890032</c:v>
                </c:pt>
                <c:pt idx="11">
                  <c:v>175.90734404364267</c:v>
                </c:pt>
                <c:pt idx="12">
                  <c:v>223.36503794601305</c:v>
                </c:pt>
                <c:pt idx="13">
                  <c:v>137.76356072944637</c:v>
                </c:pt>
                <c:pt idx="14">
                  <c:v>214.60973599794849</c:v>
                </c:pt>
                <c:pt idx="15">
                  <c:v>146.50702061391382</c:v>
                </c:pt>
                <c:pt idx="16">
                  <c:v>213.25791278332926</c:v>
                </c:pt>
                <c:pt idx="17">
                  <c:v>218.29334233907508</c:v>
                </c:pt>
                <c:pt idx="18">
                  <c:v>215.44159084616183</c:v>
                </c:pt>
                <c:pt idx="19">
                  <c:v>198.66252685778429</c:v>
                </c:pt>
                <c:pt idx="20">
                  <c:v>163.0506408890032</c:v>
                </c:pt>
                <c:pt idx="21">
                  <c:v>213.50145668744605</c:v>
                </c:pt>
                <c:pt idx="22">
                  <c:v>196.00536770302836</c:v>
                </c:pt>
                <c:pt idx="23">
                  <c:v>147.28908405463153</c:v>
                </c:pt>
                <c:pt idx="24">
                  <c:v>182.67646080857406</c:v>
                </c:pt>
                <c:pt idx="25">
                  <c:v>139.50716354623447</c:v>
                </c:pt>
                <c:pt idx="26">
                  <c:v>180.69790908484964</c:v>
                </c:pt>
                <c:pt idx="27">
                  <c:v>184.87482068572373</c:v>
                </c:pt>
                <c:pt idx="28">
                  <c:v>138.23230959105237</c:v>
                </c:pt>
                <c:pt idx="29">
                  <c:v>158.0465152834648</c:v>
                </c:pt>
                <c:pt idx="30">
                  <c:v>158.0465152834648</c:v>
                </c:pt>
                <c:pt idx="31">
                  <c:v>170.12929231588029</c:v>
                </c:pt>
                <c:pt idx="32">
                  <c:v>143.60082775992703</c:v>
                </c:pt>
                <c:pt idx="33">
                  <c:v>172.42877196730657</c:v>
                </c:pt>
                <c:pt idx="34">
                  <c:v>176.96399659094436</c:v>
                </c:pt>
                <c:pt idx="35">
                  <c:v>166.60731845737993</c:v>
                </c:pt>
                <c:pt idx="36">
                  <c:v>181.44240912603971</c:v>
                </c:pt>
                <c:pt idx="37">
                  <c:v>164.59554429156691</c:v>
                </c:pt>
                <c:pt idx="38">
                  <c:v>184.27186121615802</c:v>
                </c:pt>
                <c:pt idx="39">
                  <c:v>181.51916513058552</c:v>
                </c:pt>
                <c:pt idx="40">
                  <c:v>158.0465152834648</c:v>
                </c:pt>
                <c:pt idx="41">
                  <c:v>173.00260042910287</c:v>
                </c:pt>
                <c:pt idx="42">
                  <c:v>170.43761093220161</c:v>
                </c:pt>
                <c:pt idx="43">
                  <c:v>169.21379095808538</c:v>
                </c:pt>
                <c:pt idx="44">
                  <c:v>164.20506604843814</c:v>
                </c:pt>
                <c:pt idx="45">
                  <c:v>169.79055147410247</c:v>
                </c:pt>
                <c:pt idx="46">
                  <c:v>162.67925743842542</c:v>
                </c:pt>
                <c:pt idx="47">
                  <c:v>170.19130840818858</c:v>
                </c:pt>
                <c:pt idx="48">
                  <c:v>172.46437069455473</c:v>
                </c:pt>
                <c:pt idx="49">
                  <c:v>168.99535394995962</c:v>
                </c:pt>
                <c:pt idx="50">
                  <c:v>158.0465152834648</c:v>
                </c:pt>
                <c:pt idx="51">
                  <c:v>167.79472157781234</c:v>
                </c:pt>
                <c:pt idx="52">
                  <c:v>159.95392707765549</c:v>
                </c:pt>
                <c:pt idx="53">
                  <c:v>172.4498352136585</c:v>
                </c:pt>
                <c:pt idx="54">
                  <c:v>163.34513409102379</c:v>
                </c:pt>
                <c:pt idx="55">
                  <c:v>170.59110752872854</c:v>
                </c:pt>
                <c:pt idx="56">
                  <c:v>160.51933202853934</c:v>
                </c:pt>
                <c:pt idx="57">
                  <c:v>167.03028168861925</c:v>
                </c:pt>
                <c:pt idx="58">
                  <c:v>160.33851462710095</c:v>
                </c:pt>
                <c:pt idx="59">
                  <c:v>158.6339972722233</c:v>
                </c:pt>
                <c:pt idx="60">
                  <c:v>170.59110752872854</c:v>
                </c:pt>
                <c:pt idx="61">
                  <c:v>163.84490334602441</c:v>
                </c:pt>
                <c:pt idx="62">
                  <c:v>170.12251050093823</c:v>
                </c:pt>
                <c:pt idx="63">
                  <c:v>173.13331278594865</c:v>
                </c:pt>
                <c:pt idx="64">
                  <c:v>161.63901285539021</c:v>
                </c:pt>
                <c:pt idx="65">
                  <c:v>164.84465545469166</c:v>
                </c:pt>
                <c:pt idx="66">
                  <c:v>157.47979825923011</c:v>
                </c:pt>
                <c:pt idx="67">
                  <c:v>171.39541347753214</c:v>
                </c:pt>
                <c:pt idx="68">
                  <c:v>166.70284845540723</c:v>
                </c:pt>
                <c:pt idx="69">
                  <c:v>166.47400790882062</c:v>
                </c:pt>
                <c:pt idx="70">
                  <c:v>173.13331278594865</c:v>
                </c:pt>
                <c:pt idx="71">
                  <c:v>170.57122623701218</c:v>
                </c:pt>
                <c:pt idx="72">
                  <c:v>165.93146672415992</c:v>
                </c:pt>
                <c:pt idx="73">
                  <c:v>165.96252321389562</c:v>
                </c:pt>
                <c:pt idx="74">
                  <c:v>170.00572892533174</c:v>
                </c:pt>
                <c:pt idx="75">
                  <c:v>176.01555216528172</c:v>
                </c:pt>
                <c:pt idx="76">
                  <c:v>168.96506505178206</c:v>
                </c:pt>
                <c:pt idx="77">
                  <c:v>168.64979284777169</c:v>
                </c:pt>
                <c:pt idx="78">
                  <c:v>163.97153922274936</c:v>
                </c:pt>
                <c:pt idx="79">
                  <c:v>171.64968257861602</c:v>
                </c:pt>
                <c:pt idx="80">
                  <c:v>173.13331278594865</c:v>
                </c:pt>
                <c:pt idx="81">
                  <c:v>164.1372487011584</c:v>
                </c:pt>
                <c:pt idx="82">
                  <c:v>165.47281698853823</c:v>
                </c:pt>
                <c:pt idx="83">
                  <c:v>171.03840622558354</c:v>
                </c:pt>
                <c:pt idx="84">
                  <c:v>169.38846527793172</c:v>
                </c:pt>
                <c:pt idx="85">
                  <c:v>169.58243767575473</c:v>
                </c:pt>
                <c:pt idx="86">
                  <c:v>166.76926434792011</c:v>
                </c:pt>
                <c:pt idx="87">
                  <c:v>161.15675955044031</c:v>
                </c:pt>
                <c:pt idx="88">
                  <c:v>172.52492012949904</c:v>
                </c:pt>
                <c:pt idx="89">
                  <c:v>172.51868336930747</c:v>
                </c:pt>
                <c:pt idx="90">
                  <c:v>172.51868336930747</c:v>
                </c:pt>
                <c:pt idx="91">
                  <c:v>171.8054096998394</c:v>
                </c:pt>
                <c:pt idx="92">
                  <c:v>172.37261608732692</c:v>
                </c:pt>
                <c:pt idx="93">
                  <c:v>172.20573869174831</c:v>
                </c:pt>
                <c:pt idx="94">
                  <c:v>171.75780779326212</c:v>
                </c:pt>
                <c:pt idx="95">
                  <c:v>168.09908575402324</c:v>
                </c:pt>
                <c:pt idx="96">
                  <c:v>162.49548684062358</c:v>
                </c:pt>
                <c:pt idx="97">
                  <c:v>171.58932382402594</c:v>
                </c:pt>
                <c:pt idx="98">
                  <c:v>171.50402851379729</c:v>
                </c:pt>
                <c:pt idx="99">
                  <c:v>168.13372855848598</c:v>
                </c:pt>
                <c:pt idx="100">
                  <c:v>171.58932382402594</c:v>
                </c:pt>
                <c:pt idx="101">
                  <c:v>172.86671374770509</c:v>
                </c:pt>
                <c:pt idx="102">
                  <c:v>164.71439848470152</c:v>
                </c:pt>
                <c:pt idx="103">
                  <c:v>171.40738548795719</c:v>
                </c:pt>
                <c:pt idx="104">
                  <c:v>169.474875220255</c:v>
                </c:pt>
                <c:pt idx="105">
                  <c:v>177.07998238546918</c:v>
                </c:pt>
                <c:pt idx="106">
                  <c:v>174.20347968876411</c:v>
                </c:pt>
                <c:pt idx="107">
                  <c:v>170.97671689110584</c:v>
                </c:pt>
                <c:pt idx="108">
                  <c:v>174.81823148919028</c:v>
                </c:pt>
                <c:pt idx="109">
                  <c:v>176.19963175922246</c:v>
                </c:pt>
                <c:pt idx="110">
                  <c:v>171.40738548795719</c:v>
                </c:pt>
                <c:pt idx="111">
                  <c:v>180.50959189505613</c:v>
                </c:pt>
                <c:pt idx="112">
                  <c:v>173.77944823501156</c:v>
                </c:pt>
                <c:pt idx="113">
                  <c:v>177.02865310195571</c:v>
                </c:pt>
                <c:pt idx="114">
                  <c:v>178.35479944216931</c:v>
                </c:pt>
                <c:pt idx="115">
                  <c:v>179.32218705575036</c:v>
                </c:pt>
                <c:pt idx="116">
                  <c:v>167.03081052866415</c:v>
                </c:pt>
                <c:pt idx="117">
                  <c:v>172.8714205386963</c:v>
                </c:pt>
                <c:pt idx="118">
                  <c:v>178.62647889718227</c:v>
                </c:pt>
                <c:pt idx="119">
                  <c:v>178.35623676409418</c:v>
                </c:pt>
                <c:pt idx="120">
                  <c:v>178.35479944216931</c:v>
                </c:pt>
                <c:pt idx="121">
                  <c:v>170.80076470348902</c:v>
                </c:pt>
                <c:pt idx="122">
                  <c:v>176.13322302868201</c:v>
                </c:pt>
                <c:pt idx="123">
                  <c:v>170.43263880445545</c:v>
                </c:pt>
                <c:pt idx="124">
                  <c:v>170.76370361606035</c:v>
                </c:pt>
                <c:pt idx="125">
                  <c:v>177.82844981561584</c:v>
                </c:pt>
                <c:pt idx="126">
                  <c:v>174.93244329178981</c:v>
                </c:pt>
                <c:pt idx="127">
                  <c:v>175.54063627244781</c:v>
                </c:pt>
                <c:pt idx="128">
                  <c:v>177.97776576829483</c:v>
                </c:pt>
                <c:pt idx="129">
                  <c:v>174.70225125235604</c:v>
                </c:pt>
                <c:pt idx="130">
                  <c:v>170.80076470348902</c:v>
                </c:pt>
                <c:pt idx="131">
                  <c:v>180.91784804453957</c:v>
                </c:pt>
                <c:pt idx="132">
                  <c:v>175.46927168616264</c:v>
                </c:pt>
                <c:pt idx="133">
                  <c:v>171.94394785802569</c:v>
                </c:pt>
                <c:pt idx="134">
                  <c:v>169.08956763474839</c:v>
                </c:pt>
                <c:pt idx="135">
                  <c:v>178.12683236974135</c:v>
                </c:pt>
                <c:pt idx="136">
                  <c:v>179.3624093805179</c:v>
                </c:pt>
                <c:pt idx="137">
                  <c:v>172.15370633172441</c:v>
                </c:pt>
                <c:pt idx="138">
                  <c:v>177.12241604084704</c:v>
                </c:pt>
                <c:pt idx="139">
                  <c:v>180.24366224340466</c:v>
                </c:pt>
                <c:pt idx="140">
                  <c:v>178.12683236974135</c:v>
                </c:pt>
                <c:pt idx="141">
                  <c:v>172.66524276473828</c:v>
                </c:pt>
                <c:pt idx="142">
                  <c:v>174.88661251234885</c:v>
                </c:pt>
                <c:pt idx="143">
                  <c:v>178.2047080484104</c:v>
                </c:pt>
                <c:pt idx="144">
                  <c:v>172.07607857189331</c:v>
                </c:pt>
                <c:pt idx="145">
                  <c:v>175.2323450435091</c:v>
                </c:pt>
                <c:pt idx="146">
                  <c:v>170.34016066612392</c:v>
                </c:pt>
                <c:pt idx="147">
                  <c:v>175.03539779151797</c:v>
                </c:pt>
                <c:pt idx="148">
                  <c:v>178.18164947653693</c:v>
                </c:pt>
                <c:pt idx="149">
                  <c:v>72.135695574996902</c:v>
                </c:pt>
                <c:pt idx="150">
                  <c:v>237.5360142796535</c:v>
                </c:pt>
                <c:pt idx="151">
                  <c:v>340.33302913287611</c:v>
                </c:pt>
                <c:pt idx="152">
                  <c:v>231.83669914510639</c:v>
                </c:pt>
                <c:pt idx="153">
                  <c:v>215.15769432899876</c:v>
                </c:pt>
                <c:pt idx="154">
                  <c:v>294.62250442257618</c:v>
                </c:pt>
                <c:pt idx="155">
                  <c:v>91.922017266915233</c:v>
                </c:pt>
                <c:pt idx="156">
                  <c:v>148.43019970393738</c:v>
                </c:pt>
                <c:pt idx="157">
                  <c:v>268.01308163192567</c:v>
                </c:pt>
                <c:pt idx="158">
                  <c:v>216.26922138585135</c:v>
                </c:pt>
                <c:pt idx="159">
                  <c:v>85.393694071919569</c:v>
                </c:pt>
                <c:pt idx="160">
                  <c:v>91.922017266915233</c:v>
                </c:pt>
                <c:pt idx="161">
                  <c:v>268.87259085624356</c:v>
                </c:pt>
                <c:pt idx="162">
                  <c:v>178.32039339474395</c:v>
                </c:pt>
                <c:pt idx="163">
                  <c:v>122.76058274762823</c:v>
                </c:pt>
                <c:pt idx="164">
                  <c:v>184.19170517445806</c:v>
                </c:pt>
                <c:pt idx="165">
                  <c:v>158.2039064779693</c:v>
                </c:pt>
                <c:pt idx="166">
                  <c:v>194.81451063102659</c:v>
                </c:pt>
                <c:pt idx="167">
                  <c:v>124.5628796764906</c:v>
                </c:pt>
                <c:pt idx="168">
                  <c:v>168.71608034947249</c:v>
                </c:pt>
                <c:pt idx="169">
                  <c:v>250.18929481328698</c:v>
                </c:pt>
                <c:pt idx="170">
                  <c:v>158.2039064779693</c:v>
                </c:pt>
                <c:pt idx="171">
                  <c:v>179.42888072971084</c:v>
                </c:pt>
                <c:pt idx="172">
                  <c:v>177.98813246041973</c:v>
                </c:pt>
                <c:pt idx="173">
                  <c:v>163.02489378827957</c:v>
                </c:pt>
                <c:pt idx="174">
                  <c:v>176.86202998494915</c:v>
                </c:pt>
                <c:pt idx="175">
                  <c:v>185.56909219725225</c:v>
                </c:pt>
                <c:pt idx="176">
                  <c:v>172.02674721755508</c:v>
                </c:pt>
                <c:pt idx="177">
                  <c:v>163.03802528198648</c:v>
                </c:pt>
                <c:pt idx="178">
                  <c:v>172.18638504485534</c:v>
                </c:pt>
                <c:pt idx="179">
                  <c:v>185.42808900272786</c:v>
                </c:pt>
                <c:pt idx="180">
                  <c:v>158.2039064779693</c:v>
                </c:pt>
                <c:pt idx="181">
                  <c:v>176.09078745740379</c:v>
                </c:pt>
                <c:pt idx="182">
                  <c:v>171.00495819269619</c:v>
                </c:pt>
                <c:pt idx="183">
                  <c:v>174.21925962208013</c:v>
                </c:pt>
                <c:pt idx="184">
                  <c:v>170.3804147070808</c:v>
                </c:pt>
                <c:pt idx="185">
                  <c:v>166.1766968405806</c:v>
                </c:pt>
                <c:pt idx="186">
                  <c:v>169.04557733538783</c:v>
                </c:pt>
                <c:pt idx="187">
                  <c:v>162.93845632362149</c:v>
                </c:pt>
                <c:pt idx="188">
                  <c:v>167.1211065897036</c:v>
                </c:pt>
                <c:pt idx="189">
                  <c:v>175.20253982524181</c:v>
                </c:pt>
                <c:pt idx="190">
                  <c:v>171.00495819269619</c:v>
                </c:pt>
                <c:pt idx="191">
                  <c:v>167.30778943927521</c:v>
                </c:pt>
                <c:pt idx="192">
                  <c:v>173.887722334345</c:v>
                </c:pt>
                <c:pt idx="193">
                  <c:v>161.42266472149598</c:v>
                </c:pt>
                <c:pt idx="194">
                  <c:v>161.84622478491855</c:v>
                </c:pt>
                <c:pt idx="195">
                  <c:v>168.26662534323646</c:v>
                </c:pt>
                <c:pt idx="196">
                  <c:v>165.90797451721721</c:v>
                </c:pt>
                <c:pt idx="197">
                  <c:v>160.97076800244494</c:v>
                </c:pt>
                <c:pt idx="198">
                  <c:v>170.62432348601152</c:v>
                </c:pt>
                <c:pt idx="199">
                  <c:v>171.37754547742537</c:v>
                </c:pt>
                <c:pt idx="200">
                  <c:v>171.37754547742537</c:v>
                </c:pt>
                <c:pt idx="201">
                  <c:v>166.11958882801787</c:v>
                </c:pt>
                <c:pt idx="202">
                  <c:v>171.69079358556044</c:v>
                </c:pt>
                <c:pt idx="203">
                  <c:v>173.0906162174382</c:v>
                </c:pt>
                <c:pt idx="204">
                  <c:v>165.74922716796812</c:v>
                </c:pt>
                <c:pt idx="205">
                  <c:v>166.33460945791344</c:v>
                </c:pt>
                <c:pt idx="206">
                  <c:v>168.83031711141362</c:v>
                </c:pt>
                <c:pt idx="207">
                  <c:v>175.69917529802984</c:v>
                </c:pt>
                <c:pt idx="208">
                  <c:v>166.53198819065076</c:v>
                </c:pt>
                <c:pt idx="209">
                  <c:v>169.56997702923996</c:v>
                </c:pt>
                <c:pt idx="210">
                  <c:v>169.56997702923996</c:v>
                </c:pt>
                <c:pt idx="211">
                  <c:v>164.94207624805873</c:v>
                </c:pt>
                <c:pt idx="212">
                  <c:v>167.84337517049349</c:v>
                </c:pt>
                <c:pt idx="213">
                  <c:v>168.95856905610671</c:v>
                </c:pt>
                <c:pt idx="214">
                  <c:v>169.58687831492648</c:v>
                </c:pt>
                <c:pt idx="215">
                  <c:v>169.85704642415985</c:v>
                </c:pt>
                <c:pt idx="216">
                  <c:v>171.50291165278739</c:v>
                </c:pt>
                <c:pt idx="217">
                  <c:v>174.30763214099008</c:v>
                </c:pt>
                <c:pt idx="218">
                  <c:v>167.54570605989537</c:v>
                </c:pt>
                <c:pt idx="219">
                  <c:v>166.22532843735871</c:v>
                </c:pt>
                <c:pt idx="220">
                  <c:v>166.22532843735871</c:v>
                </c:pt>
                <c:pt idx="221">
                  <c:v>170.50129266419802</c:v>
                </c:pt>
                <c:pt idx="222">
                  <c:v>175.35879346825809</c:v>
                </c:pt>
                <c:pt idx="223">
                  <c:v>165.88107085718494</c:v>
                </c:pt>
                <c:pt idx="224">
                  <c:v>165.95919513139694</c:v>
                </c:pt>
                <c:pt idx="225">
                  <c:v>163.77989848256132</c:v>
                </c:pt>
                <c:pt idx="226">
                  <c:v>166.69934917981266</c:v>
                </c:pt>
                <c:pt idx="227">
                  <c:v>175.96412932011455</c:v>
                </c:pt>
                <c:pt idx="228">
                  <c:v>168.69817081406919</c:v>
                </c:pt>
                <c:pt idx="229">
                  <c:v>173.0001631104771</c:v>
                </c:pt>
                <c:pt idx="230">
                  <c:v>175.35879346825809</c:v>
                </c:pt>
                <c:pt idx="231">
                  <c:v>166.56077220022752</c:v>
                </c:pt>
                <c:pt idx="232">
                  <c:v>174.677758105762</c:v>
                </c:pt>
                <c:pt idx="233">
                  <c:v>170.91602778619054</c:v>
                </c:pt>
                <c:pt idx="234">
                  <c:v>172.9385972939034</c:v>
                </c:pt>
                <c:pt idx="235">
                  <c:v>167.84701676077609</c:v>
                </c:pt>
                <c:pt idx="236">
                  <c:v>166.44373622252843</c:v>
                </c:pt>
                <c:pt idx="237">
                  <c:v>161.46410311282261</c:v>
                </c:pt>
                <c:pt idx="238">
                  <c:v>167.62584361790007</c:v>
                </c:pt>
                <c:pt idx="239">
                  <c:v>174.17876137067157</c:v>
                </c:pt>
                <c:pt idx="240">
                  <c:v>174.17876137067157</c:v>
                </c:pt>
                <c:pt idx="241">
                  <c:v>166.83819459619764</c:v>
                </c:pt>
                <c:pt idx="242">
                  <c:v>168.07276606323219</c:v>
                </c:pt>
                <c:pt idx="243">
                  <c:v>168.47153950050011</c:v>
                </c:pt>
                <c:pt idx="244">
                  <c:v>179.62311138902149</c:v>
                </c:pt>
                <c:pt idx="245">
                  <c:v>173.86330689204644</c:v>
                </c:pt>
                <c:pt idx="246">
                  <c:v>177.36254949843513</c:v>
                </c:pt>
                <c:pt idx="247">
                  <c:v>176.78291899161869</c:v>
                </c:pt>
                <c:pt idx="248">
                  <c:v>176.12163461610032</c:v>
                </c:pt>
                <c:pt idx="249">
                  <c:v>169.39170374491067</c:v>
                </c:pt>
                <c:pt idx="250">
                  <c:v>177.36254949843513</c:v>
                </c:pt>
                <c:pt idx="251">
                  <c:v>175.38027288918175</c:v>
                </c:pt>
                <c:pt idx="252">
                  <c:v>173.34313947580702</c:v>
                </c:pt>
                <c:pt idx="253">
                  <c:v>170.76860274655061</c:v>
                </c:pt>
                <c:pt idx="254">
                  <c:v>173.76311930564682</c:v>
                </c:pt>
                <c:pt idx="255">
                  <c:v>177.45822724998726</c:v>
                </c:pt>
                <c:pt idx="256">
                  <c:v>178.9179680439955</c:v>
                </c:pt>
                <c:pt idx="257">
                  <c:v>177.68042752935278</c:v>
                </c:pt>
                <c:pt idx="258">
                  <c:v>181.20014902508407</c:v>
                </c:pt>
                <c:pt idx="259">
                  <c:v>172.95821595780583</c:v>
                </c:pt>
                <c:pt idx="260">
                  <c:v>177.45822724998726</c:v>
                </c:pt>
                <c:pt idx="261">
                  <c:v>171.55670695464502</c:v>
                </c:pt>
                <c:pt idx="262">
                  <c:v>175.43572320159899</c:v>
                </c:pt>
                <c:pt idx="263">
                  <c:v>170.57803536311511</c:v>
                </c:pt>
                <c:pt idx="264">
                  <c:v>178.601004685113</c:v>
                </c:pt>
                <c:pt idx="265">
                  <c:v>170.76959493561353</c:v>
                </c:pt>
                <c:pt idx="266">
                  <c:v>174.33677461539421</c:v>
                </c:pt>
                <c:pt idx="267">
                  <c:v>175.1027138938567</c:v>
                </c:pt>
                <c:pt idx="268">
                  <c:v>170.3352516274625</c:v>
                </c:pt>
                <c:pt idx="269">
                  <c:v>167.03712270530099</c:v>
                </c:pt>
                <c:pt idx="270">
                  <c:v>175.1027138938567</c:v>
                </c:pt>
                <c:pt idx="271">
                  <c:v>166.43927549786966</c:v>
                </c:pt>
                <c:pt idx="272">
                  <c:v>172.82501292796931</c:v>
                </c:pt>
                <c:pt idx="273">
                  <c:v>173.32003782403848</c:v>
                </c:pt>
                <c:pt idx="274">
                  <c:v>176.76597774484407</c:v>
                </c:pt>
                <c:pt idx="275">
                  <c:v>171.60775604884211</c:v>
                </c:pt>
                <c:pt idx="276">
                  <c:v>175.31132809907609</c:v>
                </c:pt>
                <c:pt idx="277">
                  <c:v>168.8142012850314</c:v>
                </c:pt>
                <c:pt idx="278">
                  <c:v>174.74089988090503</c:v>
                </c:pt>
                <c:pt idx="279">
                  <c:v>180.57925238747043</c:v>
                </c:pt>
                <c:pt idx="280">
                  <c:v>176.76597774484407</c:v>
                </c:pt>
                <c:pt idx="281">
                  <c:v>170.46278807768221</c:v>
                </c:pt>
                <c:pt idx="282">
                  <c:v>171.07806583990498</c:v>
                </c:pt>
                <c:pt idx="283">
                  <c:v>174.50451011302454</c:v>
                </c:pt>
                <c:pt idx="284">
                  <c:v>178.31999054407939</c:v>
                </c:pt>
                <c:pt idx="285">
                  <c:v>174.83102092740802</c:v>
                </c:pt>
                <c:pt idx="286">
                  <c:v>172.23101514285432</c:v>
                </c:pt>
                <c:pt idx="287">
                  <c:v>173.27190851106215</c:v>
                </c:pt>
                <c:pt idx="288">
                  <c:v>170.72509314625876</c:v>
                </c:pt>
                <c:pt idx="289">
                  <c:v>165.89435163039525</c:v>
                </c:pt>
                <c:pt idx="290">
                  <c:v>172.23101514285432</c:v>
                </c:pt>
                <c:pt idx="291">
                  <c:v>172.70839036850643</c:v>
                </c:pt>
                <c:pt idx="292">
                  <c:v>170.91358210032806</c:v>
                </c:pt>
                <c:pt idx="293">
                  <c:v>177.69866691031925</c:v>
                </c:pt>
                <c:pt idx="294">
                  <c:v>175.08541521186217</c:v>
                </c:pt>
                <c:pt idx="295">
                  <c:v>176.47851325658107</c:v>
                </c:pt>
                <c:pt idx="296">
                  <c:v>174.55181878434064</c:v>
                </c:pt>
                <c:pt idx="297">
                  <c:v>176.77982531104936</c:v>
                </c:pt>
                <c:pt idx="298">
                  <c:v>176.98449950595773</c:v>
                </c:pt>
                <c:pt idx="299">
                  <c:v>168.60894966255748</c:v>
                </c:pt>
                <c:pt idx="300">
                  <c:v>281.0367971239146</c:v>
                </c:pt>
                <c:pt idx="301">
                  <c:v>160.31947878184482</c:v>
                </c:pt>
                <c:pt idx="302">
                  <c:v>125.64369562414889</c:v>
                </c:pt>
                <c:pt idx="303">
                  <c:v>156.79899887035188</c:v>
                </c:pt>
                <c:pt idx="304">
                  <c:v>300.4813636318151</c:v>
                </c:pt>
                <c:pt idx="305">
                  <c:v>12.055389554436495</c:v>
                </c:pt>
                <c:pt idx="306">
                  <c:v>293.43499609462566</c:v>
                </c:pt>
                <c:pt idx="307">
                  <c:v>125.33232103212163</c:v>
                </c:pt>
                <c:pt idx="308">
                  <c:v>121.27520546489225</c:v>
                </c:pt>
                <c:pt idx="309">
                  <c:v>75.542516710986376</c:v>
                </c:pt>
                <c:pt idx="310">
                  <c:v>121.27520546489225</c:v>
                </c:pt>
                <c:pt idx="311">
                  <c:v>213.91930644628192</c:v>
                </c:pt>
                <c:pt idx="312">
                  <c:v>64.681704029180963</c:v>
                </c:pt>
                <c:pt idx="313">
                  <c:v>298.07125437271776</c:v>
                </c:pt>
                <c:pt idx="314">
                  <c:v>90.618029330050348</c:v>
                </c:pt>
                <c:pt idx="315">
                  <c:v>202.70149143325216</c:v>
                </c:pt>
                <c:pt idx="316">
                  <c:v>84.150807642149218</c:v>
                </c:pt>
                <c:pt idx="317">
                  <c:v>146.38617627557593</c:v>
                </c:pt>
                <c:pt idx="318">
                  <c:v>72.731858480420641</c:v>
                </c:pt>
                <c:pt idx="319">
                  <c:v>118.98698217182273</c:v>
                </c:pt>
                <c:pt idx="320">
                  <c:v>121.27520546489225</c:v>
                </c:pt>
                <c:pt idx="321">
                  <c:v>158.54052893827853</c:v>
                </c:pt>
                <c:pt idx="322">
                  <c:v>93.777842937103173</c:v>
                </c:pt>
                <c:pt idx="323">
                  <c:v>91.16483341933808</c:v>
                </c:pt>
                <c:pt idx="324">
                  <c:v>178.09918860561442</c:v>
                </c:pt>
                <c:pt idx="325">
                  <c:v>90.872777652903451</c:v>
                </c:pt>
                <c:pt idx="326">
                  <c:v>198.94915025975806</c:v>
                </c:pt>
                <c:pt idx="327">
                  <c:v>59.212150276913349</c:v>
                </c:pt>
                <c:pt idx="328">
                  <c:v>158.0697474305893</c:v>
                </c:pt>
                <c:pt idx="329">
                  <c:v>244.65945646807239</c:v>
                </c:pt>
                <c:pt idx="330">
                  <c:v>178.09918860561442</c:v>
                </c:pt>
                <c:pt idx="331">
                  <c:v>157.88703973008603</c:v>
                </c:pt>
                <c:pt idx="332">
                  <c:v>88.445190793532589</c:v>
                </c:pt>
                <c:pt idx="333">
                  <c:v>185.19455211126441</c:v>
                </c:pt>
                <c:pt idx="334">
                  <c:v>121.17273281923548</c:v>
                </c:pt>
                <c:pt idx="335">
                  <c:v>164.2068619988122</c:v>
                </c:pt>
                <c:pt idx="336">
                  <c:v>167.25522657800181</c:v>
                </c:pt>
                <c:pt idx="337">
                  <c:v>138.95797198608287</c:v>
                </c:pt>
                <c:pt idx="338">
                  <c:v>139.80454929242529</c:v>
                </c:pt>
                <c:pt idx="339">
                  <c:v>147.29930144065003</c:v>
                </c:pt>
                <c:pt idx="340">
                  <c:v>185.19455211126441</c:v>
                </c:pt>
                <c:pt idx="341">
                  <c:v>159.66411198477314</c:v>
                </c:pt>
                <c:pt idx="342">
                  <c:v>179.446372479243</c:v>
                </c:pt>
                <c:pt idx="343">
                  <c:v>166.81159959956537</c:v>
                </c:pt>
                <c:pt idx="344">
                  <c:v>160.16164391323579</c:v>
                </c:pt>
                <c:pt idx="345">
                  <c:v>179.02687943661886</c:v>
                </c:pt>
                <c:pt idx="346">
                  <c:v>169.84415898459778</c:v>
                </c:pt>
                <c:pt idx="347">
                  <c:v>165.48818048432469</c:v>
                </c:pt>
                <c:pt idx="348">
                  <c:v>159.86287087756352</c:v>
                </c:pt>
                <c:pt idx="349">
                  <c:v>166.10004545554301</c:v>
                </c:pt>
                <c:pt idx="350">
                  <c:v>179.02687943661886</c:v>
                </c:pt>
                <c:pt idx="351">
                  <c:v>186.93360649492743</c:v>
                </c:pt>
                <c:pt idx="352">
                  <c:v>168.82832760696624</c:v>
                </c:pt>
                <c:pt idx="353">
                  <c:v>177.39140802120119</c:v>
                </c:pt>
                <c:pt idx="354">
                  <c:v>176.807391125935</c:v>
                </c:pt>
                <c:pt idx="355">
                  <c:v>176.40759434352353</c:v>
                </c:pt>
                <c:pt idx="356">
                  <c:v>174.57544826671474</c:v>
                </c:pt>
                <c:pt idx="357">
                  <c:v>180.22369072353516</c:v>
                </c:pt>
                <c:pt idx="358">
                  <c:v>185.10826302518402</c:v>
                </c:pt>
                <c:pt idx="359">
                  <c:v>174.5207783988557</c:v>
                </c:pt>
                <c:pt idx="360">
                  <c:v>176.40759434352353</c:v>
                </c:pt>
                <c:pt idx="361">
                  <c:v>176.12214865927126</c:v>
                </c:pt>
                <c:pt idx="362">
                  <c:v>169.81343249426436</c:v>
                </c:pt>
                <c:pt idx="363">
                  <c:v>179.18727623412346</c:v>
                </c:pt>
                <c:pt idx="364">
                  <c:v>179.06509169692836</c:v>
                </c:pt>
                <c:pt idx="365">
                  <c:v>175.78461414563787</c:v>
                </c:pt>
                <c:pt idx="366">
                  <c:v>171.58439437029213</c:v>
                </c:pt>
                <c:pt idx="367">
                  <c:v>182.9699003781646</c:v>
                </c:pt>
                <c:pt idx="368">
                  <c:v>179.21462613841541</c:v>
                </c:pt>
                <c:pt idx="369">
                  <c:v>179.17700718225746</c:v>
                </c:pt>
                <c:pt idx="370">
                  <c:v>169.81343249426436</c:v>
                </c:pt>
                <c:pt idx="371">
                  <c:v>176.30789641412184</c:v>
                </c:pt>
                <c:pt idx="372">
                  <c:v>168.88725953810615</c:v>
                </c:pt>
                <c:pt idx="373">
                  <c:v>180.84512532836956</c:v>
                </c:pt>
                <c:pt idx="374">
                  <c:v>176.6045310537163</c:v>
                </c:pt>
                <c:pt idx="375">
                  <c:v>174.47748736316223</c:v>
                </c:pt>
                <c:pt idx="376">
                  <c:v>179.09909363877068</c:v>
                </c:pt>
                <c:pt idx="377">
                  <c:v>175.70219110686534</c:v>
                </c:pt>
                <c:pt idx="378">
                  <c:v>170.61779936670109</c:v>
                </c:pt>
                <c:pt idx="379">
                  <c:v>174.13941022250481</c:v>
                </c:pt>
                <c:pt idx="380">
                  <c:v>169.81343249426436</c:v>
                </c:pt>
                <c:pt idx="381">
                  <c:v>167.8363404447098</c:v>
                </c:pt>
                <c:pt idx="382">
                  <c:v>170.33973961850145</c:v>
                </c:pt>
                <c:pt idx="383">
                  <c:v>164.753366231711</c:v>
                </c:pt>
                <c:pt idx="384">
                  <c:v>178.03667929677118</c:v>
                </c:pt>
                <c:pt idx="385">
                  <c:v>169.43969128608452</c:v>
                </c:pt>
                <c:pt idx="386">
                  <c:v>178.17019702196643</c:v>
                </c:pt>
                <c:pt idx="387">
                  <c:v>166.59545978034845</c:v>
                </c:pt>
                <c:pt idx="388">
                  <c:v>166.29738231408612</c:v>
                </c:pt>
                <c:pt idx="389">
                  <c:v>167.88550748698447</c:v>
                </c:pt>
                <c:pt idx="390">
                  <c:v>170.33973961850145</c:v>
                </c:pt>
                <c:pt idx="391">
                  <c:v>174.07051618739848</c:v>
                </c:pt>
                <c:pt idx="392">
                  <c:v>166.40047436873624</c:v>
                </c:pt>
                <c:pt idx="393">
                  <c:v>174.28897739354989</c:v>
                </c:pt>
                <c:pt idx="394">
                  <c:v>163.77859069145981</c:v>
                </c:pt>
                <c:pt idx="395">
                  <c:v>182.77875590454116</c:v>
                </c:pt>
                <c:pt idx="396">
                  <c:v>173.30334906534054</c:v>
                </c:pt>
                <c:pt idx="397">
                  <c:v>175.02418887862225</c:v>
                </c:pt>
                <c:pt idx="398">
                  <c:v>165.69557938653719</c:v>
                </c:pt>
                <c:pt idx="399">
                  <c:v>177.4244722785246</c:v>
                </c:pt>
                <c:pt idx="400">
                  <c:v>174.07051618739848</c:v>
                </c:pt>
                <c:pt idx="401">
                  <c:v>175.02348240764573</c:v>
                </c:pt>
                <c:pt idx="402">
                  <c:v>174.18668041911369</c:v>
                </c:pt>
                <c:pt idx="403">
                  <c:v>166.22958557246574</c:v>
                </c:pt>
                <c:pt idx="404">
                  <c:v>165.54770410235395</c:v>
                </c:pt>
                <c:pt idx="405">
                  <c:v>173.60927623942123</c:v>
                </c:pt>
                <c:pt idx="406">
                  <c:v>171.90840210458686</c:v>
                </c:pt>
                <c:pt idx="407">
                  <c:v>175.81957953122131</c:v>
                </c:pt>
                <c:pt idx="408">
                  <c:v>177.87791847027535</c:v>
                </c:pt>
                <c:pt idx="409">
                  <c:v>169.90219261444514</c:v>
                </c:pt>
                <c:pt idx="410">
                  <c:v>173.60927623942123</c:v>
                </c:pt>
                <c:pt idx="411">
                  <c:v>178.02000168962874</c:v>
                </c:pt>
                <c:pt idx="412">
                  <c:v>167.19775831271298</c:v>
                </c:pt>
                <c:pt idx="413">
                  <c:v>171.94444483707764</c:v>
                </c:pt>
                <c:pt idx="414">
                  <c:v>168.40342182209065</c:v>
                </c:pt>
                <c:pt idx="415">
                  <c:v>181.59777442552527</c:v>
                </c:pt>
                <c:pt idx="416">
                  <c:v>164.4740041429522</c:v>
                </c:pt>
                <c:pt idx="417">
                  <c:v>174.23468543290707</c:v>
                </c:pt>
                <c:pt idx="418">
                  <c:v>166.1885094799926</c:v>
                </c:pt>
                <c:pt idx="419">
                  <c:v>170.64266962358263</c:v>
                </c:pt>
                <c:pt idx="420">
                  <c:v>178.02000168962874</c:v>
                </c:pt>
                <c:pt idx="421">
                  <c:v>170.0652498232983</c:v>
                </c:pt>
                <c:pt idx="422">
                  <c:v>172.73448631731549</c:v>
                </c:pt>
                <c:pt idx="423">
                  <c:v>173.26907759326693</c:v>
                </c:pt>
                <c:pt idx="424">
                  <c:v>175.02358070976081</c:v>
                </c:pt>
                <c:pt idx="425">
                  <c:v>171.37561588803919</c:v>
                </c:pt>
                <c:pt idx="426">
                  <c:v>169.56459277227279</c:v>
                </c:pt>
                <c:pt idx="427">
                  <c:v>166.83165443687471</c:v>
                </c:pt>
                <c:pt idx="428">
                  <c:v>181.5796754356075</c:v>
                </c:pt>
                <c:pt idx="429">
                  <c:v>166.05678234760521</c:v>
                </c:pt>
                <c:pt idx="430">
                  <c:v>169.56459277227279</c:v>
                </c:pt>
                <c:pt idx="431">
                  <c:v>179.03750924511934</c:v>
                </c:pt>
                <c:pt idx="432">
                  <c:v>171.12978001491055</c:v>
                </c:pt>
                <c:pt idx="433">
                  <c:v>171.18451194080066</c:v>
                </c:pt>
                <c:pt idx="434">
                  <c:v>162.94197300087535</c:v>
                </c:pt>
                <c:pt idx="435">
                  <c:v>172.62116174128724</c:v>
                </c:pt>
                <c:pt idx="436">
                  <c:v>171.41227793353741</c:v>
                </c:pt>
                <c:pt idx="437">
                  <c:v>173.94015860552844</c:v>
                </c:pt>
                <c:pt idx="438">
                  <c:v>162.81532112653565</c:v>
                </c:pt>
                <c:pt idx="439">
                  <c:v>161.77273510790175</c:v>
                </c:pt>
                <c:pt idx="440">
                  <c:v>171.18451194080066</c:v>
                </c:pt>
                <c:pt idx="441">
                  <c:v>173.14627241141363</c:v>
                </c:pt>
                <c:pt idx="442">
                  <c:v>176.80746388655987</c:v>
                </c:pt>
                <c:pt idx="443">
                  <c:v>171.4003464112827</c:v>
                </c:pt>
                <c:pt idx="444">
                  <c:v>163.3763536900712</c:v>
                </c:pt>
                <c:pt idx="445">
                  <c:v>174.65868979170722</c:v>
                </c:pt>
                <c:pt idx="446">
                  <c:v>166.14500137933808</c:v>
                </c:pt>
                <c:pt idx="447">
                  <c:v>177.52373986122055</c:v>
                </c:pt>
                <c:pt idx="448">
                  <c:v>169.92091932212315</c:v>
                </c:pt>
                <c:pt idx="449">
                  <c:v>171.17661823390824</c:v>
                </c:pt>
              </c:numCache>
            </c:numRef>
          </c:xVal>
          <c:yVal>
            <c:numRef>
              <c:f>experiment_results_combined!$E$2:$E$451</c:f>
              <c:numCache>
                <c:formatCode>General</c:formatCode>
                <c:ptCount val="450"/>
                <c:pt idx="0">
                  <c:v>7.9812000000000003</c:v>
                </c:pt>
                <c:pt idx="1">
                  <c:v>1.7669999999999999</c:v>
                </c:pt>
                <c:pt idx="2">
                  <c:v>3.4851000000000001</c:v>
                </c:pt>
                <c:pt idx="3">
                  <c:v>4.9549000000000003</c:v>
                </c:pt>
                <c:pt idx="4">
                  <c:v>1.3438000000000001</c:v>
                </c:pt>
                <c:pt idx="5">
                  <c:v>2.2700999999999998</c:v>
                </c:pt>
                <c:pt idx="6">
                  <c:v>2.7492999999999999</c:v>
                </c:pt>
                <c:pt idx="7">
                  <c:v>3.2383000000000002</c:v>
                </c:pt>
                <c:pt idx="8">
                  <c:v>2.8761999999999999</c:v>
                </c:pt>
                <c:pt idx="9">
                  <c:v>2.5617000000000001</c:v>
                </c:pt>
                <c:pt idx="10">
                  <c:v>1.3685</c:v>
                </c:pt>
                <c:pt idx="11">
                  <c:v>1.8871</c:v>
                </c:pt>
                <c:pt idx="12">
                  <c:v>1.8853</c:v>
                </c:pt>
                <c:pt idx="13">
                  <c:v>1.6480999999999999</c:v>
                </c:pt>
                <c:pt idx="14">
                  <c:v>1.9374</c:v>
                </c:pt>
                <c:pt idx="15">
                  <c:v>1.7231000000000001</c:v>
                </c:pt>
                <c:pt idx="16">
                  <c:v>2.6291000000000002</c:v>
                </c:pt>
                <c:pt idx="17">
                  <c:v>1.8378000000000001</c:v>
                </c:pt>
                <c:pt idx="18">
                  <c:v>2.0133000000000001</c:v>
                </c:pt>
                <c:pt idx="19">
                  <c:v>2.0916000000000001</c:v>
                </c:pt>
                <c:pt idx="20">
                  <c:v>1.3939999999999999</c:v>
                </c:pt>
                <c:pt idx="21">
                  <c:v>1.8997999999999999</c:v>
                </c:pt>
                <c:pt idx="22">
                  <c:v>1.6336999999999999</c:v>
                </c:pt>
                <c:pt idx="23">
                  <c:v>1.6273</c:v>
                </c:pt>
                <c:pt idx="24">
                  <c:v>1.5693999999999999</c:v>
                </c:pt>
                <c:pt idx="25">
                  <c:v>1.9874000000000001</c:v>
                </c:pt>
                <c:pt idx="26">
                  <c:v>1.8008</c:v>
                </c:pt>
                <c:pt idx="27">
                  <c:v>1.5938000000000001</c:v>
                </c:pt>
                <c:pt idx="28">
                  <c:v>1.7445999999999999</c:v>
                </c:pt>
                <c:pt idx="29">
                  <c:v>1.3523000000000001</c:v>
                </c:pt>
                <c:pt idx="30">
                  <c:v>1.3501000000000001</c:v>
                </c:pt>
                <c:pt idx="31">
                  <c:v>1.6680999999999999</c:v>
                </c:pt>
                <c:pt idx="32">
                  <c:v>1.7837000000000001</c:v>
                </c:pt>
                <c:pt idx="33">
                  <c:v>1.4419999999999999</c:v>
                </c:pt>
                <c:pt idx="34">
                  <c:v>1.4265000000000001</c:v>
                </c:pt>
                <c:pt idx="35">
                  <c:v>1.4318</c:v>
                </c:pt>
                <c:pt idx="36">
                  <c:v>1.544</c:v>
                </c:pt>
                <c:pt idx="37">
                  <c:v>1.5981000000000001</c:v>
                </c:pt>
                <c:pt idx="38">
                  <c:v>1.6942999999999999</c:v>
                </c:pt>
                <c:pt idx="39">
                  <c:v>1.5562</c:v>
                </c:pt>
                <c:pt idx="40">
                  <c:v>1.3041</c:v>
                </c:pt>
                <c:pt idx="41">
                  <c:v>1.3958999999999999</c:v>
                </c:pt>
                <c:pt idx="42">
                  <c:v>1.4177999999999999</c:v>
                </c:pt>
                <c:pt idx="43">
                  <c:v>1.361</c:v>
                </c:pt>
                <c:pt idx="44">
                  <c:v>1.5130999999999999</c:v>
                </c:pt>
                <c:pt idx="45">
                  <c:v>1.5373000000000001</c:v>
                </c:pt>
                <c:pt idx="46">
                  <c:v>1.4094</c:v>
                </c:pt>
                <c:pt idx="47">
                  <c:v>1.5108999999999999</c:v>
                </c:pt>
                <c:pt idx="48">
                  <c:v>1.5118</c:v>
                </c:pt>
                <c:pt idx="49">
                  <c:v>1.5196000000000001</c:v>
                </c:pt>
                <c:pt idx="50">
                  <c:v>1.3813</c:v>
                </c:pt>
                <c:pt idx="51">
                  <c:v>1.4892000000000001</c:v>
                </c:pt>
                <c:pt idx="52">
                  <c:v>1.4534</c:v>
                </c:pt>
                <c:pt idx="53">
                  <c:v>1.3575999999999999</c:v>
                </c:pt>
                <c:pt idx="54">
                  <c:v>1.3511</c:v>
                </c:pt>
                <c:pt idx="55">
                  <c:v>1.3445</c:v>
                </c:pt>
                <c:pt idx="56">
                  <c:v>1.4218</c:v>
                </c:pt>
                <c:pt idx="57">
                  <c:v>1.4014</c:v>
                </c:pt>
                <c:pt idx="58">
                  <c:v>1.4624999999999999</c:v>
                </c:pt>
                <c:pt idx="59">
                  <c:v>1.4153</c:v>
                </c:pt>
                <c:pt idx="60">
                  <c:v>1.5940000000000001</c:v>
                </c:pt>
                <c:pt idx="61">
                  <c:v>1.3936999999999999</c:v>
                </c:pt>
                <c:pt idx="62">
                  <c:v>1.4641</c:v>
                </c:pt>
                <c:pt idx="63">
                  <c:v>1.2448999999999999</c:v>
                </c:pt>
                <c:pt idx="64">
                  <c:v>1.4196</c:v>
                </c:pt>
                <c:pt idx="65">
                  <c:v>1.4542999999999999</c:v>
                </c:pt>
                <c:pt idx="66">
                  <c:v>1.3559000000000001</c:v>
                </c:pt>
                <c:pt idx="67">
                  <c:v>1.3017000000000001</c:v>
                </c:pt>
                <c:pt idx="68">
                  <c:v>1.4950000000000001</c:v>
                </c:pt>
                <c:pt idx="69">
                  <c:v>1.5465</c:v>
                </c:pt>
                <c:pt idx="70">
                  <c:v>1.3178000000000001</c:v>
                </c:pt>
                <c:pt idx="71">
                  <c:v>1.4148000000000001</c:v>
                </c:pt>
                <c:pt idx="72">
                  <c:v>1.4681</c:v>
                </c:pt>
                <c:pt idx="73">
                  <c:v>1.4078999999999999</c:v>
                </c:pt>
                <c:pt idx="74">
                  <c:v>1.3502000000000001</c:v>
                </c:pt>
                <c:pt idx="75">
                  <c:v>1.3777999999999999</c:v>
                </c:pt>
                <c:pt idx="76">
                  <c:v>1.3607</c:v>
                </c:pt>
                <c:pt idx="77">
                  <c:v>1.5297000000000001</c:v>
                </c:pt>
                <c:pt idx="78">
                  <c:v>1.3667</c:v>
                </c:pt>
                <c:pt idx="79">
                  <c:v>1.3872</c:v>
                </c:pt>
                <c:pt idx="80">
                  <c:v>1.4574</c:v>
                </c:pt>
                <c:pt idx="81">
                  <c:v>1.4305000000000001</c:v>
                </c:pt>
                <c:pt idx="82">
                  <c:v>1.4895</c:v>
                </c:pt>
                <c:pt idx="83">
                  <c:v>1.5295000000000001</c:v>
                </c:pt>
                <c:pt idx="84">
                  <c:v>1.3669</c:v>
                </c:pt>
                <c:pt idx="85">
                  <c:v>1.4123000000000001</c:v>
                </c:pt>
                <c:pt idx="86">
                  <c:v>1.4350000000000001</c:v>
                </c:pt>
                <c:pt idx="87">
                  <c:v>1.4316</c:v>
                </c:pt>
                <c:pt idx="88">
                  <c:v>1.4065000000000001</c:v>
                </c:pt>
                <c:pt idx="89">
                  <c:v>1.2634000000000001</c:v>
                </c:pt>
                <c:pt idx="90">
                  <c:v>1.3484</c:v>
                </c:pt>
                <c:pt idx="91">
                  <c:v>1.3339000000000001</c:v>
                </c:pt>
                <c:pt idx="92">
                  <c:v>1.3021</c:v>
                </c:pt>
                <c:pt idx="93">
                  <c:v>1.3409</c:v>
                </c:pt>
                <c:pt idx="94">
                  <c:v>1.3245</c:v>
                </c:pt>
                <c:pt idx="95">
                  <c:v>1.3252999999999999</c:v>
                </c:pt>
                <c:pt idx="96">
                  <c:v>1.4630000000000001</c:v>
                </c:pt>
                <c:pt idx="97">
                  <c:v>1.228</c:v>
                </c:pt>
                <c:pt idx="98">
                  <c:v>1.4162999999999999</c:v>
                </c:pt>
                <c:pt idx="99">
                  <c:v>1.4434</c:v>
                </c:pt>
                <c:pt idx="100">
                  <c:v>1.3145</c:v>
                </c:pt>
                <c:pt idx="101">
                  <c:v>1.3894</c:v>
                </c:pt>
                <c:pt idx="102">
                  <c:v>1.4111</c:v>
                </c:pt>
                <c:pt idx="103">
                  <c:v>1.2659</c:v>
                </c:pt>
                <c:pt idx="104">
                  <c:v>1.4265000000000001</c:v>
                </c:pt>
                <c:pt idx="105">
                  <c:v>1.3053999999999999</c:v>
                </c:pt>
                <c:pt idx="106">
                  <c:v>1.2954000000000001</c:v>
                </c:pt>
                <c:pt idx="107">
                  <c:v>1.4396</c:v>
                </c:pt>
                <c:pt idx="108">
                  <c:v>1.4174</c:v>
                </c:pt>
                <c:pt idx="109">
                  <c:v>1.3701000000000001</c:v>
                </c:pt>
                <c:pt idx="110">
                  <c:v>1.4214</c:v>
                </c:pt>
                <c:pt idx="111">
                  <c:v>1.3683000000000001</c:v>
                </c:pt>
                <c:pt idx="112">
                  <c:v>1.2554000000000001</c:v>
                </c:pt>
                <c:pt idx="113">
                  <c:v>1.3379000000000001</c:v>
                </c:pt>
                <c:pt idx="114">
                  <c:v>1.1785000000000001</c:v>
                </c:pt>
                <c:pt idx="115">
                  <c:v>1.3364</c:v>
                </c:pt>
                <c:pt idx="116">
                  <c:v>1.4411</c:v>
                </c:pt>
                <c:pt idx="117">
                  <c:v>1.2704</c:v>
                </c:pt>
                <c:pt idx="118">
                  <c:v>1.3512</c:v>
                </c:pt>
                <c:pt idx="119">
                  <c:v>1.3005</c:v>
                </c:pt>
                <c:pt idx="120">
                  <c:v>1.3335999999999999</c:v>
                </c:pt>
                <c:pt idx="121">
                  <c:v>1.2796000000000001</c:v>
                </c:pt>
                <c:pt idx="122">
                  <c:v>1.3262</c:v>
                </c:pt>
                <c:pt idx="123">
                  <c:v>1.4118999999999999</c:v>
                </c:pt>
                <c:pt idx="124">
                  <c:v>1.3908</c:v>
                </c:pt>
                <c:pt idx="125">
                  <c:v>1.3351</c:v>
                </c:pt>
                <c:pt idx="126">
                  <c:v>1.3304</c:v>
                </c:pt>
                <c:pt idx="127">
                  <c:v>1.3355999999999999</c:v>
                </c:pt>
                <c:pt idx="128">
                  <c:v>1.3636999999999999</c:v>
                </c:pt>
                <c:pt idx="129">
                  <c:v>1.3360000000000001</c:v>
                </c:pt>
                <c:pt idx="130">
                  <c:v>1.3797999999999999</c:v>
                </c:pt>
                <c:pt idx="131">
                  <c:v>1.4302999999999999</c:v>
                </c:pt>
                <c:pt idx="132">
                  <c:v>1.3603000000000001</c:v>
                </c:pt>
                <c:pt idx="133">
                  <c:v>1.3359000000000001</c:v>
                </c:pt>
                <c:pt idx="134">
                  <c:v>1.4619</c:v>
                </c:pt>
                <c:pt idx="135">
                  <c:v>1.3190999999999999</c:v>
                </c:pt>
                <c:pt idx="136">
                  <c:v>1.3494999999999999</c:v>
                </c:pt>
                <c:pt idx="137">
                  <c:v>1.3582000000000001</c:v>
                </c:pt>
                <c:pt idx="138">
                  <c:v>1.3744000000000001</c:v>
                </c:pt>
                <c:pt idx="139">
                  <c:v>1.4054</c:v>
                </c:pt>
                <c:pt idx="140">
                  <c:v>1.3380000000000001</c:v>
                </c:pt>
                <c:pt idx="141">
                  <c:v>1.3134999999999999</c:v>
                </c:pt>
                <c:pt idx="142">
                  <c:v>1.4077999999999999</c:v>
                </c:pt>
                <c:pt idx="143">
                  <c:v>1.4279999999999999</c:v>
                </c:pt>
                <c:pt idx="144">
                  <c:v>1.4138999999999999</c:v>
                </c:pt>
                <c:pt idx="145">
                  <c:v>1.3916999999999999</c:v>
                </c:pt>
                <c:pt idx="146">
                  <c:v>1.3748</c:v>
                </c:pt>
                <c:pt idx="147">
                  <c:v>1.4838</c:v>
                </c:pt>
                <c:pt idx="148">
                  <c:v>1.3675999999999999</c:v>
                </c:pt>
                <c:pt idx="149">
                  <c:v>5.0797999999999996</c:v>
                </c:pt>
                <c:pt idx="150">
                  <c:v>1.9897</c:v>
                </c:pt>
                <c:pt idx="151">
                  <c:v>3.8660000000000001</c:v>
                </c:pt>
                <c:pt idx="152">
                  <c:v>2.3919999999999999</c:v>
                </c:pt>
                <c:pt idx="153">
                  <c:v>3.1562000000000001</c:v>
                </c:pt>
                <c:pt idx="154">
                  <c:v>2.3330000000000002</c:v>
                </c:pt>
                <c:pt idx="155">
                  <c:v>1.5086999999999999</c:v>
                </c:pt>
                <c:pt idx="156">
                  <c:v>1.5947</c:v>
                </c:pt>
                <c:pt idx="157">
                  <c:v>2.2879999999999998</c:v>
                </c:pt>
                <c:pt idx="158">
                  <c:v>1.6104000000000001</c:v>
                </c:pt>
                <c:pt idx="159">
                  <c:v>3.4904999999999999</c:v>
                </c:pt>
                <c:pt idx="160">
                  <c:v>1.5681</c:v>
                </c:pt>
                <c:pt idx="161">
                  <c:v>2.2503000000000002</c:v>
                </c:pt>
                <c:pt idx="162">
                  <c:v>1.3522000000000001</c:v>
                </c:pt>
                <c:pt idx="163">
                  <c:v>1.5439000000000001</c:v>
                </c:pt>
                <c:pt idx="164">
                  <c:v>1.4221999999999999</c:v>
                </c:pt>
                <c:pt idx="165">
                  <c:v>1.3492999999999999</c:v>
                </c:pt>
                <c:pt idx="166">
                  <c:v>1.5105999999999999</c:v>
                </c:pt>
                <c:pt idx="167">
                  <c:v>1.591</c:v>
                </c:pt>
                <c:pt idx="168">
                  <c:v>1.4234</c:v>
                </c:pt>
                <c:pt idx="169">
                  <c:v>2.0116999999999998</c:v>
                </c:pt>
                <c:pt idx="170">
                  <c:v>1.298</c:v>
                </c:pt>
                <c:pt idx="171">
                  <c:v>1.4673</c:v>
                </c:pt>
                <c:pt idx="172">
                  <c:v>1.3351999999999999</c:v>
                </c:pt>
                <c:pt idx="173">
                  <c:v>1.4305000000000001</c:v>
                </c:pt>
                <c:pt idx="174">
                  <c:v>1.4114</c:v>
                </c:pt>
                <c:pt idx="175">
                  <c:v>1.54</c:v>
                </c:pt>
                <c:pt idx="176">
                  <c:v>1.393</c:v>
                </c:pt>
                <c:pt idx="177">
                  <c:v>1.3915999999999999</c:v>
                </c:pt>
                <c:pt idx="178">
                  <c:v>1.4231</c:v>
                </c:pt>
                <c:pt idx="179">
                  <c:v>1.4343999999999999</c:v>
                </c:pt>
                <c:pt idx="180">
                  <c:v>1.3319000000000001</c:v>
                </c:pt>
                <c:pt idx="181">
                  <c:v>1.3293999999999999</c:v>
                </c:pt>
                <c:pt idx="182">
                  <c:v>1.2186999999999999</c:v>
                </c:pt>
                <c:pt idx="183">
                  <c:v>1.3250999999999999</c:v>
                </c:pt>
                <c:pt idx="184">
                  <c:v>1.3864000000000001</c:v>
                </c:pt>
                <c:pt idx="185">
                  <c:v>1.4101999999999999</c:v>
                </c:pt>
                <c:pt idx="186">
                  <c:v>1.4033</c:v>
                </c:pt>
                <c:pt idx="187">
                  <c:v>1.3036000000000001</c:v>
                </c:pt>
                <c:pt idx="188">
                  <c:v>1.446</c:v>
                </c:pt>
                <c:pt idx="189">
                  <c:v>1.3524</c:v>
                </c:pt>
                <c:pt idx="190">
                  <c:v>1.2927999999999999</c:v>
                </c:pt>
                <c:pt idx="191">
                  <c:v>1.3264</c:v>
                </c:pt>
                <c:pt idx="192">
                  <c:v>1.3689</c:v>
                </c:pt>
                <c:pt idx="193">
                  <c:v>1.3297000000000001</c:v>
                </c:pt>
                <c:pt idx="194">
                  <c:v>1.4161999999999999</c:v>
                </c:pt>
                <c:pt idx="195">
                  <c:v>1.2552000000000001</c:v>
                </c:pt>
                <c:pt idx="196">
                  <c:v>1.4441999999999999</c:v>
                </c:pt>
                <c:pt idx="197">
                  <c:v>1.3183</c:v>
                </c:pt>
                <c:pt idx="198">
                  <c:v>1.2751999999999999</c:v>
                </c:pt>
                <c:pt idx="199">
                  <c:v>1.2491000000000001</c:v>
                </c:pt>
                <c:pt idx="200">
                  <c:v>1.357</c:v>
                </c:pt>
                <c:pt idx="201">
                  <c:v>1.3033999999999999</c:v>
                </c:pt>
                <c:pt idx="202">
                  <c:v>1.2386999999999999</c:v>
                </c:pt>
                <c:pt idx="203">
                  <c:v>1.4019999999999999</c:v>
                </c:pt>
                <c:pt idx="204">
                  <c:v>1.2055</c:v>
                </c:pt>
                <c:pt idx="205">
                  <c:v>1.4093</c:v>
                </c:pt>
                <c:pt idx="206">
                  <c:v>1.2549999999999999</c:v>
                </c:pt>
                <c:pt idx="207">
                  <c:v>1.3615999999999999</c:v>
                </c:pt>
                <c:pt idx="208">
                  <c:v>1.2888999999999999</c:v>
                </c:pt>
                <c:pt idx="209">
                  <c:v>1.1773</c:v>
                </c:pt>
                <c:pt idx="210">
                  <c:v>1.3958999999999999</c:v>
                </c:pt>
                <c:pt idx="211">
                  <c:v>1.2898000000000001</c:v>
                </c:pt>
                <c:pt idx="212">
                  <c:v>1.3697999999999999</c:v>
                </c:pt>
                <c:pt idx="213">
                  <c:v>1.4081999999999999</c:v>
                </c:pt>
                <c:pt idx="214">
                  <c:v>1.2132000000000001</c:v>
                </c:pt>
                <c:pt idx="215">
                  <c:v>1.3125</c:v>
                </c:pt>
                <c:pt idx="216">
                  <c:v>1.2703</c:v>
                </c:pt>
                <c:pt idx="217">
                  <c:v>1.2585999999999999</c:v>
                </c:pt>
                <c:pt idx="218">
                  <c:v>1.2589999999999999</c:v>
                </c:pt>
                <c:pt idx="219">
                  <c:v>1.2079</c:v>
                </c:pt>
                <c:pt idx="220">
                  <c:v>1.2289000000000001</c:v>
                </c:pt>
                <c:pt idx="221">
                  <c:v>1.3140000000000001</c:v>
                </c:pt>
                <c:pt idx="222">
                  <c:v>1.1314</c:v>
                </c:pt>
                <c:pt idx="223">
                  <c:v>1.3035000000000001</c:v>
                </c:pt>
                <c:pt idx="224">
                  <c:v>1.2019</c:v>
                </c:pt>
                <c:pt idx="225">
                  <c:v>1.2905</c:v>
                </c:pt>
                <c:pt idx="226">
                  <c:v>1.2669999999999999</c:v>
                </c:pt>
                <c:pt idx="227">
                  <c:v>1.3272999999999999</c:v>
                </c:pt>
                <c:pt idx="228">
                  <c:v>1.3140000000000001</c:v>
                </c:pt>
                <c:pt idx="229">
                  <c:v>1.2297</c:v>
                </c:pt>
                <c:pt idx="230">
                  <c:v>1.1808000000000001</c:v>
                </c:pt>
                <c:pt idx="231">
                  <c:v>1.2851999999999999</c:v>
                </c:pt>
                <c:pt idx="232">
                  <c:v>1.3110999999999999</c:v>
                </c:pt>
                <c:pt idx="233">
                  <c:v>1.3357000000000001</c:v>
                </c:pt>
                <c:pt idx="234">
                  <c:v>1.2618</c:v>
                </c:pt>
                <c:pt idx="235">
                  <c:v>1.2437</c:v>
                </c:pt>
                <c:pt idx="236">
                  <c:v>1.2821</c:v>
                </c:pt>
                <c:pt idx="237">
                  <c:v>1.3232999999999999</c:v>
                </c:pt>
                <c:pt idx="238">
                  <c:v>1.3180000000000001</c:v>
                </c:pt>
                <c:pt idx="239">
                  <c:v>1.1788000000000001</c:v>
                </c:pt>
                <c:pt idx="240">
                  <c:v>1.2739</c:v>
                </c:pt>
                <c:pt idx="241">
                  <c:v>1.4057999999999999</c:v>
                </c:pt>
                <c:pt idx="242">
                  <c:v>1.1759999999999999</c:v>
                </c:pt>
                <c:pt idx="243">
                  <c:v>1.3128</c:v>
                </c:pt>
                <c:pt idx="244">
                  <c:v>1.3211999999999999</c:v>
                </c:pt>
                <c:pt idx="245">
                  <c:v>1.1614</c:v>
                </c:pt>
                <c:pt idx="246">
                  <c:v>1.1431</c:v>
                </c:pt>
                <c:pt idx="247">
                  <c:v>1.1447000000000001</c:v>
                </c:pt>
                <c:pt idx="248">
                  <c:v>1.2726</c:v>
                </c:pt>
                <c:pt idx="249">
                  <c:v>1.2655000000000001</c:v>
                </c:pt>
                <c:pt idx="250">
                  <c:v>1.2726</c:v>
                </c:pt>
                <c:pt idx="251">
                  <c:v>1.3178000000000001</c:v>
                </c:pt>
                <c:pt idx="252">
                  <c:v>1.2151000000000001</c:v>
                </c:pt>
                <c:pt idx="253">
                  <c:v>1.2414000000000001</c:v>
                </c:pt>
                <c:pt idx="254">
                  <c:v>1.2437</c:v>
                </c:pt>
                <c:pt idx="255">
                  <c:v>1.1589</c:v>
                </c:pt>
                <c:pt idx="256">
                  <c:v>1.2876000000000001</c:v>
                </c:pt>
                <c:pt idx="257">
                  <c:v>1.288</c:v>
                </c:pt>
                <c:pt idx="258">
                  <c:v>1.2796000000000001</c:v>
                </c:pt>
                <c:pt idx="259">
                  <c:v>1.2905</c:v>
                </c:pt>
                <c:pt idx="260">
                  <c:v>1.1888000000000001</c:v>
                </c:pt>
                <c:pt idx="261">
                  <c:v>1.2483</c:v>
                </c:pt>
                <c:pt idx="262">
                  <c:v>1.3258000000000001</c:v>
                </c:pt>
                <c:pt idx="263">
                  <c:v>1.2438</c:v>
                </c:pt>
                <c:pt idx="264">
                  <c:v>1.3302</c:v>
                </c:pt>
                <c:pt idx="265">
                  <c:v>1.2781</c:v>
                </c:pt>
                <c:pt idx="266">
                  <c:v>1.2587999999999999</c:v>
                </c:pt>
                <c:pt idx="267">
                  <c:v>1.1488</c:v>
                </c:pt>
                <c:pt idx="268">
                  <c:v>1.2515000000000001</c:v>
                </c:pt>
                <c:pt idx="269">
                  <c:v>1.3782000000000001</c:v>
                </c:pt>
                <c:pt idx="270">
                  <c:v>1.2111000000000001</c:v>
                </c:pt>
                <c:pt idx="271">
                  <c:v>1.1973</c:v>
                </c:pt>
                <c:pt idx="272">
                  <c:v>1.2524999999999999</c:v>
                </c:pt>
                <c:pt idx="273">
                  <c:v>1.2183999999999999</c:v>
                </c:pt>
                <c:pt idx="274">
                  <c:v>1.181</c:v>
                </c:pt>
                <c:pt idx="275">
                  <c:v>1.2883</c:v>
                </c:pt>
                <c:pt idx="276">
                  <c:v>1.2132000000000001</c:v>
                </c:pt>
                <c:pt idx="277">
                  <c:v>1.2461</c:v>
                </c:pt>
                <c:pt idx="278">
                  <c:v>1.3565</c:v>
                </c:pt>
                <c:pt idx="279">
                  <c:v>1.3349</c:v>
                </c:pt>
                <c:pt idx="280">
                  <c:v>1.2589999999999999</c:v>
                </c:pt>
                <c:pt idx="281">
                  <c:v>1.3272999999999999</c:v>
                </c:pt>
                <c:pt idx="282">
                  <c:v>1.3697999999999999</c:v>
                </c:pt>
                <c:pt idx="283">
                  <c:v>1.2879</c:v>
                </c:pt>
                <c:pt idx="284">
                  <c:v>1.2025999999999999</c:v>
                </c:pt>
                <c:pt idx="285">
                  <c:v>1.214</c:v>
                </c:pt>
                <c:pt idx="286">
                  <c:v>1.1858</c:v>
                </c:pt>
                <c:pt idx="287">
                  <c:v>1.2803</c:v>
                </c:pt>
                <c:pt idx="288">
                  <c:v>1.2703</c:v>
                </c:pt>
                <c:pt idx="289">
                  <c:v>1.2496</c:v>
                </c:pt>
                <c:pt idx="290">
                  <c:v>1.3774</c:v>
                </c:pt>
                <c:pt idx="291">
                  <c:v>1.1226</c:v>
                </c:pt>
                <c:pt idx="292">
                  <c:v>1.2652000000000001</c:v>
                </c:pt>
                <c:pt idx="293">
                  <c:v>1.1773</c:v>
                </c:pt>
                <c:pt idx="294">
                  <c:v>1.2902</c:v>
                </c:pt>
                <c:pt idx="295">
                  <c:v>1.1380999999999999</c:v>
                </c:pt>
                <c:pt idx="296">
                  <c:v>1.2667999999999999</c:v>
                </c:pt>
                <c:pt idx="297">
                  <c:v>1.2844</c:v>
                </c:pt>
                <c:pt idx="298">
                  <c:v>1.2566999999999999</c:v>
                </c:pt>
                <c:pt idx="299">
                  <c:v>1.1999</c:v>
                </c:pt>
                <c:pt idx="300">
                  <c:v>3.2252999999999998</c:v>
                </c:pt>
                <c:pt idx="301">
                  <c:v>2.0337999999999998</c:v>
                </c:pt>
                <c:pt idx="302">
                  <c:v>2.5045000000000002</c:v>
                </c:pt>
                <c:pt idx="303">
                  <c:v>4.2416999999999998</c:v>
                </c:pt>
                <c:pt idx="304">
                  <c:v>6.3220000000000001</c:v>
                </c:pt>
                <c:pt idx="305">
                  <c:v>1.7791999999999999</c:v>
                </c:pt>
                <c:pt idx="306">
                  <c:v>1.4359999999999999</c:v>
                </c:pt>
                <c:pt idx="307">
                  <c:v>1.7997000000000001</c:v>
                </c:pt>
                <c:pt idx="308">
                  <c:v>1.3292999999999999</c:v>
                </c:pt>
                <c:pt idx="309">
                  <c:v>2.1231</c:v>
                </c:pt>
                <c:pt idx="310">
                  <c:v>1.2088000000000001</c:v>
                </c:pt>
                <c:pt idx="311">
                  <c:v>1.6851</c:v>
                </c:pt>
                <c:pt idx="312">
                  <c:v>1.5562</c:v>
                </c:pt>
                <c:pt idx="313">
                  <c:v>1.5778000000000001</c:v>
                </c:pt>
                <c:pt idx="314">
                  <c:v>1.9692000000000001</c:v>
                </c:pt>
                <c:pt idx="315">
                  <c:v>1.3321000000000001</c:v>
                </c:pt>
                <c:pt idx="316">
                  <c:v>1.9867999999999999</c:v>
                </c:pt>
                <c:pt idx="317">
                  <c:v>2.0097999999999998</c:v>
                </c:pt>
                <c:pt idx="318">
                  <c:v>1.7879</c:v>
                </c:pt>
                <c:pt idx="319">
                  <c:v>1.6035999999999999</c:v>
                </c:pt>
                <c:pt idx="320">
                  <c:v>1.3038000000000001</c:v>
                </c:pt>
                <c:pt idx="321">
                  <c:v>1.1803999999999999</c:v>
                </c:pt>
                <c:pt idx="322">
                  <c:v>1.696</c:v>
                </c:pt>
                <c:pt idx="323">
                  <c:v>1.3318000000000001</c:v>
                </c:pt>
                <c:pt idx="324">
                  <c:v>1.1566000000000001</c:v>
                </c:pt>
                <c:pt idx="325">
                  <c:v>1.548</c:v>
                </c:pt>
                <c:pt idx="326">
                  <c:v>1.2433000000000001</c:v>
                </c:pt>
                <c:pt idx="327">
                  <c:v>1.4644999999999999</c:v>
                </c:pt>
                <c:pt idx="328">
                  <c:v>1.4513</c:v>
                </c:pt>
                <c:pt idx="329">
                  <c:v>1.4089</c:v>
                </c:pt>
                <c:pt idx="330">
                  <c:v>1.1634</c:v>
                </c:pt>
                <c:pt idx="331">
                  <c:v>1.1492</c:v>
                </c:pt>
                <c:pt idx="332">
                  <c:v>1.4464999999999999</c:v>
                </c:pt>
                <c:pt idx="333">
                  <c:v>1.1372</c:v>
                </c:pt>
                <c:pt idx="334">
                  <c:v>1.3170999999999999</c:v>
                </c:pt>
                <c:pt idx="335">
                  <c:v>1.1514</c:v>
                </c:pt>
                <c:pt idx="336">
                  <c:v>1.2996000000000001</c:v>
                </c:pt>
                <c:pt idx="337">
                  <c:v>1.3485</c:v>
                </c:pt>
                <c:pt idx="338">
                  <c:v>1.3219000000000001</c:v>
                </c:pt>
                <c:pt idx="339">
                  <c:v>1.2252000000000001</c:v>
                </c:pt>
                <c:pt idx="340">
                  <c:v>1.1021000000000001</c:v>
                </c:pt>
                <c:pt idx="341">
                  <c:v>1.3157000000000001</c:v>
                </c:pt>
                <c:pt idx="342">
                  <c:v>1.1068</c:v>
                </c:pt>
                <c:pt idx="343">
                  <c:v>1.1834</c:v>
                </c:pt>
                <c:pt idx="344">
                  <c:v>1.2153</c:v>
                </c:pt>
                <c:pt idx="345">
                  <c:v>1.0550999999999999</c:v>
                </c:pt>
                <c:pt idx="346">
                  <c:v>1.0922000000000001</c:v>
                </c:pt>
                <c:pt idx="347">
                  <c:v>1.1493</c:v>
                </c:pt>
                <c:pt idx="348">
                  <c:v>1.1511</c:v>
                </c:pt>
                <c:pt idx="349">
                  <c:v>1.1875</c:v>
                </c:pt>
                <c:pt idx="350">
                  <c:v>1.0589</c:v>
                </c:pt>
                <c:pt idx="351">
                  <c:v>1.2375</c:v>
                </c:pt>
                <c:pt idx="352">
                  <c:v>1.1444000000000001</c:v>
                </c:pt>
                <c:pt idx="353">
                  <c:v>1.0744</c:v>
                </c:pt>
                <c:pt idx="354">
                  <c:v>1.1301000000000001</c:v>
                </c:pt>
                <c:pt idx="355">
                  <c:v>1.0446</c:v>
                </c:pt>
                <c:pt idx="356">
                  <c:v>1.1537999999999999</c:v>
                </c:pt>
                <c:pt idx="357">
                  <c:v>1.1808000000000001</c:v>
                </c:pt>
                <c:pt idx="358">
                  <c:v>1.1546000000000001</c:v>
                </c:pt>
                <c:pt idx="359">
                  <c:v>1.0889</c:v>
                </c:pt>
                <c:pt idx="360">
                  <c:v>1.0925</c:v>
                </c:pt>
                <c:pt idx="361">
                  <c:v>1.1355</c:v>
                </c:pt>
                <c:pt idx="362">
                  <c:v>0.98799999999999999</c:v>
                </c:pt>
                <c:pt idx="363">
                  <c:v>1.1182000000000001</c:v>
                </c:pt>
                <c:pt idx="364">
                  <c:v>1.1903999999999999</c:v>
                </c:pt>
                <c:pt idx="365">
                  <c:v>1.2032</c:v>
                </c:pt>
                <c:pt idx="366">
                  <c:v>1.1802999999999999</c:v>
                </c:pt>
                <c:pt idx="367">
                  <c:v>1.1501999999999999</c:v>
                </c:pt>
                <c:pt idx="368">
                  <c:v>1.1677999999999999</c:v>
                </c:pt>
                <c:pt idx="369">
                  <c:v>1.1217999999999999</c:v>
                </c:pt>
                <c:pt idx="370">
                  <c:v>1.0649999999999999</c:v>
                </c:pt>
                <c:pt idx="371">
                  <c:v>1.2568999999999999</c:v>
                </c:pt>
                <c:pt idx="372">
                  <c:v>1.1404000000000001</c:v>
                </c:pt>
                <c:pt idx="373">
                  <c:v>1.0723</c:v>
                </c:pt>
                <c:pt idx="374">
                  <c:v>1.1094999999999999</c:v>
                </c:pt>
                <c:pt idx="375">
                  <c:v>1.1344000000000001</c:v>
                </c:pt>
                <c:pt idx="376">
                  <c:v>1.1648000000000001</c:v>
                </c:pt>
                <c:pt idx="377">
                  <c:v>1.2047000000000001</c:v>
                </c:pt>
                <c:pt idx="378">
                  <c:v>1.0885</c:v>
                </c:pt>
                <c:pt idx="379">
                  <c:v>1.0899000000000001</c:v>
                </c:pt>
                <c:pt idx="380">
                  <c:v>1.0984</c:v>
                </c:pt>
                <c:pt idx="381">
                  <c:v>1.2521</c:v>
                </c:pt>
                <c:pt idx="382">
                  <c:v>1.0629999999999999</c:v>
                </c:pt>
                <c:pt idx="383">
                  <c:v>1.2081</c:v>
                </c:pt>
                <c:pt idx="384">
                  <c:v>1.0949</c:v>
                </c:pt>
                <c:pt idx="385">
                  <c:v>1.1442000000000001</c:v>
                </c:pt>
                <c:pt idx="386">
                  <c:v>1.1172</c:v>
                </c:pt>
                <c:pt idx="387">
                  <c:v>1.2075</c:v>
                </c:pt>
                <c:pt idx="388">
                  <c:v>1.1419999999999999</c:v>
                </c:pt>
                <c:pt idx="389">
                  <c:v>1.2058</c:v>
                </c:pt>
                <c:pt idx="390">
                  <c:v>1.1053999999999999</c:v>
                </c:pt>
                <c:pt idx="391">
                  <c:v>1.0177</c:v>
                </c:pt>
                <c:pt idx="392">
                  <c:v>1.2151000000000001</c:v>
                </c:pt>
                <c:pt idx="393">
                  <c:v>1.0503</c:v>
                </c:pt>
                <c:pt idx="394">
                  <c:v>1.1876</c:v>
                </c:pt>
                <c:pt idx="395">
                  <c:v>1.1463000000000001</c:v>
                </c:pt>
                <c:pt idx="396">
                  <c:v>1.0586</c:v>
                </c:pt>
                <c:pt idx="397">
                  <c:v>1.1581999999999999</c:v>
                </c:pt>
                <c:pt idx="398">
                  <c:v>1.0580000000000001</c:v>
                </c:pt>
                <c:pt idx="399">
                  <c:v>1.1229</c:v>
                </c:pt>
                <c:pt idx="400">
                  <c:v>1.0742</c:v>
                </c:pt>
                <c:pt idx="401">
                  <c:v>1.0919000000000001</c:v>
                </c:pt>
                <c:pt idx="402">
                  <c:v>1.1492</c:v>
                </c:pt>
                <c:pt idx="403">
                  <c:v>1.0681</c:v>
                </c:pt>
                <c:pt idx="404">
                  <c:v>1.1243000000000001</c:v>
                </c:pt>
                <c:pt idx="405">
                  <c:v>1.0273000000000001</c:v>
                </c:pt>
                <c:pt idx="406">
                  <c:v>1.0567</c:v>
                </c:pt>
                <c:pt idx="407">
                  <c:v>1.0768</c:v>
                </c:pt>
                <c:pt idx="408">
                  <c:v>1.0673999999999999</c:v>
                </c:pt>
                <c:pt idx="409">
                  <c:v>1.0516000000000001</c:v>
                </c:pt>
                <c:pt idx="410">
                  <c:v>1.0976999999999999</c:v>
                </c:pt>
                <c:pt idx="411">
                  <c:v>1.0002</c:v>
                </c:pt>
                <c:pt idx="412">
                  <c:v>1.0545</c:v>
                </c:pt>
                <c:pt idx="413">
                  <c:v>1.0315000000000001</c:v>
                </c:pt>
                <c:pt idx="414">
                  <c:v>1.1195999999999999</c:v>
                </c:pt>
                <c:pt idx="415">
                  <c:v>1.1074999999999999</c:v>
                </c:pt>
                <c:pt idx="416">
                  <c:v>1.179</c:v>
                </c:pt>
                <c:pt idx="417">
                  <c:v>1.0632999999999999</c:v>
                </c:pt>
                <c:pt idx="418">
                  <c:v>1.0571999999999999</c:v>
                </c:pt>
                <c:pt idx="419">
                  <c:v>1.0650999999999999</c:v>
                </c:pt>
                <c:pt idx="420">
                  <c:v>1.1053999999999999</c:v>
                </c:pt>
                <c:pt idx="421">
                  <c:v>1.1838</c:v>
                </c:pt>
                <c:pt idx="422">
                  <c:v>1.0659000000000001</c:v>
                </c:pt>
                <c:pt idx="423">
                  <c:v>1.0173000000000001</c:v>
                </c:pt>
                <c:pt idx="424">
                  <c:v>1.0516000000000001</c:v>
                </c:pt>
                <c:pt idx="425">
                  <c:v>1.1032</c:v>
                </c:pt>
                <c:pt idx="426">
                  <c:v>0.98929999999999996</c:v>
                </c:pt>
                <c:pt idx="427">
                  <c:v>1.0321</c:v>
                </c:pt>
                <c:pt idx="428">
                  <c:v>1.0388999999999999</c:v>
                </c:pt>
                <c:pt idx="429">
                  <c:v>0.99780000000000002</c:v>
                </c:pt>
                <c:pt idx="430">
                  <c:v>1.0336000000000001</c:v>
                </c:pt>
                <c:pt idx="431">
                  <c:v>1.0663</c:v>
                </c:pt>
                <c:pt idx="432">
                  <c:v>1.1308</c:v>
                </c:pt>
                <c:pt idx="433">
                  <c:v>0.98280000000000001</c:v>
                </c:pt>
                <c:pt idx="434">
                  <c:v>1.0933999999999999</c:v>
                </c:pt>
                <c:pt idx="435">
                  <c:v>1.1277999999999999</c:v>
                </c:pt>
                <c:pt idx="436">
                  <c:v>1.069</c:v>
                </c:pt>
                <c:pt idx="437">
                  <c:v>1.1068</c:v>
                </c:pt>
                <c:pt idx="438">
                  <c:v>1.0243</c:v>
                </c:pt>
                <c:pt idx="439">
                  <c:v>1.105</c:v>
                </c:pt>
                <c:pt idx="440">
                  <c:v>1.0047999999999999</c:v>
                </c:pt>
                <c:pt idx="441">
                  <c:v>1.1387</c:v>
                </c:pt>
                <c:pt idx="442">
                  <c:v>1.0601</c:v>
                </c:pt>
                <c:pt idx="443">
                  <c:v>1.0002</c:v>
                </c:pt>
                <c:pt idx="444">
                  <c:v>0.99139999999999995</c:v>
                </c:pt>
                <c:pt idx="445">
                  <c:v>1.0194000000000001</c:v>
                </c:pt>
                <c:pt idx="446">
                  <c:v>1.1765000000000001</c:v>
                </c:pt>
                <c:pt idx="447">
                  <c:v>1.018</c:v>
                </c:pt>
                <c:pt idx="448">
                  <c:v>1.0196000000000001</c:v>
                </c:pt>
                <c:pt idx="449">
                  <c:v>1.071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7-4D59-B1EF-075E5179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00767"/>
        <c:axId val="651801247"/>
      </c:scatterChart>
      <c:valAx>
        <c:axId val="651800767"/>
        <c:scaling>
          <c:orientation val="minMax"/>
          <c:max val="36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 Offset (Degrees)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1247"/>
        <c:crosses val="autoZero"/>
        <c:crossBetween val="midCat"/>
      </c:valAx>
      <c:valAx>
        <c:axId val="65180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076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'Sinusoidal Graphing '!$A$1:$A$71</c:f>
              <c:numCache>
                <c:formatCode>General</c:formatCode>
                <c:ptCount val="71"/>
                <c:pt idx="0">
                  <c:v>0</c:v>
                </c:pt>
                <c:pt idx="1">
                  <c:v>1.67E-2</c:v>
                </c:pt>
                <c:pt idx="2">
                  <c:v>3.3399999999999999E-2</c:v>
                </c:pt>
                <c:pt idx="3">
                  <c:v>5.0099999999999999E-2</c:v>
                </c:pt>
                <c:pt idx="4">
                  <c:v>6.6799999999999998E-2</c:v>
                </c:pt>
                <c:pt idx="5">
                  <c:v>8.3499999999999991E-2</c:v>
                </c:pt>
                <c:pt idx="6">
                  <c:v>0.10019999999999998</c:v>
                </c:pt>
                <c:pt idx="7">
                  <c:v>0.11689999999999998</c:v>
                </c:pt>
                <c:pt idx="8">
                  <c:v>0.13359999999999997</c:v>
                </c:pt>
                <c:pt idx="9">
                  <c:v>0.15029999999999996</c:v>
                </c:pt>
                <c:pt idx="10">
                  <c:v>0.16699999999999995</c:v>
                </c:pt>
                <c:pt idx="11">
                  <c:v>0.18369999999999995</c:v>
                </c:pt>
                <c:pt idx="12">
                  <c:v>0.20039999999999994</c:v>
                </c:pt>
                <c:pt idx="13">
                  <c:v>0.21709999999999993</c:v>
                </c:pt>
                <c:pt idx="14">
                  <c:v>0.23379999999999992</c:v>
                </c:pt>
                <c:pt idx="15">
                  <c:v>0.25049999999999994</c:v>
                </c:pt>
                <c:pt idx="16">
                  <c:v>0.26719999999999994</c:v>
                </c:pt>
                <c:pt idx="17">
                  <c:v>0.28389999999999993</c:v>
                </c:pt>
                <c:pt idx="18">
                  <c:v>0.30059999999999992</c:v>
                </c:pt>
                <c:pt idx="19">
                  <c:v>0.31729999999999992</c:v>
                </c:pt>
                <c:pt idx="20">
                  <c:v>0.33399999999999991</c:v>
                </c:pt>
                <c:pt idx="21">
                  <c:v>0.3506999999999999</c:v>
                </c:pt>
                <c:pt idx="22">
                  <c:v>0.36739999999999989</c:v>
                </c:pt>
                <c:pt idx="23">
                  <c:v>0.38409999999999989</c:v>
                </c:pt>
                <c:pt idx="24">
                  <c:v>0.40079999999999988</c:v>
                </c:pt>
                <c:pt idx="25">
                  <c:v>0.41749999999999987</c:v>
                </c:pt>
                <c:pt idx="26">
                  <c:v>0.43419999999999986</c:v>
                </c:pt>
                <c:pt idx="27">
                  <c:v>0.45089999999999986</c:v>
                </c:pt>
                <c:pt idx="28">
                  <c:v>0.46759999999999985</c:v>
                </c:pt>
                <c:pt idx="29">
                  <c:v>0.48429999999999984</c:v>
                </c:pt>
                <c:pt idx="30">
                  <c:v>0.50099999999999989</c:v>
                </c:pt>
                <c:pt idx="31">
                  <c:v>0.51769999999999994</c:v>
                </c:pt>
                <c:pt idx="32">
                  <c:v>0.53439999999999999</c:v>
                </c:pt>
                <c:pt idx="33">
                  <c:v>0.55110000000000003</c:v>
                </c:pt>
                <c:pt idx="34">
                  <c:v>0.56780000000000008</c:v>
                </c:pt>
                <c:pt idx="35">
                  <c:v>0.58450000000000013</c:v>
                </c:pt>
                <c:pt idx="36">
                  <c:v>0.60120000000000018</c:v>
                </c:pt>
                <c:pt idx="37">
                  <c:v>0.61790000000000023</c:v>
                </c:pt>
                <c:pt idx="38">
                  <c:v>0.63460000000000027</c:v>
                </c:pt>
                <c:pt idx="39">
                  <c:v>0.65130000000000032</c:v>
                </c:pt>
                <c:pt idx="40">
                  <c:v>0.66800000000000037</c:v>
                </c:pt>
                <c:pt idx="41">
                  <c:v>0.68470000000000042</c:v>
                </c:pt>
                <c:pt idx="42">
                  <c:v>0.70140000000000047</c:v>
                </c:pt>
                <c:pt idx="43">
                  <c:v>0.71810000000000052</c:v>
                </c:pt>
                <c:pt idx="44">
                  <c:v>0.73480000000000056</c:v>
                </c:pt>
                <c:pt idx="45">
                  <c:v>0.75150000000000061</c:v>
                </c:pt>
                <c:pt idx="46">
                  <c:v>0.76820000000000066</c:v>
                </c:pt>
                <c:pt idx="47">
                  <c:v>0.78490000000000071</c:v>
                </c:pt>
                <c:pt idx="48">
                  <c:v>0.80160000000000076</c:v>
                </c:pt>
                <c:pt idx="49">
                  <c:v>0.8183000000000008</c:v>
                </c:pt>
                <c:pt idx="50">
                  <c:v>0.83500000000000085</c:v>
                </c:pt>
                <c:pt idx="51">
                  <c:v>0.8517000000000009</c:v>
                </c:pt>
                <c:pt idx="52">
                  <c:v>0.86840000000000095</c:v>
                </c:pt>
                <c:pt idx="53">
                  <c:v>0.885100000000001</c:v>
                </c:pt>
                <c:pt idx="54">
                  <c:v>0.90180000000000105</c:v>
                </c:pt>
                <c:pt idx="55">
                  <c:v>0.91850000000000109</c:v>
                </c:pt>
                <c:pt idx="56">
                  <c:v>0.93520000000000114</c:v>
                </c:pt>
                <c:pt idx="57">
                  <c:v>0.95190000000000119</c:v>
                </c:pt>
                <c:pt idx="58">
                  <c:v>0.96860000000000124</c:v>
                </c:pt>
                <c:pt idx="59">
                  <c:v>0.98530000000000129</c:v>
                </c:pt>
                <c:pt idx="60">
                  <c:v>1.0020000000000013</c:v>
                </c:pt>
                <c:pt idx="61">
                  <c:v>1.0187000000000013</c:v>
                </c:pt>
                <c:pt idx="62">
                  <c:v>1.0354000000000012</c:v>
                </c:pt>
                <c:pt idx="63">
                  <c:v>1.0521000000000011</c:v>
                </c:pt>
                <c:pt idx="64">
                  <c:v>1.0688000000000011</c:v>
                </c:pt>
                <c:pt idx="65">
                  <c:v>1.085500000000001</c:v>
                </c:pt>
                <c:pt idx="66">
                  <c:v>1.102200000000001</c:v>
                </c:pt>
                <c:pt idx="67">
                  <c:v>1.1189000000000009</c:v>
                </c:pt>
                <c:pt idx="68">
                  <c:v>1.1356000000000008</c:v>
                </c:pt>
                <c:pt idx="69">
                  <c:v>1.1523000000000008</c:v>
                </c:pt>
                <c:pt idx="70">
                  <c:v>1.1690000000000007</c:v>
                </c:pt>
              </c:numCache>
            </c:numRef>
          </c:xVal>
          <c:yVal>
            <c:numRef>
              <c:f>'Sinusoidal Graphing '!$B$1:$B$66</c:f>
              <c:numCache>
                <c:formatCode>General</c:formatCode>
                <c:ptCount val="66"/>
                <c:pt idx="0">
                  <c:v>27.236756886640624</c:v>
                </c:pt>
                <c:pt idx="1">
                  <c:v>29.935133015509724</c:v>
                </c:pt>
                <c:pt idx="2">
                  <c:v>25.351881927869389</c:v>
                </c:pt>
                <c:pt idx="3">
                  <c:v>14.601865075732862</c:v>
                </c:pt>
                <c:pt idx="4">
                  <c:v>0.29999034168278743</c:v>
                </c:pt>
                <c:pt idx="5">
                  <c:v>-14.074856102082276</c:v>
                </c:pt>
                <c:pt idx="6">
                  <c:v>-25.02603794384687</c:v>
                </c:pt>
                <c:pt idx="7">
                  <c:v>-29.889714548240459</c:v>
                </c:pt>
                <c:pt idx="8">
                  <c:v>-27.482811835835925</c:v>
                </c:pt>
                <c:pt idx="9">
                  <c:v>-18.390801342339316</c:v>
                </c:pt>
                <c:pt idx="10">
                  <c:v>-4.8252861038187369</c:v>
                </c:pt>
                <c:pt idx="11">
                  <c:v>9.9139648452733269</c:v>
                </c:pt>
                <c:pt idx="12">
                  <c:v>22.241674940230631</c:v>
                </c:pt>
                <c:pt idx="13">
                  <c:v>29.159167365480968</c:v>
                </c:pt>
                <c:pt idx="14">
                  <c:v>28.983783784827978</c:v>
                </c:pt>
                <c:pt idx="15">
                  <c:v>21.75818570418679</c:v>
                </c:pt>
                <c:pt idx="16">
                  <c:v>9.2399771940751148</c:v>
                </c:pt>
                <c:pt idx="17">
                  <c:v>-5.5258267879338847</c:v>
                </c:pt>
                <c:pt idx="18">
                  <c:v>-18.947490735158709</c:v>
                </c:pt>
                <c:pt idx="19">
                  <c:v>-27.760236988575087</c:v>
                </c:pt>
                <c:pt idx="20">
                  <c:v>-29.820392662620179</c:v>
                </c:pt>
                <c:pt idx="21">
                  <c:v>-27.482811835835925</c:v>
                </c:pt>
                <c:pt idx="22">
                  <c:v>-18.390801342339316</c:v>
                </c:pt>
                <c:pt idx="23">
                  <c:v>-4.8252861038187369</c:v>
                </c:pt>
                <c:pt idx="24">
                  <c:v>9.9139648452733269</c:v>
                </c:pt>
                <c:pt idx="25">
                  <c:v>22.241674940230631</c:v>
                </c:pt>
                <c:pt idx="26">
                  <c:v>29.159167365480968</c:v>
                </c:pt>
                <c:pt idx="27">
                  <c:v>28.983783784827978</c:v>
                </c:pt>
                <c:pt idx="28">
                  <c:v>21.75818570418679</c:v>
                </c:pt>
                <c:pt idx="29">
                  <c:v>9.2399771940751148</c:v>
                </c:pt>
                <c:pt idx="30">
                  <c:v>-5.5258267879338847</c:v>
                </c:pt>
                <c:pt idx="31">
                  <c:v>-18.947490735158709</c:v>
                </c:pt>
                <c:pt idx="32">
                  <c:v>-27.760236988575087</c:v>
                </c:pt>
                <c:pt idx="33">
                  <c:v>-29.820392662620179</c:v>
                </c:pt>
                <c:pt idx="34">
                  <c:v>-27.482811835835925</c:v>
                </c:pt>
                <c:pt idx="35">
                  <c:v>-18.390801342339316</c:v>
                </c:pt>
                <c:pt idx="36">
                  <c:v>-4.8252861038187369</c:v>
                </c:pt>
                <c:pt idx="37">
                  <c:v>9.9139648452733269</c:v>
                </c:pt>
                <c:pt idx="38">
                  <c:v>22.241674940230631</c:v>
                </c:pt>
                <c:pt idx="39">
                  <c:v>29.159167365480968</c:v>
                </c:pt>
                <c:pt idx="40">
                  <c:v>28.983783784827978</c:v>
                </c:pt>
                <c:pt idx="41">
                  <c:v>21.75818570418679</c:v>
                </c:pt>
                <c:pt idx="42">
                  <c:v>9.2399771940751148</c:v>
                </c:pt>
                <c:pt idx="43">
                  <c:v>-5.5258267879338847</c:v>
                </c:pt>
                <c:pt idx="44">
                  <c:v>-18.947490735158709</c:v>
                </c:pt>
                <c:pt idx="45">
                  <c:v>-27.760236988575087</c:v>
                </c:pt>
                <c:pt idx="46">
                  <c:v>-29.820392662620179</c:v>
                </c:pt>
                <c:pt idx="47">
                  <c:v>-27.482811835835925</c:v>
                </c:pt>
                <c:pt idx="48">
                  <c:v>-18.390801342339316</c:v>
                </c:pt>
                <c:pt idx="49">
                  <c:v>-4.8252861038187369</c:v>
                </c:pt>
                <c:pt idx="50">
                  <c:v>9.9139648452733269</c:v>
                </c:pt>
                <c:pt idx="51">
                  <c:v>22.241674940230631</c:v>
                </c:pt>
                <c:pt idx="52">
                  <c:v>29.159167365480968</c:v>
                </c:pt>
                <c:pt idx="53">
                  <c:v>28.983783784827978</c:v>
                </c:pt>
                <c:pt idx="54">
                  <c:v>21.75818570418679</c:v>
                </c:pt>
                <c:pt idx="55">
                  <c:v>9.2399771940751148</c:v>
                </c:pt>
                <c:pt idx="56">
                  <c:v>-5.5258267879338847</c:v>
                </c:pt>
                <c:pt idx="57">
                  <c:v>-18.947490735158709</c:v>
                </c:pt>
                <c:pt idx="58">
                  <c:v>-27.760236988575087</c:v>
                </c:pt>
                <c:pt idx="59">
                  <c:v>-29.820392662620179</c:v>
                </c:pt>
                <c:pt idx="60">
                  <c:v>-27.482811835835925</c:v>
                </c:pt>
                <c:pt idx="61">
                  <c:v>-18.390801342339316</c:v>
                </c:pt>
                <c:pt idx="62">
                  <c:v>-4.8252861038187369</c:v>
                </c:pt>
                <c:pt idx="63">
                  <c:v>9.9139648452733269</c:v>
                </c:pt>
                <c:pt idx="64">
                  <c:v>22.241674940230631</c:v>
                </c:pt>
                <c:pt idx="65">
                  <c:v>29.159167365480968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B-4322-B1A6-23DED0BB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83359"/>
        <c:axId val="413648047"/>
      </c:scatterChart>
      <c:valAx>
        <c:axId val="401183359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648047"/>
        <c:crosses val="autoZero"/>
        <c:crossBetween val="midCat"/>
        <c:minorUnit val="1"/>
      </c:valAx>
      <c:valAx>
        <c:axId val="41364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(degrees)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11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'Sinusoidal Graphing '!$C$1:$C$63</c:f>
              <c:numCache>
                <c:formatCode>General</c:formatCode>
                <c:ptCount val="63"/>
                <c:pt idx="0">
                  <c:v>0</c:v>
                </c:pt>
                <c:pt idx="1">
                  <c:v>1.67E-2</c:v>
                </c:pt>
                <c:pt idx="2">
                  <c:v>3.3399999999999999E-2</c:v>
                </c:pt>
                <c:pt idx="3">
                  <c:v>5.0099999999999999E-2</c:v>
                </c:pt>
                <c:pt idx="4">
                  <c:v>6.6799999999999998E-2</c:v>
                </c:pt>
                <c:pt idx="5">
                  <c:v>8.3499999999999991E-2</c:v>
                </c:pt>
                <c:pt idx="6">
                  <c:v>0.10019999999999998</c:v>
                </c:pt>
                <c:pt idx="7">
                  <c:v>0.11689999999999998</c:v>
                </c:pt>
                <c:pt idx="8">
                  <c:v>0.13359999999999997</c:v>
                </c:pt>
                <c:pt idx="9">
                  <c:v>0.15029999999999996</c:v>
                </c:pt>
                <c:pt idx="10">
                  <c:v>0.16699999999999995</c:v>
                </c:pt>
                <c:pt idx="11">
                  <c:v>0.18369999999999995</c:v>
                </c:pt>
                <c:pt idx="12">
                  <c:v>0.20039999999999994</c:v>
                </c:pt>
                <c:pt idx="13">
                  <c:v>0.21709999999999993</c:v>
                </c:pt>
                <c:pt idx="14">
                  <c:v>0.23379999999999992</c:v>
                </c:pt>
                <c:pt idx="15">
                  <c:v>0.25049999999999994</c:v>
                </c:pt>
                <c:pt idx="16">
                  <c:v>0.26719999999999994</c:v>
                </c:pt>
                <c:pt idx="17">
                  <c:v>0.28389999999999993</c:v>
                </c:pt>
                <c:pt idx="18">
                  <c:v>0.30059999999999992</c:v>
                </c:pt>
                <c:pt idx="19">
                  <c:v>0.31729999999999992</c:v>
                </c:pt>
                <c:pt idx="20">
                  <c:v>0.33399999999999991</c:v>
                </c:pt>
                <c:pt idx="21">
                  <c:v>0.3506999999999999</c:v>
                </c:pt>
                <c:pt idx="22">
                  <c:v>0.36739999999999989</c:v>
                </c:pt>
                <c:pt idx="23">
                  <c:v>0.38409999999999989</c:v>
                </c:pt>
                <c:pt idx="24">
                  <c:v>0.40079999999999988</c:v>
                </c:pt>
                <c:pt idx="25">
                  <c:v>0.41749999999999987</c:v>
                </c:pt>
                <c:pt idx="26">
                  <c:v>0.43419999999999986</c:v>
                </c:pt>
                <c:pt idx="27">
                  <c:v>0.45089999999999986</c:v>
                </c:pt>
                <c:pt idx="28">
                  <c:v>0.46759999999999985</c:v>
                </c:pt>
                <c:pt idx="29">
                  <c:v>0.48429999999999984</c:v>
                </c:pt>
                <c:pt idx="30">
                  <c:v>0.50099999999999989</c:v>
                </c:pt>
                <c:pt idx="31">
                  <c:v>0.51769999999999994</c:v>
                </c:pt>
                <c:pt idx="32">
                  <c:v>0.53439999999999999</c:v>
                </c:pt>
                <c:pt idx="33">
                  <c:v>0.55110000000000003</c:v>
                </c:pt>
                <c:pt idx="34">
                  <c:v>0.56780000000000008</c:v>
                </c:pt>
                <c:pt idx="35">
                  <c:v>0.58450000000000013</c:v>
                </c:pt>
                <c:pt idx="36">
                  <c:v>0.60120000000000018</c:v>
                </c:pt>
                <c:pt idx="37">
                  <c:v>0.61790000000000023</c:v>
                </c:pt>
                <c:pt idx="38">
                  <c:v>0.63460000000000027</c:v>
                </c:pt>
                <c:pt idx="39">
                  <c:v>0.65130000000000032</c:v>
                </c:pt>
                <c:pt idx="40">
                  <c:v>0.66800000000000037</c:v>
                </c:pt>
                <c:pt idx="41">
                  <c:v>0.68470000000000042</c:v>
                </c:pt>
                <c:pt idx="42">
                  <c:v>0.70140000000000047</c:v>
                </c:pt>
                <c:pt idx="43">
                  <c:v>0.71810000000000052</c:v>
                </c:pt>
                <c:pt idx="44">
                  <c:v>0.73480000000000056</c:v>
                </c:pt>
                <c:pt idx="45">
                  <c:v>0.75150000000000061</c:v>
                </c:pt>
                <c:pt idx="46">
                  <c:v>0.76820000000000066</c:v>
                </c:pt>
                <c:pt idx="47">
                  <c:v>0.78490000000000071</c:v>
                </c:pt>
                <c:pt idx="48">
                  <c:v>0.80160000000000076</c:v>
                </c:pt>
                <c:pt idx="49">
                  <c:v>0.8183000000000008</c:v>
                </c:pt>
                <c:pt idx="50">
                  <c:v>0.83500000000000085</c:v>
                </c:pt>
                <c:pt idx="51">
                  <c:v>0.8517000000000009</c:v>
                </c:pt>
                <c:pt idx="52">
                  <c:v>0.86840000000000095</c:v>
                </c:pt>
                <c:pt idx="53">
                  <c:v>0.885100000000001</c:v>
                </c:pt>
                <c:pt idx="54">
                  <c:v>0.90180000000000105</c:v>
                </c:pt>
                <c:pt idx="55">
                  <c:v>0.91850000000000109</c:v>
                </c:pt>
                <c:pt idx="56">
                  <c:v>0.93520000000000114</c:v>
                </c:pt>
                <c:pt idx="57">
                  <c:v>0.95190000000000119</c:v>
                </c:pt>
                <c:pt idx="58">
                  <c:v>0.96860000000000124</c:v>
                </c:pt>
                <c:pt idx="59">
                  <c:v>0.98530000000000129</c:v>
                </c:pt>
                <c:pt idx="60">
                  <c:v>1.0020000000000013</c:v>
                </c:pt>
                <c:pt idx="61">
                  <c:v>1.0187000000000013</c:v>
                </c:pt>
                <c:pt idx="62">
                  <c:v>1.0354000000000012</c:v>
                </c:pt>
              </c:numCache>
            </c:numRef>
          </c:xVal>
          <c:yVal>
            <c:numRef>
              <c:f>'Sinusoidal Graphing '!$D$1:$D$63</c:f>
              <c:numCache>
                <c:formatCode>General</c:formatCode>
                <c:ptCount val="63"/>
                <c:pt idx="0">
                  <c:v>14.28192973443652</c:v>
                </c:pt>
                <c:pt idx="1">
                  <c:v>-11.718964150375237</c:v>
                </c:pt>
                <c:pt idx="2">
                  <c:v>-28.897177719324354</c:v>
                </c:pt>
                <c:pt idx="3">
                  <c:v>-24.320007640298087</c:v>
                </c:pt>
                <c:pt idx="4">
                  <c:v>-1.4333991214569761</c:v>
                </c:pt>
                <c:pt idx="5">
                  <c:v>22.532351039203107</c:v>
                </c:pt>
                <c:pt idx="6">
                  <c:v>29.534508903412156</c:v>
                </c:pt>
                <c:pt idx="7">
                  <c:v>14.301465174955343</c:v>
                </c:pt>
                <c:pt idx="8">
                  <c:v>-11.698507581357283</c:v>
                </c:pt>
                <c:pt idx="9">
                  <c:v>-28.891200851307978</c:v>
                </c:pt>
                <c:pt idx="10">
                  <c:v>-24.333010188029565</c:v>
                </c:pt>
                <c:pt idx="11">
                  <c:v>-1.4555920523516439</c:v>
                </c:pt>
                <c:pt idx="12">
                  <c:v>22.517675783301517</c:v>
                </c:pt>
                <c:pt idx="13">
                  <c:v>29.538399661734982</c:v>
                </c:pt>
                <c:pt idx="14">
                  <c:v>14.320992770790641</c:v>
                </c:pt>
                <c:pt idx="15">
                  <c:v>-11.678044595439484</c:v>
                </c:pt>
                <c:pt idx="16">
                  <c:v>-28.88520813580304</c:v>
                </c:pt>
                <c:pt idx="17">
                  <c:v>-24.345999388544971</c:v>
                </c:pt>
                <c:pt idx="18">
                  <c:v>-1.4777841848205728</c:v>
                </c:pt>
                <c:pt idx="19">
                  <c:v>22.502988175936551</c:v>
                </c:pt>
                <c:pt idx="20">
                  <c:v>29.542274217565957</c:v>
                </c:pt>
                <c:pt idx="21">
                  <c:v>14.320992770790641</c:v>
                </c:pt>
                <c:pt idx="22">
                  <c:v>-11.678044595439484</c:v>
                </c:pt>
                <c:pt idx="23">
                  <c:v>-28.88520813580304</c:v>
                </c:pt>
                <c:pt idx="24">
                  <c:v>-24.345999388544971</c:v>
                </c:pt>
                <c:pt idx="25">
                  <c:v>-1.4777841848205728</c:v>
                </c:pt>
                <c:pt idx="26">
                  <c:v>22.502988175936551</c:v>
                </c:pt>
                <c:pt idx="27">
                  <c:v>29.542274217565957</c:v>
                </c:pt>
                <c:pt idx="28">
                  <c:v>14.320992770790641</c:v>
                </c:pt>
                <c:pt idx="29">
                  <c:v>-11.678044595439484</c:v>
                </c:pt>
                <c:pt idx="30">
                  <c:v>-28.88520813580304</c:v>
                </c:pt>
                <c:pt idx="31">
                  <c:v>-24.345999388544971</c:v>
                </c:pt>
                <c:pt idx="32">
                  <c:v>-1.4777841848205728</c:v>
                </c:pt>
                <c:pt idx="33">
                  <c:v>22.502988175936551</c:v>
                </c:pt>
                <c:pt idx="34">
                  <c:v>29.542274217565957</c:v>
                </c:pt>
                <c:pt idx="35">
                  <c:v>14.320992770790641</c:v>
                </c:pt>
                <c:pt idx="36">
                  <c:v>-11.678044595439484</c:v>
                </c:pt>
                <c:pt idx="37">
                  <c:v>-28.88520813580304</c:v>
                </c:pt>
                <c:pt idx="38">
                  <c:v>-24.345999388544971</c:v>
                </c:pt>
                <c:pt idx="39">
                  <c:v>-1.4777841848205728</c:v>
                </c:pt>
                <c:pt idx="40">
                  <c:v>22.502988175936551</c:v>
                </c:pt>
                <c:pt idx="41">
                  <c:v>29.542274217565957</c:v>
                </c:pt>
                <c:pt idx="42">
                  <c:v>14.320992770790641</c:v>
                </c:pt>
                <c:pt idx="43">
                  <c:v>-11.678044595439484</c:v>
                </c:pt>
                <c:pt idx="44">
                  <c:v>-28.88520813580304</c:v>
                </c:pt>
                <c:pt idx="45">
                  <c:v>-24.345999388544971</c:v>
                </c:pt>
                <c:pt idx="46">
                  <c:v>-1.4777841848205728</c:v>
                </c:pt>
                <c:pt idx="47">
                  <c:v>22.502988175936551</c:v>
                </c:pt>
                <c:pt idx="48">
                  <c:v>29.542274217565957</c:v>
                </c:pt>
                <c:pt idx="49">
                  <c:v>14.320992770790641</c:v>
                </c:pt>
                <c:pt idx="50">
                  <c:v>-11.678044595439484</c:v>
                </c:pt>
                <c:pt idx="51">
                  <c:v>-28.88520813580304</c:v>
                </c:pt>
                <c:pt idx="52">
                  <c:v>-24.345999388544971</c:v>
                </c:pt>
                <c:pt idx="53">
                  <c:v>-1.4777841848205728</c:v>
                </c:pt>
                <c:pt idx="54">
                  <c:v>22.502988175936551</c:v>
                </c:pt>
                <c:pt idx="55">
                  <c:v>29.542274217565957</c:v>
                </c:pt>
                <c:pt idx="56">
                  <c:v>14.320992770790641</c:v>
                </c:pt>
                <c:pt idx="57">
                  <c:v>-11.678044595439484</c:v>
                </c:pt>
                <c:pt idx="58">
                  <c:v>-28.88520813580304</c:v>
                </c:pt>
                <c:pt idx="59">
                  <c:v>-24.345999388544971</c:v>
                </c:pt>
                <c:pt idx="60">
                  <c:v>-1.4777841848205728</c:v>
                </c:pt>
                <c:pt idx="61">
                  <c:v>22.502988175936551</c:v>
                </c:pt>
                <c:pt idx="62">
                  <c:v>29.542274217565957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28-4568-B8F8-F84A102E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83359"/>
        <c:axId val="413648047"/>
      </c:scatterChart>
      <c:valAx>
        <c:axId val="401183359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3648047"/>
        <c:crosses val="autoZero"/>
        <c:crossBetween val="midCat"/>
        <c:minorUnit val="1"/>
      </c:valAx>
      <c:valAx>
        <c:axId val="41364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(degrees)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11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'trial 1'!$F$3:$F$542</c:f>
              <c:numCache>
                <c:formatCode>General</c:formatCode>
                <c:ptCount val="540"/>
                <c:pt idx="0">
                  <c:v>148.7779073222361</c:v>
                </c:pt>
                <c:pt idx="1">
                  <c:v>39.864866311325677</c:v>
                </c:pt>
                <c:pt idx="2">
                  <c:v>264.49142359386741</c:v>
                </c:pt>
                <c:pt idx="3">
                  <c:v>163.0506408890032</c:v>
                </c:pt>
                <c:pt idx="4">
                  <c:v>133.27348941995257</c:v>
                </c:pt>
                <c:pt idx="5">
                  <c:v>229.72445413485951</c:v>
                </c:pt>
                <c:pt idx="6">
                  <c:v>4.5121538477632681</c:v>
                </c:pt>
                <c:pt idx="7">
                  <c:v>63.683395137619058</c:v>
                </c:pt>
                <c:pt idx="8">
                  <c:v>283.18206867571928</c:v>
                </c:pt>
                <c:pt idx="9">
                  <c:v>163.0506408890032</c:v>
                </c:pt>
                <c:pt idx="10">
                  <c:v>175.90734404364267</c:v>
                </c:pt>
                <c:pt idx="11">
                  <c:v>223.36503794601305</c:v>
                </c:pt>
                <c:pt idx="12">
                  <c:v>137.76356072944637</c:v>
                </c:pt>
                <c:pt idx="13">
                  <c:v>214.60973599794849</c:v>
                </c:pt>
                <c:pt idx="14">
                  <c:v>146.50702061391382</c:v>
                </c:pt>
                <c:pt idx="15">
                  <c:v>213.25791278332926</c:v>
                </c:pt>
                <c:pt idx="16">
                  <c:v>218.29334233907508</c:v>
                </c:pt>
                <c:pt idx="17">
                  <c:v>215.44159084616183</c:v>
                </c:pt>
                <c:pt idx="18">
                  <c:v>198.66252685778429</c:v>
                </c:pt>
                <c:pt idx="19">
                  <c:v>163.0506408890032</c:v>
                </c:pt>
                <c:pt idx="20">
                  <c:v>213.50145668744605</c:v>
                </c:pt>
                <c:pt idx="21">
                  <c:v>196.00536770302836</c:v>
                </c:pt>
                <c:pt idx="22">
                  <c:v>147.28908405463153</c:v>
                </c:pt>
                <c:pt idx="23">
                  <c:v>182.67646080857406</c:v>
                </c:pt>
                <c:pt idx="24">
                  <c:v>139.50716354623447</c:v>
                </c:pt>
                <c:pt idx="25">
                  <c:v>180.69790908484964</c:v>
                </c:pt>
                <c:pt idx="26">
                  <c:v>184.87482068572373</c:v>
                </c:pt>
                <c:pt idx="27">
                  <c:v>138.23230959105237</c:v>
                </c:pt>
                <c:pt idx="28">
                  <c:v>158.0465152834648</c:v>
                </c:pt>
                <c:pt idx="29">
                  <c:v>158.0465152834648</c:v>
                </c:pt>
                <c:pt idx="30">
                  <c:v>170.12929231588029</c:v>
                </c:pt>
                <c:pt idx="31">
                  <c:v>143.60082775992703</c:v>
                </c:pt>
                <c:pt idx="32">
                  <c:v>172.42877196730657</c:v>
                </c:pt>
                <c:pt idx="33">
                  <c:v>176.96399659094436</c:v>
                </c:pt>
                <c:pt idx="34">
                  <c:v>166.60731845737993</c:v>
                </c:pt>
                <c:pt idx="35">
                  <c:v>181.44240912603971</c:v>
                </c:pt>
                <c:pt idx="36">
                  <c:v>164.59554429156691</c:v>
                </c:pt>
                <c:pt idx="37">
                  <c:v>184.27186121615802</c:v>
                </c:pt>
                <c:pt idx="38">
                  <c:v>181.51916513058552</c:v>
                </c:pt>
                <c:pt idx="39">
                  <c:v>158.0465152834648</c:v>
                </c:pt>
                <c:pt idx="40">
                  <c:v>173.00260042910287</c:v>
                </c:pt>
                <c:pt idx="41">
                  <c:v>170.43761093220161</c:v>
                </c:pt>
                <c:pt idx="42">
                  <c:v>169.21379095808538</c:v>
                </c:pt>
                <c:pt idx="43">
                  <c:v>164.20506604843814</c:v>
                </c:pt>
                <c:pt idx="44">
                  <c:v>169.79055147410247</c:v>
                </c:pt>
                <c:pt idx="45">
                  <c:v>162.67925743842542</c:v>
                </c:pt>
                <c:pt idx="46">
                  <c:v>170.19130840818858</c:v>
                </c:pt>
                <c:pt idx="47">
                  <c:v>172.46437069455473</c:v>
                </c:pt>
                <c:pt idx="48">
                  <c:v>168.99535394995962</c:v>
                </c:pt>
                <c:pt idx="49">
                  <c:v>158.0465152834648</c:v>
                </c:pt>
                <c:pt idx="50">
                  <c:v>167.79472157781234</c:v>
                </c:pt>
                <c:pt idx="51">
                  <c:v>159.95392707765549</c:v>
                </c:pt>
                <c:pt idx="52">
                  <c:v>172.4498352136585</c:v>
                </c:pt>
                <c:pt idx="53">
                  <c:v>163.34513409102379</c:v>
                </c:pt>
                <c:pt idx="54">
                  <c:v>170.59110752872854</c:v>
                </c:pt>
                <c:pt idx="55">
                  <c:v>160.51933202853934</c:v>
                </c:pt>
                <c:pt idx="56">
                  <c:v>167.03028168861925</c:v>
                </c:pt>
                <c:pt idx="57">
                  <c:v>160.33851462710095</c:v>
                </c:pt>
                <c:pt idx="58">
                  <c:v>158.6339972722233</c:v>
                </c:pt>
                <c:pt idx="59">
                  <c:v>170.59110752872854</c:v>
                </c:pt>
                <c:pt idx="60">
                  <c:v>163.84490334602441</c:v>
                </c:pt>
                <c:pt idx="61">
                  <c:v>170.12251050093823</c:v>
                </c:pt>
                <c:pt idx="62">
                  <c:v>173.13331278594865</c:v>
                </c:pt>
                <c:pt idx="63">
                  <c:v>161.63901285539021</c:v>
                </c:pt>
                <c:pt idx="64">
                  <c:v>164.84465545469166</c:v>
                </c:pt>
                <c:pt idx="65">
                  <c:v>157.47979825923011</c:v>
                </c:pt>
                <c:pt idx="66">
                  <c:v>171.39541347753214</c:v>
                </c:pt>
                <c:pt idx="67">
                  <c:v>166.70284845540723</c:v>
                </c:pt>
                <c:pt idx="68">
                  <c:v>166.47400790882062</c:v>
                </c:pt>
                <c:pt idx="69">
                  <c:v>173.13331278594865</c:v>
                </c:pt>
                <c:pt idx="70">
                  <c:v>170.57122623701218</c:v>
                </c:pt>
                <c:pt idx="71">
                  <c:v>165.93146672415992</c:v>
                </c:pt>
                <c:pt idx="72">
                  <c:v>165.96252321389562</c:v>
                </c:pt>
                <c:pt idx="73">
                  <c:v>170.00572892533174</c:v>
                </c:pt>
                <c:pt idx="74">
                  <c:v>176.01555216528172</c:v>
                </c:pt>
                <c:pt idx="75">
                  <c:v>168.96506505178206</c:v>
                </c:pt>
                <c:pt idx="76">
                  <c:v>168.64979284777169</c:v>
                </c:pt>
                <c:pt idx="77">
                  <c:v>163.97153922274936</c:v>
                </c:pt>
                <c:pt idx="78">
                  <c:v>171.64968257861602</c:v>
                </c:pt>
                <c:pt idx="79">
                  <c:v>173.13331278594865</c:v>
                </c:pt>
                <c:pt idx="80">
                  <c:v>164.1372487011584</c:v>
                </c:pt>
                <c:pt idx="81">
                  <c:v>165.47281698853823</c:v>
                </c:pt>
                <c:pt idx="82">
                  <c:v>171.03840622558354</c:v>
                </c:pt>
                <c:pt idx="83">
                  <c:v>169.38846527793172</c:v>
                </c:pt>
                <c:pt idx="84">
                  <c:v>169.58243767575473</c:v>
                </c:pt>
                <c:pt idx="85">
                  <c:v>166.76926434792011</c:v>
                </c:pt>
                <c:pt idx="86">
                  <c:v>161.15675955044031</c:v>
                </c:pt>
                <c:pt idx="87">
                  <c:v>172.52492012949904</c:v>
                </c:pt>
                <c:pt idx="88">
                  <c:v>172.51868336930747</c:v>
                </c:pt>
                <c:pt idx="89">
                  <c:v>172.51868336930747</c:v>
                </c:pt>
                <c:pt idx="90">
                  <c:v>171.8054096998394</c:v>
                </c:pt>
                <c:pt idx="91">
                  <c:v>172.37261608732692</c:v>
                </c:pt>
                <c:pt idx="92">
                  <c:v>172.20573869174831</c:v>
                </c:pt>
                <c:pt idx="93">
                  <c:v>171.75780779326212</c:v>
                </c:pt>
                <c:pt idx="94">
                  <c:v>168.09908575402324</c:v>
                </c:pt>
                <c:pt idx="95">
                  <c:v>162.49548684062358</c:v>
                </c:pt>
                <c:pt idx="96">
                  <c:v>171.58932382402594</c:v>
                </c:pt>
                <c:pt idx="97">
                  <c:v>171.50402851379729</c:v>
                </c:pt>
                <c:pt idx="98">
                  <c:v>168.13372855848598</c:v>
                </c:pt>
                <c:pt idx="99">
                  <c:v>171.58932382402594</c:v>
                </c:pt>
                <c:pt idx="100">
                  <c:v>172.86671374770509</c:v>
                </c:pt>
                <c:pt idx="101">
                  <c:v>164.71439848470152</c:v>
                </c:pt>
                <c:pt idx="102">
                  <c:v>171.40738548795719</c:v>
                </c:pt>
                <c:pt idx="103">
                  <c:v>169.474875220255</c:v>
                </c:pt>
                <c:pt idx="104">
                  <c:v>177.07998238546918</c:v>
                </c:pt>
                <c:pt idx="105">
                  <c:v>174.20347968876411</c:v>
                </c:pt>
                <c:pt idx="106">
                  <c:v>170.97671689110584</c:v>
                </c:pt>
                <c:pt idx="107">
                  <c:v>174.81823148919028</c:v>
                </c:pt>
                <c:pt idx="108">
                  <c:v>176.19963175922246</c:v>
                </c:pt>
                <c:pt idx="109">
                  <c:v>171.40738548795719</c:v>
                </c:pt>
                <c:pt idx="110">
                  <c:v>180.50959189505613</c:v>
                </c:pt>
                <c:pt idx="111">
                  <c:v>173.77944823501156</c:v>
                </c:pt>
                <c:pt idx="112">
                  <c:v>177.02865310195571</c:v>
                </c:pt>
                <c:pt idx="113">
                  <c:v>178.35479944216931</c:v>
                </c:pt>
                <c:pt idx="114">
                  <c:v>179.32218705575036</c:v>
                </c:pt>
                <c:pt idx="115">
                  <c:v>167.03081052866415</c:v>
                </c:pt>
                <c:pt idx="116">
                  <c:v>172.8714205386963</c:v>
                </c:pt>
                <c:pt idx="117">
                  <c:v>178.62647889718227</c:v>
                </c:pt>
                <c:pt idx="118">
                  <c:v>178.35623676409418</c:v>
                </c:pt>
                <c:pt idx="119">
                  <c:v>178.35479944216931</c:v>
                </c:pt>
                <c:pt idx="120">
                  <c:v>170.80076470348902</c:v>
                </c:pt>
                <c:pt idx="121">
                  <c:v>176.13322302868201</c:v>
                </c:pt>
                <c:pt idx="122">
                  <c:v>170.43263880445545</c:v>
                </c:pt>
                <c:pt idx="123">
                  <c:v>170.76370361606035</c:v>
                </c:pt>
                <c:pt idx="124">
                  <c:v>177.82844981561584</c:v>
                </c:pt>
                <c:pt idx="125">
                  <c:v>174.93244329178981</c:v>
                </c:pt>
                <c:pt idx="126">
                  <c:v>175.54063627244781</c:v>
                </c:pt>
                <c:pt idx="127">
                  <c:v>177.97776576829483</c:v>
                </c:pt>
                <c:pt idx="128">
                  <c:v>174.70225125235604</c:v>
                </c:pt>
                <c:pt idx="129">
                  <c:v>170.80076470348902</c:v>
                </c:pt>
                <c:pt idx="130">
                  <c:v>180.91784804453957</c:v>
                </c:pt>
                <c:pt idx="131">
                  <c:v>175.46927168616264</c:v>
                </c:pt>
                <c:pt idx="132">
                  <c:v>171.94394785802569</c:v>
                </c:pt>
                <c:pt idx="133">
                  <c:v>169.08956763474839</c:v>
                </c:pt>
                <c:pt idx="134">
                  <c:v>178.12683236974135</c:v>
                </c:pt>
                <c:pt idx="135">
                  <c:v>179.3624093805179</c:v>
                </c:pt>
                <c:pt idx="136">
                  <c:v>172.15370633172441</c:v>
                </c:pt>
                <c:pt idx="137">
                  <c:v>177.12241604084704</c:v>
                </c:pt>
                <c:pt idx="138">
                  <c:v>180.24366224340466</c:v>
                </c:pt>
                <c:pt idx="139">
                  <c:v>178.12683236974135</c:v>
                </c:pt>
                <c:pt idx="140">
                  <c:v>172.66524276473828</c:v>
                </c:pt>
                <c:pt idx="141">
                  <c:v>174.88661251234885</c:v>
                </c:pt>
                <c:pt idx="142">
                  <c:v>178.2047080484104</c:v>
                </c:pt>
                <c:pt idx="143">
                  <c:v>172.07607857189331</c:v>
                </c:pt>
                <c:pt idx="144">
                  <c:v>175.2323450435091</c:v>
                </c:pt>
                <c:pt idx="145">
                  <c:v>170.34016066612392</c:v>
                </c:pt>
                <c:pt idx="146">
                  <c:v>175.03539779151797</c:v>
                </c:pt>
                <c:pt idx="147">
                  <c:v>178.18164947653693</c:v>
                </c:pt>
                <c:pt idx="148">
                  <c:v>72.135695574996902</c:v>
                </c:pt>
              </c:numCache>
            </c:numRef>
          </c:xVal>
          <c:yVal>
            <c:numRef>
              <c:f>'trial 1'!$E$4:$E$303</c:f>
              <c:numCache>
                <c:formatCode>General</c:formatCode>
                <c:ptCount val="300"/>
                <c:pt idx="0">
                  <c:v>3.4851000000000001</c:v>
                </c:pt>
                <c:pt idx="1">
                  <c:v>4.9549000000000003</c:v>
                </c:pt>
                <c:pt idx="2">
                  <c:v>1.3438000000000001</c:v>
                </c:pt>
                <c:pt idx="3">
                  <c:v>2.2700999999999998</c:v>
                </c:pt>
                <c:pt idx="4">
                  <c:v>2.7492999999999999</c:v>
                </c:pt>
                <c:pt idx="5">
                  <c:v>3.2383000000000002</c:v>
                </c:pt>
                <c:pt idx="6">
                  <c:v>2.8761999999999999</c:v>
                </c:pt>
                <c:pt idx="7">
                  <c:v>2.5617000000000001</c:v>
                </c:pt>
                <c:pt idx="8">
                  <c:v>1.3685</c:v>
                </c:pt>
                <c:pt idx="9">
                  <c:v>1.8871</c:v>
                </c:pt>
                <c:pt idx="10">
                  <c:v>1.8853</c:v>
                </c:pt>
                <c:pt idx="11">
                  <c:v>1.6480999999999999</c:v>
                </c:pt>
                <c:pt idx="12">
                  <c:v>1.9374</c:v>
                </c:pt>
                <c:pt idx="13">
                  <c:v>1.7231000000000001</c:v>
                </c:pt>
                <c:pt idx="14">
                  <c:v>2.6291000000000002</c:v>
                </c:pt>
                <c:pt idx="15">
                  <c:v>1.8378000000000001</c:v>
                </c:pt>
                <c:pt idx="16">
                  <c:v>2.0133000000000001</c:v>
                </c:pt>
                <c:pt idx="17">
                  <c:v>2.0916000000000001</c:v>
                </c:pt>
                <c:pt idx="18">
                  <c:v>1.3939999999999999</c:v>
                </c:pt>
                <c:pt idx="19">
                  <c:v>1.8997999999999999</c:v>
                </c:pt>
                <c:pt idx="20">
                  <c:v>1.6336999999999999</c:v>
                </c:pt>
                <c:pt idx="21">
                  <c:v>1.6273</c:v>
                </c:pt>
                <c:pt idx="22">
                  <c:v>1.5693999999999999</c:v>
                </c:pt>
                <c:pt idx="23">
                  <c:v>1.9874000000000001</c:v>
                </c:pt>
                <c:pt idx="24">
                  <c:v>1.8008</c:v>
                </c:pt>
                <c:pt idx="25">
                  <c:v>1.5938000000000001</c:v>
                </c:pt>
                <c:pt idx="26">
                  <c:v>1.7445999999999999</c:v>
                </c:pt>
                <c:pt idx="27">
                  <c:v>1.3523000000000001</c:v>
                </c:pt>
                <c:pt idx="28">
                  <c:v>1.3501000000000001</c:v>
                </c:pt>
                <c:pt idx="29">
                  <c:v>1.6680999999999999</c:v>
                </c:pt>
                <c:pt idx="30">
                  <c:v>1.7837000000000001</c:v>
                </c:pt>
                <c:pt idx="31">
                  <c:v>1.4419999999999999</c:v>
                </c:pt>
                <c:pt idx="32">
                  <c:v>1.4265000000000001</c:v>
                </c:pt>
                <c:pt idx="33">
                  <c:v>1.4318</c:v>
                </c:pt>
                <c:pt idx="34">
                  <c:v>1.544</c:v>
                </c:pt>
                <c:pt idx="35">
                  <c:v>1.5981000000000001</c:v>
                </c:pt>
                <c:pt idx="36">
                  <c:v>1.6942999999999999</c:v>
                </c:pt>
                <c:pt idx="37">
                  <c:v>1.5562</c:v>
                </c:pt>
                <c:pt idx="38">
                  <c:v>1.3041</c:v>
                </c:pt>
                <c:pt idx="39">
                  <c:v>1.3958999999999999</c:v>
                </c:pt>
                <c:pt idx="40">
                  <c:v>1.4177999999999999</c:v>
                </c:pt>
                <c:pt idx="41">
                  <c:v>1.361</c:v>
                </c:pt>
                <c:pt idx="42">
                  <c:v>1.5130999999999999</c:v>
                </c:pt>
                <c:pt idx="43">
                  <c:v>1.5373000000000001</c:v>
                </c:pt>
                <c:pt idx="44">
                  <c:v>1.4094</c:v>
                </c:pt>
                <c:pt idx="45">
                  <c:v>1.5108999999999999</c:v>
                </c:pt>
                <c:pt idx="46">
                  <c:v>1.5118</c:v>
                </c:pt>
                <c:pt idx="47">
                  <c:v>1.5196000000000001</c:v>
                </c:pt>
                <c:pt idx="48">
                  <c:v>1.3813</c:v>
                </c:pt>
                <c:pt idx="49">
                  <c:v>1.4892000000000001</c:v>
                </c:pt>
                <c:pt idx="50">
                  <c:v>1.4534</c:v>
                </c:pt>
                <c:pt idx="51">
                  <c:v>1.3575999999999999</c:v>
                </c:pt>
                <c:pt idx="52">
                  <c:v>1.3511</c:v>
                </c:pt>
                <c:pt idx="53">
                  <c:v>1.3445</c:v>
                </c:pt>
                <c:pt idx="54">
                  <c:v>1.4218</c:v>
                </c:pt>
                <c:pt idx="55">
                  <c:v>1.4014</c:v>
                </c:pt>
                <c:pt idx="56">
                  <c:v>1.4624999999999999</c:v>
                </c:pt>
                <c:pt idx="57">
                  <c:v>1.4153</c:v>
                </c:pt>
                <c:pt idx="58">
                  <c:v>1.5940000000000001</c:v>
                </c:pt>
                <c:pt idx="59">
                  <c:v>1.3936999999999999</c:v>
                </c:pt>
                <c:pt idx="60">
                  <c:v>1.4641</c:v>
                </c:pt>
                <c:pt idx="61">
                  <c:v>1.2448999999999999</c:v>
                </c:pt>
                <c:pt idx="62">
                  <c:v>1.4196</c:v>
                </c:pt>
                <c:pt idx="63">
                  <c:v>1.4542999999999999</c:v>
                </c:pt>
                <c:pt idx="64">
                  <c:v>1.3559000000000001</c:v>
                </c:pt>
                <c:pt idx="65">
                  <c:v>1.3017000000000001</c:v>
                </c:pt>
                <c:pt idx="66">
                  <c:v>1.4950000000000001</c:v>
                </c:pt>
                <c:pt idx="67">
                  <c:v>1.5465</c:v>
                </c:pt>
                <c:pt idx="68">
                  <c:v>1.3178000000000001</c:v>
                </c:pt>
                <c:pt idx="69">
                  <c:v>1.4148000000000001</c:v>
                </c:pt>
                <c:pt idx="70">
                  <c:v>1.4681</c:v>
                </c:pt>
                <c:pt idx="71">
                  <c:v>1.4078999999999999</c:v>
                </c:pt>
                <c:pt idx="72">
                  <c:v>1.3502000000000001</c:v>
                </c:pt>
                <c:pt idx="73">
                  <c:v>1.3777999999999999</c:v>
                </c:pt>
                <c:pt idx="74">
                  <c:v>1.3607</c:v>
                </c:pt>
                <c:pt idx="75">
                  <c:v>1.5297000000000001</c:v>
                </c:pt>
                <c:pt idx="76">
                  <c:v>1.3667</c:v>
                </c:pt>
                <c:pt idx="77">
                  <c:v>1.3872</c:v>
                </c:pt>
                <c:pt idx="78">
                  <c:v>1.4574</c:v>
                </c:pt>
                <c:pt idx="79">
                  <c:v>1.4305000000000001</c:v>
                </c:pt>
                <c:pt idx="80">
                  <c:v>1.4895</c:v>
                </c:pt>
                <c:pt idx="81">
                  <c:v>1.5295000000000001</c:v>
                </c:pt>
                <c:pt idx="82">
                  <c:v>1.3669</c:v>
                </c:pt>
                <c:pt idx="83">
                  <c:v>1.4123000000000001</c:v>
                </c:pt>
                <c:pt idx="84">
                  <c:v>1.4350000000000001</c:v>
                </c:pt>
                <c:pt idx="85">
                  <c:v>1.4316</c:v>
                </c:pt>
                <c:pt idx="86">
                  <c:v>1.4065000000000001</c:v>
                </c:pt>
                <c:pt idx="87">
                  <c:v>1.2634000000000001</c:v>
                </c:pt>
                <c:pt idx="88">
                  <c:v>1.3484</c:v>
                </c:pt>
                <c:pt idx="89">
                  <c:v>1.3339000000000001</c:v>
                </c:pt>
                <c:pt idx="90">
                  <c:v>1.3021</c:v>
                </c:pt>
                <c:pt idx="91">
                  <c:v>1.3409</c:v>
                </c:pt>
                <c:pt idx="92">
                  <c:v>1.3245</c:v>
                </c:pt>
                <c:pt idx="93">
                  <c:v>1.3252999999999999</c:v>
                </c:pt>
                <c:pt idx="94">
                  <c:v>1.4630000000000001</c:v>
                </c:pt>
                <c:pt idx="95">
                  <c:v>1.228</c:v>
                </c:pt>
                <c:pt idx="96">
                  <c:v>1.4162999999999999</c:v>
                </c:pt>
                <c:pt idx="97">
                  <c:v>1.4434</c:v>
                </c:pt>
                <c:pt idx="98">
                  <c:v>1.3145</c:v>
                </c:pt>
                <c:pt idx="99">
                  <c:v>1.3894</c:v>
                </c:pt>
                <c:pt idx="100">
                  <c:v>1.4111</c:v>
                </c:pt>
                <c:pt idx="101">
                  <c:v>1.2659</c:v>
                </c:pt>
                <c:pt idx="102">
                  <c:v>1.4265000000000001</c:v>
                </c:pt>
                <c:pt idx="103">
                  <c:v>1.3053999999999999</c:v>
                </c:pt>
                <c:pt idx="104">
                  <c:v>1.2954000000000001</c:v>
                </c:pt>
                <c:pt idx="105">
                  <c:v>1.4396</c:v>
                </c:pt>
                <c:pt idx="106">
                  <c:v>1.4174</c:v>
                </c:pt>
                <c:pt idx="107">
                  <c:v>1.3701000000000001</c:v>
                </c:pt>
                <c:pt idx="108">
                  <c:v>1.4214</c:v>
                </c:pt>
                <c:pt idx="109">
                  <c:v>1.3683000000000001</c:v>
                </c:pt>
                <c:pt idx="110">
                  <c:v>1.2554000000000001</c:v>
                </c:pt>
                <c:pt idx="111">
                  <c:v>1.3379000000000001</c:v>
                </c:pt>
                <c:pt idx="112">
                  <c:v>1.1785000000000001</c:v>
                </c:pt>
                <c:pt idx="113">
                  <c:v>1.3364</c:v>
                </c:pt>
                <c:pt idx="114">
                  <c:v>1.4411</c:v>
                </c:pt>
                <c:pt idx="115">
                  <c:v>1.2704</c:v>
                </c:pt>
                <c:pt idx="116">
                  <c:v>1.3512</c:v>
                </c:pt>
                <c:pt idx="117">
                  <c:v>1.3005</c:v>
                </c:pt>
                <c:pt idx="118">
                  <c:v>1.3335999999999999</c:v>
                </c:pt>
                <c:pt idx="119">
                  <c:v>1.2796000000000001</c:v>
                </c:pt>
                <c:pt idx="120">
                  <c:v>1.3262</c:v>
                </c:pt>
                <c:pt idx="121">
                  <c:v>1.4118999999999999</c:v>
                </c:pt>
                <c:pt idx="122">
                  <c:v>1.3908</c:v>
                </c:pt>
                <c:pt idx="123">
                  <c:v>1.3351</c:v>
                </c:pt>
                <c:pt idx="124">
                  <c:v>1.3304</c:v>
                </c:pt>
                <c:pt idx="125">
                  <c:v>1.3355999999999999</c:v>
                </c:pt>
                <c:pt idx="126">
                  <c:v>1.3636999999999999</c:v>
                </c:pt>
                <c:pt idx="127">
                  <c:v>1.3360000000000001</c:v>
                </c:pt>
                <c:pt idx="128">
                  <c:v>1.3797999999999999</c:v>
                </c:pt>
                <c:pt idx="129">
                  <c:v>1.4302999999999999</c:v>
                </c:pt>
                <c:pt idx="130">
                  <c:v>1.3603000000000001</c:v>
                </c:pt>
                <c:pt idx="131">
                  <c:v>1.3359000000000001</c:v>
                </c:pt>
                <c:pt idx="132">
                  <c:v>1.4619</c:v>
                </c:pt>
                <c:pt idx="133">
                  <c:v>1.3190999999999999</c:v>
                </c:pt>
                <c:pt idx="134">
                  <c:v>1.3494999999999999</c:v>
                </c:pt>
                <c:pt idx="135">
                  <c:v>1.3582000000000001</c:v>
                </c:pt>
                <c:pt idx="136">
                  <c:v>1.3744000000000001</c:v>
                </c:pt>
                <c:pt idx="137">
                  <c:v>1.4054</c:v>
                </c:pt>
                <c:pt idx="138">
                  <c:v>1.3380000000000001</c:v>
                </c:pt>
                <c:pt idx="139">
                  <c:v>1.3134999999999999</c:v>
                </c:pt>
                <c:pt idx="140">
                  <c:v>1.4077999999999999</c:v>
                </c:pt>
                <c:pt idx="141">
                  <c:v>1.4279999999999999</c:v>
                </c:pt>
                <c:pt idx="142">
                  <c:v>1.4138999999999999</c:v>
                </c:pt>
                <c:pt idx="143">
                  <c:v>1.3916999999999999</c:v>
                </c:pt>
                <c:pt idx="144">
                  <c:v>1.3748</c:v>
                </c:pt>
                <c:pt idx="145">
                  <c:v>1.4838</c:v>
                </c:pt>
                <c:pt idx="146">
                  <c:v>1.3675999999999999</c:v>
                </c:pt>
                <c:pt idx="147">
                  <c:v>5.0797999999999996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B-4210-9BB7-ABE71CD6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00767"/>
        <c:axId val="651801247"/>
      </c:scatterChart>
      <c:valAx>
        <c:axId val="651800767"/>
        <c:scaling>
          <c:orientation val="minMax"/>
          <c:max val="1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 Offset (Degrees)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1247"/>
        <c:crosses val="autoZero"/>
        <c:crossBetween val="midCat"/>
      </c:valAx>
      <c:valAx>
        <c:axId val="65180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076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3859580052493438E-2"/>
                  <c:y val="-0.285634660250801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-0.0032x</a:t>
                    </a:r>
                    <a:r>
                      <a:rPr lang="en-US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+ 0.092x</a:t>
                    </a:r>
                    <a:r>
                      <a:rPr lang="en-US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- 0.8303x + 3.6466</a:t>
                    </a:r>
                    <a:b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0.8457</a:t>
                    </a:r>
                    <a:endParaRPr lang="en-US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1'!$H$2:$H$16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'trial 1'!$I$2:$I$16</c:f>
              <c:numCache>
                <c:formatCode>General</c:formatCode>
                <c:ptCount val="15"/>
                <c:pt idx="0">
                  <c:v>3.3227600000000002</c:v>
                </c:pt>
                <c:pt idx="1">
                  <c:v>1.9021300000000001</c:v>
                </c:pt>
                <c:pt idx="2">
                  <c:v>1.6603100000000002</c:v>
                </c:pt>
                <c:pt idx="3">
                  <c:v>1.5494800000000002</c:v>
                </c:pt>
                <c:pt idx="4">
                  <c:v>1.4480899999999999</c:v>
                </c:pt>
                <c:pt idx="5">
                  <c:v>1.40781</c:v>
                </c:pt>
                <c:pt idx="6">
                  <c:v>1.4269699999999998</c:v>
                </c:pt>
                <c:pt idx="7">
                  <c:v>1.3980900000000001</c:v>
                </c:pt>
                <c:pt idx="8">
                  <c:v>1.4222600000000001</c:v>
                </c:pt>
                <c:pt idx="9">
                  <c:v>1.3525800000000001</c:v>
                </c:pt>
                <c:pt idx="10">
                  <c:v>1.3635300000000004</c:v>
                </c:pt>
                <c:pt idx="11">
                  <c:v>1.3261100000000001</c:v>
                </c:pt>
                <c:pt idx="12">
                  <c:v>1.3442900000000002</c:v>
                </c:pt>
                <c:pt idx="13">
                  <c:v>1.37748</c:v>
                </c:pt>
                <c:pt idx="14">
                  <c:v>1.3910111111111112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E-452F-BC63-1D0457E30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697920"/>
        <c:axId val="1368702720"/>
      </c:scatterChart>
      <c:valAx>
        <c:axId val="13686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02720"/>
        <c:crosses val="autoZero"/>
        <c:crossBetween val="midCat"/>
      </c:valAx>
      <c:valAx>
        <c:axId val="136870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Energy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2'!$C$2:$C$541</c:f>
              <c:numCache>
                <c:formatCode>General</c:formatCode>
                <c:ptCount val="540"/>
                <c:pt idx="0">
                  <c:v>8.0648409974688597</c:v>
                </c:pt>
                <c:pt idx="1">
                  <c:v>2.6433832176364902</c:v>
                </c:pt>
                <c:pt idx="2">
                  <c:v>5.4553851964202797</c:v>
                </c:pt>
                <c:pt idx="3">
                  <c:v>2.01329165781633</c:v>
                </c:pt>
                <c:pt idx="4">
                  <c:v>6.6209840704724101</c:v>
                </c:pt>
                <c:pt idx="5">
                  <c:v>8.9343147725501399</c:v>
                </c:pt>
                <c:pt idx="6">
                  <c:v>8.1275056194101793</c:v>
                </c:pt>
                <c:pt idx="7">
                  <c:v>6.3878966553944201</c:v>
                </c:pt>
                <c:pt idx="8">
                  <c:v>8.4818727731023191</c:v>
                </c:pt>
                <c:pt idx="9">
                  <c:v>1.60451962511144</c:v>
                </c:pt>
                <c:pt idx="10">
                  <c:v>8.9343147725501399</c:v>
                </c:pt>
                <c:pt idx="11">
                  <c:v>6.3043971442440299</c:v>
                </c:pt>
                <c:pt idx="12">
                  <c:v>8.3024479747449593</c:v>
                </c:pt>
                <c:pt idx="13">
                  <c:v>8.5313994639166797</c:v>
                </c:pt>
                <c:pt idx="14">
                  <c:v>8.22787522235366</c:v>
                </c:pt>
                <c:pt idx="15">
                  <c:v>8.6437146403619103</c:v>
                </c:pt>
                <c:pt idx="16">
                  <c:v>8.0846871487908594</c:v>
                </c:pt>
                <c:pt idx="17">
                  <c:v>8.5255793174247607</c:v>
                </c:pt>
                <c:pt idx="18">
                  <c:v>8.5631730437967803</c:v>
                </c:pt>
                <c:pt idx="19">
                  <c:v>7.2365980706852202</c:v>
                </c:pt>
                <c:pt idx="20">
                  <c:v>8.6437146403619103</c:v>
                </c:pt>
                <c:pt idx="21">
                  <c:v>8.2339732163686197</c:v>
                </c:pt>
                <c:pt idx="22">
                  <c:v>8.3878007825233603</c:v>
                </c:pt>
                <c:pt idx="23">
                  <c:v>8.3964432098394095</c:v>
                </c:pt>
                <c:pt idx="24">
                  <c:v>8.2843870594523992</c:v>
                </c:pt>
                <c:pt idx="25">
                  <c:v>8.2696257605792596</c:v>
                </c:pt>
                <c:pt idx="26">
                  <c:v>8.4117469658370894</c:v>
                </c:pt>
                <c:pt idx="27">
                  <c:v>8.3738309544592209</c:v>
                </c:pt>
                <c:pt idx="28">
                  <c:v>8.4181150817732604</c:v>
                </c:pt>
                <c:pt idx="29">
                  <c:v>8.2396960102224206</c:v>
                </c:pt>
                <c:pt idx="30">
                  <c:v>8.6437146403619103</c:v>
                </c:pt>
                <c:pt idx="31">
                  <c:v>8.4428070649453897</c:v>
                </c:pt>
                <c:pt idx="32">
                  <c:v>8.5653657500070199</c:v>
                </c:pt>
                <c:pt idx="33">
                  <c:v>8.3939397493768002</c:v>
                </c:pt>
                <c:pt idx="34">
                  <c:v>8.3154088756448292</c:v>
                </c:pt>
                <c:pt idx="35">
                  <c:v>8.3168185351415698</c:v>
                </c:pt>
                <c:pt idx="36">
                  <c:v>8.6271280614998709</c:v>
                </c:pt>
                <c:pt idx="37">
                  <c:v>8.4371062399522607</c:v>
                </c:pt>
                <c:pt idx="38">
                  <c:v>8.3519169742744293</c:v>
                </c:pt>
                <c:pt idx="39">
                  <c:v>8.4208832341433606</c:v>
                </c:pt>
                <c:pt idx="40">
                  <c:v>8.5653657500070199</c:v>
                </c:pt>
                <c:pt idx="41">
                  <c:v>8.5196540200595301</c:v>
                </c:pt>
                <c:pt idx="42">
                  <c:v>8.4240458340982105</c:v>
                </c:pt>
                <c:pt idx="43">
                  <c:v>8.4268499751183104</c:v>
                </c:pt>
                <c:pt idx="44">
                  <c:v>8.5810899675323107</c:v>
                </c:pt>
                <c:pt idx="45">
                  <c:v>8.5272884052249793</c:v>
                </c:pt>
                <c:pt idx="46">
                  <c:v>8.4063298013005205</c:v>
                </c:pt>
                <c:pt idx="47">
                  <c:v>8.5383679833834893</c:v>
                </c:pt>
                <c:pt idx="48">
                  <c:v>8.6066246361616603</c:v>
                </c:pt>
                <c:pt idx="49">
                  <c:v>8.3402218259146501</c:v>
                </c:pt>
                <c:pt idx="50">
                  <c:v>8.3402218259146501</c:v>
                </c:pt>
                <c:pt idx="51">
                  <c:v>8.6031614025160508</c:v>
                </c:pt>
                <c:pt idx="52">
                  <c:v>8.6546292748825397</c:v>
                </c:pt>
                <c:pt idx="53">
                  <c:v>8.5102497330252405</c:v>
                </c:pt>
                <c:pt idx="54">
                  <c:v>8.6163218580547003</c:v>
                </c:pt>
                <c:pt idx="55">
                  <c:v>8.5082313910700904</c:v>
                </c:pt>
                <c:pt idx="56">
                  <c:v>8.6094299437692499</c:v>
                </c:pt>
                <c:pt idx="57">
                  <c:v>8.4247136062108101</c:v>
                </c:pt>
                <c:pt idx="58">
                  <c:v>8.4800543407824698</c:v>
                </c:pt>
                <c:pt idx="59">
                  <c:v>8.6183084699244805</c:v>
                </c:pt>
                <c:pt idx="60">
                  <c:v>8.6183084699244805</c:v>
                </c:pt>
                <c:pt idx="61">
                  <c:v>8.6140210744778791</c:v>
                </c:pt>
                <c:pt idx="62">
                  <c:v>8.6305719299606398</c:v>
                </c:pt>
                <c:pt idx="63">
                  <c:v>8.5016004889849892</c:v>
                </c:pt>
                <c:pt idx="64">
                  <c:v>8.62810978833771</c:v>
                </c:pt>
                <c:pt idx="65">
                  <c:v>8.5962223549834302</c:v>
                </c:pt>
                <c:pt idx="66">
                  <c:v>8.6539618857701406</c:v>
                </c:pt>
                <c:pt idx="67">
                  <c:v>8.6497190850261703</c:v>
                </c:pt>
                <c:pt idx="68">
                  <c:v>8.6829909570068899</c:v>
                </c:pt>
                <c:pt idx="69">
                  <c:v>8.5611611092894595</c:v>
                </c:pt>
                <c:pt idx="70">
                  <c:v>8.5611611092894595</c:v>
                </c:pt>
                <c:pt idx="71">
                  <c:v>8.5195388978897206</c:v>
                </c:pt>
                <c:pt idx="72">
                  <c:v>8.59730083641929</c:v>
                </c:pt>
                <c:pt idx="73">
                  <c:v>8.6585449286700999</c:v>
                </c:pt>
                <c:pt idx="74">
                  <c:v>8.7569884578660009</c:v>
                </c:pt>
                <c:pt idx="75">
                  <c:v>8.5919309232293308</c:v>
                </c:pt>
                <c:pt idx="76">
                  <c:v>8.5460310762240397</c:v>
                </c:pt>
                <c:pt idx="77">
                  <c:v>8.5854394435342503</c:v>
                </c:pt>
                <c:pt idx="78">
                  <c:v>8.5923481546873397</c:v>
                </c:pt>
                <c:pt idx="79">
                  <c:v>8.6874384925392292</c:v>
                </c:pt>
                <c:pt idx="80">
                  <c:v>8.59730083641929</c:v>
                </c:pt>
                <c:pt idx="81">
                  <c:v>8.6239203153827102</c:v>
                </c:pt>
                <c:pt idx="82">
                  <c:v>8.7849776196457494</c:v>
                </c:pt>
                <c:pt idx="83">
                  <c:v>8.7617621435075606</c:v>
                </c:pt>
                <c:pt idx="84">
                  <c:v>8.4833610316667105</c:v>
                </c:pt>
                <c:pt idx="85">
                  <c:v>8.6533326820498004</c:v>
                </c:pt>
                <c:pt idx="86">
                  <c:v>8.4543643410990992</c:v>
                </c:pt>
                <c:pt idx="87">
                  <c:v>8.7514460745302998</c:v>
                </c:pt>
                <c:pt idx="88">
                  <c:v>8.5126005617872806</c:v>
                </c:pt>
                <c:pt idx="89">
                  <c:v>8.7256624593047007</c:v>
                </c:pt>
                <c:pt idx="90">
                  <c:v>8.7256624593047007</c:v>
                </c:pt>
                <c:pt idx="91">
                  <c:v>8.4944448081825996</c:v>
                </c:pt>
                <c:pt idx="92">
                  <c:v>8.6059351907397392</c:v>
                </c:pt>
                <c:pt idx="93">
                  <c:v>8.4716259356666299</c:v>
                </c:pt>
                <c:pt idx="94">
                  <c:v>8.8100275075909202</c:v>
                </c:pt>
                <c:pt idx="95">
                  <c:v>8.6357947590659894</c:v>
                </c:pt>
                <c:pt idx="96">
                  <c:v>8.68969062415227</c:v>
                </c:pt>
                <c:pt idx="97">
                  <c:v>8.6587577299366405</c:v>
                </c:pt>
                <c:pt idx="98">
                  <c:v>8.7100931676966997</c:v>
                </c:pt>
                <c:pt idx="99">
                  <c:v>8.5250427955124497</c:v>
                </c:pt>
                <c:pt idx="100">
                  <c:v>8.68969062415227</c:v>
                </c:pt>
                <c:pt idx="101">
                  <c:v>8.6176378637056192</c:v>
                </c:pt>
                <c:pt idx="102">
                  <c:v>8.5686332796791795</c:v>
                </c:pt>
                <c:pt idx="103">
                  <c:v>8.5378572667515602</c:v>
                </c:pt>
                <c:pt idx="104">
                  <c:v>8.6078928571345497</c:v>
                </c:pt>
                <c:pt idx="105">
                  <c:v>8.7502146769039992</c:v>
                </c:pt>
                <c:pt idx="106">
                  <c:v>8.5089569455378395</c:v>
                </c:pt>
                <c:pt idx="107">
                  <c:v>8.6985748792662996</c:v>
                </c:pt>
                <c:pt idx="108">
                  <c:v>8.67767087325233</c:v>
                </c:pt>
                <c:pt idx="109">
                  <c:v>8.4895520804914693</c:v>
                </c:pt>
                <c:pt idx="110">
                  <c:v>8.7502146769039992</c:v>
                </c:pt>
                <c:pt idx="111">
                  <c:v>8.6259450616835096</c:v>
                </c:pt>
                <c:pt idx="112">
                  <c:v>8.6319419576718204</c:v>
                </c:pt>
                <c:pt idx="113">
                  <c:v>8.7323947633616399</c:v>
                </c:pt>
                <c:pt idx="114">
                  <c:v>8.6780773226291892</c:v>
                </c:pt>
                <c:pt idx="115">
                  <c:v>8.5825724633949498</c:v>
                </c:pt>
                <c:pt idx="116">
                  <c:v>8.6068499073161302</c:v>
                </c:pt>
                <c:pt idx="117">
                  <c:v>8.5707879823648394</c:v>
                </c:pt>
                <c:pt idx="118">
                  <c:v>8.5942655334646396</c:v>
                </c:pt>
                <c:pt idx="119">
                  <c:v>8.4970132329094099</c:v>
                </c:pt>
                <c:pt idx="120">
                  <c:v>8.5707879823648394</c:v>
                </c:pt>
                <c:pt idx="121">
                  <c:v>8.6715100199935904</c:v>
                </c:pt>
                <c:pt idx="122">
                  <c:v>8.5902837268013794</c:v>
                </c:pt>
                <c:pt idx="123">
                  <c:v>8.6677791513918301</c:v>
                </c:pt>
                <c:pt idx="124">
                  <c:v>8.6903973441797007</c:v>
                </c:pt>
                <c:pt idx="125">
                  <c:v>8.6018619872835593</c:v>
                </c:pt>
                <c:pt idx="126">
                  <c:v>8.6339902574578602</c:v>
                </c:pt>
                <c:pt idx="127">
                  <c:v>8.7687761205968506</c:v>
                </c:pt>
                <c:pt idx="128">
                  <c:v>8.7232999509882401</c:v>
                </c:pt>
                <c:pt idx="129">
                  <c:v>8.5700896881036996</c:v>
                </c:pt>
                <c:pt idx="130">
                  <c:v>8.6903973441797007</c:v>
                </c:pt>
                <c:pt idx="131">
                  <c:v>8.7143091241469701</c:v>
                </c:pt>
                <c:pt idx="132">
                  <c:v>8.6290787512471692</c:v>
                </c:pt>
                <c:pt idx="133">
                  <c:v>8.6052622951241293</c:v>
                </c:pt>
                <c:pt idx="134">
                  <c:v>8.6130471911082793</c:v>
                </c:pt>
                <c:pt idx="135">
                  <c:v>8.6496762631881499</c:v>
                </c:pt>
                <c:pt idx="136">
                  <c:v>8.6943336762583403</c:v>
                </c:pt>
                <c:pt idx="137">
                  <c:v>8.5509575413714902</c:v>
                </c:pt>
                <c:pt idx="138">
                  <c:v>8.6280416223130398</c:v>
                </c:pt>
                <c:pt idx="139">
                  <c:v>8.6074135439286099</c:v>
                </c:pt>
                <c:pt idx="140">
                  <c:v>8.6943336762583403</c:v>
                </c:pt>
                <c:pt idx="141">
                  <c:v>8.6235426434554903</c:v>
                </c:pt>
                <c:pt idx="142">
                  <c:v>8.6626748124190094</c:v>
                </c:pt>
                <c:pt idx="143">
                  <c:v>8.7118890739328396</c:v>
                </c:pt>
                <c:pt idx="144">
                  <c:v>8.6156323832894692</c:v>
                </c:pt>
                <c:pt idx="145">
                  <c:v>8.6863031320892397</c:v>
                </c:pt>
                <c:pt idx="146">
                  <c:v>8.6546316384254602</c:v>
                </c:pt>
                <c:pt idx="147">
                  <c:v>8.7631725309057398</c:v>
                </c:pt>
                <c:pt idx="148">
                  <c:v>8.6309345711685008</c:v>
                </c:pt>
                <c:pt idx="149">
                  <c:v>8.5601921580728693</c:v>
                </c:pt>
              </c:numCache>
            </c:numRef>
          </c:xVal>
          <c:yVal>
            <c:numRef>
              <c:f>'trial 2'!$E$2:$E$541</c:f>
              <c:numCache>
                <c:formatCode>General</c:formatCode>
                <c:ptCount val="540"/>
                <c:pt idx="0">
                  <c:v>1.9897</c:v>
                </c:pt>
                <c:pt idx="1">
                  <c:v>3.8660000000000001</c:v>
                </c:pt>
                <c:pt idx="2">
                  <c:v>2.3919999999999999</c:v>
                </c:pt>
                <c:pt idx="3">
                  <c:v>3.1562000000000001</c:v>
                </c:pt>
                <c:pt idx="4">
                  <c:v>2.3330000000000002</c:v>
                </c:pt>
                <c:pt idx="5">
                  <c:v>1.5086999999999999</c:v>
                </c:pt>
                <c:pt idx="6">
                  <c:v>1.5947</c:v>
                </c:pt>
                <c:pt idx="7">
                  <c:v>2.2879999999999998</c:v>
                </c:pt>
                <c:pt idx="8">
                  <c:v>1.6104000000000001</c:v>
                </c:pt>
                <c:pt idx="9">
                  <c:v>3.4904999999999999</c:v>
                </c:pt>
                <c:pt idx="10">
                  <c:v>1.5681</c:v>
                </c:pt>
                <c:pt idx="11">
                  <c:v>2.2503000000000002</c:v>
                </c:pt>
                <c:pt idx="12">
                  <c:v>1.3522000000000001</c:v>
                </c:pt>
                <c:pt idx="13">
                  <c:v>1.5439000000000001</c:v>
                </c:pt>
                <c:pt idx="14">
                  <c:v>1.4221999999999999</c:v>
                </c:pt>
                <c:pt idx="15">
                  <c:v>1.3492999999999999</c:v>
                </c:pt>
                <c:pt idx="16">
                  <c:v>1.5105999999999999</c:v>
                </c:pt>
                <c:pt idx="17">
                  <c:v>1.591</c:v>
                </c:pt>
                <c:pt idx="18">
                  <c:v>1.4234</c:v>
                </c:pt>
                <c:pt idx="19">
                  <c:v>2.0116999999999998</c:v>
                </c:pt>
                <c:pt idx="20">
                  <c:v>1.298</c:v>
                </c:pt>
                <c:pt idx="21">
                  <c:v>1.4673</c:v>
                </c:pt>
                <c:pt idx="22">
                  <c:v>1.3351999999999999</c:v>
                </c:pt>
                <c:pt idx="23">
                  <c:v>1.4305000000000001</c:v>
                </c:pt>
                <c:pt idx="24">
                  <c:v>1.4114</c:v>
                </c:pt>
                <c:pt idx="25">
                  <c:v>1.54</c:v>
                </c:pt>
                <c:pt idx="26">
                  <c:v>1.393</c:v>
                </c:pt>
                <c:pt idx="27">
                  <c:v>1.3915999999999999</c:v>
                </c:pt>
                <c:pt idx="28">
                  <c:v>1.4231</c:v>
                </c:pt>
                <c:pt idx="29">
                  <c:v>1.4343999999999999</c:v>
                </c:pt>
                <c:pt idx="30">
                  <c:v>1.3319000000000001</c:v>
                </c:pt>
                <c:pt idx="31">
                  <c:v>1.3293999999999999</c:v>
                </c:pt>
                <c:pt idx="32">
                  <c:v>1.2186999999999999</c:v>
                </c:pt>
                <c:pt idx="33">
                  <c:v>1.3250999999999999</c:v>
                </c:pt>
                <c:pt idx="34">
                  <c:v>1.3864000000000001</c:v>
                </c:pt>
                <c:pt idx="35">
                  <c:v>1.4101999999999999</c:v>
                </c:pt>
                <c:pt idx="36">
                  <c:v>1.4033</c:v>
                </c:pt>
                <c:pt idx="37">
                  <c:v>1.3036000000000001</c:v>
                </c:pt>
                <c:pt idx="38">
                  <c:v>1.446</c:v>
                </c:pt>
                <c:pt idx="39">
                  <c:v>1.3524</c:v>
                </c:pt>
                <c:pt idx="40">
                  <c:v>1.2927999999999999</c:v>
                </c:pt>
                <c:pt idx="41">
                  <c:v>1.3264</c:v>
                </c:pt>
                <c:pt idx="42">
                  <c:v>1.3689</c:v>
                </c:pt>
                <c:pt idx="43">
                  <c:v>1.3297000000000001</c:v>
                </c:pt>
                <c:pt idx="44">
                  <c:v>1.4161999999999999</c:v>
                </c:pt>
                <c:pt idx="45">
                  <c:v>1.2552000000000001</c:v>
                </c:pt>
                <c:pt idx="46">
                  <c:v>1.4441999999999999</c:v>
                </c:pt>
                <c:pt idx="47">
                  <c:v>1.3183</c:v>
                </c:pt>
                <c:pt idx="48">
                  <c:v>1.2751999999999999</c:v>
                </c:pt>
                <c:pt idx="49">
                  <c:v>1.2491000000000001</c:v>
                </c:pt>
                <c:pt idx="50">
                  <c:v>1.357</c:v>
                </c:pt>
                <c:pt idx="51">
                  <c:v>1.3033999999999999</c:v>
                </c:pt>
                <c:pt idx="52">
                  <c:v>1.2386999999999999</c:v>
                </c:pt>
                <c:pt idx="53">
                  <c:v>1.4019999999999999</c:v>
                </c:pt>
                <c:pt idx="54">
                  <c:v>1.2055</c:v>
                </c:pt>
                <c:pt idx="55">
                  <c:v>1.4093</c:v>
                </c:pt>
                <c:pt idx="56">
                  <c:v>1.2549999999999999</c:v>
                </c:pt>
                <c:pt idx="57">
                  <c:v>1.3615999999999999</c:v>
                </c:pt>
                <c:pt idx="58">
                  <c:v>1.2888999999999999</c:v>
                </c:pt>
                <c:pt idx="59">
                  <c:v>1.1773</c:v>
                </c:pt>
                <c:pt idx="60">
                  <c:v>1.3958999999999999</c:v>
                </c:pt>
                <c:pt idx="61">
                  <c:v>1.2898000000000001</c:v>
                </c:pt>
                <c:pt idx="62">
                  <c:v>1.3697999999999999</c:v>
                </c:pt>
                <c:pt idx="63">
                  <c:v>1.4081999999999999</c:v>
                </c:pt>
                <c:pt idx="64">
                  <c:v>1.2132000000000001</c:v>
                </c:pt>
                <c:pt idx="65">
                  <c:v>1.3125</c:v>
                </c:pt>
                <c:pt idx="66">
                  <c:v>1.2703</c:v>
                </c:pt>
                <c:pt idx="67">
                  <c:v>1.2585999999999999</c:v>
                </c:pt>
                <c:pt idx="68">
                  <c:v>1.2589999999999999</c:v>
                </c:pt>
                <c:pt idx="69">
                  <c:v>1.2079</c:v>
                </c:pt>
                <c:pt idx="70">
                  <c:v>1.2289000000000001</c:v>
                </c:pt>
                <c:pt idx="71">
                  <c:v>1.3140000000000001</c:v>
                </c:pt>
                <c:pt idx="72">
                  <c:v>1.1314</c:v>
                </c:pt>
                <c:pt idx="73">
                  <c:v>1.3035000000000001</c:v>
                </c:pt>
                <c:pt idx="74">
                  <c:v>1.2019</c:v>
                </c:pt>
                <c:pt idx="75">
                  <c:v>1.2905</c:v>
                </c:pt>
                <c:pt idx="76">
                  <c:v>1.2669999999999999</c:v>
                </c:pt>
                <c:pt idx="77">
                  <c:v>1.3272999999999999</c:v>
                </c:pt>
                <c:pt idx="78">
                  <c:v>1.3140000000000001</c:v>
                </c:pt>
                <c:pt idx="79">
                  <c:v>1.2297</c:v>
                </c:pt>
                <c:pt idx="80">
                  <c:v>1.1808000000000001</c:v>
                </c:pt>
                <c:pt idx="81">
                  <c:v>1.2851999999999999</c:v>
                </c:pt>
                <c:pt idx="82">
                  <c:v>1.3110999999999999</c:v>
                </c:pt>
                <c:pt idx="83">
                  <c:v>1.3357000000000001</c:v>
                </c:pt>
                <c:pt idx="84">
                  <c:v>1.2618</c:v>
                </c:pt>
                <c:pt idx="85">
                  <c:v>1.2437</c:v>
                </c:pt>
                <c:pt idx="86">
                  <c:v>1.2821</c:v>
                </c:pt>
                <c:pt idx="87">
                  <c:v>1.3232999999999999</c:v>
                </c:pt>
                <c:pt idx="88">
                  <c:v>1.3180000000000001</c:v>
                </c:pt>
                <c:pt idx="89">
                  <c:v>1.1788000000000001</c:v>
                </c:pt>
                <c:pt idx="90">
                  <c:v>1.2739</c:v>
                </c:pt>
                <c:pt idx="91">
                  <c:v>1.4057999999999999</c:v>
                </c:pt>
                <c:pt idx="92">
                  <c:v>1.1759999999999999</c:v>
                </c:pt>
                <c:pt idx="93">
                  <c:v>1.3128</c:v>
                </c:pt>
                <c:pt idx="94">
                  <c:v>1.3211999999999999</c:v>
                </c:pt>
                <c:pt idx="95">
                  <c:v>1.1614</c:v>
                </c:pt>
                <c:pt idx="96">
                  <c:v>1.1431</c:v>
                </c:pt>
                <c:pt idx="97">
                  <c:v>1.1447000000000001</c:v>
                </c:pt>
                <c:pt idx="98">
                  <c:v>1.2726</c:v>
                </c:pt>
                <c:pt idx="99">
                  <c:v>1.2655000000000001</c:v>
                </c:pt>
                <c:pt idx="100">
                  <c:v>1.2726</c:v>
                </c:pt>
                <c:pt idx="101">
                  <c:v>1.3178000000000001</c:v>
                </c:pt>
                <c:pt idx="102">
                  <c:v>1.2151000000000001</c:v>
                </c:pt>
                <c:pt idx="103">
                  <c:v>1.2414000000000001</c:v>
                </c:pt>
                <c:pt idx="104">
                  <c:v>1.2437</c:v>
                </c:pt>
                <c:pt idx="105">
                  <c:v>1.1589</c:v>
                </c:pt>
                <c:pt idx="106">
                  <c:v>1.2876000000000001</c:v>
                </c:pt>
                <c:pt idx="107">
                  <c:v>1.288</c:v>
                </c:pt>
                <c:pt idx="108">
                  <c:v>1.2796000000000001</c:v>
                </c:pt>
                <c:pt idx="109">
                  <c:v>1.2905</c:v>
                </c:pt>
                <c:pt idx="110">
                  <c:v>1.1888000000000001</c:v>
                </c:pt>
                <c:pt idx="111">
                  <c:v>1.2483</c:v>
                </c:pt>
                <c:pt idx="112">
                  <c:v>1.3258000000000001</c:v>
                </c:pt>
                <c:pt idx="113">
                  <c:v>1.2438</c:v>
                </c:pt>
                <c:pt idx="114">
                  <c:v>1.3302</c:v>
                </c:pt>
                <c:pt idx="115">
                  <c:v>1.2781</c:v>
                </c:pt>
                <c:pt idx="116">
                  <c:v>1.2587999999999999</c:v>
                </c:pt>
                <c:pt idx="117">
                  <c:v>1.1488</c:v>
                </c:pt>
                <c:pt idx="118">
                  <c:v>1.2515000000000001</c:v>
                </c:pt>
                <c:pt idx="119">
                  <c:v>1.3782000000000001</c:v>
                </c:pt>
                <c:pt idx="120">
                  <c:v>1.2111000000000001</c:v>
                </c:pt>
                <c:pt idx="121">
                  <c:v>1.1973</c:v>
                </c:pt>
                <c:pt idx="122">
                  <c:v>1.2524999999999999</c:v>
                </c:pt>
                <c:pt idx="123">
                  <c:v>1.2183999999999999</c:v>
                </c:pt>
                <c:pt idx="124">
                  <c:v>1.181</c:v>
                </c:pt>
                <c:pt idx="125">
                  <c:v>1.2883</c:v>
                </c:pt>
                <c:pt idx="126">
                  <c:v>1.2132000000000001</c:v>
                </c:pt>
                <c:pt idx="127">
                  <c:v>1.2461</c:v>
                </c:pt>
                <c:pt idx="128">
                  <c:v>1.3565</c:v>
                </c:pt>
                <c:pt idx="129">
                  <c:v>1.3349</c:v>
                </c:pt>
                <c:pt idx="130">
                  <c:v>1.2589999999999999</c:v>
                </c:pt>
                <c:pt idx="131">
                  <c:v>1.3272999999999999</c:v>
                </c:pt>
                <c:pt idx="132">
                  <c:v>1.3697999999999999</c:v>
                </c:pt>
                <c:pt idx="133">
                  <c:v>1.2879</c:v>
                </c:pt>
                <c:pt idx="134">
                  <c:v>1.2025999999999999</c:v>
                </c:pt>
                <c:pt idx="135">
                  <c:v>1.214</c:v>
                </c:pt>
                <c:pt idx="136">
                  <c:v>1.1858</c:v>
                </c:pt>
                <c:pt idx="137">
                  <c:v>1.2803</c:v>
                </c:pt>
                <c:pt idx="138">
                  <c:v>1.2703</c:v>
                </c:pt>
                <c:pt idx="139">
                  <c:v>1.2496</c:v>
                </c:pt>
                <c:pt idx="140">
                  <c:v>1.3774</c:v>
                </c:pt>
                <c:pt idx="141">
                  <c:v>1.1226</c:v>
                </c:pt>
                <c:pt idx="142">
                  <c:v>1.2652000000000001</c:v>
                </c:pt>
                <c:pt idx="143">
                  <c:v>1.1773</c:v>
                </c:pt>
                <c:pt idx="144">
                  <c:v>1.2902</c:v>
                </c:pt>
                <c:pt idx="145">
                  <c:v>1.1380999999999999</c:v>
                </c:pt>
                <c:pt idx="146">
                  <c:v>1.2667999999999999</c:v>
                </c:pt>
                <c:pt idx="147">
                  <c:v>1.2844</c:v>
                </c:pt>
                <c:pt idx="148">
                  <c:v>1.2566999999999999</c:v>
                </c:pt>
                <c:pt idx="149">
                  <c:v>1.1999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D-4A6E-99E3-9786C65A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00767"/>
        <c:axId val="651801247"/>
      </c:scatterChart>
      <c:valAx>
        <c:axId val="651800767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1247"/>
        <c:crosses val="autoZero"/>
        <c:crossBetween val="midCat"/>
      </c:valAx>
      <c:valAx>
        <c:axId val="65180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'trial 2'!$F$3:$F$542</c:f>
              <c:numCache>
                <c:formatCode>General</c:formatCode>
                <c:ptCount val="540"/>
                <c:pt idx="0">
                  <c:v>340.33302913287611</c:v>
                </c:pt>
                <c:pt idx="1">
                  <c:v>231.83669914510639</c:v>
                </c:pt>
                <c:pt idx="2">
                  <c:v>215.15769432899876</c:v>
                </c:pt>
                <c:pt idx="3">
                  <c:v>294.62250442257618</c:v>
                </c:pt>
                <c:pt idx="4">
                  <c:v>91.922017266915233</c:v>
                </c:pt>
                <c:pt idx="5">
                  <c:v>148.43019970393738</c:v>
                </c:pt>
                <c:pt idx="6">
                  <c:v>268.01308163192567</c:v>
                </c:pt>
                <c:pt idx="7">
                  <c:v>216.26922138585135</c:v>
                </c:pt>
                <c:pt idx="8">
                  <c:v>85.393694071919569</c:v>
                </c:pt>
                <c:pt idx="9">
                  <c:v>91.922017266915233</c:v>
                </c:pt>
                <c:pt idx="10">
                  <c:v>268.87259085624356</c:v>
                </c:pt>
                <c:pt idx="11">
                  <c:v>178.32039339474395</c:v>
                </c:pt>
                <c:pt idx="12">
                  <c:v>122.76058274762823</c:v>
                </c:pt>
                <c:pt idx="13">
                  <c:v>184.19170517445806</c:v>
                </c:pt>
                <c:pt idx="14">
                  <c:v>158.2039064779693</c:v>
                </c:pt>
                <c:pt idx="15">
                  <c:v>194.81451063102659</c:v>
                </c:pt>
                <c:pt idx="16">
                  <c:v>124.5628796764906</c:v>
                </c:pt>
                <c:pt idx="17">
                  <c:v>168.71608034947249</c:v>
                </c:pt>
                <c:pt idx="18">
                  <c:v>250.18929481328698</c:v>
                </c:pt>
                <c:pt idx="19">
                  <c:v>158.2039064779693</c:v>
                </c:pt>
                <c:pt idx="20">
                  <c:v>179.42888072971084</c:v>
                </c:pt>
                <c:pt idx="21">
                  <c:v>177.98813246041973</c:v>
                </c:pt>
                <c:pt idx="22">
                  <c:v>163.02489378827957</c:v>
                </c:pt>
                <c:pt idx="23">
                  <c:v>176.86202998494915</c:v>
                </c:pt>
                <c:pt idx="24">
                  <c:v>185.56909219725225</c:v>
                </c:pt>
                <c:pt idx="25">
                  <c:v>172.02674721755508</c:v>
                </c:pt>
                <c:pt idx="26">
                  <c:v>163.03802528198648</c:v>
                </c:pt>
                <c:pt idx="27">
                  <c:v>172.18638504485534</c:v>
                </c:pt>
                <c:pt idx="28">
                  <c:v>185.42808900272786</c:v>
                </c:pt>
                <c:pt idx="29">
                  <c:v>158.2039064779693</c:v>
                </c:pt>
                <c:pt idx="30">
                  <c:v>176.09078745740379</c:v>
                </c:pt>
                <c:pt idx="31">
                  <c:v>171.00495819269619</c:v>
                </c:pt>
                <c:pt idx="32">
                  <c:v>174.21925962208013</c:v>
                </c:pt>
                <c:pt idx="33">
                  <c:v>170.3804147070808</c:v>
                </c:pt>
                <c:pt idx="34">
                  <c:v>166.1766968405806</c:v>
                </c:pt>
                <c:pt idx="35">
                  <c:v>169.04557733538783</c:v>
                </c:pt>
                <c:pt idx="36">
                  <c:v>162.93845632362149</c:v>
                </c:pt>
                <c:pt idx="37">
                  <c:v>167.1211065897036</c:v>
                </c:pt>
                <c:pt idx="38">
                  <c:v>175.20253982524181</c:v>
                </c:pt>
                <c:pt idx="39">
                  <c:v>171.00495819269619</c:v>
                </c:pt>
                <c:pt idx="40">
                  <c:v>167.30778943927521</c:v>
                </c:pt>
                <c:pt idx="41">
                  <c:v>173.887722334345</c:v>
                </c:pt>
                <c:pt idx="42">
                  <c:v>161.42266472149598</c:v>
                </c:pt>
                <c:pt idx="43">
                  <c:v>161.84622478491855</c:v>
                </c:pt>
                <c:pt idx="44">
                  <c:v>168.26662534323646</c:v>
                </c:pt>
                <c:pt idx="45">
                  <c:v>165.90797451721721</c:v>
                </c:pt>
                <c:pt idx="46">
                  <c:v>160.97076800244494</c:v>
                </c:pt>
                <c:pt idx="47">
                  <c:v>170.62432348601152</c:v>
                </c:pt>
                <c:pt idx="48">
                  <c:v>171.37754547742537</c:v>
                </c:pt>
                <c:pt idx="49">
                  <c:v>171.37754547742537</c:v>
                </c:pt>
                <c:pt idx="50">
                  <c:v>166.11958882801787</c:v>
                </c:pt>
                <c:pt idx="51">
                  <c:v>171.69079358556044</c:v>
                </c:pt>
                <c:pt idx="52">
                  <c:v>173.0906162174382</c:v>
                </c:pt>
                <c:pt idx="53">
                  <c:v>165.74922716796812</c:v>
                </c:pt>
                <c:pt idx="54">
                  <c:v>166.33460945791344</c:v>
                </c:pt>
                <c:pt idx="55">
                  <c:v>168.83031711141362</c:v>
                </c:pt>
                <c:pt idx="56">
                  <c:v>175.69917529802984</c:v>
                </c:pt>
                <c:pt idx="57">
                  <c:v>166.53198819065076</c:v>
                </c:pt>
                <c:pt idx="58">
                  <c:v>169.56997702923996</c:v>
                </c:pt>
                <c:pt idx="59">
                  <c:v>169.56997702923996</c:v>
                </c:pt>
                <c:pt idx="60">
                  <c:v>164.94207624805873</c:v>
                </c:pt>
                <c:pt idx="61">
                  <c:v>167.84337517049349</c:v>
                </c:pt>
                <c:pt idx="62">
                  <c:v>168.95856905610671</c:v>
                </c:pt>
                <c:pt idx="63">
                  <c:v>169.58687831492648</c:v>
                </c:pt>
                <c:pt idx="64">
                  <c:v>169.85704642415985</c:v>
                </c:pt>
                <c:pt idx="65">
                  <c:v>171.50291165278739</c:v>
                </c:pt>
                <c:pt idx="66">
                  <c:v>174.30763214099008</c:v>
                </c:pt>
                <c:pt idx="67">
                  <c:v>167.54570605989537</c:v>
                </c:pt>
                <c:pt idx="68">
                  <c:v>166.22532843735871</c:v>
                </c:pt>
                <c:pt idx="69">
                  <c:v>166.22532843735871</c:v>
                </c:pt>
                <c:pt idx="70">
                  <c:v>170.50129266419802</c:v>
                </c:pt>
                <c:pt idx="71">
                  <c:v>175.35879346825809</c:v>
                </c:pt>
                <c:pt idx="72">
                  <c:v>165.88107085718494</c:v>
                </c:pt>
                <c:pt idx="73">
                  <c:v>165.95919513139694</c:v>
                </c:pt>
                <c:pt idx="74">
                  <c:v>163.77989848256132</c:v>
                </c:pt>
                <c:pt idx="75">
                  <c:v>166.69934917981266</c:v>
                </c:pt>
                <c:pt idx="76">
                  <c:v>175.96412932011455</c:v>
                </c:pt>
                <c:pt idx="77">
                  <c:v>168.69817081406919</c:v>
                </c:pt>
                <c:pt idx="78">
                  <c:v>173.0001631104771</c:v>
                </c:pt>
                <c:pt idx="79">
                  <c:v>175.35879346825809</c:v>
                </c:pt>
                <c:pt idx="80">
                  <c:v>166.56077220022752</c:v>
                </c:pt>
                <c:pt idx="81">
                  <c:v>174.677758105762</c:v>
                </c:pt>
                <c:pt idx="82">
                  <c:v>170.91602778619054</c:v>
                </c:pt>
                <c:pt idx="83">
                  <c:v>172.9385972939034</c:v>
                </c:pt>
                <c:pt idx="84">
                  <c:v>167.84701676077609</c:v>
                </c:pt>
                <c:pt idx="85">
                  <c:v>166.44373622252843</c:v>
                </c:pt>
                <c:pt idx="86">
                  <c:v>161.46410311282261</c:v>
                </c:pt>
                <c:pt idx="87">
                  <c:v>167.62584361790007</c:v>
                </c:pt>
                <c:pt idx="88">
                  <c:v>174.17876137067157</c:v>
                </c:pt>
                <c:pt idx="89">
                  <c:v>174.17876137067157</c:v>
                </c:pt>
                <c:pt idx="90">
                  <c:v>166.83819459619764</c:v>
                </c:pt>
                <c:pt idx="91">
                  <c:v>168.07276606323219</c:v>
                </c:pt>
                <c:pt idx="92">
                  <c:v>168.47153950050011</c:v>
                </c:pt>
                <c:pt idx="93">
                  <c:v>179.62311138902149</c:v>
                </c:pt>
                <c:pt idx="94">
                  <c:v>173.86330689204644</c:v>
                </c:pt>
                <c:pt idx="95">
                  <c:v>177.36254949843513</c:v>
                </c:pt>
                <c:pt idx="96">
                  <c:v>176.78291899161869</c:v>
                </c:pt>
                <c:pt idx="97">
                  <c:v>176.12163461610032</c:v>
                </c:pt>
                <c:pt idx="98">
                  <c:v>169.39170374491067</c:v>
                </c:pt>
                <c:pt idx="99">
                  <c:v>177.36254949843513</c:v>
                </c:pt>
                <c:pt idx="100">
                  <c:v>175.38027288918175</c:v>
                </c:pt>
                <c:pt idx="101">
                  <c:v>173.34313947580702</c:v>
                </c:pt>
                <c:pt idx="102">
                  <c:v>170.76860274655061</c:v>
                </c:pt>
                <c:pt idx="103">
                  <c:v>173.76311930564682</c:v>
                </c:pt>
                <c:pt idx="104">
                  <c:v>177.45822724998726</c:v>
                </c:pt>
                <c:pt idx="105">
                  <c:v>178.9179680439955</c:v>
                </c:pt>
                <c:pt idx="106">
                  <c:v>177.68042752935278</c:v>
                </c:pt>
                <c:pt idx="107">
                  <c:v>181.20014902508407</c:v>
                </c:pt>
                <c:pt idx="108">
                  <c:v>172.95821595780583</c:v>
                </c:pt>
                <c:pt idx="109">
                  <c:v>177.45822724998726</c:v>
                </c:pt>
                <c:pt idx="110">
                  <c:v>171.55670695464502</c:v>
                </c:pt>
                <c:pt idx="111">
                  <c:v>175.43572320159899</c:v>
                </c:pt>
                <c:pt idx="112">
                  <c:v>170.57803536311511</c:v>
                </c:pt>
                <c:pt idx="113">
                  <c:v>178.601004685113</c:v>
                </c:pt>
                <c:pt idx="114">
                  <c:v>170.76959493561353</c:v>
                </c:pt>
                <c:pt idx="115">
                  <c:v>174.33677461539421</c:v>
                </c:pt>
                <c:pt idx="116">
                  <c:v>175.1027138938567</c:v>
                </c:pt>
                <c:pt idx="117">
                  <c:v>170.3352516274625</c:v>
                </c:pt>
                <c:pt idx="118">
                  <c:v>167.03712270530099</c:v>
                </c:pt>
                <c:pt idx="119">
                  <c:v>175.1027138938567</c:v>
                </c:pt>
                <c:pt idx="120">
                  <c:v>166.43927549786966</c:v>
                </c:pt>
                <c:pt idx="121">
                  <c:v>172.82501292796931</c:v>
                </c:pt>
                <c:pt idx="122">
                  <c:v>173.32003782403848</c:v>
                </c:pt>
                <c:pt idx="123">
                  <c:v>176.76597774484407</c:v>
                </c:pt>
                <c:pt idx="124">
                  <c:v>171.60775604884211</c:v>
                </c:pt>
                <c:pt idx="125">
                  <c:v>175.31132809907609</c:v>
                </c:pt>
                <c:pt idx="126">
                  <c:v>168.8142012850314</c:v>
                </c:pt>
                <c:pt idx="127">
                  <c:v>174.74089988090503</c:v>
                </c:pt>
                <c:pt idx="128">
                  <c:v>180.57925238747043</c:v>
                </c:pt>
                <c:pt idx="129">
                  <c:v>176.76597774484407</c:v>
                </c:pt>
                <c:pt idx="130">
                  <c:v>170.46278807768221</c:v>
                </c:pt>
                <c:pt idx="131">
                  <c:v>171.07806583990498</c:v>
                </c:pt>
                <c:pt idx="132">
                  <c:v>174.50451011302454</c:v>
                </c:pt>
                <c:pt idx="133">
                  <c:v>178.31999054407939</c:v>
                </c:pt>
                <c:pt idx="134">
                  <c:v>174.83102092740802</c:v>
                </c:pt>
                <c:pt idx="135">
                  <c:v>172.23101514285432</c:v>
                </c:pt>
                <c:pt idx="136">
                  <c:v>173.27190851106215</c:v>
                </c:pt>
                <c:pt idx="137">
                  <c:v>170.72509314625876</c:v>
                </c:pt>
                <c:pt idx="138">
                  <c:v>165.89435163039525</c:v>
                </c:pt>
                <c:pt idx="139">
                  <c:v>172.23101514285432</c:v>
                </c:pt>
                <c:pt idx="140">
                  <c:v>172.70839036850643</c:v>
                </c:pt>
                <c:pt idx="141">
                  <c:v>170.91358210032806</c:v>
                </c:pt>
                <c:pt idx="142">
                  <c:v>177.69866691031925</c:v>
                </c:pt>
                <c:pt idx="143">
                  <c:v>175.08541521186217</c:v>
                </c:pt>
                <c:pt idx="144">
                  <c:v>176.47851325658107</c:v>
                </c:pt>
                <c:pt idx="145">
                  <c:v>174.55181878434064</c:v>
                </c:pt>
                <c:pt idx="146">
                  <c:v>176.77982531104936</c:v>
                </c:pt>
                <c:pt idx="147">
                  <c:v>176.98449950595773</c:v>
                </c:pt>
                <c:pt idx="148">
                  <c:v>168.60894966255748</c:v>
                </c:pt>
              </c:numCache>
            </c:numRef>
          </c:xVal>
          <c:yVal>
            <c:numRef>
              <c:f>'trial 2'!$E$4:$E$303</c:f>
              <c:numCache>
                <c:formatCode>General</c:formatCode>
                <c:ptCount val="300"/>
                <c:pt idx="0">
                  <c:v>2.3919999999999999</c:v>
                </c:pt>
                <c:pt idx="1">
                  <c:v>3.1562000000000001</c:v>
                </c:pt>
                <c:pt idx="2">
                  <c:v>2.3330000000000002</c:v>
                </c:pt>
                <c:pt idx="3">
                  <c:v>1.5086999999999999</c:v>
                </c:pt>
                <c:pt idx="4">
                  <c:v>1.5947</c:v>
                </c:pt>
                <c:pt idx="5">
                  <c:v>2.2879999999999998</c:v>
                </c:pt>
                <c:pt idx="6">
                  <c:v>1.6104000000000001</c:v>
                </c:pt>
                <c:pt idx="7">
                  <c:v>3.4904999999999999</c:v>
                </c:pt>
                <c:pt idx="8">
                  <c:v>1.5681</c:v>
                </c:pt>
                <c:pt idx="9">
                  <c:v>2.2503000000000002</c:v>
                </c:pt>
                <c:pt idx="10">
                  <c:v>1.3522000000000001</c:v>
                </c:pt>
                <c:pt idx="11">
                  <c:v>1.5439000000000001</c:v>
                </c:pt>
                <c:pt idx="12">
                  <c:v>1.4221999999999999</c:v>
                </c:pt>
                <c:pt idx="13">
                  <c:v>1.3492999999999999</c:v>
                </c:pt>
                <c:pt idx="14">
                  <c:v>1.5105999999999999</c:v>
                </c:pt>
                <c:pt idx="15">
                  <c:v>1.591</c:v>
                </c:pt>
                <c:pt idx="16">
                  <c:v>1.4234</c:v>
                </c:pt>
                <c:pt idx="17">
                  <c:v>2.0116999999999998</c:v>
                </c:pt>
                <c:pt idx="18">
                  <c:v>1.298</c:v>
                </c:pt>
                <c:pt idx="19">
                  <c:v>1.4673</c:v>
                </c:pt>
                <c:pt idx="20">
                  <c:v>1.3351999999999999</c:v>
                </c:pt>
                <c:pt idx="21">
                  <c:v>1.4305000000000001</c:v>
                </c:pt>
                <c:pt idx="22">
                  <c:v>1.4114</c:v>
                </c:pt>
                <c:pt idx="23">
                  <c:v>1.54</c:v>
                </c:pt>
                <c:pt idx="24">
                  <c:v>1.393</c:v>
                </c:pt>
                <c:pt idx="25">
                  <c:v>1.3915999999999999</c:v>
                </c:pt>
                <c:pt idx="26">
                  <c:v>1.4231</c:v>
                </c:pt>
                <c:pt idx="27">
                  <c:v>1.4343999999999999</c:v>
                </c:pt>
                <c:pt idx="28">
                  <c:v>1.3319000000000001</c:v>
                </c:pt>
                <c:pt idx="29">
                  <c:v>1.3293999999999999</c:v>
                </c:pt>
                <c:pt idx="30">
                  <c:v>1.2186999999999999</c:v>
                </c:pt>
                <c:pt idx="31">
                  <c:v>1.3250999999999999</c:v>
                </c:pt>
                <c:pt idx="32">
                  <c:v>1.3864000000000001</c:v>
                </c:pt>
                <c:pt idx="33">
                  <c:v>1.4101999999999999</c:v>
                </c:pt>
                <c:pt idx="34">
                  <c:v>1.4033</c:v>
                </c:pt>
                <c:pt idx="35">
                  <c:v>1.3036000000000001</c:v>
                </c:pt>
                <c:pt idx="36">
                  <c:v>1.446</c:v>
                </c:pt>
                <c:pt idx="37">
                  <c:v>1.3524</c:v>
                </c:pt>
                <c:pt idx="38">
                  <c:v>1.2927999999999999</c:v>
                </c:pt>
                <c:pt idx="39">
                  <c:v>1.3264</c:v>
                </c:pt>
                <c:pt idx="40">
                  <c:v>1.3689</c:v>
                </c:pt>
                <c:pt idx="41">
                  <c:v>1.3297000000000001</c:v>
                </c:pt>
                <c:pt idx="42">
                  <c:v>1.4161999999999999</c:v>
                </c:pt>
                <c:pt idx="43">
                  <c:v>1.2552000000000001</c:v>
                </c:pt>
                <c:pt idx="44">
                  <c:v>1.4441999999999999</c:v>
                </c:pt>
                <c:pt idx="45">
                  <c:v>1.3183</c:v>
                </c:pt>
                <c:pt idx="46">
                  <c:v>1.2751999999999999</c:v>
                </c:pt>
                <c:pt idx="47">
                  <c:v>1.2491000000000001</c:v>
                </c:pt>
                <c:pt idx="48">
                  <c:v>1.357</c:v>
                </c:pt>
                <c:pt idx="49">
                  <c:v>1.3033999999999999</c:v>
                </c:pt>
                <c:pt idx="50">
                  <c:v>1.2386999999999999</c:v>
                </c:pt>
                <c:pt idx="51">
                  <c:v>1.4019999999999999</c:v>
                </c:pt>
                <c:pt idx="52">
                  <c:v>1.2055</c:v>
                </c:pt>
                <c:pt idx="53">
                  <c:v>1.4093</c:v>
                </c:pt>
                <c:pt idx="54">
                  <c:v>1.2549999999999999</c:v>
                </c:pt>
                <c:pt idx="55">
                  <c:v>1.3615999999999999</c:v>
                </c:pt>
                <c:pt idx="56">
                  <c:v>1.2888999999999999</c:v>
                </c:pt>
                <c:pt idx="57">
                  <c:v>1.1773</c:v>
                </c:pt>
                <c:pt idx="58">
                  <c:v>1.3958999999999999</c:v>
                </c:pt>
                <c:pt idx="59">
                  <c:v>1.2898000000000001</c:v>
                </c:pt>
                <c:pt idx="60">
                  <c:v>1.3697999999999999</c:v>
                </c:pt>
                <c:pt idx="61">
                  <c:v>1.4081999999999999</c:v>
                </c:pt>
                <c:pt idx="62">
                  <c:v>1.2132000000000001</c:v>
                </c:pt>
                <c:pt idx="63">
                  <c:v>1.3125</c:v>
                </c:pt>
                <c:pt idx="64">
                  <c:v>1.2703</c:v>
                </c:pt>
                <c:pt idx="65">
                  <c:v>1.2585999999999999</c:v>
                </c:pt>
                <c:pt idx="66">
                  <c:v>1.2589999999999999</c:v>
                </c:pt>
                <c:pt idx="67">
                  <c:v>1.2079</c:v>
                </c:pt>
                <c:pt idx="68">
                  <c:v>1.2289000000000001</c:v>
                </c:pt>
                <c:pt idx="69">
                  <c:v>1.3140000000000001</c:v>
                </c:pt>
                <c:pt idx="70">
                  <c:v>1.1314</c:v>
                </c:pt>
                <c:pt idx="71">
                  <c:v>1.3035000000000001</c:v>
                </c:pt>
                <c:pt idx="72">
                  <c:v>1.2019</c:v>
                </c:pt>
                <c:pt idx="73">
                  <c:v>1.2905</c:v>
                </c:pt>
                <c:pt idx="74">
                  <c:v>1.2669999999999999</c:v>
                </c:pt>
                <c:pt idx="75">
                  <c:v>1.3272999999999999</c:v>
                </c:pt>
                <c:pt idx="76">
                  <c:v>1.3140000000000001</c:v>
                </c:pt>
                <c:pt idx="77">
                  <c:v>1.2297</c:v>
                </c:pt>
                <c:pt idx="78">
                  <c:v>1.1808000000000001</c:v>
                </c:pt>
                <c:pt idx="79">
                  <c:v>1.2851999999999999</c:v>
                </c:pt>
                <c:pt idx="80">
                  <c:v>1.3110999999999999</c:v>
                </c:pt>
                <c:pt idx="81">
                  <c:v>1.3357000000000001</c:v>
                </c:pt>
                <c:pt idx="82">
                  <c:v>1.2618</c:v>
                </c:pt>
                <c:pt idx="83">
                  <c:v>1.2437</c:v>
                </c:pt>
                <c:pt idx="84">
                  <c:v>1.2821</c:v>
                </c:pt>
                <c:pt idx="85">
                  <c:v>1.3232999999999999</c:v>
                </c:pt>
                <c:pt idx="86">
                  <c:v>1.3180000000000001</c:v>
                </c:pt>
                <c:pt idx="87">
                  <c:v>1.1788000000000001</c:v>
                </c:pt>
                <c:pt idx="88">
                  <c:v>1.2739</c:v>
                </c:pt>
                <c:pt idx="89">
                  <c:v>1.4057999999999999</c:v>
                </c:pt>
                <c:pt idx="90">
                  <c:v>1.1759999999999999</c:v>
                </c:pt>
                <c:pt idx="91">
                  <c:v>1.3128</c:v>
                </c:pt>
                <c:pt idx="92">
                  <c:v>1.3211999999999999</c:v>
                </c:pt>
                <c:pt idx="93">
                  <c:v>1.1614</c:v>
                </c:pt>
                <c:pt idx="94">
                  <c:v>1.1431</c:v>
                </c:pt>
                <c:pt idx="95">
                  <c:v>1.1447000000000001</c:v>
                </c:pt>
                <c:pt idx="96">
                  <c:v>1.2726</c:v>
                </c:pt>
                <c:pt idx="97">
                  <c:v>1.2655000000000001</c:v>
                </c:pt>
                <c:pt idx="98">
                  <c:v>1.2726</c:v>
                </c:pt>
                <c:pt idx="99">
                  <c:v>1.3178000000000001</c:v>
                </c:pt>
                <c:pt idx="100">
                  <c:v>1.2151000000000001</c:v>
                </c:pt>
                <c:pt idx="101">
                  <c:v>1.2414000000000001</c:v>
                </c:pt>
                <c:pt idx="102">
                  <c:v>1.2437</c:v>
                </c:pt>
                <c:pt idx="103">
                  <c:v>1.1589</c:v>
                </c:pt>
                <c:pt idx="104">
                  <c:v>1.2876000000000001</c:v>
                </c:pt>
                <c:pt idx="105">
                  <c:v>1.288</c:v>
                </c:pt>
                <c:pt idx="106">
                  <c:v>1.2796000000000001</c:v>
                </c:pt>
                <c:pt idx="107">
                  <c:v>1.2905</c:v>
                </c:pt>
                <c:pt idx="108">
                  <c:v>1.1888000000000001</c:v>
                </c:pt>
                <c:pt idx="109">
                  <c:v>1.2483</c:v>
                </c:pt>
                <c:pt idx="110">
                  <c:v>1.3258000000000001</c:v>
                </c:pt>
                <c:pt idx="111">
                  <c:v>1.2438</c:v>
                </c:pt>
                <c:pt idx="112">
                  <c:v>1.3302</c:v>
                </c:pt>
                <c:pt idx="113">
                  <c:v>1.2781</c:v>
                </c:pt>
                <c:pt idx="114">
                  <c:v>1.2587999999999999</c:v>
                </c:pt>
                <c:pt idx="115">
                  <c:v>1.1488</c:v>
                </c:pt>
                <c:pt idx="116">
                  <c:v>1.2515000000000001</c:v>
                </c:pt>
                <c:pt idx="117">
                  <c:v>1.3782000000000001</c:v>
                </c:pt>
                <c:pt idx="118">
                  <c:v>1.2111000000000001</c:v>
                </c:pt>
                <c:pt idx="119">
                  <c:v>1.1973</c:v>
                </c:pt>
                <c:pt idx="120">
                  <c:v>1.2524999999999999</c:v>
                </c:pt>
                <c:pt idx="121">
                  <c:v>1.2183999999999999</c:v>
                </c:pt>
                <c:pt idx="122">
                  <c:v>1.181</c:v>
                </c:pt>
                <c:pt idx="123">
                  <c:v>1.2883</c:v>
                </c:pt>
                <c:pt idx="124">
                  <c:v>1.2132000000000001</c:v>
                </c:pt>
                <c:pt idx="125">
                  <c:v>1.2461</c:v>
                </c:pt>
                <c:pt idx="126">
                  <c:v>1.3565</c:v>
                </c:pt>
                <c:pt idx="127">
                  <c:v>1.3349</c:v>
                </c:pt>
                <c:pt idx="128">
                  <c:v>1.2589999999999999</c:v>
                </c:pt>
                <c:pt idx="129">
                  <c:v>1.3272999999999999</c:v>
                </c:pt>
                <c:pt idx="130">
                  <c:v>1.3697999999999999</c:v>
                </c:pt>
                <c:pt idx="131">
                  <c:v>1.2879</c:v>
                </c:pt>
                <c:pt idx="132">
                  <c:v>1.2025999999999999</c:v>
                </c:pt>
                <c:pt idx="133">
                  <c:v>1.214</c:v>
                </c:pt>
                <c:pt idx="134">
                  <c:v>1.1858</c:v>
                </c:pt>
                <c:pt idx="135">
                  <c:v>1.2803</c:v>
                </c:pt>
                <c:pt idx="136">
                  <c:v>1.2703</c:v>
                </c:pt>
                <c:pt idx="137">
                  <c:v>1.2496</c:v>
                </c:pt>
                <c:pt idx="138">
                  <c:v>1.3774</c:v>
                </c:pt>
                <c:pt idx="139">
                  <c:v>1.1226</c:v>
                </c:pt>
                <c:pt idx="140">
                  <c:v>1.2652000000000001</c:v>
                </c:pt>
                <c:pt idx="141">
                  <c:v>1.1773</c:v>
                </c:pt>
                <c:pt idx="142">
                  <c:v>1.2902</c:v>
                </c:pt>
                <c:pt idx="143">
                  <c:v>1.1380999999999999</c:v>
                </c:pt>
                <c:pt idx="144">
                  <c:v>1.2667999999999999</c:v>
                </c:pt>
                <c:pt idx="145">
                  <c:v>1.2844</c:v>
                </c:pt>
                <c:pt idx="146">
                  <c:v>1.2566999999999999</c:v>
                </c:pt>
                <c:pt idx="147">
                  <c:v>1.1999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9-4BA8-A604-E3EAD38BE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00767"/>
        <c:axId val="651801247"/>
      </c:scatterChart>
      <c:valAx>
        <c:axId val="651800767"/>
        <c:scaling>
          <c:orientation val="minMax"/>
          <c:max val="1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 Offset (Degrees)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1247"/>
        <c:crosses val="autoZero"/>
        <c:crossBetween val="midCat"/>
      </c:valAx>
      <c:valAx>
        <c:axId val="65180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076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3859580052493438E-2"/>
                  <c:y val="-0.285634660250801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-0.0032x</a:t>
                    </a:r>
                    <a:r>
                      <a:rPr lang="en-US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+ 0.092x</a:t>
                    </a:r>
                    <a:r>
                      <a:rPr lang="en-US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- 0.8303x + 3.6466</a:t>
                    </a:r>
                    <a:b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0.8457</a:t>
                    </a:r>
                    <a:endParaRPr lang="en-US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2'!$H$2:$H$16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'trial 2'!$I$2:$I$16</c:f>
              <c:numCache>
                <c:formatCode>General</c:formatCode>
                <c:ptCount val="15"/>
                <c:pt idx="0">
                  <c:v>2.42292</c:v>
                </c:pt>
                <c:pt idx="1">
                  <c:v>1.6022700000000001</c:v>
                </c:pt>
                <c:pt idx="2">
                  <c:v>1.4124500000000002</c:v>
                </c:pt>
                <c:pt idx="3">
                  <c:v>1.3506999999999998</c:v>
                </c:pt>
                <c:pt idx="4">
                  <c:v>1.3276000000000001</c:v>
                </c:pt>
                <c:pt idx="5">
                  <c:v>1.2998699999999999</c:v>
                </c:pt>
                <c:pt idx="6">
                  <c:v>1.2985200000000001</c:v>
                </c:pt>
                <c:pt idx="7">
                  <c:v>1.2608199999999998</c:v>
                </c:pt>
                <c:pt idx="8">
                  <c:v>1.2720499999999999</c:v>
                </c:pt>
                <c:pt idx="9">
                  <c:v>1.2477</c:v>
                </c:pt>
                <c:pt idx="10">
                  <c:v>1.25952</c:v>
                </c:pt>
                <c:pt idx="11">
                  <c:v>1.2652299999999999</c:v>
                </c:pt>
                <c:pt idx="12">
                  <c:v>1.2499300000000002</c:v>
                </c:pt>
                <c:pt idx="13">
                  <c:v>1.2646600000000003</c:v>
                </c:pt>
                <c:pt idx="14">
                  <c:v>1.2420777777777776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4-470B-9AE6-A882ED9E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697920"/>
        <c:axId val="1368702720"/>
      </c:scatterChart>
      <c:valAx>
        <c:axId val="13686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02720"/>
        <c:crosses val="autoZero"/>
        <c:crossBetween val="midCat"/>
      </c:valAx>
      <c:valAx>
        <c:axId val="136870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Energy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3'!$C$2:$C$541</c:f>
              <c:numCache>
                <c:formatCode>General</c:formatCode>
                <c:ptCount val="540"/>
                <c:pt idx="0">
                  <c:v>4.4095053007828398</c:v>
                </c:pt>
                <c:pt idx="1">
                  <c:v>4.17217593492565</c:v>
                </c:pt>
                <c:pt idx="2">
                  <c:v>2.5786223172923401</c:v>
                </c:pt>
                <c:pt idx="3">
                  <c:v>1.15380060862287</c:v>
                </c:pt>
                <c:pt idx="4">
                  <c:v>0.73026947929581099</c:v>
                </c:pt>
                <c:pt idx="5">
                  <c:v>9.8097797246778793</c:v>
                </c:pt>
                <c:pt idx="6">
                  <c:v>9.7387508068042106</c:v>
                </c:pt>
                <c:pt idx="7">
                  <c:v>5.7418930278857401</c:v>
                </c:pt>
                <c:pt idx="8">
                  <c:v>9.3179834732993196</c:v>
                </c:pt>
                <c:pt idx="9">
                  <c:v>4.9171789681389102</c:v>
                </c:pt>
                <c:pt idx="10">
                  <c:v>9.3179834732993196</c:v>
                </c:pt>
                <c:pt idx="11">
                  <c:v>7.8034317437312701</c:v>
                </c:pt>
                <c:pt idx="12">
                  <c:v>9.5443221881978992</c:v>
                </c:pt>
                <c:pt idx="13">
                  <c:v>9.7955948760950502</c:v>
                </c:pt>
                <c:pt idx="14">
                  <c:v>7.0301275068508096</c:v>
                </c:pt>
                <c:pt idx="15">
                  <c:v>9.5688960867077899</c:v>
                </c:pt>
                <c:pt idx="16">
                  <c:v>7.0137539865107703</c:v>
                </c:pt>
                <c:pt idx="17">
                  <c:v>4.9665033175489501</c:v>
                </c:pt>
                <c:pt idx="18">
                  <c:v>7.7983110036805101</c:v>
                </c:pt>
                <c:pt idx="19">
                  <c:v>7.4766830398991502</c:v>
                </c:pt>
                <c:pt idx="20">
                  <c:v>9.3179834732993196</c:v>
                </c:pt>
                <c:pt idx="21">
                  <c:v>9.5104476170104704</c:v>
                </c:pt>
                <c:pt idx="22">
                  <c:v>8.4674229423653902</c:v>
                </c:pt>
                <c:pt idx="23">
                  <c:v>9.3445446397232494</c:v>
                </c:pt>
                <c:pt idx="24">
                  <c:v>9.7525846286645397</c:v>
                </c:pt>
                <c:pt idx="25">
                  <c:v>8.4305463231712992</c:v>
                </c:pt>
                <c:pt idx="26">
                  <c:v>9.6618354011502294</c:v>
                </c:pt>
                <c:pt idx="27">
                  <c:v>9.6420237665814401</c:v>
                </c:pt>
                <c:pt idx="28">
                  <c:v>8.5203848124068102</c:v>
                </c:pt>
                <c:pt idx="29">
                  <c:v>9.7021577809297899</c:v>
                </c:pt>
                <c:pt idx="30">
                  <c:v>9.7525846286645397</c:v>
                </c:pt>
                <c:pt idx="31">
                  <c:v>9.4551018403644491</c:v>
                </c:pt>
                <c:pt idx="32">
                  <c:v>9.2614820978654695</c:v>
                </c:pt>
                <c:pt idx="33">
                  <c:v>9.7331495266969004</c:v>
                </c:pt>
                <c:pt idx="34">
                  <c:v>9.4756886735719199</c:v>
                </c:pt>
                <c:pt idx="35">
                  <c:v>9.5344062596306092</c:v>
                </c:pt>
                <c:pt idx="36">
                  <c:v>9.6078090772787892</c:v>
                </c:pt>
                <c:pt idx="37">
                  <c:v>9.4994803443709799</c:v>
                </c:pt>
                <c:pt idx="38">
                  <c:v>9.6409670304892199</c:v>
                </c:pt>
                <c:pt idx="39">
                  <c:v>9.50043699814203</c:v>
                </c:pt>
                <c:pt idx="40">
                  <c:v>9.7331495266969004</c:v>
                </c:pt>
                <c:pt idx="41">
                  <c:v>9.5509916117935099</c:v>
                </c:pt>
                <c:pt idx="42">
                  <c:v>9.6168655953804496</c:v>
                </c:pt>
                <c:pt idx="43">
                  <c:v>9.66230076463785</c:v>
                </c:pt>
                <c:pt idx="44">
                  <c:v>9.5673658916629201</c:v>
                </c:pt>
                <c:pt idx="45">
                  <c:v>9.8164745336518298</c:v>
                </c:pt>
                <c:pt idx="46">
                  <c:v>9.6360134446003105</c:v>
                </c:pt>
                <c:pt idx="47">
                  <c:v>9.5069276151135398</c:v>
                </c:pt>
                <c:pt idx="48">
                  <c:v>9.5110926806528706</c:v>
                </c:pt>
                <c:pt idx="49">
                  <c:v>9.5345540235427801</c:v>
                </c:pt>
                <c:pt idx="50">
                  <c:v>9.8164745336518298</c:v>
                </c:pt>
                <c:pt idx="51">
                  <c:v>9.6713095039280308</c:v>
                </c:pt>
                <c:pt idx="52">
                  <c:v>9.4182552199052694</c:v>
                </c:pt>
                <c:pt idx="53">
                  <c:v>9.8061346154745692</c:v>
                </c:pt>
                <c:pt idx="54">
                  <c:v>9.5611302941393195</c:v>
                </c:pt>
                <c:pt idx="55">
                  <c:v>9.8331787811232196</c:v>
                </c:pt>
                <c:pt idx="56">
                  <c:v>9.6043911755740794</c:v>
                </c:pt>
                <c:pt idx="57">
                  <c:v>9.7187682098905999</c:v>
                </c:pt>
                <c:pt idx="58">
                  <c:v>9.5812318744121896</c:v>
                </c:pt>
                <c:pt idx="59">
                  <c:v>9.6812320926191404</c:v>
                </c:pt>
                <c:pt idx="60">
                  <c:v>9.8331787811232196</c:v>
                </c:pt>
                <c:pt idx="61">
                  <c:v>9.7131905963443295</c:v>
                </c:pt>
                <c:pt idx="62">
                  <c:v>9.8276332153130497</c:v>
                </c:pt>
                <c:pt idx="63">
                  <c:v>9.6740290949172802</c:v>
                </c:pt>
                <c:pt idx="64">
                  <c:v>9.6532777842729605</c:v>
                </c:pt>
                <c:pt idx="65">
                  <c:v>9.5374685438858293</c:v>
                </c:pt>
                <c:pt idx="66">
                  <c:v>9.6609898574178708</c:v>
                </c:pt>
                <c:pt idx="67">
                  <c:v>9.8864607671683107</c:v>
                </c:pt>
                <c:pt idx="68">
                  <c:v>9.7851931507849805</c:v>
                </c:pt>
                <c:pt idx="69">
                  <c:v>9.7586701605549493</c:v>
                </c:pt>
                <c:pt idx="70">
                  <c:v>9.8276332153130497</c:v>
                </c:pt>
                <c:pt idx="71">
                  <c:v>9.7812588999593295</c:v>
                </c:pt>
                <c:pt idx="72">
                  <c:v>9.7455687110846601</c:v>
                </c:pt>
                <c:pt idx="73">
                  <c:v>9.6942248751794295</c:v>
                </c:pt>
                <c:pt idx="74">
                  <c:v>9.7302295348244403</c:v>
                </c:pt>
                <c:pt idx="75">
                  <c:v>9.7504504493595796</c:v>
                </c:pt>
                <c:pt idx="76">
                  <c:v>9.8322032291654295</c:v>
                </c:pt>
                <c:pt idx="77">
                  <c:v>9.7840398834424906</c:v>
                </c:pt>
                <c:pt idx="78">
                  <c:v>9.7452823812035305</c:v>
                </c:pt>
                <c:pt idx="79">
                  <c:v>9.7348561352449305</c:v>
                </c:pt>
                <c:pt idx="80">
                  <c:v>9.8276332153130497</c:v>
                </c:pt>
                <c:pt idx="81">
                  <c:v>9.7110979926074901</c:v>
                </c:pt>
                <c:pt idx="82">
                  <c:v>9.8109614640913492</c:v>
                </c:pt>
                <c:pt idx="83">
                  <c:v>9.7730354290116903</c:v>
                </c:pt>
                <c:pt idx="84">
                  <c:v>9.7636720136825197</c:v>
                </c:pt>
                <c:pt idx="85">
                  <c:v>9.7962061067126402</c:v>
                </c:pt>
                <c:pt idx="86">
                  <c:v>9.6182893477301494</c:v>
                </c:pt>
                <c:pt idx="87">
                  <c:v>9.8968026038459698</c:v>
                </c:pt>
                <c:pt idx="88">
                  <c:v>9.8567114800859308</c:v>
                </c:pt>
                <c:pt idx="89">
                  <c:v>9.7104220383787005</c:v>
                </c:pt>
                <c:pt idx="90">
                  <c:v>9.8109614640913492</c:v>
                </c:pt>
                <c:pt idx="91">
                  <c:v>9.8115833746588699</c:v>
                </c:pt>
                <c:pt idx="92">
                  <c:v>9.8023549239088492</c:v>
                </c:pt>
                <c:pt idx="93">
                  <c:v>9.8685067006902205</c:v>
                </c:pt>
                <c:pt idx="94">
                  <c:v>9.7414690073432606</c:v>
                </c:pt>
                <c:pt idx="95">
                  <c:v>9.5933557737085593</c:v>
                </c:pt>
                <c:pt idx="96">
                  <c:v>9.8174694865534899</c:v>
                </c:pt>
                <c:pt idx="97">
                  <c:v>9.5862412755907798</c:v>
                </c:pt>
                <c:pt idx="98">
                  <c:v>9.8510969928780092</c:v>
                </c:pt>
                <c:pt idx="99">
                  <c:v>9.5408070250527999</c:v>
                </c:pt>
                <c:pt idx="100">
                  <c:v>9.8115833746588699</c:v>
                </c:pt>
                <c:pt idx="101">
                  <c:v>9.7152839572853793</c:v>
                </c:pt>
                <c:pt idx="102">
                  <c:v>9.7915566958221198</c:v>
                </c:pt>
                <c:pt idx="103">
                  <c:v>9.9569798115608901</c:v>
                </c:pt>
                <c:pt idx="104">
                  <c:v>9.8962224429856303</c:v>
                </c:pt>
                <c:pt idx="105">
                  <c:v>9.8168175122273702</c:v>
                </c:pt>
                <c:pt idx="106">
                  <c:v>9.8162799728101007</c:v>
                </c:pt>
                <c:pt idx="107">
                  <c:v>9.7585007661787806</c:v>
                </c:pt>
                <c:pt idx="108">
                  <c:v>9.8333231997713195</c:v>
                </c:pt>
                <c:pt idx="109">
                  <c:v>9.8213175695416499</c:v>
                </c:pt>
                <c:pt idx="110">
                  <c:v>9.8168175122273702</c:v>
                </c:pt>
                <c:pt idx="111">
                  <c:v>9.9194722934274697</c:v>
                </c:pt>
                <c:pt idx="112">
                  <c:v>9.9309556240145902</c:v>
                </c:pt>
                <c:pt idx="113">
                  <c:v>9.9046685411957593</c:v>
                </c:pt>
                <c:pt idx="114">
                  <c:v>9.8669825307639201</c:v>
                </c:pt>
                <c:pt idx="115">
                  <c:v>9.9127143745089192</c:v>
                </c:pt>
                <c:pt idx="116">
                  <c:v>9.8836710987367198</c:v>
                </c:pt>
                <c:pt idx="117">
                  <c:v>9.7655658428874208</c:v>
                </c:pt>
                <c:pt idx="118">
                  <c:v>9.8286578918684899</c:v>
                </c:pt>
                <c:pt idx="119">
                  <c:v>9.8140889331901402</c:v>
                </c:pt>
                <c:pt idx="120">
                  <c:v>9.9194722934274697</c:v>
                </c:pt>
                <c:pt idx="121">
                  <c:v>9.7458160093007802</c:v>
                </c:pt>
                <c:pt idx="122">
                  <c:v>9.7742289136680203</c:v>
                </c:pt>
                <c:pt idx="123">
                  <c:v>9.8004596743243901</c:v>
                </c:pt>
                <c:pt idx="124">
                  <c:v>9.8883761775953403</c:v>
                </c:pt>
                <c:pt idx="125">
                  <c:v>9.9196705143973194</c:v>
                </c:pt>
                <c:pt idx="126">
                  <c:v>9.8672603569998003</c:v>
                </c:pt>
                <c:pt idx="127">
                  <c:v>9.9340410397304009</c:v>
                </c:pt>
                <c:pt idx="128">
                  <c:v>9.9281660277678903</c:v>
                </c:pt>
                <c:pt idx="129">
                  <c:v>9.9576696337399007</c:v>
                </c:pt>
                <c:pt idx="130">
                  <c:v>9.8672603569998003</c:v>
                </c:pt>
                <c:pt idx="131">
                  <c:v>9.8369965843108194</c:v>
                </c:pt>
                <c:pt idx="132">
                  <c:v>9.9132085056421193</c:v>
                </c:pt>
                <c:pt idx="133">
                  <c:v>9.8366283424093606</c:v>
                </c:pt>
                <c:pt idx="134">
                  <c:v>9.8955825384546898</c:v>
                </c:pt>
                <c:pt idx="135">
                  <c:v>9.8371139013221693</c:v>
                </c:pt>
                <c:pt idx="136">
                  <c:v>9.9180487907938701</c:v>
                </c:pt>
                <c:pt idx="137">
                  <c:v>9.8719771743501497</c:v>
                </c:pt>
                <c:pt idx="138">
                  <c:v>9.9497638839933007</c:v>
                </c:pt>
                <c:pt idx="139">
                  <c:v>10</c:v>
                </c:pt>
                <c:pt idx="140">
                  <c:v>9.8366283424093606</c:v>
                </c:pt>
                <c:pt idx="141">
                  <c:v>9.8307283656368991</c:v>
                </c:pt>
                <c:pt idx="142">
                  <c:v>10</c:v>
                </c:pt>
                <c:pt idx="143">
                  <c:v>9.9056306990774807</c:v>
                </c:pt>
                <c:pt idx="144">
                  <c:v>10</c:v>
                </c:pt>
                <c:pt idx="145">
                  <c:v>9.8575652144604895</c:v>
                </c:pt>
                <c:pt idx="146">
                  <c:v>9.8255811866307194</c:v>
                </c:pt>
                <c:pt idx="147">
                  <c:v>9.8584409794883907</c:v>
                </c:pt>
                <c:pt idx="148">
                  <c:v>9.8422391634437396</c:v>
                </c:pt>
                <c:pt idx="149">
                  <c:v>9.86161400920464</c:v>
                </c:pt>
              </c:numCache>
            </c:numRef>
          </c:xVal>
          <c:yVal>
            <c:numRef>
              <c:f>'trial 3'!$E$2:$E$541</c:f>
              <c:numCache>
                <c:formatCode>General</c:formatCode>
                <c:ptCount val="540"/>
                <c:pt idx="0">
                  <c:v>3.2252999999999998</c:v>
                </c:pt>
                <c:pt idx="1">
                  <c:v>2.0337999999999998</c:v>
                </c:pt>
                <c:pt idx="2">
                  <c:v>2.5045000000000002</c:v>
                </c:pt>
                <c:pt idx="3">
                  <c:v>4.2416999999999998</c:v>
                </c:pt>
                <c:pt idx="4">
                  <c:v>6.3220000000000001</c:v>
                </c:pt>
                <c:pt idx="5">
                  <c:v>1.7791999999999999</c:v>
                </c:pt>
                <c:pt idx="6">
                  <c:v>1.4359999999999999</c:v>
                </c:pt>
                <c:pt idx="7">
                  <c:v>1.7997000000000001</c:v>
                </c:pt>
                <c:pt idx="8">
                  <c:v>1.3292999999999999</c:v>
                </c:pt>
                <c:pt idx="9">
                  <c:v>2.1231</c:v>
                </c:pt>
                <c:pt idx="10">
                  <c:v>1.2088000000000001</c:v>
                </c:pt>
                <c:pt idx="11">
                  <c:v>1.6851</c:v>
                </c:pt>
                <c:pt idx="12">
                  <c:v>1.5562</c:v>
                </c:pt>
                <c:pt idx="13">
                  <c:v>1.5778000000000001</c:v>
                </c:pt>
                <c:pt idx="14">
                  <c:v>1.9692000000000001</c:v>
                </c:pt>
                <c:pt idx="15">
                  <c:v>1.3321000000000001</c:v>
                </c:pt>
                <c:pt idx="16">
                  <c:v>1.9867999999999999</c:v>
                </c:pt>
                <c:pt idx="17">
                  <c:v>2.0097999999999998</c:v>
                </c:pt>
                <c:pt idx="18">
                  <c:v>1.7879</c:v>
                </c:pt>
                <c:pt idx="19">
                  <c:v>1.6035999999999999</c:v>
                </c:pt>
                <c:pt idx="20">
                  <c:v>1.3038000000000001</c:v>
                </c:pt>
                <c:pt idx="21">
                  <c:v>1.1803999999999999</c:v>
                </c:pt>
                <c:pt idx="22">
                  <c:v>1.696</c:v>
                </c:pt>
                <c:pt idx="23">
                  <c:v>1.3318000000000001</c:v>
                </c:pt>
                <c:pt idx="24">
                  <c:v>1.1566000000000001</c:v>
                </c:pt>
                <c:pt idx="25">
                  <c:v>1.548</c:v>
                </c:pt>
                <c:pt idx="26">
                  <c:v>1.2433000000000001</c:v>
                </c:pt>
                <c:pt idx="27">
                  <c:v>1.4644999999999999</c:v>
                </c:pt>
                <c:pt idx="28">
                  <c:v>1.4513</c:v>
                </c:pt>
                <c:pt idx="29">
                  <c:v>1.4089</c:v>
                </c:pt>
                <c:pt idx="30">
                  <c:v>1.1634</c:v>
                </c:pt>
                <c:pt idx="31">
                  <c:v>1.1492</c:v>
                </c:pt>
                <c:pt idx="32">
                  <c:v>1.4464999999999999</c:v>
                </c:pt>
                <c:pt idx="33">
                  <c:v>1.1372</c:v>
                </c:pt>
                <c:pt idx="34">
                  <c:v>1.3170999999999999</c:v>
                </c:pt>
                <c:pt idx="35">
                  <c:v>1.1514</c:v>
                </c:pt>
                <c:pt idx="36">
                  <c:v>1.2996000000000001</c:v>
                </c:pt>
                <c:pt idx="37">
                  <c:v>1.3485</c:v>
                </c:pt>
                <c:pt idx="38">
                  <c:v>1.3219000000000001</c:v>
                </c:pt>
                <c:pt idx="39">
                  <c:v>1.2252000000000001</c:v>
                </c:pt>
                <c:pt idx="40">
                  <c:v>1.1021000000000001</c:v>
                </c:pt>
                <c:pt idx="41">
                  <c:v>1.3157000000000001</c:v>
                </c:pt>
                <c:pt idx="42">
                  <c:v>1.1068</c:v>
                </c:pt>
                <c:pt idx="43">
                  <c:v>1.1834</c:v>
                </c:pt>
                <c:pt idx="44">
                  <c:v>1.2153</c:v>
                </c:pt>
                <c:pt idx="45">
                  <c:v>1.0550999999999999</c:v>
                </c:pt>
                <c:pt idx="46">
                  <c:v>1.0922000000000001</c:v>
                </c:pt>
                <c:pt idx="47">
                  <c:v>1.1493</c:v>
                </c:pt>
                <c:pt idx="48">
                  <c:v>1.1511</c:v>
                </c:pt>
                <c:pt idx="49">
                  <c:v>1.1875</c:v>
                </c:pt>
                <c:pt idx="50">
                  <c:v>1.0589</c:v>
                </c:pt>
                <c:pt idx="51">
                  <c:v>1.2375</c:v>
                </c:pt>
                <c:pt idx="52">
                  <c:v>1.1444000000000001</c:v>
                </c:pt>
                <c:pt idx="53">
                  <c:v>1.0744</c:v>
                </c:pt>
                <c:pt idx="54">
                  <c:v>1.1301000000000001</c:v>
                </c:pt>
                <c:pt idx="55">
                  <c:v>1.0446</c:v>
                </c:pt>
                <c:pt idx="56">
                  <c:v>1.1537999999999999</c:v>
                </c:pt>
                <c:pt idx="57">
                  <c:v>1.1808000000000001</c:v>
                </c:pt>
                <c:pt idx="58">
                  <c:v>1.1546000000000001</c:v>
                </c:pt>
                <c:pt idx="59">
                  <c:v>1.0889</c:v>
                </c:pt>
                <c:pt idx="60">
                  <c:v>1.0925</c:v>
                </c:pt>
                <c:pt idx="61">
                  <c:v>1.1355</c:v>
                </c:pt>
                <c:pt idx="62">
                  <c:v>0.98799999999999999</c:v>
                </c:pt>
                <c:pt idx="63">
                  <c:v>1.1182000000000001</c:v>
                </c:pt>
                <c:pt idx="64">
                  <c:v>1.1903999999999999</c:v>
                </c:pt>
                <c:pt idx="65">
                  <c:v>1.2032</c:v>
                </c:pt>
                <c:pt idx="66">
                  <c:v>1.1802999999999999</c:v>
                </c:pt>
                <c:pt idx="67">
                  <c:v>1.1501999999999999</c:v>
                </c:pt>
                <c:pt idx="68">
                  <c:v>1.1677999999999999</c:v>
                </c:pt>
                <c:pt idx="69">
                  <c:v>1.1217999999999999</c:v>
                </c:pt>
                <c:pt idx="70">
                  <c:v>1.0649999999999999</c:v>
                </c:pt>
                <c:pt idx="71">
                  <c:v>1.2568999999999999</c:v>
                </c:pt>
                <c:pt idx="72">
                  <c:v>1.1404000000000001</c:v>
                </c:pt>
                <c:pt idx="73">
                  <c:v>1.0723</c:v>
                </c:pt>
                <c:pt idx="74">
                  <c:v>1.1094999999999999</c:v>
                </c:pt>
                <c:pt idx="75">
                  <c:v>1.1344000000000001</c:v>
                </c:pt>
                <c:pt idx="76">
                  <c:v>1.1648000000000001</c:v>
                </c:pt>
                <c:pt idx="77">
                  <c:v>1.2047000000000001</c:v>
                </c:pt>
                <c:pt idx="78">
                  <c:v>1.0885</c:v>
                </c:pt>
                <c:pt idx="79">
                  <c:v>1.0899000000000001</c:v>
                </c:pt>
                <c:pt idx="80">
                  <c:v>1.0984</c:v>
                </c:pt>
                <c:pt idx="81">
                  <c:v>1.2521</c:v>
                </c:pt>
                <c:pt idx="82">
                  <c:v>1.0629999999999999</c:v>
                </c:pt>
                <c:pt idx="83">
                  <c:v>1.2081</c:v>
                </c:pt>
                <c:pt idx="84">
                  <c:v>1.0949</c:v>
                </c:pt>
                <c:pt idx="85">
                  <c:v>1.1442000000000001</c:v>
                </c:pt>
                <c:pt idx="86">
                  <c:v>1.1172</c:v>
                </c:pt>
                <c:pt idx="87">
                  <c:v>1.2075</c:v>
                </c:pt>
                <c:pt idx="88">
                  <c:v>1.1419999999999999</c:v>
                </c:pt>
                <c:pt idx="89">
                  <c:v>1.2058</c:v>
                </c:pt>
                <c:pt idx="90">
                  <c:v>1.1053999999999999</c:v>
                </c:pt>
                <c:pt idx="91">
                  <c:v>1.0177</c:v>
                </c:pt>
                <c:pt idx="92">
                  <c:v>1.2151000000000001</c:v>
                </c:pt>
                <c:pt idx="93">
                  <c:v>1.0503</c:v>
                </c:pt>
                <c:pt idx="94">
                  <c:v>1.1876</c:v>
                </c:pt>
                <c:pt idx="95">
                  <c:v>1.1463000000000001</c:v>
                </c:pt>
                <c:pt idx="96">
                  <c:v>1.0586</c:v>
                </c:pt>
                <c:pt idx="97">
                  <c:v>1.1581999999999999</c:v>
                </c:pt>
                <c:pt idx="98">
                  <c:v>1.0580000000000001</c:v>
                </c:pt>
                <c:pt idx="99">
                  <c:v>1.1229</c:v>
                </c:pt>
                <c:pt idx="100">
                  <c:v>1.0742</c:v>
                </c:pt>
                <c:pt idx="101">
                  <c:v>1.0919000000000001</c:v>
                </c:pt>
                <c:pt idx="102">
                  <c:v>1.1492</c:v>
                </c:pt>
                <c:pt idx="103">
                  <c:v>1.0681</c:v>
                </c:pt>
                <c:pt idx="104">
                  <c:v>1.1243000000000001</c:v>
                </c:pt>
                <c:pt idx="105">
                  <c:v>1.0273000000000001</c:v>
                </c:pt>
                <c:pt idx="106">
                  <c:v>1.0567</c:v>
                </c:pt>
                <c:pt idx="107">
                  <c:v>1.0768</c:v>
                </c:pt>
                <c:pt idx="108">
                  <c:v>1.0673999999999999</c:v>
                </c:pt>
                <c:pt idx="109">
                  <c:v>1.0516000000000001</c:v>
                </c:pt>
                <c:pt idx="110">
                  <c:v>1.0976999999999999</c:v>
                </c:pt>
                <c:pt idx="111">
                  <c:v>1.0002</c:v>
                </c:pt>
                <c:pt idx="112">
                  <c:v>1.0545</c:v>
                </c:pt>
                <c:pt idx="113">
                  <c:v>1.0315000000000001</c:v>
                </c:pt>
                <c:pt idx="114">
                  <c:v>1.1195999999999999</c:v>
                </c:pt>
                <c:pt idx="115">
                  <c:v>1.1074999999999999</c:v>
                </c:pt>
                <c:pt idx="116">
                  <c:v>1.179</c:v>
                </c:pt>
                <c:pt idx="117">
                  <c:v>1.0632999999999999</c:v>
                </c:pt>
                <c:pt idx="118">
                  <c:v>1.0571999999999999</c:v>
                </c:pt>
                <c:pt idx="119">
                  <c:v>1.0650999999999999</c:v>
                </c:pt>
                <c:pt idx="120">
                  <c:v>1.1053999999999999</c:v>
                </c:pt>
                <c:pt idx="121">
                  <c:v>1.1838</c:v>
                </c:pt>
                <c:pt idx="122">
                  <c:v>1.0659000000000001</c:v>
                </c:pt>
                <c:pt idx="123">
                  <c:v>1.0173000000000001</c:v>
                </c:pt>
                <c:pt idx="124">
                  <c:v>1.0516000000000001</c:v>
                </c:pt>
                <c:pt idx="125">
                  <c:v>1.1032</c:v>
                </c:pt>
                <c:pt idx="126">
                  <c:v>0.98929999999999996</c:v>
                </c:pt>
                <c:pt idx="127">
                  <c:v>1.0321</c:v>
                </c:pt>
                <c:pt idx="128">
                  <c:v>1.0388999999999999</c:v>
                </c:pt>
                <c:pt idx="129">
                  <c:v>0.99780000000000002</c:v>
                </c:pt>
                <c:pt idx="130">
                  <c:v>1.0336000000000001</c:v>
                </c:pt>
                <c:pt idx="131">
                  <c:v>1.0663</c:v>
                </c:pt>
                <c:pt idx="132">
                  <c:v>1.1308</c:v>
                </c:pt>
                <c:pt idx="133">
                  <c:v>0.98280000000000001</c:v>
                </c:pt>
                <c:pt idx="134">
                  <c:v>1.0933999999999999</c:v>
                </c:pt>
                <c:pt idx="135">
                  <c:v>1.1277999999999999</c:v>
                </c:pt>
                <c:pt idx="136">
                  <c:v>1.069</c:v>
                </c:pt>
                <c:pt idx="137">
                  <c:v>1.1068</c:v>
                </c:pt>
                <c:pt idx="138">
                  <c:v>1.0243</c:v>
                </c:pt>
                <c:pt idx="139">
                  <c:v>1.105</c:v>
                </c:pt>
                <c:pt idx="140">
                  <c:v>1.0047999999999999</c:v>
                </c:pt>
                <c:pt idx="141">
                  <c:v>1.1387</c:v>
                </c:pt>
                <c:pt idx="142">
                  <c:v>1.0601</c:v>
                </c:pt>
                <c:pt idx="143">
                  <c:v>1.0002</c:v>
                </c:pt>
                <c:pt idx="144">
                  <c:v>0.99139999999999995</c:v>
                </c:pt>
                <c:pt idx="145">
                  <c:v>1.0194000000000001</c:v>
                </c:pt>
                <c:pt idx="146">
                  <c:v>1.1765000000000001</c:v>
                </c:pt>
                <c:pt idx="147">
                  <c:v>1.018</c:v>
                </c:pt>
                <c:pt idx="148">
                  <c:v>1.0196000000000001</c:v>
                </c:pt>
                <c:pt idx="149">
                  <c:v>1.071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7-4A62-A016-695604EE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00767"/>
        <c:axId val="651801247"/>
      </c:scatterChart>
      <c:valAx>
        <c:axId val="651800767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(Hz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1247"/>
        <c:crosses val="autoZero"/>
        <c:crossBetween val="midCat"/>
      </c:valAx>
      <c:valAx>
        <c:axId val="65180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'trial 3'!$F$3:$F$542</c:f>
              <c:numCache>
                <c:formatCode>General</c:formatCode>
                <c:ptCount val="540"/>
                <c:pt idx="0">
                  <c:v>160.31947878184482</c:v>
                </c:pt>
                <c:pt idx="1">
                  <c:v>125.64369562414889</c:v>
                </c:pt>
                <c:pt idx="2">
                  <c:v>156.79899887035188</c:v>
                </c:pt>
                <c:pt idx="3">
                  <c:v>300.4813636318151</c:v>
                </c:pt>
                <c:pt idx="4">
                  <c:v>12.055389554436495</c:v>
                </c:pt>
                <c:pt idx="5">
                  <c:v>293.43499609462566</c:v>
                </c:pt>
                <c:pt idx="6">
                  <c:v>125.33232103212163</c:v>
                </c:pt>
                <c:pt idx="7">
                  <c:v>121.27520546489225</c:v>
                </c:pt>
                <c:pt idx="8">
                  <c:v>75.542516710986376</c:v>
                </c:pt>
                <c:pt idx="9">
                  <c:v>121.27520546489225</c:v>
                </c:pt>
                <c:pt idx="10">
                  <c:v>213.91930644628192</c:v>
                </c:pt>
                <c:pt idx="11">
                  <c:v>64.681704029180963</c:v>
                </c:pt>
                <c:pt idx="12">
                  <c:v>298.07125437271776</c:v>
                </c:pt>
                <c:pt idx="13">
                  <c:v>90.618029330050348</c:v>
                </c:pt>
                <c:pt idx="14">
                  <c:v>202.70149143325216</c:v>
                </c:pt>
                <c:pt idx="15">
                  <c:v>84.150807642149218</c:v>
                </c:pt>
                <c:pt idx="16">
                  <c:v>146.38617627557593</c:v>
                </c:pt>
                <c:pt idx="17">
                  <c:v>72.731858480420641</c:v>
                </c:pt>
                <c:pt idx="18">
                  <c:v>118.98698217182273</c:v>
                </c:pt>
                <c:pt idx="19">
                  <c:v>121.27520546489225</c:v>
                </c:pt>
                <c:pt idx="20">
                  <c:v>158.54052893827853</c:v>
                </c:pt>
                <c:pt idx="21">
                  <c:v>93.777842937103173</c:v>
                </c:pt>
                <c:pt idx="22">
                  <c:v>91.16483341933808</c:v>
                </c:pt>
                <c:pt idx="23">
                  <c:v>178.09918860561442</c:v>
                </c:pt>
                <c:pt idx="24">
                  <c:v>90.872777652903451</c:v>
                </c:pt>
                <c:pt idx="25">
                  <c:v>198.94915025975806</c:v>
                </c:pt>
                <c:pt idx="26">
                  <c:v>59.212150276913349</c:v>
                </c:pt>
                <c:pt idx="27">
                  <c:v>158.0697474305893</c:v>
                </c:pt>
                <c:pt idx="28">
                  <c:v>244.65945646807239</c:v>
                </c:pt>
                <c:pt idx="29">
                  <c:v>178.09918860561442</c:v>
                </c:pt>
                <c:pt idx="30">
                  <c:v>157.88703973008603</c:v>
                </c:pt>
                <c:pt idx="31">
                  <c:v>88.445190793532589</c:v>
                </c:pt>
                <c:pt idx="32">
                  <c:v>185.19455211126441</c:v>
                </c:pt>
                <c:pt idx="33">
                  <c:v>121.17273281923548</c:v>
                </c:pt>
                <c:pt idx="34">
                  <c:v>164.2068619988122</c:v>
                </c:pt>
                <c:pt idx="35">
                  <c:v>167.25522657800181</c:v>
                </c:pt>
                <c:pt idx="36">
                  <c:v>138.95797198608287</c:v>
                </c:pt>
                <c:pt idx="37">
                  <c:v>139.80454929242529</c:v>
                </c:pt>
                <c:pt idx="38">
                  <c:v>147.29930144065003</c:v>
                </c:pt>
                <c:pt idx="39">
                  <c:v>185.19455211126441</c:v>
                </c:pt>
                <c:pt idx="40">
                  <c:v>159.66411198477314</c:v>
                </c:pt>
                <c:pt idx="41">
                  <c:v>179.446372479243</c:v>
                </c:pt>
                <c:pt idx="42">
                  <c:v>166.81159959956537</c:v>
                </c:pt>
                <c:pt idx="43">
                  <c:v>160.16164391323579</c:v>
                </c:pt>
                <c:pt idx="44">
                  <c:v>179.02687943661886</c:v>
                </c:pt>
                <c:pt idx="45">
                  <c:v>169.84415898459778</c:v>
                </c:pt>
                <c:pt idx="46">
                  <c:v>165.48818048432469</c:v>
                </c:pt>
                <c:pt idx="47">
                  <c:v>159.86287087756352</c:v>
                </c:pt>
                <c:pt idx="48">
                  <c:v>166.10004545554301</c:v>
                </c:pt>
                <c:pt idx="49">
                  <c:v>179.02687943661886</c:v>
                </c:pt>
                <c:pt idx="50">
                  <c:v>186.93360649492743</c:v>
                </c:pt>
                <c:pt idx="51">
                  <c:v>168.82832760696624</c:v>
                </c:pt>
                <c:pt idx="52">
                  <c:v>177.39140802120119</c:v>
                </c:pt>
                <c:pt idx="53">
                  <c:v>176.807391125935</c:v>
                </c:pt>
                <c:pt idx="54">
                  <c:v>176.40759434352353</c:v>
                </c:pt>
                <c:pt idx="55">
                  <c:v>174.57544826671474</c:v>
                </c:pt>
                <c:pt idx="56">
                  <c:v>180.22369072353516</c:v>
                </c:pt>
                <c:pt idx="57">
                  <c:v>185.10826302518402</c:v>
                </c:pt>
                <c:pt idx="58">
                  <c:v>174.5207783988557</c:v>
                </c:pt>
                <c:pt idx="59">
                  <c:v>176.40759434352353</c:v>
                </c:pt>
                <c:pt idx="60">
                  <c:v>176.12214865927126</c:v>
                </c:pt>
                <c:pt idx="61">
                  <c:v>169.81343249426436</c:v>
                </c:pt>
                <c:pt idx="62">
                  <c:v>179.18727623412346</c:v>
                </c:pt>
                <c:pt idx="63">
                  <c:v>179.06509169692836</c:v>
                </c:pt>
                <c:pt idx="64">
                  <c:v>175.78461414563787</c:v>
                </c:pt>
                <c:pt idx="65">
                  <c:v>171.58439437029213</c:v>
                </c:pt>
                <c:pt idx="66">
                  <c:v>182.9699003781646</c:v>
                </c:pt>
                <c:pt idx="67">
                  <c:v>179.21462613841541</c:v>
                </c:pt>
                <c:pt idx="68">
                  <c:v>179.17700718225746</c:v>
                </c:pt>
                <c:pt idx="69">
                  <c:v>169.81343249426436</c:v>
                </c:pt>
                <c:pt idx="70">
                  <c:v>176.30789641412184</c:v>
                </c:pt>
                <c:pt idx="71">
                  <c:v>168.88725953810615</c:v>
                </c:pt>
                <c:pt idx="72">
                  <c:v>180.84512532836956</c:v>
                </c:pt>
                <c:pt idx="73">
                  <c:v>176.6045310537163</c:v>
                </c:pt>
                <c:pt idx="74">
                  <c:v>174.47748736316223</c:v>
                </c:pt>
                <c:pt idx="75">
                  <c:v>179.09909363877068</c:v>
                </c:pt>
                <c:pt idx="76">
                  <c:v>175.70219110686534</c:v>
                </c:pt>
                <c:pt idx="77">
                  <c:v>170.61779936670109</c:v>
                </c:pt>
                <c:pt idx="78">
                  <c:v>174.13941022250481</c:v>
                </c:pt>
                <c:pt idx="79">
                  <c:v>169.81343249426436</c:v>
                </c:pt>
                <c:pt idx="80">
                  <c:v>167.8363404447098</c:v>
                </c:pt>
                <c:pt idx="81">
                  <c:v>170.33973961850145</c:v>
                </c:pt>
                <c:pt idx="82">
                  <c:v>164.753366231711</c:v>
                </c:pt>
                <c:pt idx="83">
                  <c:v>178.03667929677118</c:v>
                </c:pt>
                <c:pt idx="84">
                  <c:v>169.43969128608452</c:v>
                </c:pt>
                <c:pt idx="85">
                  <c:v>178.17019702196643</c:v>
                </c:pt>
                <c:pt idx="86">
                  <c:v>166.59545978034845</c:v>
                </c:pt>
                <c:pt idx="87">
                  <c:v>166.29738231408612</c:v>
                </c:pt>
                <c:pt idx="88">
                  <c:v>167.88550748698447</c:v>
                </c:pt>
                <c:pt idx="89">
                  <c:v>170.33973961850145</c:v>
                </c:pt>
                <c:pt idx="90">
                  <c:v>174.07051618739848</c:v>
                </c:pt>
                <c:pt idx="91">
                  <c:v>166.40047436873624</c:v>
                </c:pt>
                <c:pt idx="92">
                  <c:v>174.28897739354989</c:v>
                </c:pt>
                <c:pt idx="93">
                  <c:v>163.77859069145981</c:v>
                </c:pt>
                <c:pt idx="94">
                  <c:v>182.77875590454116</c:v>
                </c:pt>
                <c:pt idx="95">
                  <c:v>173.30334906534054</c:v>
                </c:pt>
                <c:pt idx="96">
                  <c:v>175.02418887862225</c:v>
                </c:pt>
                <c:pt idx="97">
                  <c:v>165.69557938653719</c:v>
                </c:pt>
                <c:pt idx="98">
                  <c:v>177.4244722785246</c:v>
                </c:pt>
                <c:pt idx="99">
                  <c:v>174.07051618739848</c:v>
                </c:pt>
                <c:pt idx="100">
                  <c:v>175.02348240764573</c:v>
                </c:pt>
                <c:pt idx="101">
                  <c:v>174.18668041911369</c:v>
                </c:pt>
                <c:pt idx="102">
                  <c:v>166.22958557246574</c:v>
                </c:pt>
                <c:pt idx="103">
                  <c:v>165.54770410235395</c:v>
                </c:pt>
                <c:pt idx="104">
                  <c:v>173.60927623942123</c:v>
                </c:pt>
                <c:pt idx="105">
                  <c:v>171.90840210458686</c:v>
                </c:pt>
                <c:pt idx="106">
                  <c:v>175.81957953122131</c:v>
                </c:pt>
                <c:pt idx="107">
                  <c:v>177.87791847027535</c:v>
                </c:pt>
                <c:pt idx="108">
                  <c:v>169.90219261444514</c:v>
                </c:pt>
                <c:pt idx="109">
                  <c:v>173.60927623942123</c:v>
                </c:pt>
                <c:pt idx="110">
                  <c:v>178.02000168962874</c:v>
                </c:pt>
                <c:pt idx="111">
                  <c:v>167.19775831271298</c:v>
                </c:pt>
                <c:pt idx="112">
                  <c:v>171.94444483707764</c:v>
                </c:pt>
                <c:pt idx="113">
                  <c:v>168.40342182209065</c:v>
                </c:pt>
                <c:pt idx="114">
                  <c:v>181.59777442552527</c:v>
                </c:pt>
                <c:pt idx="115">
                  <c:v>164.4740041429522</c:v>
                </c:pt>
                <c:pt idx="116">
                  <c:v>174.23468543290707</c:v>
                </c:pt>
                <c:pt idx="117">
                  <c:v>166.1885094799926</c:v>
                </c:pt>
                <c:pt idx="118">
                  <c:v>170.64266962358263</c:v>
                </c:pt>
                <c:pt idx="119">
                  <c:v>178.02000168962874</c:v>
                </c:pt>
                <c:pt idx="120">
                  <c:v>170.0652498232983</c:v>
                </c:pt>
                <c:pt idx="121">
                  <c:v>172.73448631731549</c:v>
                </c:pt>
                <c:pt idx="122">
                  <c:v>173.26907759326693</c:v>
                </c:pt>
                <c:pt idx="123">
                  <c:v>175.02358070976081</c:v>
                </c:pt>
                <c:pt idx="124">
                  <c:v>171.37561588803919</c:v>
                </c:pt>
                <c:pt idx="125">
                  <c:v>169.56459277227279</c:v>
                </c:pt>
                <c:pt idx="126">
                  <c:v>166.83165443687471</c:v>
                </c:pt>
                <c:pt idx="127">
                  <c:v>181.5796754356075</c:v>
                </c:pt>
                <c:pt idx="128">
                  <c:v>166.05678234760521</c:v>
                </c:pt>
                <c:pt idx="129">
                  <c:v>169.56459277227279</c:v>
                </c:pt>
                <c:pt idx="130">
                  <c:v>179.03750924511934</c:v>
                </c:pt>
                <c:pt idx="131">
                  <c:v>171.12978001491055</c:v>
                </c:pt>
                <c:pt idx="132">
                  <c:v>171.18451194080066</c:v>
                </c:pt>
                <c:pt idx="133">
                  <c:v>162.94197300087535</c:v>
                </c:pt>
                <c:pt idx="134">
                  <c:v>172.62116174128724</c:v>
                </c:pt>
                <c:pt idx="135">
                  <c:v>171.41227793353741</c:v>
                </c:pt>
                <c:pt idx="136">
                  <c:v>173.94015860552844</c:v>
                </c:pt>
                <c:pt idx="137">
                  <c:v>162.81532112653565</c:v>
                </c:pt>
                <c:pt idx="138">
                  <c:v>161.77273510790175</c:v>
                </c:pt>
                <c:pt idx="139">
                  <c:v>171.18451194080066</c:v>
                </c:pt>
                <c:pt idx="140">
                  <c:v>173.14627241141363</c:v>
                </c:pt>
                <c:pt idx="141">
                  <c:v>176.80746388655987</c:v>
                </c:pt>
                <c:pt idx="142">
                  <c:v>171.4003464112827</c:v>
                </c:pt>
                <c:pt idx="143">
                  <c:v>163.3763536900712</c:v>
                </c:pt>
                <c:pt idx="144">
                  <c:v>174.65868979170722</c:v>
                </c:pt>
                <c:pt idx="145">
                  <c:v>166.14500137933808</c:v>
                </c:pt>
                <c:pt idx="146">
                  <c:v>177.52373986122055</c:v>
                </c:pt>
                <c:pt idx="147">
                  <c:v>169.92091932212315</c:v>
                </c:pt>
                <c:pt idx="148">
                  <c:v>171.17661823390824</c:v>
                </c:pt>
              </c:numCache>
            </c:numRef>
          </c:xVal>
          <c:yVal>
            <c:numRef>
              <c:f>'trial 3'!$E$4:$E$303</c:f>
              <c:numCache>
                <c:formatCode>General</c:formatCode>
                <c:ptCount val="300"/>
                <c:pt idx="0">
                  <c:v>2.5045000000000002</c:v>
                </c:pt>
                <c:pt idx="1">
                  <c:v>4.2416999999999998</c:v>
                </c:pt>
                <c:pt idx="2">
                  <c:v>6.3220000000000001</c:v>
                </c:pt>
                <c:pt idx="3">
                  <c:v>1.7791999999999999</c:v>
                </c:pt>
                <c:pt idx="4">
                  <c:v>1.4359999999999999</c:v>
                </c:pt>
                <c:pt idx="5">
                  <c:v>1.7997000000000001</c:v>
                </c:pt>
                <c:pt idx="6">
                  <c:v>1.3292999999999999</c:v>
                </c:pt>
                <c:pt idx="7">
                  <c:v>2.1231</c:v>
                </c:pt>
                <c:pt idx="8">
                  <c:v>1.2088000000000001</c:v>
                </c:pt>
                <c:pt idx="9">
                  <c:v>1.6851</c:v>
                </c:pt>
                <c:pt idx="10">
                  <c:v>1.5562</c:v>
                </c:pt>
                <c:pt idx="11">
                  <c:v>1.5778000000000001</c:v>
                </c:pt>
                <c:pt idx="12">
                  <c:v>1.9692000000000001</c:v>
                </c:pt>
                <c:pt idx="13">
                  <c:v>1.3321000000000001</c:v>
                </c:pt>
                <c:pt idx="14">
                  <c:v>1.9867999999999999</c:v>
                </c:pt>
                <c:pt idx="15">
                  <c:v>2.0097999999999998</c:v>
                </c:pt>
                <c:pt idx="16">
                  <c:v>1.7879</c:v>
                </c:pt>
                <c:pt idx="17">
                  <c:v>1.6035999999999999</c:v>
                </c:pt>
                <c:pt idx="18">
                  <c:v>1.3038000000000001</c:v>
                </c:pt>
                <c:pt idx="19">
                  <c:v>1.1803999999999999</c:v>
                </c:pt>
                <c:pt idx="20">
                  <c:v>1.696</c:v>
                </c:pt>
                <c:pt idx="21">
                  <c:v>1.3318000000000001</c:v>
                </c:pt>
                <c:pt idx="22">
                  <c:v>1.1566000000000001</c:v>
                </c:pt>
                <c:pt idx="23">
                  <c:v>1.548</c:v>
                </c:pt>
                <c:pt idx="24">
                  <c:v>1.2433000000000001</c:v>
                </c:pt>
                <c:pt idx="25">
                  <c:v>1.4644999999999999</c:v>
                </c:pt>
                <c:pt idx="26">
                  <c:v>1.4513</c:v>
                </c:pt>
                <c:pt idx="27">
                  <c:v>1.4089</c:v>
                </c:pt>
                <c:pt idx="28">
                  <c:v>1.1634</c:v>
                </c:pt>
                <c:pt idx="29">
                  <c:v>1.1492</c:v>
                </c:pt>
                <c:pt idx="30">
                  <c:v>1.4464999999999999</c:v>
                </c:pt>
                <c:pt idx="31">
                  <c:v>1.1372</c:v>
                </c:pt>
                <c:pt idx="32">
                  <c:v>1.3170999999999999</c:v>
                </c:pt>
                <c:pt idx="33">
                  <c:v>1.1514</c:v>
                </c:pt>
                <c:pt idx="34">
                  <c:v>1.2996000000000001</c:v>
                </c:pt>
                <c:pt idx="35">
                  <c:v>1.3485</c:v>
                </c:pt>
                <c:pt idx="36">
                  <c:v>1.3219000000000001</c:v>
                </c:pt>
                <c:pt idx="37">
                  <c:v>1.2252000000000001</c:v>
                </c:pt>
                <c:pt idx="38">
                  <c:v>1.1021000000000001</c:v>
                </c:pt>
                <c:pt idx="39">
                  <c:v>1.3157000000000001</c:v>
                </c:pt>
                <c:pt idx="40">
                  <c:v>1.1068</c:v>
                </c:pt>
                <c:pt idx="41">
                  <c:v>1.1834</c:v>
                </c:pt>
                <c:pt idx="42">
                  <c:v>1.2153</c:v>
                </c:pt>
                <c:pt idx="43">
                  <c:v>1.0550999999999999</c:v>
                </c:pt>
                <c:pt idx="44">
                  <c:v>1.0922000000000001</c:v>
                </c:pt>
                <c:pt idx="45">
                  <c:v>1.1493</c:v>
                </c:pt>
                <c:pt idx="46">
                  <c:v>1.1511</c:v>
                </c:pt>
                <c:pt idx="47">
                  <c:v>1.1875</c:v>
                </c:pt>
                <c:pt idx="48">
                  <c:v>1.0589</c:v>
                </c:pt>
                <c:pt idx="49">
                  <c:v>1.2375</c:v>
                </c:pt>
                <c:pt idx="50">
                  <c:v>1.1444000000000001</c:v>
                </c:pt>
                <c:pt idx="51">
                  <c:v>1.0744</c:v>
                </c:pt>
                <c:pt idx="52">
                  <c:v>1.1301000000000001</c:v>
                </c:pt>
                <c:pt idx="53">
                  <c:v>1.0446</c:v>
                </c:pt>
                <c:pt idx="54">
                  <c:v>1.1537999999999999</c:v>
                </c:pt>
                <c:pt idx="55">
                  <c:v>1.1808000000000001</c:v>
                </c:pt>
                <c:pt idx="56">
                  <c:v>1.1546000000000001</c:v>
                </c:pt>
                <c:pt idx="57">
                  <c:v>1.0889</c:v>
                </c:pt>
                <c:pt idx="58">
                  <c:v>1.0925</c:v>
                </c:pt>
                <c:pt idx="59">
                  <c:v>1.1355</c:v>
                </c:pt>
                <c:pt idx="60">
                  <c:v>0.98799999999999999</c:v>
                </c:pt>
                <c:pt idx="61">
                  <c:v>1.1182000000000001</c:v>
                </c:pt>
                <c:pt idx="62">
                  <c:v>1.1903999999999999</c:v>
                </c:pt>
                <c:pt idx="63">
                  <c:v>1.2032</c:v>
                </c:pt>
                <c:pt idx="64">
                  <c:v>1.1802999999999999</c:v>
                </c:pt>
                <c:pt idx="65">
                  <c:v>1.1501999999999999</c:v>
                </c:pt>
                <c:pt idx="66">
                  <c:v>1.1677999999999999</c:v>
                </c:pt>
                <c:pt idx="67">
                  <c:v>1.1217999999999999</c:v>
                </c:pt>
                <c:pt idx="68">
                  <c:v>1.0649999999999999</c:v>
                </c:pt>
                <c:pt idx="69">
                  <c:v>1.2568999999999999</c:v>
                </c:pt>
                <c:pt idx="70">
                  <c:v>1.1404000000000001</c:v>
                </c:pt>
                <c:pt idx="71">
                  <c:v>1.0723</c:v>
                </c:pt>
                <c:pt idx="72">
                  <c:v>1.1094999999999999</c:v>
                </c:pt>
                <c:pt idx="73">
                  <c:v>1.1344000000000001</c:v>
                </c:pt>
                <c:pt idx="74">
                  <c:v>1.1648000000000001</c:v>
                </c:pt>
                <c:pt idx="75">
                  <c:v>1.2047000000000001</c:v>
                </c:pt>
                <c:pt idx="76">
                  <c:v>1.0885</c:v>
                </c:pt>
                <c:pt idx="77">
                  <c:v>1.0899000000000001</c:v>
                </c:pt>
                <c:pt idx="78">
                  <c:v>1.0984</c:v>
                </c:pt>
                <c:pt idx="79">
                  <c:v>1.2521</c:v>
                </c:pt>
                <c:pt idx="80">
                  <c:v>1.0629999999999999</c:v>
                </c:pt>
                <c:pt idx="81">
                  <c:v>1.2081</c:v>
                </c:pt>
                <c:pt idx="82">
                  <c:v>1.0949</c:v>
                </c:pt>
                <c:pt idx="83">
                  <c:v>1.1442000000000001</c:v>
                </c:pt>
                <c:pt idx="84">
                  <c:v>1.1172</c:v>
                </c:pt>
                <c:pt idx="85">
                  <c:v>1.2075</c:v>
                </c:pt>
                <c:pt idx="86">
                  <c:v>1.1419999999999999</c:v>
                </c:pt>
                <c:pt idx="87">
                  <c:v>1.2058</c:v>
                </c:pt>
                <c:pt idx="88">
                  <c:v>1.1053999999999999</c:v>
                </c:pt>
                <c:pt idx="89">
                  <c:v>1.0177</c:v>
                </c:pt>
                <c:pt idx="90">
                  <c:v>1.2151000000000001</c:v>
                </c:pt>
                <c:pt idx="91">
                  <c:v>1.0503</c:v>
                </c:pt>
                <c:pt idx="92">
                  <c:v>1.1876</c:v>
                </c:pt>
                <c:pt idx="93">
                  <c:v>1.1463000000000001</c:v>
                </c:pt>
                <c:pt idx="94">
                  <c:v>1.0586</c:v>
                </c:pt>
                <c:pt idx="95">
                  <c:v>1.1581999999999999</c:v>
                </c:pt>
                <c:pt idx="96">
                  <c:v>1.0580000000000001</c:v>
                </c:pt>
                <c:pt idx="97">
                  <c:v>1.1229</c:v>
                </c:pt>
                <c:pt idx="98">
                  <c:v>1.0742</c:v>
                </c:pt>
                <c:pt idx="99">
                  <c:v>1.0919000000000001</c:v>
                </c:pt>
                <c:pt idx="100">
                  <c:v>1.1492</c:v>
                </c:pt>
                <c:pt idx="101">
                  <c:v>1.0681</c:v>
                </c:pt>
                <c:pt idx="102">
                  <c:v>1.1243000000000001</c:v>
                </c:pt>
                <c:pt idx="103">
                  <c:v>1.0273000000000001</c:v>
                </c:pt>
                <c:pt idx="104">
                  <c:v>1.0567</c:v>
                </c:pt>
                <c:pt idx="105">
                  <c:v>1.0768</c:v>
                </c:pt>
                <c:pt idx="106">
                  <c:v>1.0673999999999999</c:v>
                </c:pt>
                <c:pt idx="107">
                  <c:v>1.0516000000000001</c:v>
                </c:pt>
                <c:pt idx="108">
                  <c:v>1.0976999999999999</c:v>
                </c:pt>
                <c:pt idx="109">
                  <c:v>1.0002</c:v>
                </c:pt>
                <c:pt idx="110">
                  <c:v>1.0545</c:v>
                </c:pt>
                <c:pt idx="111">
                  <c:v>1.0315000000000001</c:v>
                </c:pt>
                <c:pt idx="112">
                  <c:v>1.1195999999999999</c:v>
                </c:pt>
                <c:pt idx="113">
                  <c:v>1.1074999999999999</c:v>
                </c:pt>
                <c:pt idx="114">
                  <c:v>1.179</c:v>
                </c:pt>
                <c:pt idx="115">
                  <c:v>1.0632999999999999</c:v>
                </c:pt>
                <c:pt idx="116">
                  <c:v>1.0571999999999999</c:v>
                </c:pt>
                <c:pt idx="117">
                  <c:v>1.0650999999999999</c:v>
                </c:pt>
                <c:pt idx="118">
                  <c:v>1.1053999999999999</c:v>
                </c:pt>
                <c:pt idx="119">
                  <c:v>1.1838</c:v>
                </c:pt>
                <c:pt idx="120">
                  <c:v>1.0659000000000001</c:v>
                </c:pt>
                <c:pt idx="121">
                  <c:v>1.0173000000000001</c:v>
                </c:pt>
                <c:pt idx="122">
                  <c:v>1.0516000000000001</c:v>
                </c:pt>
                <c:pt idx="123">
                  <c:v>1.1032</c:v>
                </c:pt>
                <c:pt idx="124">
                  <c:v>0.98929999999999996</c:v>
                </c:pt>
                <c:pt idx="125">
                  <c:v>1.0321</c:v>
                </c:pt>
                <c:pt idx="126">
                  <c:v>1.0388999999999999</c:v>
                </c:pt>
                <c:pt idx="127">
                  <c:v>0.99780000000000002</c:v>
                </c:pt>
                <c:pt idx="128">
                  <c:v>1.0336000000000001</c:v>
                </c:pt>
                <c:pt idx="129">
                  <c:v>1.0663</c:v>
                </c:pt>
                <c:pt idx="130">
                  <c:v>1.1308</c:v>
                </c:pt>
                <c:pt idx="131">
                  <c:v>0.98280000000000001</c:v>
                </c:pt>
                <c:pt idx="132">
                  <c:v>1.0933999999999999</c:v>
                </c:pt>
                <c:pt idx="133">
                  <c:v>1.1277999999999999</c:v>
                </c:pt>
                <c:pt idx="134">
                  <c:v>1.069</c:v>
                </c:pt>
                <c:pt idx="135">
                  <c:v>1.1068</c:v>
                </c:pt>
                <c:pt idx="136">
                  <c:v>1.0243</c:v>
                </c:pt>
                <c:pt idx="137">
                  <c:v>1.105</c:v>
                </c:pt>
                <c:pt idx="138">
                  <c:v>1.0047999999999999</c:v>
                </c:pt>
                <c:pt idx="139">
                  <c:v>1.1387</c:v>
                </c:pt>
                <c:pt idx="140">
                  <c:v>1.0601</c:v>
                </c:pt>
                <c:pt idx="141">
                  <c:v>1.0002</c:v>
                </c:pt>
                <c:pt idx="142">
                  <c:v>0.99139999999999995</c:v>
                </c:pt>
                <c:pt idx="143">
                  <c:v>1.0194000000000001</c:v>
                </c:pt>
                <c:pt idx="144">
                  <c:v>1.1765000000000001</c:v>
                </c:pt>
                <c:pt idx="145">
                  <c:v>1.018</c:v>
                </c:pt>
                <c:pt idx="146">
                  <c:v>1.0196000000000001</c:v>
                </c:pt>
                <c:pt idx="147">
                  <c:v>1.071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8-42E4-9777-0E356D97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00767"/>
        <c:axId val="651801247"/>
      </c:scatterChart>
      <c:valAx>
        <c:axId val="651800767"/>
        <c:scaling>
          <c:orientation val="minMax"/>
          <c:max val="1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Phase Offset (Degrees)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1247"/>
        <c:crosses val="autoZero"/>
        <c:crossBetween val="midCat"/>
      </c:valAx>
      <c:valAx>
        <c:axId val="651801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180076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3859580052493438E-2"/>
                  <c:y val="-0.285634660250801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-0.0032x</a:t>
                    </a:r>
                    <a:r>
                      <a:rPr lang="en-US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+ 0.092x</a:t>
                    </a:r>
                    <a:r>
                      <a:rPr lang="en-US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- 0.8303x + 3.6466</a:t>
                    </a:r>
                    <a:b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0.8457</a:t>
                    </a:r>
                    <a:endParaRPr lang="en-US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'trial 3'!$H$2:$H$16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'trial 3'!$I$2:$I$16</c:f>
              <c:numCache>
                <c:formatCode>General</c:formatCode>
                <c:ptCount val="15"/>
                <c:pt idx="0">
                  <c:v>2.6794600000000002</c:v>
                </c:pt>
                <c:pt idx="1">
                  <c:v>1.6717300000000002</c:v>
                </c:pt>
                <c:pt idx="2">
                  <c:v>1.3784599999999998</c:v>
                </c:pt>
                <c:pt idx="3">
                  <c:v>1.2559999999999998</c:v>
                </c:pt>
                <c:pt idx="4">
                  <c:v>1.15585</c:v>
                </c:pt>
                <c:pt idx="5">
                  <c:v>1.1268</c:v>
                </c:pt>
                <c:pt idx="6">
                  <c:v>1.13479</c:v>
                </c:pt>
                <c:pt idx="7">
                  <c:v>1.1326400000000001</c:v>
                </c:pt>
                <c:pt idx="8">
                  <c:v>1.1533199999999999</c:v>
                </c:pt>
                <c:pt idx="9">
                  <c:v>1.1120099999999999</c:v>
                </c:pt>
                <c:pt idx="10">
                  <c:v>1.0787499999999999</c:v>
                </c:pt>
                <c:pt idx="11">
                  <c:v>1.0775600000000001</c:v>
                </c:pt>
                <c:pt idx="12">
                  <c:v>1.0585300000000002</c:v>
                </c:pt>
                <c:pt idx="13">
                  <c:v>1.0739800000000002</c:v>
                </c:pt>
                <c:pt idx="14">
                  <c:v>1.0476333333333332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7-4BC4-9BD8-20A72A5AD0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3'!$H$2:$H$16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[1]experiment_results4!$B$2:$B$151</c:f>
              <c:numCache>
                <c:formatCode>General</c:formatCode>
                <c:ptCount val="150"/>
                <c:pt idx="0">
                  <c:v>4.4095053007828398</c:v>
                </c:pt>
                <c:pt idx="1">
                  <c:v>4.17217593492565</c:v>
                </c:pt>
                <c:pt idx="2">
                  <c:v>2.5786223172923401</c:v>
                </c:pt>
                <c:pt idx="3">
                  <c:v>1.15380060862287</c:v>
                </c:pt>
                <c:pt idx="4">
                  <c:v>0.73026947929581099</c:v>
                </c:pt>
                <c:pt idx="5">
                  <c:v>9.8097797246778793</c:v>
                </c:pt>
                <c:pt idx="6">
                  <c:v>9.7387508068042106</c:v>
                </c:pt>
                <c:pt idx="7">
                  <c:v>5.7418930278857401</c:v>
                </c:pt>
                <c:pt idx="8">
                  <c:v>9.3179834732993196</c:v>
                </c:pt>
                <c:pt idx="9">
                  <c:v>4.9171789681389102</c:v>
                </c:pt>
                <c:pt idx="10">
                  <c:v>9.3179834732993196</c:v>
                </c:pt>
                <c:pt idx="11">
                  <c:v>7.8034317437312701</c:v>
                </c:pt>
                <c:pt idx="12">
                  <c:v>9.5443221881978992</c:v>
                </c:pt>
                <c:pt idx="13">
                  <c:v>9.7955948760950502</c:v>
                </c:pt>
                <c:pt idx="14">
                  <c:v>7.0301275068508096</c:v>
                </c:pt>
                <c:pt idx="15">
                  <c:v>9.5688960867077899</c:v>
                </c:pt>
                <c:pt idx="16">
                  <c:v>7.0137539865107703</c:v>
                </c:pt>
                <c:pt idx="17">
                  <c:v>4.9665033175489501</c:v>
                </c:pt>
                <c:pt idx="18">
                  <c:v>7.7983110036805101</c:v>
                </c:pt>
                <c:pt idx="19">
                  <c:v>7.4766830398991502</c:v>
                </c:pt>
                <c:pt idx="20">
                  <c:v>9.3179834732993196</c:v>
                </c:pt>
                <c:pt idx="21">
                  <c:v>9.5104476170104704</c:v>
                </c:pt>
                <c:pt idx="22">
                  <c:v>8.4674229423653902</c:v>
                </c:pt>
                <c:pt idx="23">
                  <c:v>9.3445446397232494</c:v>
                </c:pt>
                <c:pt idx="24">
                  <c:v>9.7525846286645397</c:v>
                </c:pt>
                <c:pt idx="25">
                  <c:v>8.4305463231712992</c:v>
                </c:pt>
                <c:pt idx="26">
                  <c:v>9.6618354011502294</c:v>
                </c:pt>
                <c:pt idx="27">
                  <c:v>9.6420237665814401</c:v>
                </c:pt>
                <c:pt idx="28">
                  <c:v>8.5203848124068102</c:v>
                </c:pt>
                <c:pt idx="29">
                  <c:v>9.7021577809297899</c:v>
                </c:pt>
                <c:pt idx="30">
                  <c:v>9.7525846286645397</c:v>
                </c:pt>
                <c:pt idx="31">
                  <c:v>9.4551018403644491</c:v>
                </c:pt>
                <c:pt idx="32">
                  <c:v>9.2614820978654695</c:v>
                </c:pt>
                <c:pt idx="33">
                  <c:v>9.7331495266969004</c:v>
                </c:pt>
                <c:pt idx="34">
                  <c:v>9.4756886735719199</c:v>
                </c:pt>
                <c:pt idx="35">
                  <c:v>9.5344062596306092</c:v>
                </c:pt>
                <c:pt idx="36">
                  <c:v>9.6078090772787892</c:v>
                </c:pt>
                <c:pt idx="37">
                  <c:v>9.4994803443709799</c:v>
                </c:pt>
                <c:pt idx="38">
                  <c:v>9.6409670304892199</c:v>
                </c:pt>
                <c:pt idx="39">
                  <c:v>9.50043699814203</c:v>
                </c:pt>
                <c:pt idx="40">
                  <c:v>9.7331495266969004</c:v>
                </c:pt>
                <c:pt idx="41">
                  <c:v>9.5509916117935099</c:v>
                </c:pt>
                <c:pt idx="42">
                  <c:v>9.6168655953804496</c:v>
                </c:pt>
                <c:pt idx="43">
                  <c:v>9.66230076463785</c:v>
                </c:pt>
                <c:pt idx="44">
                  <c:v>9.5673658916629201</c:v>
                </c:pt>
                <c:pt idx="45">
                  <c:v>9.8164745336518298</c:v>
                </c:pt>
                <c:pt idx="46">
                  <c:v>9.6360134446003105</c:v>
                </c:pt>
                <c:pt idx="47">
                  <c:v>9.5069276151135398</c:v>
                </c:pt>
                <c:pt idx="48">
                  <c:v>9.5110926806528706</c:v>
                </c:pt>
                <c:pt idx="49">
                  <c:v>9.5345540235427801</c:v>
                </c:pt>
                <c:pt idx="50">
                  <c:v>9.8164745336518298</c:v>
                </c:pt>
                <c:pt idx="51">
                  <c:v>9.6713095039280308</c:v>
                </c:pt>
                <c:pt idx="52">
                  <c:v>9.4182552199052694</c:v>
                </c:pt>
                <c:pt idx="53">
                  <c:v>9.8061346154745692</c:v>
                </c:pt>
                <c:pt idx="54">
                  <c:v>9.5611302941393195</c:v>
                </c:pt>
                <c:pt idx="55">
                  <c:v>9.8331787811232196</c:v>
                </c:pt>
                <c:pt idx="56">
                  <c:v>9.6043911755740794</c:v>
                </c:pt>
                <c:pt idx="57">
                  <c:v>9.7187682098905999</c:v>
                </c:pt>
                <c:pt idx="58">
                  <c:v>9.5812318744121896</c:v>
                </c:pt>
                <c:pt idx="59">
                  <c:v>9.6812320926191404</c:v>
                </c:pt>
                <c:pt idx="60">
                  <c:v>9.8331787811232196</c:v>
                </c:pt>
                <c:pt idx="61">
                  <c:v>9.7131905963443295</c:v>
                </c:pt>
                <c:pt idx="62">
                  <c:v>9.8276332153130497</c:v>
                </c:pt>
                <c:pt idx="63">
                  <c:v>9.6740290949172802</c:v>
                </c:pt>
                <c:pt idx="64">
                  <c:v>9.6532777842729605</c:v>
                </c:pt>
                <c:pt idx="65">
                  <c:v>9.5374685438858293</c:v>
                </c:pt>
                <c:pt idx="66">
                  <c:v>9.6609898574178708</c:v>
                </c:pt>
                <c:pt idx="67">
                  <c:v>9.8864607671683107</c:v>
                </c:pt>
                <c:pt idx="68">
                  <c:v>9.7851931507849805</c:v>
                </c:pt>
                <c:pt idx="69">
                  <c:v>9.7586701605549493</c:v>
                </c:pt>
                <c:pt idx="70">
                  <c:v>9.8276332153130497</c:v>
                </c:pt>
                <c:pt idx="71">
                  <c:v>9.7812588999593295</c:v>
                </c:pt>
                <c:pt idx="72">
                  <c:v>9.7455687110846601</c:v>
                </c:pt>
                <c:pt idx="73">
                  <c:v>9.6942248751794295</c:v>
                </c:pt>
                <c:pt idx="74">
                  <c:v>9.7302295348244403</c:v>
                </c:pt>
                <c:pt idx="75">
                  <c:v>9.7504504493595796</c:v>
                </c:pt>
                <c:pt idx="76">
                  <c:v>9.8322032291654295</c:v>
                </c:pt>
                <c:pt idx="77">
                  <c:v>9.7840398834424906</c:v>
                </c:pt>
                <c:pt idx="78">
                  <c:v>9.7452823812035305</c:v>
                </c:pt>
                <c:pt idx="79">
                  <c:v>9.7348561352449305</c:v>
                </c:pt>
                <c:pt idx="80">
                  <c:v>9.8276332153130497</c:v>
                </c:pt>
                <c:pt idx="81">
                  <c:v>9.7110979926074901</c:v>
                </c:pt>
                <c:pt idx="82">
                  <c:v>9.8109614640913492</c:v>
                </c:pt>
                <c:pt idx="83">
                  <c:v>9.7730354290116903</c:v>
                </c:pt>
                <c:pt idx="84">
                  <c:v>9.7636720136825197</c:v>
                </c:pt>
                <c:pt idx="85">
                  <c:v>9.7962061067126402</c:v>
                </c:pt>
                <c:pt idx="86">
                  <c:v>9.6182893477301494</c:v>
                </c:pt>
                <c:pt idx="87">
                  <c:v>9.8968026038459698</c:v>
                </c:pt>
                <c:pt idx="88">
                  <c:v>9.8567114800859308</c:v>
                </c:pt>
                <c:pt idx="89">
                  <c:v>9.7104220383787005</c:v>
                </c:pt>
                <c:pt idx="90">
                  <c:v>9.8109614640913492</c:v>
                </c:pt>
                <c:pt idx="91">
                  <c:v>9.8115833746588699</c:v>
                </c:pt>
                <c:pt idx="92">
                  <c:v>9.8023549239088492</c:v>
                </c:pt>
                <c:pt idx="93">
                  <c:v>9.8685067006902205</c:v>
                </c:pt>
                <c:pt idx="94">
                  <c:v>9.7414690073432606</c:v>
                </c:pt>
                <c:pt idx="95">
                  <c:v>9.5933557737085593</c:v>
                </c:pt>
                <c:pt idx="96">
                  <c:v>9.8174694865534899</c:v>
                </c:pt>
                <c:pt idx="97">
                  <c:v>9.5862412755907798</c:v>
                </c:pt>
                <c:pt idx="98">
                  <c:v>9.8510969928780092</c:v>
                </c:pt>
                <c:pt idx="99">
                  <c:v>9.5408070250527999</c:v>
                </c:pt>
                <c:pt idx="100">
                  <c:v>9.8115833746588699</c:v>
                </c:pt>
                <c:pt idx="101">
                  <c:v>9.7152839572853793</c:v>
                </c:pt>
                <c:pt idx="102">
                  <c:v>9.7915566958221198</c:v>
                </c:pt>
                <c:pt idx="103">
                  <c:v>9.9569798115608901</c:v>
                </c:pt>
                <c:pt idx="104">
                  <c:v>9.8962224429856303</c:v>
                </c:pt>
                <c:pt idx="105">
                  <c:v>9.8168175122273702</c:v>
                </c:pt>
                <c:pt idx="106">
                  <c:v>9.8162799728101007</c:v>
                </c:pt>
                <c:pt idx="107">
                  <c:v>9.7585007661787806</c:v>
                </c:pt>
                <c:pt idx="108">
                  <c:v>9.8333231997713195</c:v>
                </c:pt>
                <c:pt idx="109">
                  <c:v>9.8213175695416499</c:v>
                </c:pt>
                <c:pt idx="110">
                  <c:v>9.8168175122273702</c:v>
                </c:pt>
                <c:pt idx="111">
                  <c:v>9.9194722934274697</c:v>
                </c:pt>
                <c:pt idx="112">
                  <c:v>9.9309556240145902</c:v>
                </c:pt>
                <c:pt idx="113">
                  <c:v>9.9046685411957593</c:v>
                </c:pt>
                <c:pt idx="114">
                  <c:v>9.8669825307639201</c:v>
                </c:pt>
                <c:pt idx="115">
                  <c:v>9.9127143745089192</c:v>
                </c:pt>
                <c:pt idx="116">
                  <c:v>9.8836710987367198</c:v>
                </c:pt>
                <c:pt idx="117">
                  <c:v>9.7655658428874208</c:v>
                </c:pt>
                <c:pt idx="118">
                  <c:v>9.8286578918684899</c:v>
                </c:pt>
                <c:pt idx="119">
                  <c:v>9.8140889331901402</c:v>
                </c:pt>
                <c:pt idx="120">
                  <c:v>9.9194722934274697</c:v>
                </c:pt>
                <c:pt idx="121">
                  <c:v>9.7458160093007802</c:v>
                </c:pt>
                <c:pt idx="122">
                  <c:v>9.7742289136680203</c:v>
                </c:pt>
                <c:pt idx="123">
                  <c:v>9.8004596743243901</c:v>
                </c:pt>
                <c:pt idx="124">
                  <c:v>9.8883761775953403</c:v>
                </c:pt>
                <c:pt idx="125">
                  <c:v>9.9196705143973194</c:v>
                </c:pt>
                <c:pt idx="126">
                  <c:v>9.8672603569998003</c:v>
                </c:pt>
                <c:pt idx="127">
                  <c:v>9.9340410397304009</c:v>
                </c:pt>
                <c:pt idx="128">
                  <c:v>9.9281660277678903</c:v>
                </c:pt>
                <c:pt idx="129">
                  <c:v>9.9576696337399007</c:v>
                </c:pt>
                <c:pt idx="130">
                  <c:v>9.8672603569998003</c:v>
                </c:pt>
                <c:pt idx="131">
                  <c:v>9.8369965843108194</c:v>
                </c:pt>
                <c:pt idx="132">
                  <c:v>9.9132085056421193</c:v>
                </c:pt>
                <c:pt idx="133">
                  <c:v>9.8366283424093606</c:v>
                </c:pt>
                <c:pt idx="134">
                  <c:v>9.8955825384546898</c:v>
                </c:pt>
                <c:pt idx="135">
                  <c:v>9.8371139013221693</c:v>
                </c:pt>
                <c:pt idx="136">
                  <c:v>9.9180487907938701</c:v>
                </c:pt>
                <c:pt idx="137">
                  <c:v>9.8719771743501497</c:v>
                </c:pt>
                <c:pt idx="138">
                  <c:v>9.9497638839933007</c:v>
                </c:pt>
                <c:pt idx="139">
                  <c:v>10</c:v>
                </c:pt>
                <c:pt idx="140">
                  <c:v>9.8366283424093606</c:v>
                </c:pt>
                <c:pt idx="141">
                  <c:v>9.8307283656368991</c:v>
                </c:pt>
                <c:pt idx="142">
                  <c:v>10</c:v>
                </c:pt>
                <c:pt idx="143">
                  <c:v>9.9056306990774807</c:v>
                </c:pt>
                <c:pt idx="144">
                  <c:v>10</c:v>
                </c:pt>
                <c:pt idx="145">
                  <c:v>9.8575652144604895</c:v>
                </c:pt>
                <c:pt idx="146">
                  <c:v>9.8255811866307194</c:v>
                </c:pt>
                <c:pt idx="147">
                  <c:v>9.8584409794883907</c:v>
                </c:pt>
                <c:pt idx="148">
                  <c:v>9.8422391634437396</c:v>
                </c:pt>
                <c:pt idx="149">
                  <c:v>9.86161400920464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7-4BC4-9BD8-20A72A5AD05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'trial 3'!$H$2:$H$16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[1]experiment_results4!$C$2:$C$151</c:f>
              <c:numCache>
                <c:formatCode>General</c:formatCode>
                <c:ptCount val="150"/>
                <c:pt idx="0">
                  <c:v>4.9050174290716404</c:v>
                </c:pt>
                <c:pt idx="1">
                  <c:v>2.7981027598243799</c:v>
                </c:pt>
                <c:pt idx="2">
                  <c:v>2.1928961730149901</c:v>
                </c:pt>
                <c:pt idx="3">
                  <c:v>2.7366587941185099</c:v>
                </c:pt>
                <c:pt idx="4">
                  <c:v>5.2443891362575199</c:v>
                </c:pt>
                <c:pt idx="5">
                  <c:v>0.210406240335449</c:v>
                </c:pt>
                <c:pt idx="6">
                  <c:v>5.1214068224279199</c:v>
                </c:pt>
                <c:pt idx="7">
                  <c:v>2.1874616611770601</c:v>
                </c:pt>
                <c:pt idx="8">
                  <c:v>2.1166516363949901</c:v>
                </c:pt>
                <c:pt idx="9">
                  <c:v>1.31846564184955</c:v>
                </c:pt>
                <c:pt idx="10">
                  <c:v>2.1166516363949901</c:v>
                </c:pt>
                <c:pt idx="11">
                  <c:v>3.7335962310703499</c:v>
                </c:pt>
                <c:pt idx="12">
                  <c:v>1.1289087011096901</c:v>
                </c:pt>
                <c:pt idx="13">
                  <c:v>5.2023247943534701</c:v>
                </c:pt>
                <c:pt idx="14">
                  <c:v>1.5815829734781699</c:v>
                </c:pt>
                <c:pt idx="15">
                  <c:v>3.5378084242133299</c:v>
                </c:pt>
                <c:pt idx="16">
                  <c:v>1.4687086615679099</c:v>
                </c:pt>
                <c:pt idx="17">
                  <c:v>2.55492075541361</c:v>
                </c:pt>
                <c:pt idx="18">
                  <c:v>1.2694104015779</c:v>
                </c:pt>
                <c:pt idx="19">
                  <c:v>2.0767146059100998</c:v>
                </c:pt>
                <c:pt idx="20">
                  <c:v>2.1166516363949901</c:v>
                </c:pt>
                <c:pt idx="21">
                  <c:v>2.7670542278263102</c:v>
                </c:pt>
                <c:pt idx="22">
                  <c:v>1.63673212467056</c:v>
                </c:pt>
                <c:pt idx="23">
                  <c:v>1.59112650519961</c:v>
                </c:pt>
                <c:pt idx="24">
                  <c:v>3.1084172362983402</c:v>
                </c:pt>
                <c:pt idx="25">
                  <c:v>1.58602917047589</c:v>
                </c:pt>
                <c:pt idx="26">
                  <c:v>3.4723177160777099</c:v>
                </c:pt>
                <c:pt idx="27">
                  <c:v>1.0334469795178101</c:v>
                </c:pt>
                <c:pt idx="28">
                  <c:v>2.7588375404596301</c:v>
                </c:pt>
                <c:pt idx="29">
                  <c:v>4.2701130615076002</c:v>
                </c:pt>
                <c:pt idx="30">
                  <c:v>3.1084172362983402</c:v>
                </c:pt>
                <c:pt idx="31">
                  <c:v>2.7556486895171002</c:v>
                </c:pt>
                <c:pt idx="32">
                  <c:v>1.5436597869017199</c:v>
                </c:pt>
                <c:pt idx="33">
                  <c:v>3.2322546910977801</c:v>
                </c:pt>
                <c:pt idx="34">
                  <c:v>2.11486315133505</c:v>
                </c:pt>
                <c:pt idx="35">
                  <c:v>2.8659503962472299</c:v>
                </c:pt>
                <c:pt idx="36">
                  <c:v>2.9191543949552599</c:v>
                </c:pt>
                <c:pt idx="37">
                  <c:v>2.42527413305119</c:v>
                </c:pt>
                <c:pt idx="38">
                  <c:v>2.44004969441953</c:v>
                </c:pt>
                <c:pt idx="39">
                  <c:v>2.5708577960269698</c:v>
                </c:pt>
                <c:pt idx="40">
                  <c:v>3.2322546910977801</c:v>
                </c:pt>
                <c:pt idx="41">
                  <c:v>2.7866644514072298</c:v>
                </c:pt>
                <c:pt idx="42">
                  <c:v>3.1319300305229301</c:v>
                </c:pt>
                <c:pt idx="43">
                  <c:v>2.9114116435308701</c:v>
                </c:pt>
                <c:pt idx="44">
                  <c:v>2.7953480216926998</c:v>
                </c:pt>
                <c:pt idx="45">
                  <c:v>3.1246084957399298</c:v>
                </c:pt>
                <c:pt idx="46">
                  <c:v>2.9643397895619401</c:v>
                </c:pt>
                <c:pt idx="47">
                  <c:v>2.8883136225860899</c:v>
                </c:pt>
                <c:pt idx="48">
                  <c:v>2.7901334485040401</c:v>
                </c:pt>
                <c:pt idx="49">
                  <c:v>2.8989926809114701</c:v>
                </c:pt>
                <c:pt idx="50">
                  <c:v>3.1246084957399298</c:v>
                </c:pt>
                <c:pt idx="51">
                  <c:v>3.2626069159639401</c:v>
                </c:pt>
                <c:pt idx="52">
                  <c:v>2.9466101873772002</c:v>
                </c:pt>
                <c:pt idx="53">
                  <c:v>3.0960641347186399</c:v>
                </c:pt>
                <c:pt idx="54">
                  <c:v>3.0858711170089701</c:v>
                </c:pt>
                <c:pt idx="55">
                  <c:v>3.0788933468170101</c:v>
                </c:pt>
                <c:pt idx="56">
                  <c:v>3.0469163653992002</c:v>
                </c:pt>
                <c:pt idx="57">
                  <c:v>3.1454967932216502</c:v>
                </c:pt>
                <c:pt idx="58">
                  <c:v>3.23074866243714</c:v>
                </c:pt>
                <c:pt idx="59">
                  <c:v>3.0459621962034298</c:v>
                </c:pt>
                <c:pt idx="60">
                  <c:v>3.0788933468170101</c:v>
                </c:pt>
                <c:pt idx="61">
                  <c:v>3.0739113797912001</c:v>
                </c:pt>
                <c:pt idx="62">
                  <c:v>2.9638035111380399</c:v>
                </c:pt>
                <c:pt idx="63">
                  <c:v>3.1274079479660402</c:v>
                </c:pt>
                <c:pt idx="64">
                  <c:v>3.1252754254969601</c:v>
                </c:pt>
                <c:pt idx="65">
                  <c:v>3.0680202911891801</c:v>
                </c:pt>
                <c:pt idx="66">
                  <c:v>2.9947126268020199</c:v>
                </c:pt>
                <c:pt idx="67">
                  <c:v>3.1934271936449901</c:v>
                </c:pt>
                <c:pt idx="68">
                  <c:v>3.12788529384604</c:v>
                </c:pt>
                <c:pt idx="69">
                  <c:v>3.1272287191999202</c:v>
                </c:pt>
                <c:pt idx="70">
                  <c:v>2.9638035111380399</c:v>
                </c:pt>
                <c:pt idx="71">
                  <c:v>3.0771532896915299</c:v>
                </c:pt>
                <c:pt idx="72">
                  <c:v>2.9476387436101499</c:v>
                </c:pt>
                <c:pt idx="73">
                  <c:v>3.1563428731618401</c:v>
                </c:pt>
                <c:pt idx="74">
                  <c:v>3.08233054082792</c:v>
                </c:pt>
                <c:pt idx="75">
                  <c:v>3.04520662509398</c:v>
                </c:pt>
                <c:pt idx="76">
                  <c:v>3.12586887133418</c:v>
                </c:pt>
                <c:pt idx="77">
                  <c:v>3.0665817377831002</c:v>
                </c:pt>
                <c:pt idx="78">
                  <c:v>2.9778423614560299</c:v>
                </c:pt>
                <c:pt idx="79">
                  <c:v>3.03930606586378</c:v>
                </c:pt>
                <c:pt idx="80">
                  <c:v>2.9638035111380399</c:v>
                </c:pt>
                <c:pt idx="81">
                  <c:v>2.9292967452583101</c:v>
                </c:pt>
                <c:pt idx="82">
                  <c:v>2.97298930333268</c:v>
                </c:pt>
                <c:pt idx="83">
                  <c:v>2.8754886944873999</c:v>
                </c:pt>
                <c:pt idx="84">
                  <c:v>3.1073262430458799</c:v>
                </c:pt>
                <c:pt idx="85">
                  <c:v>2.9572804965049202</c:v>
                </c:pt>
                <c:pt idx="86">
                  <c:v>3.10965656696031</c:v>
                </c:pt>
                <c:pt idx="87">
                  <c:v>2.9076392920408698</c:v>
                </c:pt>
                <c:pt idx="88">
                  <c:v>2.9024368588285898</c:v>
                </c:pt>
                <c:pt idx="89">
                  <c:v>2.9301548720294699</c:v>
                </c:pt>
                <c:pt idx="90">
                  <c:v>2.97298930333268</c:v>
                </c:pt>
                <c:pt idx="91">
                  <c:v>3.0381036381161901</c:v>
                </c:pt>
                <c:pt idx="92">
                  <c:v>2.90423615461488</c:v>
                </c:pt>
                <c:pt idx="93">
                  <c:v>3.0419165054514101</c:v>
                </c:pt>
                <c:pt idx="94">
                  <c:v>2.8584756518421099</c:v>
                </c:pt>
                <c:pt idx="95">
                  <c:v>3.1900910932332698</c:v>
                </c:pt>
                <c:pt idx="96">
                  <c:v>3.02471404592323</c:v>
                </c:pt>
                <c:pt idx="97">
                  <c:v>3.0547483665644002</c:v>
                </c:pt>
                <c:pt idx="98">
                  <c:v>2.8919334162947199</c:v>
                </c:pt>
                <c:pt idx="99">
                  <c:v>3.0966412148736602</c:v>
                </c:pt>
                <c:pt idx="100">
                  <c:v>3.0381036381161901</c:v>
                </c:pt>
                <c:pt idx="101">
                  <c:v>3.05473603631979</c:v>
                </c:pt>
                <c:pt idx="102">
                  <c:v>3.04013108643267</c:v>
                </c:pt>
                <c:pt idx="103">
                  <c:v>2.9012535824651899</c:v>
                </c:pt>
                <c:pt idx="104">
                  <c:v>2.8893525057034002</c:v>
                </c:pt>
                <c:pt idx="105">
                  <c:v>3.03005348238226</c:v>
                </c:pt>
                <c:pt idx="106">
                  <c:v>3.0003676285673899</c:v>
                </c:pt>
                <c:pt idx="107">
                  <c:v>3.06863055229184</c:v>
                </c:pt>
                <c:pt idx="108">
                  <c:v>3.1045553439003402</c:v>
                </c:pt>
                <c:pt idx="109">
                  <c:v>2.9653526674796602</c:v>
                </c:pt>
                <c:pt idx="110">
                  <c:v>3.03005348238226</c:v>
                </c:pt>
                <c:pt idx="111">
                  <c:v>3.1070351638898899</c:v>
                </c:pt>
                <c:pt idx="112">
                  <c:v>2.9181513845105602</c:v>
                </c:pt>
                <c:pt idx="113">
                  <c:v>3.0009966929207699</c:v>
                </c:pt>
                <c:pt idx="114">
                  <c:v>2.93919418242035</c:v>
                </c:pt>
                <c:pt idx="115">
                  <c:v>3.16947907801937</c:v>
                </c:pt>
                <c:pt idx="116">
                  <c:v>2.8706129062333101</c:v>
                </c:pt>
                <c:pt idx="117">
                  <c:v>3.0409689319808302</c:v>
                </c:pt>
                <c:pt idx="118">
                  <c:v>2.9005366694076802</c:v>
                </c:pt>
                <c:pt idx="119">
                  <c:v>2.9782764293244299</c:v>
                </c:pt>
                <c:pt idx="120">
                  <c:v>3.1070351638898899</c:v>
                </c:pt>
                <c:pt idx="121">
                  <c:v>2.9681985526432602</c:v>
                </c:pt>
                <c:pt idx="122">
                  <c:v>3.0147855179782499</c:v>
                </c:pt>
                <c:pt idx="123">
                  <c:v>3.0241158958960401</c:v>
                </c:pt>
                <c:pt idx="124">
                  <c:v>3.05473775201536</c:v>
                </c:pt>
                <c:pt idx="125">
                  <c:v>2.9910687548793899</c:v>
                </c:pt>
                <c:pt idx="126">
                  <c:v>2.9594604386795398</c:v>
                </c:pt>
                <c:pt idx="127">
                  <c:v>2.91176166647287</c:v>
                </c:pt>
                <c:pt idx="128">
                  <c:v>3.1691631910540199</c:v>
                </c:pt>
                <c:pt idx="129">
                  <c:v>2.8982375972333099</c:v>
                </c:pt>
                <c:pt idx="130">
                  <c:v>2.9594604386795398</c:v>
                </c:pt>
                <c:pt idx="131">
                  <c:v>3.1247940208971201</c:v>
                </c:pt>
                <c:pt idx="132">
                  <c:v>2.98677810947378</c:v>
                </c:pt>
                <c:pt idx="133">
                  <c:v>2.9877333617865198</c:v>
                </c:pt>
                <c:pt idx="134">
                  <c:v>2.84387391856098</c:v>
                </c:pt>
                <c:pt idx="135">
                  <c:v>3.0128076310031302</c:v>
                </c:pt>
                <c:pt idx="136">
                  <c:v>2.9917086282838499</c:v>
                </c:pt>
                <c:pt idx="137">
                  <c:v>3.0358284691076198</c:v>
                </c:pt>
                <c:pt idx="138">
                  <c:v>2.8416634263499301</c:v>
                </c:pt>
                <c:pt idx="139">
                  <c:v>2.8234668675895098</c:v>
                </c:pt>
                <c:pt idx="140">
                  <c:v>2.9877333617865198</c:v>
                </c:pt>
                <c:pt idx="141">
                  <c:v>3.0219725411341898</c:v>
                </c:pt>
                <c:pt idx="142">
                  <c:v>3.0858723869214399</c:v>
                </c:pt>
                <c:pt idx="143">
                  <c:v>2.9915003839357301</c:v>
                </c:pt>
                <c:pt idx="144">
                  <c:v>2.8514552917945299</c:v>
                </c:pt>
                <c:pt idx="145">
                  <c:v>3.0483692040846999</c:v>
                </c:pt>
                <c:pt idx="146">
                  <c:v>2.8997773097999699</c:v>
                </c:pt>
                <c:pt idx="147">
                  <c:v>3.0983737610322</c:v>
                </c:pt>
                <c:pt idx="148">
                  <c:v>2.9656795101867002</c:v>
                </c:pt>
                <c:pt idx="149">
                  <c:v>2.9875955906110598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7-4BC4-9BD8-20A72A5AD05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'trial 3'!$H$2:$H$16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[1]experiment_results4!$D$2:$D$151</c:f>
              <c:numCache>
                <c:formatCode>General</c:formatCode>
                <c:ptCount val="150"/>
                <c:pt idx="0">
                  <c:v>3.2252999999999998</c:v>
                </c:pt>
                <c:pt idx="1">
                  <c:v>2.0337999999999998</c:v>
                </c:pt>
                <c:pt idx="2">
                  <c:v>2.5045000000000002</c:v>
                </c:pt>
                <c:pt idx="3">
                  <c:v>4.2416999999999998</c:v>
                </c:pt>
                <c:pt idx="4">
                  <c:v>6.3220000000000001</c:v>
                </c:pt>
                <c:pt idx="5">
                  <c:v>1.7791999999999999</c:v>
                </c:pt>
                <c:pt idx="6">
                  <c:v>1.4359999999999999</c:v>
                </c:pt>
                <c:pt idx="7">
                  <c:v>1.7997000000000001</c:v>
                </c:pt>
                <c:pt idx="8">
                  <c:v>1.3292999999999999</c:v>
                </c:pt>
                <c:pt idx="9">
                  <c:v>2.1231</c:v>
                </c:pt>
                <c:pt idx="10">
                  <c:v>1.2088000000000001</c:v>
                </c:pt>
                <c:pt idx="11">
                  <c:v>1.6851</c:v>
                </c:pt>
                <c:pt idx="12">
                  <c:v>1.5562</c:v>
                </c:pt>
                <c:pt idx="13">
                  <c:v>1.5778000000000001</c:v>
                </c:pt>
                <c:pt idx="14">
                  <c:v>1.9692000000000001</c:v>
                </c:pt>
                <c:pt idx="15">
                  <c:v>1.3321000000000001</c:v>
                </c:pt>
                <c:pt idx="16">
                  <c:v>1.9867999999999999</c:v>
                </c:pt>
                <c:pt idx="17">
                  <c:v>2.0097999999999998</c:v>
                </c:pt>
                <c:pt idx="18">
                  <c:v>1.7879</c:v>
                </c:pt>
                <c:pt idx="19">
                  <c:v>1.6035999999999999</c:v>
                </c:pt>
                <c:pt idx="20">
                  <c:v>1.3038000000000001</c:v>
                </c:pt>
                <c:pt idx="21">
                  <c:v>1.1803999999999999</c:v>
                </c:pt>
                <c:pt idx="22">
                  <c:v>1.696</c:v>
                </c:pt>
                <c:pt idx="23">
                  <c:v>1.3318000000000001</c:v>
                </c:pt>
                <c:pt idx="24">
                  <c:v>1.1566000000000001</c:v>
                </c:pt>
                <c:pt idx="25">
                  <c:v>1.548</c:v>
                </c:pt>
                <c:pt idx="26">
                  <c:v>1.2433000000000001</c:v>
                </c:pt>
                <c:pt idx="27">
                  <c:v>1.4644999999999999</c:v>
                </c:pt>
                <c:pt idx="28">
                  <c:v>1.4513</c:v>
                </c:pt>
                <c:pt idx="29">
                  <c:v>1.4089</c:v>
                </c:pt>
                <c:pt idx="30">
                  <c:v>1.1634</c:v>
                </c:pt>
                <c:pt idx="31">
                  <c:v>1.1492</c:v>
                </c:pt>
                <c:pt idx="32">
                  <c:v>1.4464999999999999</c:v>
                </c:pt>
                <c:pt idx="33">
                  <c:v>1.1372</c:v>
                </c:pt>
                <c:pt idx="34">
                  <c:v>1.3170999999999999</c:v>
                </c:pt>
                <c:pt idx="35">
                  <c:v>1.1514</c:v>
                </c:pt>
                <c:pt idx="36">
                  <c:v>1.2996000000000001</c:v>
                </c:pt>
                <c:pt idx="37">
                  <c:v>1.3485</c:v>
                </c:pt>
                <c:pt idx="38">
                  <c:v>1.3219000000000001</c:v>
                </c:pt>
                <c:pt idx="39">
                  <c:v>1.2252000000000001</c:v>
                </c:pt>
                <c:pt idx="40">
                  <c:v>1.1021000000000001</c:v>
                </c:pt>
                <c:pt idx="41">
                  <c:v>1.3157000000000001</c:v>
                </c:pt>
                <c:pt idx="42">
                  <c:v>1.1068</c:v>
                </c:pt>
                <c:pt idx="43">
                  <c:v>1.1834</c:v>
                </c:pt>
                <c:pt idx="44">
                  <c:v>1.2153</c:v>
                </c:pt>
                <c:pt idx="45">
                  <c:v>1.0550999999999999</c:v>
                </c:pt>
                <c:pt idx="46">
                  <c:v>1.0922000000000001</c:v>
                </c:pt>
                <c:pt idx="47">
                  <c:v>1.1493</c:v>
                </c:pt>
                <c:pt idx="48">
                  <c:v>1.1511</c:v>
                </c:pt>
                <c:pt idx="49">
                  <c:v>1.1875</c:v>
                </c:pt>
                <c:pt idx="50">
                  <c:v>1.0589</c:v>
                </c:pt>
                <c:pt idx="51">
                  <c:v>1.2375</c:v>
                </c:pt>
                <c:pt idx="52">
                  <c:v>1.1444000000000001</c:v>
                </c:pt>
                <c:pt idx="53">
                  <c:v>1.0744</c:v>
                </c:pt>
                <c:pt idx="54">
                  <c:v>1.1301000000000001</c:v>
                </c:pt>
                <c:pt idx="55">
                  <c:v>1.0446</c:v>
                </c:pt>
                <c:pt idx="56">
                  <c:v>1.1537999999999999</c:v>
                </c:pt>
                <c:pt idx="57">
                  <c:v>1.1808000000000001</c:v>
                </c:pt>
                <c:pt idx="58">
                  <c:v>1.1546000000000001</c:v>
                </c:pt>
                <c:pt idx="59">
                  <c:v>1.0889</c:v>
                </c:pt>
                <c:pt idx="60">
                  <c:v>1.0925</c:v>
                </c:pt>
                <c:pt idx="61">
                  <c:v>1.1355</c:v>
                </c:pt>
                <c:pt idx="62">
                  <c:v>0.98799999999999999</c:v>
                </c:pt>
                <c:pt idx="63">
                  <c:v>1.1182000000000001</c:v>
                </c:pt>
                <c:pt idx="64">
                  <c:v>1.1903999999999999</c:v>
                </c:pt>
                <c:pt idx="65">
                  <c:v>1.2032</c:v>
                </c:pt>
                <c:pt idx="66">
                  <c:v>1.1802999999999999</c:v>
                </c:pt>
                <c:pt idx="67">
                  <c:v>1.1501999999999999</c:v>
                </c:pt>
                <c:pt idx="68">
                  <c:v>1.1677999999999999</c:v>
                </c:pt>
                <c:pt idx="69">
                  <c:v>1.1217999999999999</c:v>
                </c:pt>
                <c:pt idx="70">
                  <c:v>1.0649999999999999</c:v>
                </c:pt>
                <c:pt idx="71">
                  <c:v>1.2568999999999999</c:v>
                </c:pt>
                <c:pt idx="72">
                  <c:v>1.1404000000000001</c:v>
                </c:pt>
                <c:pt idx="73">
                  <c:v>1.0723</c:v>
                </c:pt>
                <c:pt idx="74">
                  <c:v>1.1094999999999999</c:v>
                </c:pt>
                <c:pt idx="75">
                  <c:v>1.1344000000000001</c:v>
                </c:pt>
                <c:pt idx="76">
                  <c:v>1.1648000000000001</c:v>
                </c:pt>
                <c:pt idx="77">
                  <c:v>1.2047000000000001</c:v>
                </c:pt>
                <c:pt idx="78">
                  <c:v>1.0885</c:v>
                </c:pt>
                <c:pt idx="79">
                  <c:v>1.0899000000000001</c:v>
                </c:pt>
                <c:pt idx="80">
                  <c:v>1.0984</c:v>
                </c:pt>
                <c:pt idx="81">
                  <c:v>1.2521</c:v>
                </c:pt>
                <c:pt idx="82">
                  <c:v>1.0629999999999999</c:v>
                </c:pt>
                <c:pt idx="83">
                  <c:v>1.2081</c:v>
                </c:pt>
                <c:pt idx="84">
                  <c:v>1.0949</c:v>
                </c:pt>
                <c:pt idx="85">
                  <c:v>1.1442000000000001</c:v>
                </c:pt>
                <c:pt idx="86">
                  <c:v>1.1172</c:v>
                </c:pt>
                <c:pt idx="87">
                  <c:v>1.2075</c:v>
                </c:pt>
                <c:pt idx="88">
                  <c:v>1.1419999999999999</c:v>
                </c:pt>
                <c:pt idx="89">
                  <c:v>1.2058</c:v>
                </c:pt>
                <c:pt idx="90">
                  <c:v>1.1053999999999999</c:v>
                </c:pt>
                <c:pt idx="91">
                  <c:v>1.0177</c:v>
                </c:pt>
                <c:pt idx="92">
                  <c:v>1.2151000000000001</c:v>
                </c:pt>
                <c:pt idx="93">
                  <c:v>1.0503</c:v>
                </c:pt>
                <c:pt idx="94">
                  <c:v>1.1876</c:v>
                </c:pt>
                <c:pt idx="95">
                  <c:v>1.1463000000000001</c:v>
                </c:pt>
                <c:pt idx="96">
                  <c:v>1.0586</c:v>
                </c:pt>
                <c:pt idx="97">
                  <c:v>1.1581999999999999</c:v>
                </c:pt>
                <c:pt idx="98">
                  <c:v>1.0580000000000001</c:v>
                </c:pt>
                <c:pt idx="99">
                  <c:v>1.1229</c:v>
                </c:pt>
                <c:pt idx="100">
                  <c:v>1.0742</c:v>
                </c:pt>
                <c:pt idx="101">
                  <c:v>1.0919000000000001</c:v>
                </c:pt>
                <c:pt idx="102">
                  <c:v>1.1492</c:v>
                </c:pt>
                <c:pt idx="103">
                  <c:v>1.0681</c:v>
                </c:pt>
                <c:pt idx="104">
                  <c:v>1.1243000000000001</c:v>
                </c:pt>
                <c:pt idx="105">
                  <c:v>1.0273000000000001</c:v>
                </c:pt>
                <c:pt idx="106">
                  <c:v>1.0567</c:v>
                </c:pt>
                <c:pt idx="107">
                  <c:v>1.0768</c:v>
                </c:pt>
                <c:pt idx="108">
                  <c:v>1.0673999999999999</c:v>
                </c:pt>
                <c:pt idx="109">
                  <c:v>1.0516000000000001</c:v>
                </c:pt>
                <c:pt idx="110">
                  <c:v>1.0976999999999999</c:v>
                </c:pt>
                <c:pt idx="111">
                  <c:v>1.0002</c:v>
                </c:pt>
                <c:pt idx="112">
                  <c:v>1.0545</c:v>
                </c:pt>
                <c:pt idx="113">
                  <c:v>1.0315000000000001</c:v>
                </c:pt>
                <c:pt idx="114">
                  <c:v>1.1195999999999999</c:v>
                </c:pt>
                <c:pt idx="115">
                  <c:v>1.1074999999999999</c:v>
                </c:pt>
                <c:pt idx="116">
                  <c:v>1.179</c:v>
                </c:pt>
                <c:pt idx="117">
                  <c:v>1.0632999999999999</c:v>
                </c:pt>
                <c:pt idx="118">
                  <c:v>1.0571999999999999</c:v>
                </c:pt>
                <c:pt idx="119">
                  <c:v>1.0650999999999999</c:v>
                </c:pt>
                <c:pt idx="120">
                  <c:v>1.1053999999999999</c:v>
                </c:pt>
                <c:pt idx="121">
                  <c:v>1.1838</c:v>
                </c:pt>
                <c:pt idx="122">
                  <c:v>1.0659000000000001</c:v>
                </c:pt>
                <c:pt idx="123">
                  <c:v>1.0173000000000001</c:v>
                </c:pt>
                <c:pt idx="124">
                  <c:v>1.0516000000000001</c:v>
                </c:pt>
                <c:pt idx="125">
                  <c:v>1.1032</c:v>
                </c:pt>
                <c:pt idx="126">
                  <c:v>0.98929999999999996</c:v>
                </c:pt>
                <c:pt idx="127">
                  <c:v>1.0321</c:v>
                </c:pt>
                <c:pt idx="128">
                  <c:v>1.0388999999999999</c:v>
                </c:pt>
                <c:pt idx="129">
                  <c:v>0.99780000000000002</c:v>
                </c:pt>
                <c:pt idx="130">
                  <c:v>1.0336000000000001</c:v>
                </c:pt>
                <c:pt idx="131">
                  <c:v>1.0663</c:v>
                </c:pt>
                <c:pt idx="132">
                  <c:v>1.1308</c:v>
                </c:pt>
                <c:pt idx="133">
                  <c:v>0.98280000000000001</c:v>
                </c:pt>
                <c:pt idx="134">
                  <c:v>1.0933999999999999</c:v>
                </c:pt>
                <c:pt idx="135">
                  <c:v>1.1277999999999999</c:v>
                </c:pt>
                <c:pt idx="136">
                  <c:v>1.069</c:v>
                </c:pt>
                <c:pt idx="137">
                  <c:v>1.1068</c:v>
                </c:pt>
                <c:pt idx="138">
                  <c:v>1.0243</c:v>
                </c:pt>
                <c:pt idx="139">
                  <c:v>1.105</c:v>
                </c:pt>
                <c:pt idx="140">
                  <c:v>1.0047999999999999</c:v>
                </c:pt>
                <c:pt idx="141">
                  <c:v>1.1387</c:v>
                </c:pt>
                <c:pt idx="142">
                  <c:v>1.0601</c:v>
                </c:pt>
                <c:pt idx="143">
                  <c:v>1.0002</c:v>
                </c:pt>
                <c:pt idx="144">
                  <c:v>0.99139999999999995</c:v>
                </c:pt>
                <c:pt idx="145">
                  <c:v>1.0194000000000001</c:v>
                </c:pt>
                <c:pt idx="146">
                  <c:v>1.1765000000000001</c:v>
                </c:pt>
                <c:pt idx="147">
                  <c:v>1.018</c:v>
                </c:pt>
                <c:pt idx="148">
                  <c:v>1.0196000000000001</c:v>
                </c:pt>
                <c:pt idx="149">
                  <c:v>1.071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7-4BC4-9BD8-20A72A5A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697920"/>
        <c:axId val="1368702720"/>
      </c:scatterChart>
      <c:valAx>
        <c:axId val="13686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02720"/>
        <c:crosses val="autoZero"/>
        <c:crossBetween val="midCat"/>
      </c:valAx>
      <c:valAx>
        <c:axId val="1368702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Energy (J)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3</xdr:row>
      <xdr:rowOff>91440</xdr:rowOff>
    </xdr:from>
    <xdr:to>
      <xdr:col>19</xdr:col>
      <xdr:colOff>297180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DB869-F066-49F0-ABBD-2AD138392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20</xdr:row>
      <xdr:rowOff>91440</xdr:rowOff>
    </xdr:from>
    <xdr:to>
      <xdr:col>19</xdr:col>
      <xdr:colOff>464820</xdr:colOff>
      <xdr:row>35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1946C-EF39-4389-AE69-EE0AA7591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</xdr:colOff>
      <xdr:row>37</xdr:row>
      <xdr:rowOff>83820</xdr:rowOff>
    </xdr:from>
    <xdr:to>
      <xdr:col>19</xdr:col>
      <xdr:colOff>396240</xdr:colOff>
      <xdr:row>52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7085D-88C8-55C1-2BCA-E960FF0CC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3</xdr:row>
      <xdr:rowOff>91440</xdr:rowOff>
    </xdr:from>
    <xdr:to>
      <xdr:col>19</xdr:col>
      <xdr:colOff>297180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5953A-9738-45F1-B9DF-106F47BC3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20</xdr:row>
      <xdr:rowOff>91440</xdr:rowOff>
    </xdr:from>
    <xdr:to>
      <xdr:col>19</xdr:col>
      <xdr:colOff>464820</xdr:colOff>
      <xdr:row>35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CE37C-6BC0-4A1C-9128-C87478FA7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</xdr:colOff>
      <xdr:row>37</xdr:row>
      <xdr:rowOff>83820</xdr:rowOff>
    </xdr:from>
    <xdr:to>
      <xdr:col>19</xdr:col>
      <xdr:colOff>396240</xdr:colOff>
      <xdr:row>52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F6C5AB-3772-49BE-88E8-F6C27BA88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3</xdr:row>
      <xdr:rowOff>91440</xdr:rowOff>
    </xdr:from>
    <xdr:to>
      <xdr:col>19</xdr:col>
      <xdr:colOff>297180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EB4FA-61AD-467B-A9CE-FE81C180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20</xdr:row>
      <xdr:rowOff>91440</xdr:rowOff>
    </xdr:from>
    <xdr:to>
      <xdr:col>19</xdr:col>
      <xdr:colOff>464820</xdr:colOff>
      <xdr:row>35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B33F4-C384-46EA-AC48-BA3815419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</xdr:colOff>
      <xdr:row>37</xdr:row>
      <xdr:rowOff>83820</xdr:rowOff>
    </xdr:from>
    <xdr:to>
      <xdr:col>19</xdr:col>
      <xdr:colOff>396240</xdr:colOff>
      <xdr:row>52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2E9C4F-AB17-407D-A6D9-E0BAD422A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335280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3238C-264B-4E0B-A08A-9CAC314A7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7620</xdr:rowOff>
    </xdr:from>
    <xdr:to>
      <xdr:col>17</xdr:col>
      <xdr:colOff>419100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43BA4-9DCB-40D4-AF9A-068A321A9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21</xdr:row>
      <xdr:rowOff>45720</xdr:rowOff>
    </xdr:from>
    <xdr:to>
      <xdr:col>17</xdr:col>
      <xdr:colOff>358140</xdr:colOff>
      <xdr:row>36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8624C-AB62-415E-A699-F8EBDDEAA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121920</xdr:rowOff>
    </xdr:from>
    <xdr:to>
      <xdr:col>14</xdr:col>
      <xdr:colOff>76200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9CA56-B539-E62E-F93C-2C3CC328B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20</xdr:row>
      <xdr:rowOff>53340</xdr:rowOff>
    </xdr:from>
    <xdr:to>
      <xdr:col>15</xdr:col>
      <xdr:colOff>579120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E2825-D426-46CA-97E9-05DF8BE6A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vanr\experiment_results4.csv" TargetMode="External"/><Relationship Id="rId1" Type="http://schemas.openxmlformats.org/officeDocument/2006/relationships/externalLinkPath" Target="/Users/evanr/experiment_results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eriment_results4"/>
    </sheetNames>
    <sheetDataSet>
      <sheetData sheetId="0">
        <row r="2">
          <cell r="B2">
            <v>4.4095053007828398</v>
          </cell>
          <cell r="C2">
            <v>4.9050174290716404</v>
          </cell>
          <cell r="D2">
            <v>3.2252999999999998</v>
          </cell>
        </row>
        <row r="3">
          <cell r="B3">
            <v>4.17217593492565</v>
          </cell>
          <cell r="C3">
            <v>2.7981027598243799</v>
          </cell>
          <cell r="D3">
            <v>2.0337999999999998</v>
          </cell>
        </row>
        <row r="4">
          <cell r="B4">
            <v>2.5786223172923401</v>
          </cell>
          <cell r="C4">
            <v>2.1928961730149901</v>
          </cell>
          <cell r="D4">
            <v>2.5045000000000002</v>
          </cell>
        </row>
        <row r="5">
          <cell r="B5">
            <v>1.15380060862287</v>
          </cell>
          <cell r="C5">
            <v>2.7366587941185099</v>
          </cell>
          <cell r="D5">
            <v>4.2416999999999998</v>
          </cell>
        </row>
        <row r="6">
          <cell r="B6">
            <v>0.73026947929581099</v>
          </cell>
          <cell r="C6">
            <v>5.2443891362575199</v>
          </cell>
          <cell r="D6">
            <v>6.3220000000000001</v>
          </cell>
        </row>
        <row r="7">
          <cell r="B7">
            <v>9.8097797246778793</v>
          </cell>
          <cell r="C7">
            <v>0.210406240335449</v>
          </cell>
          <cell r="D7">
            <v>1.7791999999999999</v>
          </cell>
        </row>
        <row r="8">
          <cell r="B8">
            <v>9.7387508068042106</v>
          </cell>
          <cell r="C8">
            <v>5.1214068224279199</v>
          </cell>
          <cell r="D8">
            <v>1.4359999999999999</v>
          </cell>
        </row>
        <row r="9">
          <cell r="B9">
            <v>5.7418930278857401</v>
          </cell>
          <cell r="C9">
            <v>2.1874616611770601</v>
          </cell>
          <cell r="D9">
            <v>1.7997000000000001</v>
          </cell>
        </row>
        <row r="10">
          <cell r="B10">
            <v>9.3179834732993196</v>
          </cell>
          <cell r="C10">
            <v>2.1166516363949901</v>
          </cell>
          <cell r="D10">
            <v>1.3292999999999999</v>
          </cell>
        </row>
        <row r="11">
          <cell r="B11">
            <v>4.9171789681389102</v>
          </cell>
          <cell r="C11">
            <v>1.31846564184955</v>
          </cell>
          <cell r="D11">
            <v>2.1231</v>
          </cell>
        </row>
        <row r="12">
          <cell r="B12">
            <v>9.3179834732993196</v>
          </cell>
          <cell r="C12">
            <v>2.1166516363949901</v>
          </cell>
          <cell r="D12">
            <v>1.2088000000000001</v>
          </cell>
        </row>
        <row r="13">
          <cell r="B13">
            <v>7.8034317437312701</v>
          </cell>
          <cell r="C13">
            <v>3.7335962310703499</v>
          </cell>
          <cell r="D13">
            <v>1.6851</v>
          </cell>
        </row>
        <row r="14">
          <cell r="B14">
            <v>9.5443221881978992</v>
          </cell>
          <cell r="C14">
            <v>1.1289087011096901</v>
          </cell>
          <cell r="D14">
            <v>1.5562</v>
          </cell>
        </row>
        <row r="15">
          <cell r="B15">
            <v>9.7955948760950502</v>
          </cell>
          <cell r="C15">
            <v>5.2023247943534701</v>
          </cell>
          <cell r="D15">
            <v>1.5778000000000001</v>
          </cell>
        </row>
        <row r="16">
          <cell r="B16">
            <v>7.0301275068508096</v>
          </cell>
          <cell r="C16">
            <v>1.5815829734781699</v>
          </cell>
          <cell r="D16">
            <v>1.9692000000000001</v>
          </cell>
        </row>
        <row r="17">
          <cell r="B17">
            <v>9.5688960867077899</v>
          </cell>
          <cell r="C17">
            <v>3.5378084242133299</v>
          </cell>
          <cell r="D17">
            <v>1.3321000000000001</v>
          </cell>
        </row>
        <row r="18">
          <cell r="B18">
            <v>7.0137539865107703</v>
          </cell>
          <cell r="C18">
            <v>1.4687086615679099</v>
          </cell>
          <cell r="D18">
            <v>1.9867999999999999</v>
          </cell>
        </row>
        <row r="19">
          <cell r="B19">
            <v>4.9665033175489501</v>
          </cell>
          <cell r="C19">
            <v>2.55492075541361</v>
          </cell>
          <cell r="D19">
            <v>2.0097999999999998</v>
          </cell>
        </row>
        <row r="20">
          <cell r="B20">
            <v>7.7983110036805101</v>
          </cell>
          <cell r="C20">
            <v>1.2694104015779</v>
          </cell>
          <cell r="D20">
            <v>1.7879</v>
          </cell>
        </row>
        <row r="21">
          <cell r="B21">
            <v>7.4766830398991502</v>
          </cell>
          <cell r="C21">
            <v>2.0767146059100998</v>
          </cell>
          <cell r="D21">
            <v>1.6035999999999999</v>
          </cell>
        </row>
        <row r="22">
          <cell r="B22">
            <v>9.3179834732993196</v>
          </cell>
          <cell r="C22">
            <v>2.1166516363949901</v>
          </cell>
          <cell r="D22">
            <v>1.3038000000000001</v>
          </cell>
        </row>
        <row r="23">
          <cell r="B23">
            <v>9.5104476170104704</v>
          </cell>
          <cell r="C23">
            <v>2.7670542278263102</v>
          </cell>
          <cell r="D23">
            <v>1.1803999999999999</v>
          </cell>
        </row>
        <row r="24">
          <cell r="B24">
            <v>8.4674229423653902</v>
          </cell>
          <cell r="C24">
            <v>1.63673212467056</v>
          </cell>
          <cell r="D24">
            <v>1.696</v>
          </cell>
        </row>
        <row r="25">
          <cell r="B25">
            <v>9.3445446397232494</v>
          </cell>
          <cell r="C25">
            <v>1.59112650519961</v>
          </cell>
          <cell r="D25">
            <v>1.3318000000000001</v>
          </cell>
        </row>
        <row r="26">
          <cell r="B26">
            <v>9.7525846286645397</v>
          </cell>
          <cell r="C26">
            <v>3.1084172362983402</v>
          </cell>
          <cell r="D26">
            <v>1.1566000000000001</v>
          </cell>
        </row>
        <row r="27">
          <cell r="B27">
            <v>8.4305463231712992</v>
          </cell>
          <cell r="C27">
            <v>1.58602917047589</v>
          </cell>
          <cell r="D27">
            <v>1.548</v>
          </cell>
        </row>
        <row r="28">
          <cell r="B28">
            <v>9.6618354011502294</v>
          </cell>
          <cell r="C28">
            <v>3.4723177160777099</v>
          </cell>
          <cell r="D28">
            <v>1.2433000000000001</v>
          </cell>
        </row>
        <row r="29">
          <cell r="B29">
            <v>9.6420237665814401</v>
          </cell>
          <cell r="C29">
            <v>1.0334469795178101</v>
          </cell>
          <cell r="D29">
            <v>1.4644999999999999</v>
          </cell>
        </row>
        <row r="30">
          <cell r="B30">
            <v>8.5203848124068102</v>
          </cell>
          <cell r="C30">
            <v>2.7588375404596301</v>
          </cell>
          <cell r="D30">
            <v>1.4513</v>
          </cell>
        </row>
        <row r="31">
          <cell r="B31">
            <v>9.7021577809297899</v>
          </cell>
          <cell r="C31">
            <v>4.2701130615076002</v>
          </cell>
          <cell r="D31">
            <v>1.4089</v>
          </cell>
        </row>
        <row r="32">
          <cell r="B32">
            <v>9.7525846286645397</v>
          </cell>
          <cell r="C32">
            <v>3.1084172362983402</v>
          </cell>
          <cell r="D32">
            <v>1.1634</v>
          </cell>
        </row>
        <row r="33">
          <cell r="B33">
            <v>9.4551018403644491</v>
          </cell>
          <cell r="C33">
            <v>2.7556486895171002</v>
          </cell>
          <cell r="D33">
            <v>1.1492</v>
          </cell>
        </row>
        <row r="34">
          <cell r="B34">
            <v>9.2614820978654695</v>
          </cell>
          <cell r="C34">
            <v>1.5436597869017199</v>
          </cell>
          <cell r="D34">
            <v>1.4464999999999999</v>
          </cell>
        </row>
        <row r="35">
          <cell r="B35">
            <v>9.7331495266969004</v>
          </cell>
          <cell r="C35">
            <v>3.2322546910977801</v>
          </cell>
          <cell r="D35">
            <v>1.1372</v>
          </cell>
        </row>
        <row r="36">
          <cell r="B36">
            <v>9.4756886735719199</v>
          </cell>
          <cell r="C36">
            <v>2.11486315133505</v>
          </cell>
          <cell r="D36">
            <v>1.3170999999999999</v>
          </cell>
        </row>
        <row r="37">
          <cell r="B37">
            <v>9.5344062596306092</v>
          </cell>
          <cell r="C37">
            <v>2.8659503962472299</v>
          </cell>
          <cell r="D37">
            <v>1.1514</v>
          </cell>
        </row>
        <row r="38">
          <cell r="B38">
            <v>9.6078090772787892</v>
          </cell>
          <cell r="C38">
            <v>2.9191543949552599</v>
          </cell>
          <cell r="D38">
            <v>1.2996000000000001</v>
          </cell>
        </row>
        <row r="39">
          <cell r="B39">
            <v>9.4994803443709799</v>
          </cell>
          <cell r="C39">
            <v>2.42527413305119</v>
          </cell>
          <cell r="D39">
            <v>1.3485</v>
          </cell>
        </row>
        <row r="40">
          <cell r="B40">
            <v>9.6409670304892199</v>
          </cell>
          <cell r="C40">
            <v>2.44004969441953</v>
          </cell>
          <cell r="D40">
            <v>1.3219000000000001</v>
          </cell>
        </row>
        <row r="41">
          <cell r="B41">
            <v>9.50043699814203</v>
          </cell>
          <cell r="C41">
            <v>2.5708577960269698</v>
          </cell>
          <cell r="D41">
            <v>1.2252000000000001</v>
          </cell>
        </row>
        <row r="42">
          <cell r="B42">
            <v>9.7331495266969004</v>
          </cell>
          <cell r="C42">
            <v>3.2322546910977801</v>
          </cell>
          <cell r="D42">
            <v>1.1021000000000001</v>
          </cell>
        </row>
        <row r="43">
          <cell r="B43">
            <v>9.5509916117935099</v>
          </cell>
          <cell r="C43">
            <v>2.7866644514072298</v>
          </cell>
          <cell r="D43">
            <v>1.3157000000000001</v>
          </cell>
        </row>
        <row r="44">
          <cell r="B44">
            <v>9.6168655953804496</v>
          </cell>
          <cell r="C44">
            <v>3.1319300305229301</v>
          </cell>
          <cell r="D44">
            <v>1.1068</v>
          </cell>
        </row>
        <row r="45">
          <cell r="B45">
            <v>9.66230076463785</v>
          </cell>
          <cell r="C45">
            <v>2.9114116435308701</v>
          </cell>
          <cell r="D45">
            <v>1.1834</v>
          </cell>
        </row>
        <row r="46">
          <cell r="B46">
            <v>9.5673658916629201</v>
          </cell>
          <cell r="C46">
            <v>2.7953480216926998</v>
          </cell>
          <cell r="D46">
            <v>1.2153</v>
          </cell>
        </row>
        <row r="47">
          <cell r="B47">
            <v>9.8164745336518298</v>
          </cell>
          <cell r="C47">
            <v>3.1246084957399298</v>
          </cell>
          <cell r="D47">
            <v>1.0550999999999999</v>
          </cell>
        </row>
        <row r="48">
          <cell r="B48">
            <v>9.6360134446003105</v>
          </cell>
          <cell r="C48">
            <v>2.9643397895619401</v>
          </cell>
          <cell r="D48">
            <v>1.0922000000000001</v>
          </cell>
        </row>
        <row r="49">
          <cell r="B49">
            <v>9.5069276151135398</v>
          </cell>
          <cell r="C49">
            <v>2.8883136225860899</v>
          </cell>
          <cell r="D49">
            <v>1.1493</v>
          </cell>
        </row>
        <row r="50">
          <cell r="B50">
            <v>9.5110926806528706</v>
          </cell>
          <cell r="C50">
            <v>2.7901334485040401</v>
          </cell>
          <cell r="D50">
            <v>1.1511</v>
          </cell>
        </row>
        <row r="51">
          <cell r="B51">
            <v>9.5345540235427801</v>
          </cell>
          <cell r="C51">
            <v>2.8989926809114701</v>
          </cell>
          <cell r="D51">
            <v>1.1875</v>
          </cell>
        </row>
        <row r="52">
          <cell r="B52">
            <v>9.8164745336518298</v>
          </cell>
          <cell r="C52">
            <v>3.1246084957399298</v>
          </cell>
          <cell r="D52">
            <v>1.0589</v>
          </cell>
        </row>
        <row r="53">
          <cell r="B53">
            <v>9.6713095039280308</v>
          </cell>
          <cell r="C53">
            <v>3.2626069159639401</v>
          </cell>
          <cell r="D53">
            <v>1.2375</v>
          </cell>
        </row>
        <row r="54">
          <cell r="B54">
            <v>9.4182552199052694</v>
          </cell>
          <cell r="C54">
            <v>2.9466101873772002</v>
          </cell>
          <cell r="D54">
            <v>1.1444000000000001</v>
          </cell>
        </row>
        <row r="55">
          <cell r="B55">
            <v>9.8061346154745692</v>
          </cell>
          <cell r="C55">
            <v>3.0960641347186399</v>
          </cell>
          <cell r="D55">
            <v>1.0744</v>
          </cell>
        </row>
        <row r="56">
          <cell r="B56">
            <v>9.5611302941393195</v>
          </cell>
          <cell r="C56">
            <v>3.0858711170089701</v>
          </cell>
          <cell r="D56">
            <v>1.1301000000000001</v>
          </cell>
        </row>
        <row r="57">
          <cell r="B57">
            <v>9.8331787811232196</v>
          </cell>
          <cell r="C57">
            <v>3.0788933468170101</v>
          </cell>
          <cell r="D57">
            <v>1.0446</v>
          </cell>
        </row>
        <row r="58">
          <cell r="B58">
            <v>9.6043911755740794</v>
          </cell>
          <cell r="C58">
            <v>3.0469163653992002</v>
          </cell>
          <cell r="D58">
            <v>1.1537999999999999</v>
          </cell>
        </row>
        <row r="59">
          <cell r="B59">
            <v>9.7187682098905999</v>
          </cell>
          <cell r="C59">
            <v>3.1454967932216502</v>
          </cell>
          <cell r="D59">
            <v>1.1808000000000001</v>
          </cell>
        </row>
        <row r="60">
          <cell r="B60">
            <v>9.5812318744121896</v>
          </cell>
          <cell r="C60">
            <v>3.23074866243714</v>
          </cell>
          <cell r="D60">
            <v>1.1546000000000001</v>
          </cell>
        </row>
        <row r="61">
          <cell r="B61">
            <v>9.6812320926191404</v>
          </cell>
          <cell r="C61">
            <v>3.0459621962034298</v>
          </cell>
          <cell r="D61">
            <v>1.0889</v>
          </cell>
        </row>
        <row r="62">
          <cell r="B62">
            <v>9.8331787811232196</v>
          </cell>
          <cell r="C62">
            <v>3.0788933468170101</v>
          </cell>
          <cell r="D62">
            <v>1.0925</v>
          </cell>
        </row>
        <row r="63">
          <cell r="B63">
            <v>9.7131905963443295</v>
          </cell>
          <cell r="C63">
            <v>3.0739113797912001</v>
          </cell>
          <cell r="D63">
            <v>1.1355</v>
          </cell>
        </row>
        <row r="64">
          <cell r="B64">
            <v>9.8276332153130497</v>
          </cell>
          <cell r="C64">
            <v>2.9638035111380399</v>
          </cell>
          <cell r="D64">
            <v>0.98799999999999999</v>
          </cell>
        </row>
        <row r="65">
          <cell r="B65">
            <v>9.6740290949172802</v>
          </cell>
          <cell r="C65">
            <v>3.1274079479660402</v>
          </cell>
          <cell r="D65">
            <v>1.1182000000000001</v>
          </cell>
        </row>
        <row r="66">
          <cell r="B66">
            <v>9.6532777842729605</v>
          </cell>
          <cell r="C66">
            <v>3.1252754254969601</v>
          </cell>
          <cell r="D66">
            <v>1.1903999999999999</v>
          </cell>
        </row>
        <row r="67">
          <cell r="B67">
            <v>9.5374685438858293</v>
          </cell>
          <cell r="C67">
            <v>3.0680202911891801</v>
          </cell>
          <cell r="D67">
            <v>1.2032</v>
          </cell>
        </row>
        <row r="68">
          <cell r="B68">
            <v>9.6609898574178708</v>
          </cell>
          <cell r="C68">
            <v>2.9947126268020199</v>
          </cell>
          <cell r="D68">
            <v>1.1802999999999999</v>
          </cell>
        </row>
        <row r="69">
          <cell r="B69">
            <v>9.8864607671683107</v>
          </cell>
          <cell r="C69">
            <v>3.1934271936449901</v>
          </cell>
          <cell r="D69">
            <v>1.1501999999999999</v>
          </cell>
        </row>
        <row r="70">
          <cell r="B70">
            <v>9.7851931507849805</v>
          </cell>
          <cell r="C70">
            <v>3.12788529384604</v>
          </cell>
          <cell r="D70">
            <v>1.1677999999999999</v>
          </cell>
        </row>
        <row r="71">
          <cell r="B71">
            <v>9.7586701605549493</v>
          </cell>
          <cell r="C71">
            <v>3.1272287191999202</v>
          </cell>
          <cell r="D71">
            <v>1.1217999999999999</v>
          </cell>
        </row>
        <row r="72">
          <cell r="B72">
            <v>9.8276332153130497</v>
          </cell>
          <cell r="C72">
            <v>2.9638035111380399</v>
          </cell>
          <cell r="D72">
            <v>1.0649999999999999</v>
          </cell>
        </row>
        <row r="73">
          <cell r="B73">
            <v>9.7812588999593295</v>
          </cell>
          <cell r="C73">
            <v>3.0771532896915299</v>
          </cell>
          <cell r="D73">
            <v>1.2568999999999999</v>
          </cell>
        </row>
        <row r="74">
          <cell r="B74">
            <v>9.7455687110846601</v>
          </cell>
          <cell r="C74">
            <v>2.9476387436101499</v>
          </cell>
          <cell r="D74">
            <v>1.1404000000000001</v>
          </cell>
        </row>
        <row r="75">
          <cell r="B75">
            <v>9.6942248751794295</v>
          </cell>
          <cell r="C75">
            <v>3.1563428731618401</v>
          </cell>
          <cell r="D75">
            <v>1.0723</v>
          </cell>
        </row>
        <row r="76">
          <cell r="B76">
            <v>9.7302295348244403</v>
          </cell>
          <cell r="C76">
            <v>3.08233054082792</v>
          </cell>
          <cell r="D76">
            <v>1.1094999999999999</v>
          </cell>
        </row>
        <row r="77">
          <cell r="B77">
            <v>9.7504504493595796</v>
          </cell>
          <cell r="C77">
            <v>3.04520662509398</v>
          </cell>
          <cell r="D77">
            <v>1.1344000000000001</v>
          </cell>
        </row>
        <row r="78">
          <cell r="B78">
            <v>9.8322032291654295</v>
          </cell>
          <cell r="C78">
            <v>3.12586887133418</v>
          </cell>
          <cell r="D78">
            <v>1.1648000000000001</v>
          </cell>
        </row>
        <row r="79">
          <cell r="B79">
            <v>9.7840398834424906</v>
          </cell>
          <cell r="C79">
            <v>3.0665817377831002</v>
          </cell>
          <cell r="D79">
            <v>1.2047000000000001</v>
          </cell>
        </row>
        <row r="80">
          <cell r="B80">
            <v>9.7452823812035305</v>
          </cell>
          <cell r="C80">
            <v>2.9778423614560299</v>
          </cell>
          <cell r="D80">
            <v>1.0885</v>
          </cell>
        </row>
        <row r="81">
          <cell r="B81">
            <v>9.7348561352449305</v>
          </cell>
          <cell r="C81">
            <v>3.03930606586378</v>
          </cell>
          <cell r="D81">
            <v>1.0899000000000001</v>
          </cell>
        </row>
        <row r="82">
          <cell r="B82">
            <v>9.8276332153130497</v>
          </cell>
          <cell r="C82">
            <v>2.9638035111380399</v>
          </cell>
          <cell r="D82">
            <v>1.0984</v>
          </cell>
        </row>
        <row r="83">
          <cell r="B83">
            <v>9.7110979926074901</v>
          </cell>
          <cell r="C83">
            <v>2.9292967452583101</v>
          </cell>
          <cell r="D83">
            <v>1.2521</v>
          </cell>
        </row>
        <row r="84">
          <cell r="B84">
            <v>9.8109614640913492</v>
          </cell>
          <cell r="C84">
            <v>2.97298930333268</v>
          </cell>
          <cell r="D84">
            <v>1.0629999999999999</v>
          </cell>
        </row>
        <row r="85">
          <cell r="B85">
            <v>9.7730354290116903</v>
          </cell>
          <cell r="C85">
            <v>2.8754886944873999</v>
          </cell>
          <cell r="D85">
            <v>1.2081</v>
          </cell>
        </row>
        <row r="86">
          <cell r="B86">
            <v>9.7636720136825197</v>
          </cell>
          <cell r="C86">
            <v>3.1073262430458799</v>
          </cell>
          <cell r="D86">
            <v>1.0949</v>
          </cell>
        </row>
        <row r="87">
          <cell r="B87">
            <v>9.7962061067126402</v>
          </cell>
          <cell r="C87">
            <v>2.9572804965049202</v>
          </cell>
          <cell r="D87">
            <v>1.1442000000000001</v>
          </cell>
        </row>
        <row r="88">
          <cell r="B88">
            <v>9.6182893477301494</v>
          </cell>
          <cell r="C88">
            <v>3.10965656696031</v>
          </cell>
          <cell r="D88">
            <v>1.1172</v>
          </cell>
        </row>
        <row r="89">
          <cell r="B89">
            <v>9.8968026038459698</v>
          </cell>
          <cell r="C89">
            <v>2.9076392920408698</v>
          </cell>
          <cell r="D89">
            <v>1.2075</v>
          </cell>
        </row>
        <row r="90">
          <cell r="B90">
            <v>9.8567114800859308</v>
          </cell>
          <cell r="C90">
            <v>2.9024368588285898</v>
          </cell>
          <cell r="D90">
            <v>1.1419999999999999</v>
          </cell>
        </row>
        <row r="91">
          <cell r="B91">
            <v>9.7104220383787005</v>
          </cell>
          <cell r="C91">
            <v>2.9301548720294699</v>
          </cell>
          <cell r="D91">
            <v>1.2058</v>
          </cell>
        </row>
        <row r="92">
          <cell r="B92">
            <v>9.8109614640913492</v>
          </cell>
          <cell r="C92">
            <v>2.97298930333268</v>
          </cell>
          <cell r="D92">
            <v>1.1053999999999999</v>
          </cell>
        </row>
        <row r="93">
          <cell r="B93">
            <v>9.8115833746588699</v>
          </cell>
          <cell r="C93">
            <v>3.0381036381161901</v>
          </cell>
          <cell r="D93">
            <v>1.0177</v>
          </cell>
        </row>
        <row r="94">
          <cell r="B94">
            <v>9.8023549239088492</v>
          </cell>
          <cell r="C94">
            <v>2.90423615461488</v>
          </cell>
          <cell r="D94">
            <v>1.2151000000000001</v>
          </cell>
        </row>
        <row r="95">
          <cell r="B95">
            <v>9.8685067006902205</v>
          </cell>
          <cell r="C95">
            <v>3.0419165054514101</v>
          </cell>
          <cell r="D95">
            <v>1.0503</v>
          </cell>
        </row>
        <row r="96">
          <cell r="B96">
            <v>9.7414690073432606</v>
          </cell>
          <cell r="C96">
            <v>2.8584756518421099</v>
          </cell>
          <cell r="D96">
            <v>1.1876</v>
          </cell>
        </row>
        <row r="97">
          <cell r="B97">
            <v>9.5933557737085593</v>
          </cell>
          <cell r="C97">
            <v>3.1900910932332698</v>
          </cell>
          <cell r="D97">
            <v>1.1463000000000001</v>
          </cell>
        </row>
        <row r="98">
          <cell r="B98">
            <v>9.8174694865534899</v>
          </cell>
          <cell r="C98">
            <v>3.02471404592323</v>
          </cell>
          <cell r="D98">
            <v>1.0586</v>
          </cell>
        </row>
        <row r="99">
          <cell r="B99">
            <v>9.5862412755907798</v>
          </cell>
          <cell r="C99">
            <v>3.0547483665644002</v>
          </cell>
          <cell r="D99">
            <v>1.1581999999999999</v>
          </cell>
        </row>
        <row r="100">
          <cell r="B100">
            <v>9.8510969928780092</v>
          </cell>
          <cell r="C100">
            <v>2.8919334162947199</v>
          </cell>
          <cell r="D100">
            <v>1.0580000000000001</v>
          </cell>
        </row>
        <row r="101">
          <cell r="B101">
            <v>9.5408070250527999</v>
          </cell>
          <cell r="C101">
            <v>3.0966412148736602</v>
          </cell>
          <cell r="D101">
            <v>1.1229</v>
          </cell>
        </row>
        <row r="102">
          <cell r="B102">
            <v>9.8115833746588699</v>
          </cell>
          <cell r="C102">
            <v>3.0381036381161901</v>
          </cell>
          <cell r="D102">
            <v>1.0742</v>
          </cell>
        </row>
        <row r="103">
          <cell r="B103">
            <v>9.7152839572853793</v>
          </cell>
          <cell r="C103">
            <v>3.05473603631979</v>
          </cell>
          <cell r="D103">
            <v>1.0919000000000001</v>
          </cell>
        </row>
        <row r="104">
          <cell r="B104">
            <v>9.7915566958221198</v>
          </cell>
          <cell r="C104">
            <v>3.04013108643267</v>
          </cell>
          <cell r="D104">
            <v>1.1492</v>
          </cell>
        </row>
        <row r="105">
          <cell r="B105">
            <v>9.9569798115608901</v>
          </cell>
          <cell r="C105">
            <v>2.9012535824651899</v>
          </cell>
          <cell r="D105">
            <v>1.0681</v>
          </cell>
        </row>
        <row r="106">
          <cell r="B106">
            <v>9.8962224429856303</v>
          </cell>
          <cell r="C106">
            <v>2.8893525057034002</v>
          </cell>
          <cell r="D106">
            <v>1.1243000000000001</v>
          </cell>
        </row>
        <row r="107">
          <cell r="B107">
            <v>9.8168175122273702</v>
          </cell>
          <cell r="C107">
            <v>3.03005348238226</v>
          </cell>
          <cell r="D107">
            <v>1.0273000000000001</v>
          </cell>
        </row>
        <row r="108">
          <cell r="B108">
            <v>9.8162799728101007</v>
          </cell>
          <cell r="C108">
            <v>3.0003676285673899</v>
          </cell>
          <cell r="D108">
            <v>1.0567</v>
          </cell>
        </row>
        <row r="109">
          <cell r="B109">
            <v>9.7585007661787806</v>
          </cell>
          <cell r="C109">
            <v>3.06863055229184</v>
          </cell>
          <cell r="D109">
            <v>1.0768</v>
          </cell>
        </row>
        <row r="110">
          <cell r="B110">
            <v>9.8333231997713195</v>
          </cell>
          <cell r="C110">
            <v>3.1045553439003402</v>
          </cell>
          <cell r="D110">
            <v>1.0673999999999999</v>
          </cell>
        </row>
        <row r="111">
          <cell r="B111">
            <v>9.8213175695416499</v>
          </cell>
          <cell r="C111">
            <v>2.9653526674796602</v>
          </cell>
          <cell r="D111">
            <v>1.0516000000000001</v>
          </cell>
        </row>
        <row r="112">
          <cell r="B112">
            <v>9.8168175122273702</v>
          </cell>
          <cell r="C112">
            <v>3.03005348238226</v>
          </cell>
          <cell r="D112">
            <v>1.0976999999999999</v>
          </cell>
        </row>
        <row r="113">
          <cell r="B113">
            <v>9.9194722934274697</v>
          </cell>
          <cell r="C113">
            <v>3.1070351638898899</v>
          </cell>
          <cell r="D113">
            <v>1.0002</v>
          </cell>
        </row>
        <row r="114">
          <cell r="B114">
            <v>9.9309556240145902</v>
          </cell>
          <cell r="C114">
            <v>2.9181513845105602</v>
          </cell>
          <cell r="D114">
            <v>1.0545</v>
          </cell>
        </row>
        <row r="115">
          <cell r="B115">
            <v>9.9046685411957593</v>
          </cell>
          <cell r="C115">
            <v>3.0009966929207699</v>
          </cell>
          <cell r="D115">
            <v>1.0315000000000001</v>
          </cell>
        </row>
        <row r="116">
          <cell r="B116">
            <v>9.8669825307639201</v>
          </cell>
          <cell r="C116">
            <v>2.93919418242035</v>
          </cell>
          <cell r="D116">
            <v>1.1195999999999999</v>
          </cell>
        </row>
        <row r="117">
          <cell r="B117">
            <v>9.9127143745089192</v>
          </cell>
          <cell r="C117">
            <v>3.16947907801937</v>
          </cell>
          <cell r="D117">
            <v>1.1074999999999999</v>
          </cell>
        </row>
        <row r="118">
          <cell r="B118">
            <v>9.8836710987367198</v>
          </cell>
          <cell r="C118">
            <v>2.8706129062333101</v>
          </cell>
          <cell r="D118">
            <v>1.179</v>
          </cell>
        </row>
        <row r="119">
          <cell r="B119">
            <v>9.7655658428874208</v>
          </cell>
          <cell r="C119">
            <v>3.0409689319808302</v>
          </cell>
          <cell r="D119">
            <v>1.0632999999999999</v>
          </cell>
        </row>
        <row r="120">
          <cell r="B120">
            <v>9.8286578918684899</v>
          </cell>
          <cell r="C120">
            <v>2.9005366694076802</v>
          </cell>
          <cell r="D120">
            <v>1.0571999999999999</v>
          </cell>
        </row>
        <row r="121">
          <cell r="B121">
            <v>9.8140889331901402</v>
          </cell>
          <cell r="C121">
            <v>2.9782764293244299</v>
          </cell>
          <cell r="D121">
            <v>1.0650999999999999</v>
          </cell>
        </row>
        <row r="122">
          <cell r="B122">
            <v>9.9194722934274697</v>
          </cell>
          <cell r="C122">
            <v>3.1070351638898899</v>
          </cell>
          <cell r="D122">
            <v>1.1053999999999999</v>
          </cell>
        </row>
        <row r="123">
          <cell r="B123">
            <v>9.7458160093007802</v>
          </cell>
          <cell r="C123">
            <v>2.9681985526432602</v>
          </cell>
          <cell r="D123">
            <v>1.1838</v>
          </cell>
        </row>
        <row r="124">
          <cell r="B124">
            <v>9.7742289136680203</v>
          </cell>
          <cell r="C124">
            <v>3.0147855179782499</v>
          </cell>
          <cell r="D124">
            <v>1.0659000000000001</v>
          </cell>
        </row>
        <row r="125">
          <cell r="B125">
            <v>9.8004596743243901</v>
          </cell>
          <cell r="C125">
            <v>3.0241158958960401</v>
          </cell>
          <cell r="D125">
            <v>1.0173000000000001</v>
          </cell>
        </row>
        <row r="126">
          <cell r="B126">
            <v>9.8883761775953403</v>
          </cell>
          <cell r="C126">
            <v>3.05473775201536</v>
          </cell>
          <cell r="D126">
            <v>1.0516000000000001</v>
          </cell>
        </row>
        <row r="127">
          <cell r="B127">
            <v>9.9196705143973194</v>
          </cell>
          <cell r="C127">
            <v>2.9910687548793899</v>
          </cell>
          <cell r="D127">
            <v>1.1032</v>
          </cell>
        </row>
        <row r="128">
          <cell r="B128">
            <v>9.8672603569998003</v>
          </cell>
          <cell r="C128">
            <v>2.9594604386795398</v>
          </cell>
          <cell r="D128">
            <v>0.98929999999999996</v>
          </cell>
        </row>
        <row r="129">
          <cell r="B129">
            <v>9.9340410397304009</v>
          </cell>
          <cell r="C129">
            <v>2.91176166647287</v>
          </cell>
          <cell r="D129">
            <v>1.0321</v>
          </cell>
        </row>
        <row r="130">
          <cell r="B130">
            <v>9.9281660277678903</v>
          </cell>
          <cell r="C130">
            <v>3.1691631910540199</v>
          </cell>
          <cell r="D130">
            <v>1.0388999999999999</v>
          </cell>
        </row>
        <row r="131">
          <cell r="B131">
            <v>9.9576696337399007</v>
          </cell>
          <cell r="C131">
            <v>2.8982375972333099</v>
          </cell>
          <cell r="D131">
            <v>0.99780000000000002</v>
          </cell>
        </row>
        <row r="132">
          <cell r="B132">
            <v>9.8672603569998003</v>
          </cell>
          <cell r="C132">
            <v>2.9594604386795398</v>
          </cell>
          <cell r="D132">
            <v>1.0336000000000001</v>
          </cell>
        </row>
        <row r="133">
          <cell r="B133">
            <v>9.8369965843108194</v>
          </cell>
          <cell r="C133">
            <v>3.1247940208971201</v>
          </cell>
          <cell r="D133">
            <v>1.0663</v>
          </cell>
        </row>
        <row r="134">
          <cell r="B134">
            <v>9.9132085056421193</v>
          </cell>
          <cell r="C134">
            <v>2.98677810947378</v>
          </cell>
          <cell r="D134">
            <v>1.1308</v>
          </cell>
        </row>
        <row r="135">
          <cell r="B135">
            <v>9.8366283424093606</v>
          </cell>
          <cell r="C135">
            <v>2.9877333617865198</v>
          </cell>
          <cell r="D135">
            <v>0.98280000000000001</v>
          </cell>
        </row>
        <row r="136">
          <cell r="B136">
            <v>9.8955825384546898</v>
          </cell>
          <cell r="C136">
            <v>2.84387391856098</v>
          </cell>
          <cell r="D136">
            <v>1.0933999999999999</v>
          </cell>
        </row>
        <row r="137">
          <cell r="B137">
            <v>9.8371139013221693</v>
          </cell>
          <cell r="C137">
            <v>3.0128076310031302</v>
          </cell>
          <cell r="D137">
            <v>1.1277999999999999</v>
          </cell>
        </row>
        <row r="138">
          <cell r="B138">
            <v>9.9180487907938701</v>
          </cell>
          <cell r="C138">
            <v>2.9917086282838499</v>
          </cell>
          <cell r="D138">
            <v>1.069</v>
          </cell>
        </row>
        <row r="139">
          <cell r="B139">
            <v>9.8719771743501497</v>
          </cell>
          <cell r="C139">
            <v>3.0358284691076198</v>
          </cell>
          <cell r="D139">
            <v>1.1068</v>
          </cell>
        </row>
        <row r="140">
          <cell r="B140">
            <v>9.9497638839933007</v>
          </cell>
          <cell r="C140">
            <v>2.8416634263499301</v>
          </cell>
          <cell r="D140">
            <v>1.0243</v>
          </cell>
        </row>
        <row r="141">
          <cell r="B141">
            <v>10</v>
          </cell>
          <cell r="C141">
            <v>2.8234668675895098</v>
          </cell>
          <cell r="D141">
            <v>1.105</v>
          </cell>
        </row>
        <row r="142">
          <cell r="B142">
            <v>9.8366283424093606</v>
          </cell>
          <cell r="C142">
            <v>2.9877333617865198</v>
          </cell>
          <cell r="D142">
            <v>1.0047999999999999</v>
          </cell>
        </row>
        <row r="143">
          <cell r="B143">
            <v>9.8307283656368991</v>
          </cell>
          <cell r="C143">
            <v>3.0219725411341898</v>
          </cell>
          <cell r="D143">
            <v>1.1387</v>
          </cell>
        </row>
        <row r="144">
          <cell r="B144">
            <v>10</v>
          </cell>
          <cell r="C144">
            <v>3.0858723869214399</v>
          </cell>
          <cell r="D144">
            <v>1.0601</v>
          </cell>
        </row>
        <row r="145">
          <cell r="B145">
            <v>9.9056306990774807</v>
          </cell>
          <cell r="C145">
            <v>2.9915003839357301</v>
          </cell>
          <cell r="D145">
            <v>1.0002</v>
          </cell>
        </row>
        <row r="146">
          <cell r="B146">
            <v>10</v>
          </cell>
          <cell r="C146">
            <v>2.8514552917945299</v>
          </cell>
          <cell r="D146">
            <v>0.99139999999999995</v>
          </cell>
        </row>
        <row r="147">
          <cell r="B147">
            <v>9.8575652144604895</v>
          </cell>
          <cell r="C147">
            <v>3.0483692040846999</v>
          </cell>
          <cell r="D147">
            <v>1.0194000000000001</v>
          </cell>
        </row>
        <row r="148">
          <cell r="B148">
            <v>9.8255811866307194</v>
          </cell>
          <cell r="C148">
            <v>2.8997773097999699</v>
          </cell>
          <cell r="D148">
            <v>1.1765000000000001</v>
          </cell>
        </row>
        <row r="149">
          <cell r="B149">
            <v>9.8584409794883907</v>
          </cell>
          <cell r="C149">
            <v>3.0983737610322</v>
          </cell>
          <cell r="D149">
            <v>1.018</v>
          </cell>
        </row>
        <row r="150">
          <cell r="B150">
            <v>9.8422391634437396</v>
          </cell>
          <cell r="C150">
            <v>2.9656795101867002</v>
          </cell>
          <cell r="D150">
            <v>1.0196000000000001</v>
          </cell>
        </row>
        <row r="151">
          <cell r="B151">
            <v>9.86161400920464</v>
          </cell>
          <cell r="C151">
            <v>2.9875955906110598</v>
          </cell>
          <cell r="D151">
            <v>1.071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DA8529-D195-4125-BACD-190B82466C21}" name="Table2" displayName="Table2" ref="A1:E1048576" totalsRowShown="0" headerRowDxfId="0">
  <autoFilter ref="A1:E1048576" xr:uid="{9DDA8529-D195-4125-BACD-190B82466C21}"/>
  <tableColumns count="5">
    <tableColumn id="1" xr3:uid="{A2D1FCE3-BEBF-46E3-AECE-F95B86107568}" name="Trial" dataDxfId="5"/>
    <tableColumn id="2" xr3:uid="{4C727DB6-CFDB-434D-90C6-651F494C5078}" name="Generation" dataDxfId="4"/>
    <tableColumn id="3" xr3:uid="{304AA030-ADF7-4B3D-ACF4-8FD2934645A5}" name="Frequency (Hz)" dataDxfId="3"/>
    <tableColumn id="4" xr3:uid="{8549DBB1-91C9-49B5-94FD-AD69097EDE73}" name="Energy (J)" dataDxfId="2"/>
    <tableColumn id="5" xr3:uid="{DFF81607-BE4C-48FE-A24A-49FC78AA0B69}" name="Phase Offset (Degrees)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1B82-D777-496B-A6D0-A0A95C1E90FD}">
  <dimension ref="A1:M540"/>
  <sheetViews>
    <sheetView workbookViewId="0">
      <selection activeCell="H21" sqref="H21"/>
    </sheetView>
  </sheetViews>
  <sheetFormatPr defaultRowHeight="14.4" x14ac:dyDescent="0.3"/>
  <cols>
    <col min="4" max="4" width="13.33203125" customWidth="1"/>
    <col min="7" max="7" width="13.88671875" customWidth="1"/>
  </cols>
  <sheetData>
    <row r="1" spans="1:13" x14ac:dyDescent="0.3">
      <c r="A1" s="1" t="s">
        <v>3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4</v>
      </c>
      <c r="H1" s="1" t="s">
        <v>0</v>
      </c>
      <c r="L1">
        <v>38.39</v>
      </c>
      <c r="M1">
        <v>65.89</v>
      </c>
    </row>
    <row r="2" spans="1:13" x14ac:dyDescent="0.3">
      <c r="A2">
        <v>1</v>
      </c>
      <c r="B2">
        <v>1</v>
      </c>
      <c r="C2">
        <v>0.34689613899999999</v>
      </c>
      <c r="D2">
        <v>3.4911326470000001</v>
      </c>
      <c r="E2">
        <v>7.9812000000000003</v>
      </c>
      <c r="F2">
        <f>D2*(180/PI())</f>
        <v>200.02716639343546</v>
      </c>
      <c r="H2">
        <v>1</v>
      </c>
      <c r="I2">
        <f>AVERAGE(E2:E11)</f>
        <v>3.3227600000000002</v>
      </c>
      <c r="J2">
        <f>0</f>
        <v>0</v>
      </c>
      <c r="K2">
        <f t="shared" ref="K2:K65" si="0">30*SIN(2*PI()*$L$1*J2+1*$M$1)</f>
        <v>2.5004675310684172</v>
      </c>
      <c r="L2">
        <f>MAX(E2:E301)</f>
        <v>7.9812000000000003</v>
      </c>
    </row>
    <row r="3" spans="1:13" x14ac:dyDescent="0.3">
      <c r="A3">
        <v>2</v>
      </c>
      <c r="B3">
        <v>1</v>
      </c>
      <c r="C3">
        <v>7.3237584609999997</v>
      </c>
      <c r="D3">
        <v>2.596664337</v>
      </c>
      <c r="E3">
        <v>1.7669999999999999</v>
      </c>
      <c r="F3">
        <f>D3*(180/PI())</f>
        <v>148.7779073222361</v>
      </c>
      <c r="H3">
        <v>2</v>
      </c>
      <c r="I3">
        <f>AVERAGE(E12:E21)</f>
        <v>1.9021300000000001</v>
      </c>
      <c r="J3">
        <v>1</v>
      </c>
      <c r="K3">
        <f t="shared" si="0"/>
        <v>-20.98282410546987</v>
      </c>
    </row>
    <row r="4" spans="1:13" x14ac:dyDescent="0.3">
      <c r="A4">
        <v>3</v>
      </c>
      <c r="B4">
        <v>1</v>
      </c>
      <c r="C4">
        <v>4.1348592799999997</v>
      </c>
      <c r="D4">
        <v>0.69577317299999997</v>
      </c>
      <c r="E4">
        <v>3.4851000000000001</v>
      </c>
      <c r="F4">
        <f t="shared" ref="F4:F67" si="1">D4*(180/PI())</f>
        <v>39.864866311325677</v>
      </c>
      <c r="H4">
        <v>3</v>
      </c>
      <c r="I4">
        <f>AVERAGE(E22:E31)</f>
        <v>1.6603100000000002</v>
      </c>
      <c r="J4">
        <v>2</v>
      </c>
      <c r="K4">
        <f t="shared" si="0"/>
        <v>29.834620157130757</v>
      </c>
    </row>
    <row r="5" spans="1:13" x14ac:dyDescent="0.3">
      <c r="A5">
        <v>4</v>
      </c>
      <c r="B5">
        <v>1</v>
      </c>
      <c r="C5">
        <v>0.734772961</v>
      </c>
      <c r="D5">
        <v>4.6162461849999996</v>
      </c>
      <c r="E5">
        <v>4.9549000000000003</v>
      </c>
      <c r="F5">
        <f t="shared" si="1"/>
        <v>264.49142359386741</v>
      </c>
      <c r="H5">
        <v>4</v>
      </c>
      <c r="I5">
        <f>AVERAGE(E32:E41)</f>
        <v>1.5494800000000002</v>
      </c>
      <c r="J5">
        <v>3</v>
      </c>
      <c r="K5">
        <f t="shared" si="0"/>
        <v>-24.993115743038334</v>
      </c>
    </row>
    <row r="6" spans="1:13" x14ac:dyDescent="0.3">
      <c r="A6">
        <v>5</v>
      </c>
      <c r="B6">
        <v>1</v>
      </c>
      <c r="C6">
        <v>8.3975321209999993</v>
      </c>
      <c r="D6">
        <v>2.8457705309999999</v>
      </c>
      <c r="E6">
        <v>1.3438000000000001</v>
      </c>
      <c r="F6">
        <f t="shared" si="1"/>
        <v>163.0506408890032</v>
      </c>
      <c r="H6">
        <v>5</v>
      </c>
      <c r="I6">
        <f>AVERAGE(E42:E51)</f>
        <v>1.4480899999999999</v>
      </c>
      <c r="J6">
        <v>4</v>
      </c>
      <c r="K6">
        <f t="shared" si="0"/>
        <v>8.6804331593475847</v>
      </c>
    </row>
    <row r="7" spans="1:13" x14ac:dyDescent="0.3">
      <c r="A7">
        <v>6</v>
      </c>
      <c r="B7">
        <v>1</v>
      </c>
      <c r="C7">
        <v>4.1037469099999999</v>
      </c>
      <c r="D7">
        <v>2.3260611959999999</v>
      </c>
      <c r="E7">
        <v>2.2700999999999998</v>
      </c>
      <c r="F7">
        <f t="shared" si="1"/>
        <v>133.27348941995257</v>
      </c>
      <c r="H7">
        <v>6</v>
      </c>
      <c r="I7">
        <f>AVERAGE(E52:E61)</f>
        <v>1.40781</v>
      </c>
      <c r="J7">
        <v>5</v>
      </c>
      <c r="K7">
        <f t="shared" si="0"/>
        <v>11.616338338420222</v>
      </c>
    </row>
    <row r="8" spans="1:13" x14ac:dyDescent="0.3">
      <c r="A8">
        <v>7</v>
      </c>
      <c r="B8">
        <v>1</v>
      </c>
      <c r="C8">
        <v>2.6050098579999998</v>
      </c>
      <c r="D8">
        <v>4.0094480969999999</v>
      </c>
      <c r="E8">
        <v>2.7492999999999999</v>
      </c>
      <c r="F8">
        <f t="shared" si="1"/>
        <v>229.72445413485951</v>
      </c>
      <c r="H8">
        <v>7</v>
      </c>
      <c r="I8">
        <f>AVERAGE(E62:E71)</f>
        <v>1.4269699999999998</v>
      </c>
      <c r="J8">
        <v>6</v>
      </c>
      <c r="K8">
        <f t="shared" si="0"/>
        <v>-26.581518203986441</v>
      </c>
    </row>
    <row r="9" spans="1:13" x14ac:dyDescent="0.3">
      <c r="A9">
        <v>8</v>
      </c>
      <c r="B9">
        <v>1</v>
      </c>
      <c r="C9">
        <v>1.6390592319999999</v>
      </c>
      <c r="D9">
        <v>7.8751941000000006E-2</v>
      </c>
      <c r="E9">
        <v>3.2383000000000002</v>
      </c>
      <c r="F9">
        <f t="shared" si="1"/>
        <v>4.5121538477632681</v>
      </c>
      <c r="H9">
        <v>8</v>
      </c>
      <c r="I9">
        <f>AVERAGE(E72:E81)</f>
        <v>1.3980900000000001</v>
      </c>
      <c r="J9">
        <v>7</v>
      </c>
      <c r="K9">
        <f t="shared" si="0"/>
        <v>29.346485240092413</v>
      </c>
    </row>
    <row r="10" spans="1:13" x14ac:dyDescent="0.3">
      <c r="A10">
        <v>9</v>
      </c>
      <c r="B10">
        <v>1</v>
      </c>
      <c r="C10">
        <v>3.3786584839999998</v>
      </c>
      <c r="D10">
        <v>1.111484924</v>
      </c>
      <c r="E10">
        <v>2.8761999999999999</v>
      </c>
      <c r="F10">
        <f t="shared" si="1"/>
        <v>63.683395137619058</v>
      </c>
      <c r="H10">
        <v>9</v>
      </c>
      <c r="I10">
        <f>AVERAGE(E82:E91)</f>
        <v>1.4222600000000001</v>
      </c>
      <c r="J10">
        <v>8</v>
      </c>
      <c r="K10">
        <f t="shared" si="0"/>
        <v>-18.642192808843937</v>
      </c>
    </row>
    <row r="11" spans="1:13" x14ac:dyDescent="0.3">
      <c r="A11">
        <v>10</v>
      </c>
      <c r="B11">
        <v>1</v>
      </c>
      <c r="C11">
        <v>5.9341481079999996</v>
      </c>
      <c r="D11">
        <v>4.9424594810000002</v>
      </c>
      <c r="E11">
        <v>2.5617000000000001</v>
      </c>
      <c r="F11">
        <f t="shared" si="1"/>
        <v>283.18206867571928</v>
      </c>
      <c r="H11">
        <v>10</v>
      </c>
      <c r="I11">
        <f>AVERAGE(E92:E101)</f>
        <v>1.3525800000000001</v>
      </c>
      <c r="J11">
        <v>9</v>
      </c>
      <c r="K11">
        <f t="shared" si="0"/>
        <v>-0.61837237291387559</v>
      </c>
    </row>
    <row r="12" spans="1:13" x14ac:dyDescent="0.3">
      <c r="A12">
        <v>11</v>
      </c>
      <c r="B12">
        <v>2</v>
      </c>
      <c r="C12">
        <v>8.3975321209999993</v>
      </c>
      <c r="D12">
        <v>2.8457705309999999</v>
      </c>
      <c r="E12">
        <v>1.3685</v>
      </c>
      <c r="F12">
        <f t="shared" si="1"/>
        <v>163.0506408890032</v>
      </c>
      <c r="H12">
        <v>11</v>
      </c>
      <c r="I12">
        <f>AVERAGE(E102:E111)</f>
        <v>1.3635300000000004</v>
      </c>
      <c r="J12">
        <v>10</v>
      </c>
      <c r="K12">
        <f t="shared" si="0"/>
        <v>19.595121013427008</v>
      </c>
    </row>
    <row r="13" spans="1:13" x14ac:dyDescent="0.3">
      <c r="A13">
        <v>12</v>
      </c>
      <c r="B13">
        <v>2</v>
      </c>
      <c r="C13">
        <v>3.3039802979999999</v>
      </c>
      <c r="D13">
        <v>3.0701623320000002</v>
      </c>
      <c r="E13">
        <v>1.8871</v>
      </c>
      <c r="F13">
        <f t="shared" si="1"/>
        <v>175.90734404364267</v>
      </c>
      <c r="H13">
        <v>12</v>
      </c>
      <c r="I13">
        <f>AVERAGE(E112:E121)</f>
        <v>1.3261100000000001</v>
      </c>
      <c r="J13">
        <v>11</v>
      </c>
      <c r="K13">
        <f t="shared" si="0"/>
        <v>-29.578228096368669</v>
      </c>
    </row>
    <row r="14" spans="1:13" x14ac:dyDescent="0.3">
      <c r="A14">
        <v>13</v>
      </c>
      <c r="B14">
        <v>2</v>
      </c>
      <c r="C14">
        <v>7.1277833079999997</v>
      </c>
      <c r="D14">
        <v>3.898455346</v>
      </c>
      <c r="E14">
        <v>1.8853</v>
      </c>
      <c r="F14">
        <f t="shared" si="1"/>
        <v>223.36503794601305</v>
      </c>
      <c r="H14">
        <v>13</v>
      </c>
      <c r="I14">
        <f>AVERAGE(E122:E131)</f>
        <v>1.3442900000000002</v>
      </c>
      <c r="J14">
        <v>12</v>
      </c>
      <c r="K14">
        <f t="shared" si="0"/>
        <v>25.985711878761023</v>
      </c>
    </row>
    <row r="15" spans="1:13" x14ac:dyDescent="0.3">
      <c r="A15">
        <v>14</v>
      </c>
      <c r="B15">
        <v>2</v>
      </c>
      <c r="C15">
        <v>5.8123667640000001</v>
      </c>
      <c r="D15">
        <v>2.404427724</v>
      </c>
      <c r="E15">
        <v>1.6480999999999999</v>
      </c>
      <c r="F15">
        <f t="shared" si="1"/>
        <v>137.76356072944637</v>
      </c>
      <c r="H15">
        <v>14</v>
      </c>
      <c r="I15">
        <f>AVERAGE(E132:E141)</f>
        <v>1.37748</v>
      </c>
      <c r="J15">
        <v>13</v>
      </c>
      <c r="K15">
        <f t="shared" si="0"/>
        <v>-10.466442154716344</v>
      </c>
    </row>
    <row r="16" spans="1:13" x14ac:dyDescent="0.3">
      <c r="A16">
        <v>15</v>
      </c>
      <c r="B16">
        <v>2</v>
      </c>
      <c r="C16">
        <v>6.7178680469999996</v>
      </c>
      <c r="D16">
        <v>3.7456464999999999</v>
      </c>
      <c r="E16">
        <v>1.9374</v>
      </c>
      <c r="F16">
        <f t="shared" si="1"/>
        <v>214.60973599794849</v>
      </c>
      <c r="H16">
        <v>15</v>
      </c>
      <c r="I16">
        <f>AVERAGE(E142:E150)</f>
        <v>1.3910111111111112</v>
      </c>
      <c r="J16">
        <v>14</v>
      </c>
      <c r="K16">
        <f t="shared" si="0"/>
        <v>-9.8566473088478759</v>
      </c>
    </row>
    <row r="17" spans="1:11" x14ac:dyDescent="0.3">
      <c r="A17">
        <v>16</v>
      </c>
      <c r="B17">
        <v>2</v>
      </c>
      <c r="C17">
        <v>5.7587560250000003</v>
      </c>
      <c r="D17">
        <v>2.5570298870000001</v>
      </c>
      <c r="E17">
        <v>1.7231000000000001</v>
      </c>
      <c r="F17">
        <f t="shared" si="1"/>
        <v>146.50702061391382</v>
      </c>
      <c r="J17">
        <v>15</v>
      </c>
      <c r="K17">
        <f t="shared" si="0"/>
        <v>25.65579671640031</v>
      </c>
    </row>
    <row r="18" spans="1:11" x14ac:dyDescent="0.3">
      <c r="A18">
        <v>17</v>
      </c>
      <c r="B18">
        <v>2</v>
      </c>
      <c r="C18">
        <v>5.1170583169999997</v>
      </c>
      <c r="D18">
        <v>3.722052734</v>
      </c>
      <c r="E18">
        <v>2.6291000000000002</v>
      </c>
      <c r="F18">
        <f t="shared" si="1"/>
        <v>213.25791278332926</v>
      </c>
      <c r="J18">
        <v>16</v>
      </c>
      <c r="K18">
        <f t="shared" si="0"/>
        <v>-29.679614939043567</v>
      </c>
    </row>
    <row r="19" spans="1:11" x14ac:dyDescent="0.3">
      <c r="A19">
        <v>18</v>
      </c>
      <c r="B19">
        <v>2</v>
      </c>
      <c r="C19">
        <v>6.6164690359999998</v>
      </c>
      <c r="D19">
        <v>3.8099375590000002</v>
      </c>
      <c r="E19">
        <v>1.8378000000000001</v>
      </c>
      <c r="F19">
        <f t="shared" si="1"/>
        <v>218.29334233907508</v>
      </c>
      <c r="J19">
        <v>17</v>
      </c>
      <c r="K19">
        <f t="shared" si="0"/>
        <v>20.081275985653164</v>
      </c>
    </row>
    <row r="20" spans="1:11" x14ac:dyDescent="0.3">
      <c r="A20">
        <v>19</v>
      </c>
      <c r="B20">
        <v>2</v>
      </c>
      <c r="C20">
        <v>6.7036429440000003</v>
      </c>
      <c r="D20">
        <v>3.7601651060000001</v>
      </c>
      <c r="E20">
        <v>2.0133000000000001</v>
      </c>
      <c r="F20">
        <f t="shared" si="1"/>
        <v>215.44159084616183</v>
      </c>
      <c r="H20">
        <f>AVERAGE(I2:I6)</f>
        <v>1.9765540000000001</v>
      </c>
      <c r="J20">
        <v>18</v>
      </c>
      <c r="K20">
        <f t="shared" si="0"/>
        <v>-1.2661632185065308</v>
      </c>
    </row>
    <row r="21" spans="1:11" x14ac:dyDescent="0.3">
      <c r="A21">
        <v>20</v>
      </c>
      <c r="B21">
        <v>2</v>
      </c>
      <c r="C21">
        <v>5.580229825</v>
      </c>
      <c r="D21">
        <v>3.4673151940000002</v>
      </c>
      <c r="E21">
        <v>2.0916000000000001</v>
      </c>
      <c r="F21">
        <f t="shared" si="1"/>
        <v>198.66252685778429</v>
      </c>
      <c r="J21">
        <v>19</v>
      </c>
      <c r="K21">
        <f t="shared" si="0"/>
        <v>-18.130084930882155</v>
      </c>
    </row>
    <row r="22" spans="1:11" x14ac:dyDescent="0.3">
      <c r="A22">
        <v>21</v>
      </c>
      <c r="B22">
        <v>3</v>
      </c>
      <c r="C22">
        <v>8.3975321209999993</v>
      </c>
      <c r="D22">
        <v>2.8457705309999999</v>
      </c>
      <c r="E22">
        <v>1.3939999999999999</v>
      </c>
      <c r="F22">
        <f t="shared" si="1"/>
        <v>163.0506408890032</v>
      </c>
      <c r="J22">
        <v>20</v>
      </c>
      <c r="K22">
        <f t="shared" si="0"/>
        <v>29.205104282315233</v>
      </c>
    </row>
    <row r="23" spans="1:11" x14ac:dyDescent="0.3">
      <c r="A23">
        <v>22</v>
      </c>
      <c r="B23">
        <v>3</v>
      </c>
      <c r="C23">
        <v>6.5229774840000001</v>
      </c>
      <c r="D23">
        <v>3.7263033769999998</v>
      </c>
      <c r="E23">
        <v>1.8997999999999999</v>
      </c>
      <c r="F23">
        <f t="shared" si="1"/>
        <v>213.50145668744605</v>
      </c>
      <c r="J23">
        <v>21</v>
      </c>
      <c r="K23">
        <f t="shared" si="0"/>
        <v>-26.875754281449336</v>
      </c>
    </row>
    <row r="24" spans="1:11" x14ac:dyDescent="0.3">
      <c r="A24">
        <v>23</v>
      </c>
      <c r="B24">
        <v>3</v>
      </c>
      <c r="C24">
        <v>7.8082487150000004</v>
      </c>
      <c r="D24">
        <v>3.4209390179999999</v>
      </c>
      <c r="E24">
        <v>1.6336999999999999</v>
      </c>
      <c r="F24">
        <f t="shared" si="1"/>
        <v>196.00536770302836</v>
      </c>
      <c r="J24">
        <v>22</v>
      </c>
      <c r="K24">
        <f t="shared" si="0"/>
        <v>12.211144884588201</v>
      </c>
    </row>
    <row r="25" spans="1:11" x14ac:dyDescent="0.3">
      <c r="A25">
        <v>24</v>
      </c>
      <c r="B25">
        <v>3</v>
      </c>
      <c r="C25">
        <v>7.1135561589999998</v>
      </c>
      <c r="D25">
        <v>2.5706794689999999</v>
      </c>
      <c r="E25">
        <v>1.6273</v>
      </c>
      <c r="F25">
        <f t="shared" si="1"/>
        <v>147.28908405463153</v>
      </c>
      <c r="J25">
        <v>23</v>
      </c>
      <c r="K25">
        <f t="shared" si="0"/>
        <v>8.0580565954084307</v>
      </c>
    </row>
    <row r="26" spans="1:11" x14ac:dyDescent="0.3">
      <c r="A26">
        <v>25</v>
      </c>
      <c r="B26">
        <v>3</v>
      </c>
      <c r="C26">
        <v>6.4760493910000001</v>
      </c>
      <c r="D26">
        <v>3.188305707</v>
      </c>
      <c r="E26">
        <v>1.5693999999999999</v>
      </c>
      <c r="F26">
        <f t="shared" si="1"/>
        <v>182.67646080857406</v>
      </c>
      <c r="J26">
        <v>24</v>
      </c>
      <c r="K26">
        <f t="shared" si="0"/>
        <v>-24.628823520182831</v>
      </c>
    </row>
    <row r="27" spans="1:11" x14ac:dyDescent="0.3">
      <c r="A27">
        <v>26</v>
      </c>
      <c r="B27">
        <v>3</v>
      </c>
      <c r="C27">
        <v>5.7299189610000001</v>
      </c>
      <c r="D27">
        <v>2.434859334</v>
      </c>
      <c r="E27">
        <v>1.9874000000000001</v>
      </c>
      <c r="F27">
        <f t="shared" si="1"/>
        <v>139.50716354623447</v>
      </c>
      <c r="J27">
        <v>25</v>
      </c>
      <c r="K27">
        <f t="shared" si="0"/>
        <v>29.895612757161036</v>
      </c>
    </row>
    <row r="28" spans="1:11" x14ac:dyDescent="0.3">
      <c r="A28">
        <v>27</v>
      </c>
      <c r="B28">
        <v>3</v>
      </c>
      <c r="C28">
        <v>6.1156887790000001</v>
      </c>
      <c r="D28">
        <v>3.153773465</v>
      </c>
      <c r="E28">
        <v>1.8008</v>
      </c>
      <c r="F28">
        <f t="shared" si="1"/>
        <v>180.69790908484964</v>
      </c>
      <c r="J28">
        <v>26</v>
      </c>
      <c r="K28">
        <f t="shared" si="0"/>
        <v>-21.441107540399155</v>
      </c>
    </row>
    <row r="29" spans="1:11" x14ac:dyDescent="0.3">
      <c r="A29">
        <v>28</v>
      </c>
      <c r="B29">
        <v>3</v>
      </c>
      <c r="C29">
        <v>6.4985711549999996</v>
      </c>
      <c r="D29">
        <v>3.2266743249999998</v>
      </c>
      <c r="E29">
        <v>1.5938000000000001</v>
      </c>
      <c r="F29">
        <f t="shared" si="1"/>
        <v>184.87482068572373</v>
      </c>
      <c r="J29">
        <v>27</v>
      </c>
      <c r="K29">
        <f t="shared" si="0"/>
        <v>3.1457018421448351</v>
      </c>
    </row>
    <row r="30" spans="1:11" x14ac:dyDescent="0.3">
      <c r="A30">
        <v>29</v>
      </c>
      <c r="B30">
        <v>3</v>
      </c>
      <c r="C30">
        <v>5.7504837249999996</v>
      </c>
      <c r="D30">
        <v>2.4126089350000002</v>
      </c>
      <c r="E30">
        <v>1.7445999999999999</v>
      </c>
      <c r="F30">
        <f t="shared" si="1"/>
        <v>138.23230959105237</v>
      </c>
      <c r="J30">
        <v>28</v>
      </c>
      <c r="K30">
        <f t="shared" si="0"/>
        <v>16.593497685984147</v>
      </c>
    </row>
    <row r="31" spans="1:11" x14ac:dyDescent="0.3">
      <c r="A31">
        <v>30</v>
      </c>
      <c r="B31">
        <v>3</v>
      </c>
      <c r="C31">
        <v>8.350819091</v>
      </c>
      <c r="D31">
        <v>2.7584320629999999</v>
      </c>
      <c r="E31">
        <v>1.3523000000000001</v>
      </c>
      <c r="F31">
        <f t="shared" si="1"/>
        <v>158.0465152834648</v>
      </c>
      <c r="J31">
        <v>29</v>
      </c>
      <c r="K31">
        <f t="shared" si="0"/>
        <v>-28.716721264205489</v>
      </c>
    </row>
    <row r="32" spans="1:11" x14ac:dyDescent="0.3">
      <c r="A32">
        <v>31</v>
      </c>
      <c r="B32">
        <v>4</v>
      </c>
      <c r="C32">
        <v>8.350819091</v>
      </c>
      <c r="D32">
        <v>2.7584320629999999</v>
      </c>
      <c r="E32">
        <v>1.3501000000000001</v>
      </c>
      <c r="F32">
        <f t="shared" si="1"/>
        <v>158.0465152834648</v>
      </c>
      <c r="J32">
        <v>30</v>
      </c>
      <c r="K32">
        <f t="shared" si="0"/>
        <v>27.659730360346813</v>
      </c>
    </row>
    <row r="33" spans="1:11" x14ac:dyDescent="0.3">
      <c r="A33">
        <v>32</v>
      </c>
      <c r="B33">
        <v>4</v>
      </c>
      <c r="C33">
        <v>6.8739908889999999</v>
      </c>
      <c r="D33">
        <v>2.969316305</v>
      </c>
      <c r="E33">
        <v>1.6680999999999999</v>
      </c>
      <c r="F33">
        <f t="shared" si="1"/>
        <v>170.12929231588029</v>
      </c>
      <c r="J33">
        <v>31</v>
      </c>
      <c r="K33">
        <f t="shared" si="0"/>
        <v>-13.907655804316763</v>
      </c>
    </row>
    <row r="34" spans="1:11" x14ac:dyDescent="0.3">
      <c r="A34">
        <v>33</v>
      </c>
      <c r="B34">
        <v>4</v>
      </c>
      <c r="C34">
        <v>7.1866973979999997</v>
      </c>
      <c r="D34">
        <v>2.5063072530000001</v>
      </c>
      <c r="E34">
        <v>1.7837000000000001</v>
      </c>
      <c r="F34">
        <f t="shared" si="1"/>
        <v>143.60082775992703</v>
      </c>
      <c r="J34">
        <v>32</v>
      </c>
      <c r="K34">
        <f t="shared" si="0"/>
        <v>-6.2276644139758748</v>
      </c>
    </row>
    <row r="35" spans="1:11" x14ac:dyDescent="0.3">
      <c r="A35">
        <v>34</v>
      </c>
      <c r="B35">
        <v>4</v>
      </c>
      <c r="C35">
        <v>7.4958335290000004</v>
      </c>
      <c r="D35">
        <v>3.0094497960000002</v>
      </c>
      <c r="E35">
        <v>1.4419999999999999</v>
      </c>
      <c r="F35">
        <f t="shared" si="1"/>
        <v>172.42877196730657</v>
      </c>
      <c r="J35">
        <v>33</v>
      </c>
      <c r="K35">
        <f t="shared" si="0"/>
        <v>23.504651609378051</v>
      </c>
    </row>
    <row r="36" spans="1:11" x14ac:dyDescent="0.3">
      <c r="A36">
        <v>35</v>
      </c>
      <c r="B36">
        <v>4</v>
      </c>
      <c r="C36">
        <v>7.386908558</v>
      </c>
      <c r="D36">
        <v>3.0886043980000002</v>
      </c>
      <c r="E36">
        <v>1.4265000000000001</v>
      </c>
      <c r="F36">
        <f t="shared" si="1"/>
        <v>176.96399659094436</v>
      </c>
      <c r="J36">
        <v>34</v>
      </c>
      <c r="K36">
        <f t="shared" si="0"/>
        <v>-29.993626249728493</v>
      </c>
    </row>
    <row r="37" spans="1:11" x14ac:dyDescent="0.3">
      <c r="A37">
        <v>36</v>
      </c>
      <c r="B37">
        <v>4</v>
      </c>
      <c r="C37">
        <v>7.4396542559999999</v>
      </c>
      <c r="D37">
        <v>2.9078462649999999</v>
      </c>
      <c r="E37">
        <v>1.4318</v>
      </c>
      <c r="F37">
        <f t="shared" si="1"/>
        <v>166.60731845737993</v>
      </c>
      <c r="J37">
        <v>35</v>
      </c>
      <c r="K37">
        <f t="shared" si="0"/>
        <v>22.716320839194001</v>
      </c>
    </row>
    <row r="38" spans="1:11" x14ac:dyDescent="0.3">
      <c r="A38">
        <v>37</v>
      </c>
      <c r="B38">
        <v>4</v>
      </c>
      <c r="C38">
        <v>6.5911763409999997</v>
      </c>
      <c r="D38">
        <v>3.1667674419999998</v>
      </c>
      <c r="E38">
        <v>1.544</v>
      </c>
      <c r="F38">
        <f t="shared" si="1"/>
        <v>181.44240912603971</v>
      </c>
      <c r="J38">
        <v>36</v>
      </c>
      <c r="K38">
        <f t="shared" si="0"/>
        <v>-5.0128258177198397</v>
      </c>
    </row>
    <row r="39" spans="1:11" x14ac:dyDescent="0.3">
      <c r="A39">
        <v>38</v>
      </c>
      <c r="B39">
        <v>4</v>
      </c>
      <c r="C39">
        <v>6.7894009320000004</v>
      </c>
      <c r="D39">
        <v>2.8727341819999999</v>
      </c>
      <c r="E39">
        <v>1.5981000000000001</v>
      </c>
      <c r="F39">
        <f t="shared" si="1"/>
        <v>164.59554429156691</v>
      </c>
      <c r="J39">
        <v>37</v>
      </c>
      <c r="K39">
        <f t="shared" si="0"/>
        <v>-14.9914234865916</v>
      </c>
    </row>
    <row r="40" spans="1:11" x14ac:dyDescent="0.3">
      <c r="A40">
        <v>39</v>
      </c>
      <c r="B40">
        <v>4</v>
      </c>
      <c r="C40">
        <v>6.4679674</v>
      </c>
      <c r="D40">
        <v>3.2161506969999998</v>
      </c>
      <c r="E40">
        <v>1.6942999999999999</v>
      </c>
      <c r="F40">
        <f t="shared" si="1"/>
        <v>184.27186121615802</v>
      </c>
      <c r="J40">
        <v>38</v>
      </c>
      <c r="K40">
        <f t="shared" si="0"/>
        <v>28.115006466688651</v>
      </c>
    </row>
    <row r="41" spans="1:11" x14ac:dyDescent="0.3">
      <c r="A41">
        <v>40</v>
      </c>
      <c r="B41">
        <v>4</v>
      </c>
      <c r="C41">
        <v>6.4846943420000001</v>
      </c>
      <c r="D41">
        <v>3.1681070870000001</v>
      </c>
      <c r="E41">
        <v>1.5562</v>
      </c>
      <c r="F41">
        <f t="shared" si="1"/>
        <v>181.51916513058552</v>
      </c>
      <c r="J41">
        <v>39</v>
      </c>
      <c r="K41">
        <f t="shared" si="0"/>
        <v>-28.334546120032527</v>
      </c>
    </row>
    <row r="42" spans="1:11" x14ac:dyDescent="0.3">
      <c r="A42">
        <v>41</v>
      </c>
      <c r="B42">
        <v>5</v>
      </c>
      <c r="C42">
        <v>8.350819091</v>
      </c>
      <c r="D42">
        <v>2.7584320629999999</v>
      </c>
      <c r="E42">
        <v>1.3041</v>
      </c>
      <c r="F42">
        <f t="shared" si="1"/>
        <v>158.0465152834648</v>
      </c>
      <c r="J42">
        <v>40</v>
      </c>
      <c r="K42">
        <f t="shared" si="0"/>
        <v>15.54927956036625</v>
      </c>
    </row>
    <row r="43" spans="1:11" x14ac:dyDescent="0.3">
      <c r="A43">
        <v>42</v>
      </c>
      <c r="B43">
        <v>5</v>
      </c>
      <c r="C43">
        <v>7.4914571179999996</v>
      </c>
      <c r="D43">
        <v>3.0194649920000001</v>
      </c>
      <c r="E43">
        <v>1.3958999999999999</v>
      </c>
      <c r="F43">
        <f t="shared" si="1"/>
        <v>173.00260042910287</v>
      </c>
      <c r="J43">
        <v>41</v>
      </c>
      <c r="K43">
        <f t="shared" si="0"/>
        <v>4.3726944862507473</v>
      </c>
    </row>
    <row r="44" spans="1:11" x14ac:dyDescent="0.3">
      <c r="A44">
        <v>43</v>
      </c>
      <c r="B44">
        <v>5</v>
      </c>
      <c r="C44">
        <v>7.8246833840000001</v>
      </c>
      <c r="D44">
        <v>2.9746974800000001</v>
      </c>
      <c r="E44">
        <v>1.4177999999999999</v>
      </c>
      <c r="F44">
        <f t="shared" si="1"/>
        <v>170.43761093220161</v>
      </c>
      <c r="J44">
        <v>42</v>
      </c>
      <c r="K44">
        <f t="shared" si="0"/>
        <v>-22.287717576943788</v>
      </c>
    </row>
    <row r="45" spans="1:11" x14ac:dyDescent="0.3">
      <c r="A45">
        <v>44</v>
      </c>
      <c r="B45">
        <v>5</v>
      </c>
      <c r="C45">
        <v>7.9135706800000003</v>
      </c>
      <c r="D45">
        <v>2.9533377920000001</v>
      </c>
      <c r="E45">
        <v>1.361</v>
      </c>
      <c r="F45">
        <f t="shared" si="1"/>
        <v>169.21379095808538</v>
      </c>
      <c r="J45">
        <v>43</v>
      </c>
      <c r="K45">
        <f t="shared" si="0"/>
        <v>29.973268602275699</v>
      </c>
    </row>
    <row r="46" spans="1:11" x14ac:dyDescent="0.3">
      <c r="A46">
        <v>45</v>
      </c>
      <c r="B46">
        <v>5</v>
      </c>
      <c r="C46">
        <v>7.4244809869999999</v>
      </c>
      <c r="D46">
        <v>2.8659190510000001</v>
      </c>
      <c r="E46">
        <v>1.5130999999999999</v>
      </c>
      <c r="F46">
        <f t="shared" si="1"/>
        <v>164.20506604843814</v>
      </c>
      <c r="J46">
        <v>44</v>
      </c>
      <c r="K46">
        <f t="shared" si="0"/>
        <v>-23.901883197736925</v>
      </c>
    </row>
    <row r="47" spans="1:11" x14ac:dyDescent="0.3">
      <c r="A47">
        <v>46</v>
      </c>
      <c r="B47">
        <v>5</v>
      </c>
      <c r="C47">
        <v>7.4301246880000003</v>
      </c>
      <c r="D47">
        <v>2.9634041619999998</v>
      </c>
      <c r="E47">
        <v>1.5373000000000001</v>
      </c>
      <c r="F47">
        <f t="shared" si="1"/>
        <v>169.79055147410247</v>
      </c>
      <c r="J47">
        <v>45</v>
      </c>
      <c r="K47">
        <f t="shared" si="0"/>
        <v>6.8601664599618388</v>
      </c>
    </row>
    <row r="48" spans="1:11" x14ac:dyDescent="0.3">
      <c r="A48">
        <v>47</v>
      </c>
      <c r="B48">
        <v>5</v>
      </c>
      <c r="C48">
        <v>7.8218388340000002</v>
      </c>
      <c r="D48">
        <v>2.8392886669999999</v>
      </c>
      <c r="E48">
        <v>1.4094</v>
      </c>
      <c r="F48">
        <f t="shared" si="1"/>
        <v>162.67925743842542</v>
      </c>
      <c r="J48">
        <v>46</v>
      </c>
      <c r="K48">
        <f t="shared" si="0"/>
        <v>13.33018498760503</v>
      </c>
    </row>
    <row r="49" spans="1:11" x14ac:dyDescent="0.3">
      <c r="A49">
        <v>48</v>
      </c>
      <c r="B49">
        <v>5</v>
      </c>
      <c r="C49">
        <v>7.4848148889999999</v>
      </c>
      <c r="D49">
        <v>2.9703986900000001</v>
      </c>
      <c r="E49">
        <v>1.5108999999999999</v>
      </c>
      <c r="F49">
        <f t="shared" si="1"/>
        <v>170.19130840818858</v>
      </c>
      <c r="J49">
        <v>47</v>
      </c>
      <c r="K49">
        <f t="shared" si="0"/>
        <v>-27.402334583173161</v>
      </c>
    </row>
    <row r="50" spans="1:11" x14ac:dyDescent="0.3">
      <c r="A50">
        <v>49</v>
      </c>
      <c r="B50">
        <v>5</v>
      </c>
      <c r="C50">
        <v>7.3876988040000002</v>
      </c>
      <c r="D50">
        <v>3.0100711109999998</v>
      </c>
      <c r="E50">
        <v>1.5118</v>
      </c>
      <c r="F50">
        <f t="shared" si="1"/>
        <v>172.46437069455473</v>
      </c>
      <c r="J50">
        <v>48</v>
      </c>
      <c r="K50">
        <f t="shared" si="0"/>
        <v>28.897538371016534</v>
      </c>
    </row>
    <row r="51" spans="1:11" x14ac:dyDescent="0.3">
      <c r="A51">
        <v>50</v>
      </c>
      <c r="B51">
        <v>5</v>
      </c>
      <c r="C51">
        <v>7.4472028889999997</v>
      </c>
      <c r="D51">
        <v>2.9495253469999998</v>
      </c>
      <c r="E51">
        <v>1.5196000000000001</v>
      </c>
      <c r="F51">
        <f t="shared" si="1"/>
        <v>168.99535394995962</v>
      </c>
      <c r="J51">
        <v>49</v>
      </c>
      <c r="K51">
        <f t="shared" si="0"/>
        <v>-17.129537413805647</v>
      </c>
    </row>
    <row r="52" spans="1:11" x14ac:dyDescent="0.3">
      <c r="A52">
        <v>51</v>
      </c>
      <c r="B52">
        <v>6</v>
      </c>
      <c r="C52">
        <v>8.350819091</v>
      </c>
      <c r="D52">
        <v>2.7584320629999999</v>
      </c>
      <c r="E52">
        <v>1.3813</v>
      </c>
      <c r="F52">
        <f t="shared" si="1"/>
        <v>158.0465152834648</v>
      </c>
      <c r="J52">
        <v>50</v>
      </c>
      <c r="K52">
        <f t="shared" si="0"/>
        <v>-2.5004675310825841</v>
      </c>
    </row>
    <row r="53" spans="1:11" x14ac:dyDescent="0.3">
      <c r="A53">
        <v>52</v>
      </c>
      <c r="B53">
        <v>6</v>
      </c>
      <c r="C53">
        <v>7.6130791130000004</v>
      </c>
      <c r="D53">
        <v>2.9285703590000001</v>
      </c>
      <c r="E53">
        <v>1.4892000000000001</v>
      </c>
      <c r="F53">
        <f t="shared" si="1"/>
        <v>167.79472157781234</v>
      </c>
      <c r="J53">
        <v>51</v>
      </c>
      <c r="K53">
        <f t="shared" si="0"/>
        <v>20.982824105506538</v>
      </c>
    </row>
    <row r="54" spans="1:11" x14ac:dyDescent="0.3">
      <c r="A54">
        <v>53</v>
      </c>
      <c r="B54">
        <v>6</v>
      </c>
      <c r="C54">
        <v>8.062894086</v>
      </c>
      <c r="D54">
        <v>2.7917226789999998</v>
      </c>
      <c r="E54">
        <v>1.4534</v>
      </c>
      <c r="F54">
        <f t="shared" si="1"/>
        <v>159.95392707765549</v>
      </c>
      <c r="J54">
        <v>52</v>
      </c>
      <c r="K54">
        <f t="shared" si="0"/>
        <v>-29.834620157134346</v>
      </c>
    </row>
    <row r="55" spans="1:11" x14ac:dyDescent="0.3">
      <c r="A55">
        <v>54</v>
      </c>
      <c r="B55">
        <v>6</v>
      </c>
      <c r="C55">
        <v>7.5971803749999998</v>
      </c>
      <c r="D55">
        <v>3.009817419</v>
      </c>
      <c r="E55">
        <v>1.3575999999999999</v>
      </c>
      <c r="F55">
        <f t="shared" si="1"/>
        <v>172.4498352136585</v>
      </c>
      <c r="J55">
        <v>53</v>
      </c>
      <c r="K55">
        <f t="shared" si="0"/>
        <v>24.993115743030707</v>
      </c>
    </row>
    <row r="56" spans="1:11" x14ac:dyDescent="0.3">
      <c r="A56">
        <v>55</v>
      </c>
      <c r="B56">
        <v>6</v>
      </c>
      <c r="C56">
        <v>8.110306649</v>
      </c>
      <c r="D56">
        <v>2.8509104070000002</v>
      </c>
      <c r="E56">
        <v>1.3511</v>
      </c>
      <c r="F56">
        <f t="shared" si="1"/>
        <v>163.34513409102379</v>
      </c>
      <c r="J56">
        <v>54</v>
      </c>
      <c r="K56">
        <f t="shared" si="0"/>
        <v>-8.6804331592984738</v>
      </c>
    </row>
    <row r="57" spans="1:11" x14ac:dyDescent="0.3">
      <c r="A57">
        <v>56</v>
      </c>
      <c r="B57">
        <v>6</v>
      </c>
      <c r="C57">
        <v>7.397995581</v>
      </c>
      <c r="D57">
        <v>2.9773765010000002</v>
      </c>
      <c r="E57">
        <v>1.3445</v>
      </c>
      <c r="F57">
        <f t="shared" si="1"/>
        <v>170.59110752872854</v>
      </c>
      <c r="J57">
        <v>55</v>
      </c>
      <c r="K57">
        <f t="shared" si="0"/>
        <v>-11.616338338454947</v>
      </c>
    </row>
    <row r="58" spans="1:11" x14ac:dyDescent="0.3">
      <c r="A58">
        <v>57</v>
      </c>
      <c r="B58">
        <v>6</v>
      </c>
      <c r="C58">
        <v>8.1052538589999994</v>
      </c>
      <c r="D58">
        <v>2.8015908569999999</v>
      </c>
      <c r="E58">
        <v>1.4218</v>
      </c>
      <c r="F58">
        <f t="shared" si="1"/>
        <v>160.51933202853934</v>
      </c>
      <c r="J58">
        <v>56</v>
      </c>
      <c r="K58">
        <f t="shared" si="0"/>
        <v>26.581518203994417</v>
      </c>
    </row>
    <row r="59" spans="1:11" x14ac:dyDescent="0.3">
      <c r="A59">
        <v>58</v>
      </c>
      <c r="B59">
        <v>6</v>
      </c>
      <c r="C59">
        <v>8.1193867179999994</v>
      </c>
      <c r="D59">
        <v>2.915228366</v>
      </c>
      <c r="E59">
        <v>1.4014</v>
      </c>
      <c r="F59">
        <f t="shared" si="1"/>
        <v>167.03028168861925</v>
      </c>
      <c r="J59">
        <v>57</v>
      </c>
      <c r="K59">
        <f t="shared" si="0"/>
        <v>-29.346485240080344</v>
      </c>
    </row>
    <row r="60" spans="1:11" x14ac:dyDescent="0.3">
      <c r="A60">
        <v>59</v>
      </c>
      <c r="B60">
        <v>6</v>
      </c>
      <c r="C60">
        <v>8.0474472909999992</v>
      </c>
      <c r="D60">
        <v>2.7984349979999998</v>
      </c>
      <c r="E60">
        <v>1.4624999999999999</v>
      </c>
      <c r="F60">
        <f t="shared" si="1"/>
        <v>160.33851462710095</v>
      </c>
      <c r="J60">
        <v>58</v>
      </c>
      <c r="K60">
        <f t="shared" si="0"/>
        <v>18.642192808814425</v>
      </c>
    </row>
    <row r="61" spans="1:11" x14ac:dyDescent="0.3">
      <c r="A61">
        <v>60</v>
      </c>
      <c r="B61">
        <v>6</v>
      </c>
      <c r="C61">
        <v>8.1537086320000007</v>
      </c>
      <c r="D61">
        <v>2.768685558</v>
      </c>
      <c r="E61">
        <v>1.4153</v>
      </c>
      <c r="F61">
        <f t="shared" si="1"/>
        <v>158.6339972722233</v>
      </c>
      <c r="J61">
        <v>59</v>
      </c>
      <c r="K61">
        <f t="shared" si="0"/>
        <v>0.61837237292425318</v>
      </c>
    </row>
    <row r="62" spans="1:11" x14ac:dyDescent="0.3">
      <c r="A62">
        <v>61</v>
      </c>
      <c r="B62">
        <v>7</v>
      </c>
      <c r="C62">
        <v>7.397995581</v>
      </c>
      <c r="D62">
        <v>2.9773765010000002</v>
      </c>
      <c r="E62">
        <v>1.5940000000000001</v>
      </c>
      <c r="F62">
        <f t="shared" si="1"/>
        <v>170.59110752872854</v>
      </c>
      <c r="J62">
        <v>60</v>
      </c>
      <c r="K62">
        <f t="shared" si="0"/>
        <v>-19.59512101346586</v>
      </c>
    </row>
    <row r="63" spans="1:11" x14ac:dyDescent="0.3">
      <c r="A63">
        <v>62</v>
      </c>
      <c r="B63">
        <v>7</v>
      </c>
      <c r="C63">
        <v>8.0704652219999993</v>
      </c>
      <c r="D63">
        <v>2.859633026</v>
      </c>
      <c r="E63">
        <v>1.3936999999999999</v>
      </c>
      <c r="F63">
        <f t="shared" si="1"/>
        <v>163.84490334602441</v>
      </c>
      <c r="J63">
        <v>61</v>
      </c>
      <c r="K63">
        <f t="shared" si="0"/>
        <v>29.578228096374964</v>
      </c>
    </row>
    <row r="64" spans="1:11" x14ac:dyDescent="0.3">
      <c r="A64">
        <v>63</v>
      </c>
      <c r="B64">
        <v>7</v>
      </c>
      <c r="C64">
        <v>7.4620181079999996</v>
      </c>
      <c r="D64">
        <v>2.9691979399999999</v>
      </c>
      <c r="E64">
        <v>1.4641</v>
      </c>
      <c r="F64">
        <f t="shared" si="1"/>
        <v>170.12251050093823</v>
      </c>
      <c r="J64">
        <v>62</v>
      </c>
      <c r="K64">
        <f t="shared" si="0"/>
        <v>-25.985711878755836</v>
      </c>
    </row>
    <row r="65" spans="1:11" x14ac:dyDescent="0.3">
      <c r="A65">
        <v>64</v>
      </c>
      <c r="B65">
        <v>7</v>
      </c>
      <c r="C65">
        <v>7.7470443150000001</v>
      </c>
      <c r="D65">
        <v>3.0217463530000002</v>
      </c>
      <c r="E65">
        <v>1.2448999999999999</v>
      </c>
      <c r="F65">
        <f t="shared" si="1"/>
        <v>173.13331278594865</v>
      </c>
      <c r="J65">
        <v>63</v>
      </c>
      <c r="K65">
        <f t="shared" si="0"/>
        <v>10.466442154668259</v>
      </c>
    </row>
    <row r="66" spans="1:11" x14ac:dyDescent="0.3">
      <c r="A66">
        <v>65</v>
      </c>
      <c r="B66">
        <v>7</v>
      </c>
      <c r="C66">
        <v>7.9982823989999998</v>
      </c>
      <c r="D66">
        <v>2.8211329740000002</v>
      </c>
      <c r="E66">
        <v>1.4196</v>
      </c>
      <c r="F66">
        <f t="shared" si="1"/>
        <v>161.63901285539021</v>
      </c>
      <c r="J66">
        <v>64</v>
      </c>
      <c r="K66">
        <f t="shared" ref="K66:K129" si="2">30*SIN(2*PI()*$L$1*J66+1*$M$1)</f>
        <v>9.8566473088834492</v>
      </c>
    </row>
    <row r="67" spans="1:11" x14ac:dyDescent="0.3">
      <c r="A67">
        <v>66</v>
      </c>
      <c r="B67">
        <v>7</v>
      </c>
      <c r="C67">
        <v>7.6770848999999997</v>
      </c>
      <c r="D67">
        <v>2.8770819919999999</v>
      </c>
      <c r="E67">
        <v>1.4542999999999999</v>
      </c>
      <c r="F67">
        <f t="shared" si="1"/>
        <v>164.84465545469166</v>
      </c>
      <c r="J67">
        <v>65</v>
      </c>
      <c r="K67">
        <f t="shared" si="2"/>
        <v>-25.655796716405689</v>
      </c>
    </row>
    <row r="68" spans="1:11" x14ac:dyDescent="0.3">
      <c r="A68">
        <v>67</v>
      </c>
      <c r="B68">
        <v>7</v>
      </c>
      <c r="C68">
        <v>8.2033264680000002</v>
      </c>
      <c r="D68">
        <v>2.748540985</v>
      </c>
      <c r="E68">
        <v>1.3559000000000001</v>
      </c>
      <c r="F68">
        <f t="shared" ref="F68:F131" si="3">D68*(180/PI())</f>
        <v>157.47979825923011</v>
      </c>
      <c r="J68">
        <v>66</v>
      </c>
      <c r="K68">
        <f t="shared" si="2"/>
        <v>29.679614939036092</v>
      </c>
    </row>
    <row r="69" spans="1:11" x14ac:dyDescent="0.3">
      <c r="A69">
        <v>68</v>
      </c>
      <c r="B69">
        <v>7</v>
      </c>
      <c r="C69">
        <v>7.9318019829999997</v>
      </c>
      <c r="D69">
        <v>2.9914142880000001</v>
      </c>
      <c r="E69">
        <v>1.3017000000000001</v>
      </c>
      <c r="F69">
        <f t="shared" si="3"/>
        <v>171.39541347753214</v>
      </c>
      <c r="J69">
        <v>67</v>
      </c>
      <c r="K69">
        <f t="shared" si="2"/>
        <v>-20.081275985615044</v>
      </c>
    </row>
    <row r="70" spans="1:11" x14ac:dyDescent="0.3">
      <c r="A70">
        <v>69</v>
      </c>
      <c r="B70">
        <v>7</v>
      </c>
      <c r="C70">
        <v>7.4471538710000003</v>
      </c>
      <c r="D70">
        <v>2.9095135779999999</v>
      </c>
      <c r="E70">
        <v>1.4950000000000001</v>
      </c>
      <c r="F70">
        <f t="shared" si="3"/>
        <v>166.70284845540723</v>
      </c>
      <c r="J70">
        <v>68</v>
      </c>
      <c r="K70">
        <f t="shared" si="2"/>
        <v>1.26616321848253</v>
      </c>
    </row>
    <row r="71" spans="1:11" x14ac:dyDescent="0.3">
      <c r="A71">
        <v>70</v>
      </c>
      <c r="B71">
        <v>7</v>
      </c>
      <c r="C71">
        <v>7.8102521920000001</v>
      </c>
      <c r="D71">
        <v>2.9055195569999999</v>
      </c>
      <c r="E71">
        <v>1.5465</v>
      </c>
      <c r="F71">
        <f t="shared" si="3"/>
        <v>166.47400790882062</v>
      </c>
      <c r="J71">
        <v>69</v>
      </c>
      <c r="K71">
        <f t="shared" si="2"/>
        <v>18.130084930901294</v>
      </c>
    </row>
    <row r="72" spans="1:11" x14ac:dyDescent="0.3">
      <c r="A72">
        <v>71</v>
      </c>
      <c r="B72">
        <v>8</v>
      </c>
      <c r="C72">
        <v>7.7470443150000001</v>
      </c>
      <c r="D72">
        <v>3.0217463530000002</v>
      </c>
      <c r="E72">
        <v>1.3178000000000001</v>
      </c>
      <c r="F72">
        <f t="shared" si="3"/>
        <v>173.13331278594865</v>
      </c>
      <c r="J72">
        <v>70</v>
      </c>
      <c r="K72">
        <f t="shared" si="2"/>
        <v>-29.205104282314487</v>
      </c>
    </row>
    <row r="73" spans="1:11" x14ac:dyDescent="0.3">
      <c r="A73">
        <v>72</v>
      </c>
      <c r="B73">
        <v>8</v>
      </c>
      <c r="C73">
        <v>7.9079304930000003</v>
      </c>
      <c r="D73">
        <v>2.9770295070000001</v>
      </c>
      <c r="E73">
        <v>1.4148000000000001</v>
      </c>
      <c r="F73">
        <f t="shared" si="3"/>
        <v>170.57122623701218</v>
      </c>
      <c r="J73">
        <v>71</v>
      </c>
      <c r="K73">
        <f t="shared" si="2"/>
        <v>26.875754281414412</v>
      </c>
    </row>
    <row r="74" spans="1:11" x14ac:dyDescent="0.3">
      <c r="A74">
        <v>73</v>
      </c>
      <c r="B74">
        <v>8</v>
      </c>
      <c r="C74">
        <v>8.1113984850000005</v>
      </c>
      <c r="D74">
        <v>2.896050427</v>
      </c>
      <c r="E74">
        <v>1.4681</v>
      </c>
      <c r="F74">
        <f t="shared" si="3"/>
        <v>165.93146672415992</v>
      </c>
      <c r="J74">
        <v>72</v>
      </c>
      <c r="K74">
        <f t="shared" si="2"/>
        <v>-12.211144884516413</v>
      </c>
    </row>
    <row r="75" spans="1:11" x14ac:dyDescent="0.3">
      <c r="A75">
        <v>74</v>
      </c>
      <c r="B75">
        <v>8</v>
      </c>
      <c r="C75">
        <v>8.023425649</v>
      </c>
      <c r="D75">
        <v>2.8965924649999999</v>
      </c>
      <c r="E75">
        <v>1.4078999999999999</v>
      </c>
      <c r="F75">
        <f t="shared" si="3"/>
        <v>165.96252321389562</v>
      </c>
      <c r="J75">
        <v>73</v>
      </c>
      <c r="K75">
        <f t="shared" si="2"/>
        <v>-8.0580565954578525</v>
      </c>
    </row>
    <row r="76" spans="1:11" x14ac:dyDescent="0.3">
      <c r="A76">
        <v>75</v>
      </c>
      <c r="B76">
        <v>8</v>
      </c>
      <c r="C76">
        <v>7.9366497110000003</v>
      </c>
      <c r="D76">
        <v>2.9671597169999999</v>
      </c>
      <c r="E76">
        <v>1.3502000000000001</v>
      </c>
      <c r="F76">
        <f t="shared" si="3"/>
        <v>170.00572892533174</v>
      </c>
      <c r="J76">
        <v>74</v>
      </c>
      <c r="K76">
        <f t="shared" si="2"/>
        <v>24.628823520196548</v>
      </c>
    </row>
    <row r="77" spans="1:11" x14ac:dyDescent="0.3">
      <c r="A77">
        <v>76</v>
      </c>
      <c r="B77">
        <v>8</v>
      </c>
      <c r="C77">
        <v>7.8688990800000003</v>
      </c>
      <c r="D77">
        <v>3.0720509200000001</v>
      </c>
      <c r="E77">
        <v>1.3777999999999999</v>
      </c>
      <c r="F77">
        <f t="shared" si="3"/>
        <v>176.01555216528172</v>
      </c>
      <c r="J77">
        <v>75</v>
      </c>
      <c r="K77">
        <f t="shared" si="2"/>
        <v>-29.895612757159032</v>
      </c>
    </row>
    <row r="78" spans="1:11" x14ac:dyDescent="0.3">
      <c r="A78">
        <v>77</v>
      </c>
      <c r="B78">
        <v>8</v>
      </c>
      <c r="C78">
        <v>7.9673162030000002</v>
      </c>
      <c r="D78">
        <v>2.948996706</v>
      </c>
      <c r="E78">
        <v>1.3607</v>
      </c>
      <c r="F78">
        <f t="shared" si="3"/>
        <v>168.96506505178206</v>
      </c>
      <c r="J78">
        <v>76</v>
      </c>
      <c r="K78">
        <f t="shared" si="2"/>
        <v>21.441107540401436</v>
      </c>
    </row>
    <row r="79" spans="1:11" x14ac:dyDescent="0.3">
      <c r="A79">
        <v>78</v>
      </c>
      <c r="B79">
        <v>8</v>
      </c>
      <c r="C79">
        <v>8.0428767390000004</v>
      </c>
      <c r="D79">
        <v>2.943494168</v>
      </c>
      <c r="E79">
        <v>1.5297000000000001</v>
      </c>
      <c r="F79">
        <f t="shared" si="3"/>
        <v>168.64979284777169</v>
      </c>
      <c r="J79">
        <v>77</v>
      </c>
      <c r="K79">
        <f t="shared" si="2"/>
        <v>-3.1457018420666767</v>
      </c>
    </row>
    <row r="80" spans="1:11" x14ac:dyDescent="0.3">
      <c r="A80">
        <v>79</v>
      </c>
      <c r="B80">
        <v>8</v>
      </c>
      <c r="C80">
        <v>7.9813182620000003</v>
      </c>
      <c r="D80">
        <v>2.8618432390000001</v>
      </c>
      <c r="E80">
        <v>1.3667</v>
      </c>
      <c r="F80">
        <f t="shared" si="3"/>
        <v>163.97153922274936</v>
      </c>
      <c r="J80">
        <v>78</v>
      </c>
      <c r="K80">
        <f t="shared" si="2"/>
        <v>-16.593497686049623</v>
      </c>
    </row>
    <row r="81" spans="1:11" x14ac:dyDescent="0.3">
      <c r="A81">
        <v>80</v>
      </c>
      <c r="B81">
        <v>8</v>
      </c>
      <c r="C81">
        <v>7.9232279249999999</v>
      </c>
      <c r="D81">
        <v>2.995852121</v>
      </c>
      <c r="E81">
        <v>1.3872</v>
      </c>
      <c r="F81">
        <f t="shared" si="3"/>
        <v>171.64968257861602</v>
      </c>
      <c r="J81">
        <v>79</v>
      </c>
      <c r="K81">
        <f t="shared" si="2"/>
        <v>28.716721264220336</v>
      </c>
    </row>
    <row r="82" spans="1:11" x14ac:dyDescent="0.3">
      <c r="A82">
        <v>81</v>
      </c>
      <c r="B82">
        <v>9</v>
      </c>
      <c r="C82">
        <v>7.7470443150000001</v>
      </c>
      <c r="D82">
        <v>3.0217463530000002</v>
      </c>
      <c r="E82">
        <v>1.4574</v>
      </c>
      <c r="F82">
        <f t="shared" si="3"/>
        <v>173.13331278594865</v>
      </c>
      <c r="J82">
        <v>80</v>
      </c>
      <c r="K82">
        <f t="shared" si="2"/>
        <v>-27.659730360337509</v>
      </c>
    </row>
    <row r="83" spans="1:11" x14ac:dyDescent="0.3">
      <c r="A83">
        <v>82</v>
      </c>
      <c r="B83">
        <v>9</v>
      </c>
      <c r="C83">
        <v>7.9067006910000002</v>
      </c>
      <c r="D83">
        <v>2.8647354150000002</v>
      </c>
      <c r="E83">
        <v>1.4305000000000001</v>
      </c>
      <c r="F83">
        <f t="shared" si="3"/>
        <v>164.1372487011584</v>
      </c>
      <c r="J83">
        <v>81</v>
      </c>
      <c r="K83">
        <f t="shared" si="2"/>
        <v>13.907655804295477</v>
      </c>
    </row>
    <row r="84" spans="1:11" x14ac:dyDescent="0.3">
      <c r="A84">
        <v>83</v>
      </c>
      <c r="B84">
        <v>9</v>
      </c>
      <c r="C84">
        <v>7.9977703629999999</v>
      </c>
      <c r="D84">
        <v>2.8880454790000001</v>
      </c>
      <c r="E84">
        <v>1.4895</v>
      </c>
      <c r="F84">
        <f t="shared" si="3"/>
        <v>165.47281698853823</v>
      </c>
      <c r="J84">
        <v>82</v>
      </c>
      <c r="K84">
        <f t="shared" si="2"/>
        <v>6.2276644139726836</v>
      </c>
    </row>
    <row r="85" spans="1:11" x14ac:dyDescent="0.3">
      <c r="A85">
        <v>84</v>
      </c>
      <c r="B85">
        <v>9</v>
      </c>
      <c r="C85">
        <v>7.9588153530000003</v>
      </c>
      <c r="D85">
        <v>2.985183336</v>
      </c>
      <c r="E85">
        <v>1.5295000000000001</v>
      </c>
      <c r="F85">
        <f t="shared" si="3"/>
        <v>171.03840622558354</v>
      </c>
      <c r="J85">
        <v>83</v>
      </c>
      <c r="K85">
        <f t="shared" si="2"/>
        <v>-23.50465160942689</v>
      </c>
    </row>
    <row r="86" spans="1:11" x14ac:dyDescent="0.3">
      <c r="A86">
        <v>85</v>
      </c>
      <c r="B86">
        <v>9</v>
      </c>
      <c r="C86">
        <v>8.0211851430000003</v>
      </c>
      <c r="D86">
        <v>2.9563864340000001</v>
      </c>
      <c r="E86">
        <v>1.3669</v>
      </c>
      <c r="F86">
        <f t="shared" si="3"/>
        <v>169.38846527793172</v>
      </c>
      <c r="J86">
        <v>84</v>
      </c>
      <c r="K86">
        <f t="shared" si="2"/>
        <v>29.993626249727434</v>
      </c>
    </row>
    <row r="87" spans="1:11" x14ac:dyDescent="0.3">
      <c r="A87">
        <v>86</v>
      </c>
      <c r="B87">
        <v>9</v>
      </c>
      <c r="C87">
        <v>7.9243870630000002</v>
      </c>
      <c r="D87">
        <v>2.9597718909999999</v>
      </c>
      <c r="E87">
        <v>1.4123000000000001</v>
      </c>
      <c r="F87">
        <f t="shared" si="3"/>
        <v>169.58243767575473</v>
      </c>
      <c r="J87">
        <v>85</v>
      </c>
      <c r="K87">
        <f t="shared" si="2"/>
        <v>-22.716320839160488</v>
      </c>
    </row>
    <row r="88" spans="1:11" x14ac:dyDescent="0.3">
      <c r="A88">
        <v>87</v>
      </c>
      <c r="B88">
        <v>9</v>
      </c>
      <c r="C88">
        <v>8.0364889700000006</v>
      </c>
      <c r="D88">
        <v>2.9106727540000001</v>
      </c>
      <c r="E88">
        <v>1.4350000000000001</v>
      </c>
      <c r="F88">
        <f t="shared" si="3"/>
        <v>166.76926434792011</v>
      </c>
      <c r="J88">
        <v>86</v>
      </c>
      <c r="K88">
        <f t="shared" si="2"/>
        <v>5.0128258177230576</v>
      </c>
    </row>
    <row r="89" spans="1:11" x14ac:dyDescent="0.3">
      <c r="A89">
        <v>88</v>
      </c>
      <c r="B89">
        <v>9</v>
      </c>
      <c r="C89">
        <v>8.0621132509999995</v>
      </c>
      <c r="D89">
        <v>2.8127160660000001</v>
      </c>
      <c r="E89">
        <v>1.4316</v>
      </c>
      <c r="F89">
        <f t="shared" si="3"/>
        <v>161.15675955044031</v>
      </c>
      <c r="J89">
        <v>87</v>
      </c>
      <c r="K89">
        <f t="shared" si="2"/>
        <v>14.991423486588774</v>
      </c>
    </row>
    <row r="90" spans="1:11" x14ac:dyDescent="0.3">
      <c r="A90">
        <v>89</v>
      </c>
      <c r="B90">
        <v>9</v>
      </c>
      <c r="C90">
        <v>7.8451233399999998</v>
      </c>
      <c r="D90">
        <v>3.0111278979999998</v>
      </c>
      <c r="E90">
        <v>1.4065000000000001</v>
      </c>
      <c r="F90">
        <f t="shared" si="3"/>
        <v>172.52492012949904</v>
      </c>
      <c r="J90">
        <v>88</v>
      </c>
      <c r="K90">
        <f t="shared" si="2"/>
        <v>-28.115006466687515</v>
      </c>
    </row>
    <row r="91" spans="1:11" x14ac:dyDescent="0.3">
      <c r="A91">
        <v>90</v>
      </c>
      <c r="B91">
        <v>9</v>
      </c>
      <c r="C91">
        <v>7.8817690010000003</v>
      </c>
      <c r="D91">
        <v>3.0110190459999999</v>
      </c>
      <c r="E91">
        <v>1.2634000000000001</v>
      </c>
      <c r="F91">
        <f t="shared" si="3"/>
        <v>172.51868336930747</v>
      </c>
      <c r="J91">
        <v>89</v>
      </c>
      <c r="K91">
        <f t="shared" si="2"/>
        <v>28.33454612001567</v>
      </c>
    </row>
    <row r="92" spans="1:11" x14ac:dyDescent="0.3">
      <c r="A92">
        <v>91</v>
      </c>
      <c r="B92">
        <v>10</v>
      </c>
      <c r="C92">
        <v>7.8817690010000003</v>
      </c>
      <c r="D92">
        <v>3.0110190459999999</v>
      </c>
      <c r="E92">
        <v>1.3484</v>
      </c>
      <c r="F92">
        <f t="shared" si="3"/>
        <v>172.51868336930747</v>
      </c>
      <c r="J92">
        <v>90</v>
      </c>
      <c r="K92">
        <f t="shared" si="2"/>
        <v>-15.549279560322374</v>
      </c>
    </row>
    <row r="93" spans="1:11" x14ac:dyDescent="0.3">
      <c r="A93">
        <v>92</v>
      </c>
      <c r="B93">
        <v>10</v>
      </c>
      <c r="C93">
        <v>7.7996872420000001</v>
      </c>
      <c r="D93">
        <v>2.9985700720000001</v>
      </c>
      <c r="E93">
        <v>1.3339000000000001</v>
      </c>
      <c r="F93">
        <f t="shared" si="3"/>
        <v>171.8054096998394</v>
      </c>
      <c r="J93">
        <v>91</v>
      </c>
      <c r="K93">
        <f t="shared" si="2"/>
        <v>-4.3726944863015067</v>
      </c>
    </row>
    <row r="94" spans="1:11" x14ac:dyDescent="0.3">
      <c r="A94">
        <v>93</v>
      </c>
      <c r="B94">
        <v>10</v>
      </c>
      <c r="C94">
        <v>7.8748277450000002</v>
      </c>
      <c r="D94">
        <v>3.0084696910000002</v>
      </c>
      <c r="E94">
        <v>1.3021</v>
      </c>
      <c r="F94">
        <f t="shared" si="3"/>
        <v>172.37261608732692</v>
      </c>
      <c r="J94">
        <v>92</v>
      </c>
      <c r="K94">
        <f t="shared" si="2"/>
        <v>22.287717576941606</v>
      </c>
    </row>
    <row r="95" spans="1:11" x14ac:dyDescent="0.3">
      <c r="A95">
        <v>94</v>
      </c>
      <c r="B95">
        <v>10</v>
      </c>
      <c r="C95">
        <v>7.9822499929999999</v>
      </c>
      <c r="D95">
        <v>3.0055571310000002</v>
      </c>
      <c r="E95">
        <v>1.3409</v>
      </c>
      <c r="F95">
        <f t="shared" si="3"/>
        <v>172.20573869174831</v>
      </c>
      <c r="J95">
        <v>93</v>
      </c>
      <c r="K95">
        <f t="shared" si="2"/>
        <v>-29.973268602275557</v>
      </c>
    </row>
    <row r="96" spans="1:11" x14ac:dyDescent="0.3">
      <c r="A96">
        <v>95</v>
      </c>
      <c r="B96">
        <v>10</v>
      </c>
      <c r="C96">
        <v>7.8346221119999999</v>
      </c>
      <c r="D96">
        <v>2.9977392620000001</v>
      </c>
      <c r="E96">
        <v>1.3245</v>
      </c>
      <c r="F96">
        <f t="shared" si="3"/>
        <v>171.75780779326212</v>
      </c>
      <c r="J96">
        <v>94</v>
      </c>
      <c r="K96">
        <f t="shared" si="2"/>
        <v>23.901883197738897</v>
      </c>
    </row>
    <row r="97" spans="1:11" x14ac:dyDescent="0.3">
      <c r="A97">
        <v>96</v>
      </c>
      <c r="B97">
        <v>10</v>
      </c>
      <c r="C97">
        <v>7.9262412380000002</v>
      </c>
      <c r="D97">
        <v>2.9338825160000002</v>
      </c>
      <c r="E97">
        <v>1.3252999999999999</v>
      </c>
      <c r="F97">
        <f t="shared" si="3"/>
        <v>168.09908575402324</v>
      </c>
      <c r="J97">
        <v>95</v>
      </c>
      <c r="K97">
        <f t="shared" si="2"/>
        <v>-6.8601664599118912</v>
      </c>
    </row>
    <row r="98" spans="1:11" x14ac:dyDescent="0.3">
      <c r="A98">
        <v>97</v>
      </c>
      <c r="B98">
        <v>10</v>
      </c>
      <c r="C98">
        <v>7.8482536090000004</v>
      </c>
      <c r="D98">
        <v>2.8360812649999998</v>
      </c>
      <c r="E98">
        <v>1.4630000000000001</v>
      </c>
      <c r="F98">
        <f t="shared" si="3"/>
        <v>162.49548684062358</v>
      </c>
      <c r="J98">
        <v>96</v>
      </c>
      <c r="K98">
        <f t="shared" si="2"/>
        <v>-13.330184987650993</v>
      </c>
    </row>
    <row r="99" spans="1:11" x14ac:dyDescent="0.3">
      <c r="A99">
        <v>98</v>
      </c>
      <c r="B99">
        <v>10</v>
      </c>
      <c r="C99">
        <v>7.9854250909999998</v>
      </c>
      <c r="D99">
        <v>2.994798662</v>
      </c>
      <c r="E99">
        <v>1.228</v>
      </c>
      <c r="F99">
        <f t="shared" si="3"/>
        <v>171.58932382402594</v>
      </c>
      <c r="J99">
        <v>97</v>
      </c>
      <c r="K99">
        <f t="shared" si="2"/>
        <v>27.402334583194044</v>
      </c>
    </row>
    <row r="100" spans="1:11" x14ac:dyDescent="0.3">
      <c r="A100">
        <v>99</v>
      </c>
      <c r="B100">
        <v>10</v>
      </c>
      <c r="C100">
        <v>7.9523959279999996</v>
      </c>
      <c r="D100">
        <v>2.9933099780000001</v>
      </c>
      <c r="E100">
        <v>1.4162999999999999</v>
      </c>
      <c r="F100">
        <f t="shared" si="3"/>
        <v>171.50402851379729</v>
      </c>
      <c r="J100">
        <v>98</v>
      </c>
      <c r="K100">
        <f t="shared" si="2"/>
        <v>-28.897538371017408</v>
      </c>
    </row>
    <row r="101" spans="1:11" x14ac:dyDescent="0.3">
      <c r="A101">
        <v>100</v>
      </c>
      <c r="B101">
        <v>10</v>
      </c>
      <c r="C101">
        <v>7.8945287320000004</v>
      </c>
      <c r="D101">
        <v>2.934487147</v>
      </c>
      <c r="E101">
        <v>1.4434</v>
      </c>
      <c r="F101">
        <f t="shared" si="3"/>
        <v>168.13372855848598</v>
      </c>
      <c r="J101">
        <v>99</v>
      </c>
      <c r="K101">
        <f t="shared" si="2"/>
        <v>17.129537413808325</v>
      </c>
    </row>
    <row r="102" spans="1:11" x14ac:dyDescent="0.3">
      <c r="A102">
        <v>101</v>
      </c>
      <c r="B102">
        <v>11</v>
      </c>
      <c r="C102">
        <v>7.9854250909999998</v>
      </c>
      <c r="D102">
        <v>2.994798662</v>
      </c>
      <c r="E102">
        <v>1.3145</v>
      </c>
      <c r="F102">
        <f t="shared" si="3"/>
        <v>171.58932382402594</v>
      </c>
      <c r="J102">
        <v>100</v>
      </c>
      <c r="K102">
        <f t="shared" si="2"/>
        <v>2.500467531079333</v>
      </c>
    </row>
    <row r="103" spans="1:11" x14ac:dyDescent="0.3">
      <c r="A103">
        <v>102</v>
      </c>
      <c r="B103">
        <v>11</v>
      </c>
      <c r="C103">
        <v>7.9947595800000002</v>
      </c>
      <c r="D103">
        <v>3.017093322</v>
      </c>
      <c r="E103">
        <v>1.3894</v>
      </c>
      <c r="F103">
        <f t="shared" si="3"/>
        <v>172.86671374770509</v>
      </c>
      <c r="J103">
        <v>101</v>
      </c>
      <c r="K103">
        <f t="shared" si="2"/>
        <v>-20.982824105543209</v>
      </c>
    </row>
    <row r="104" spans="1:11" x14ac:dyDescent="0.3">
      <c r="A104">
        <v>103</v>
      </c>
      <c r="B104">
        <v>11</v>
      </c>
      <c r="C104">
        <v>7.8765422349999996</v>
      </c>
      <c r="D104">
        <v>2.8748085790000002</v>
      </c>
      <c r="E104">
        <v>1.4111</v>
      </c>
      <c r="F104">
        <f t="shared" si="3"/>
        <v>164.71439848470152</v>
      </c>
      <c r="J104">
        <v>102</v>
      </c>
      <c r="K104">
        <f t="shared" si="2"/>
        <v>29.834620157139724</v>
      </c>
    </row>
    <row r="105" spans="1:11" x14ac:dyDescent="0.3">
      <c r="A105">
        <v>104</v>
      </c>
      <c r="B105">
        <v>11</v>
      </c>
      <c r="C105">
        <v>8.0115463269999996</v>
      </c>
      <c r="D105">
        <v>2.9916232389999999</v>
      </c>
      <c r="E105">
        <v>1.2659</v>
      </c>
      <c r="F105">
        <f t="shared" si="3"/>
        <v>171.40738548795719</v>
      </c>
      <c r="J105">
        <v>103</v>
      </c>
      <c r="K105">
        <f t="shared" si="2"/>
        <v>-24.993115743002331</v>
      </c>
    </row>
    <row r="106" spans="1:11" x14ac:dyDescent="0.3">
      <c r="A106">
        <v>105</v>
      </c>
      <c r="B106">
        <v>11</v>
      </c>
      <c r="C106">
        <v>7.9050033910000002</v>
      </c>
      <c r="D106">
        <v>2.9578945719999998</v>
      </c>
      <c r="E106">
        <v>1.4265000000000001</v>
      </c>
      <c r="F106">
        <f t="shared" si="3"/>
        <v>169.474875220255</v>
      </c>
      <c r="J106">
        <v>104</v>
      </c>
      <c r="K106">
        <f t="shared" si="2"/>
        <v>8.6804331593015966</v>
      </c>
    </row>
    <row r="107" spans="1:11" x14ac:dyDescent="0.3">
      <c r="A107">
        <v>106</v>
      </c>
      <c r="B107">
        <v>11</v>
      </c>
      <c r="C107">
        <v>7.8510588569999999</v>
      </c>
      <c r="D107">
        <v>3.0906287319999999</v>
      </c>
      <c r="E107">
        <v>1.3053999999999999</v>
      </c>
      <c r="F107">
        <f t="shared" si="3"/>
        <v>177.07998238546918</v>
      </c>
      <c r="J107">
        <v>105</v>
      </c>
      <c r="K107">
        <f t="shared" si="2"/>
        <v>11.616338338451939</v>
      </c>
    </row>
    <row r="108" spans="1:11" x14ac:dyDescent="0.3">
      <c r="A108">
        <v>107</v>
      </c>
      <c r="B108">
        <v>11</v>
      </c>
      <c r="C108">
        <v>7.8740338769999996</v>
      </c>
      <c r="D108">
        <v>3.0404242890000002</v>
      </c>
      <c r="E108">
        <v>1.2954000000000001</v>
      </c>
      <c r="F108">
        <f t="shared" si="3"/>
        <v>174.20347968876411</v>
      </c>
      <c r="J108">
        <v>106</v>
      </c>
      <c r="K108">
        <f t="shared" si="2"/>
        <v>-26.581518203992903</v>
      </c>
    </row>
    <row r="109" spans="1:11" x14ac:dyDescent="0.3">
      <c r="A109">
        <v>108</v>
      </c>
      <c r="B109">
        <v>11</v>
      </c>
      <c r="C109">
        <v>7.8165640490000001</v>
      </c>
      <c r="D109">
        <v>2.9841066540000001</v>
      </c>
      <c r="E109">
        <v>1.4396</v>
      </c>
      <c r="F109">
        <f t="shared" si="3"/>
        <v>170.97671689110584</v>
      </c>
      <c r="J109">
        <v>107</v>
      </c>
      <c r="K109">
        <f t="shared" si="2"/>
        <v>29.346485240069693</v>
      </c>
    </row>
    <row r="110" spans="1:11" x14ac:dyDescent="0.3">
      <c r="A110">
        <v>109</v>
      </c>
      <c r="B110">
        <v>11</v>
      </c>
      <c r="C110">
        <v>7.7578422529999997</v>
      </c>
      <c r="D110">
        <v>3.051153732</v>
      </c>
      <c r="E110">
        <v>1.4174</v>
      </c>
      <c r="F110">
        <f t="shared" si="3"/>
        <v>174.81823148919028</v>
      </c>
      <c r="J110">
        <v>108</v>
      </c>
      <c r="K110">
        <f t="shared" si="2"/>
        <v>-18.642192808774229</v>
      </c>
    </row>
    <row r="111" spans="1:11" x14ac:dyDescent="0.3">
      <c r="A111">
        <v>110</v>
      </c>
      <c r="B111">
        <v>11</v>
      </c>
      <c r="C111">
        <v>7.9314340430000003</v>
      </c>
      <c r="D111">
        <v>3.0752637150000002</v>
      </c>
      <c r="E111">
        <v>1.3701000000000001</v>
      </c>
      <c r="F111">
        <f t="shared" si="3"/>
        <v>176.19963175922246</v>
      </c>
      <c r="J111">
        <v>109</v>
      </c>
      <c r="K111">
        <f t="shared" si="2"/>
        <v>-0.61837237297554914</v>
      </c>
    </row>
    <row r="112" spans="1:11" x14ac:dyDescent="0.3">
      <c r="A112">
        <v>111</v>
      </c>
      <c r="B112">
        <v>12</v>
      </c>
      <c r="C112">
        <v>8.0115463269999996</v>
      </c>
      <c r="D112">
        <v>2.9916232389999999</v>
      </c>
      <c r="E112">
        <v>1.4214</v>
      </c>
      <c r="F112">
        <f t="shared" si="3"/>
        <v>171.40738548795719</v>
      </c>
      <c r="J112">
        <v>110</v>
      </c>
      <c r="K112">
        <f t="shared" si="2"/>
        <v>19.595121013463391</v>
      </c>
    </row>
    <row r="113" spans="1:11" x14ac:dyDescent="0.3">
      <c r="A113">
        <v>112</v>
      </c>
      <c r="B113">
        <v>12</v>
      </c>
      <c r="C113">
        <v>7.8256834499999997</v>
      </c>
      <c r="D113">
        <v>3.15048671</v>
      </c>
      <c r="E113">
        <v>1.3683000000000001</v>
      </c>
      <c r="F113">
        <f t="shared" si="3"/>
        <v>180.50959189505613</v>
      </c>
      <c r="J113">
        <v>111</v>
      </c>
      <c r="K113">
        <f t="shared" si="2"/>
        <v>-29.578228096374417</v>
      </c>
    </row>
    <row r="114" spans="1:11" x14ac:dyDescent="0.3">
      <c r="A114">
        <v>113</v>
      </c>
      <c r="B114">
        <v>12</v>
      </c>
      <c r="C114">
        <v>7.906456242</v>
      </c>
      <c r="D114">
        <v>3.0330235440000002</v>
      </c>
      <c r="E114">
        <v>1.2554000000000001</v>
      </c>
      <c r="F114">
        <f t="shared" si="3"/>
        <v>173.77944823501156</v>
      </c>
      <c r="J114">
        <v>112</v>
      </c>
      <c r="K114">
        <f t="shared" si="2"/>
        <v>25.985711878757463</v>
      </c>
    </row>
    <row r="115" spans="1:11" x14ac:dyDescent="0.3">
      <c r="A115">
        <v>114</v>
      </c>
      <c r="B115">
        <v>12</v>
      </c>
      <c r="C115">
        <v>7.9408940479999996</v>
      </c>
      <c r="D115">
        <v>3.0897328669999999</v>
      </c>
      <c r="E115">
        <v>1.3379000000000001</v>
      </c>
      <c r="F115">
        <f t="shared" si="3"/>
        <v>177.02865310195571</v>
      </c>
      <c r="J115">
        <v>113</v>
      </c>
      <c r="K115">
        <f t="shared" si="2"/>
        <v>-10.466442154620177</v>
      </c>
    </row>
    <row r="116" spans="1:11" x14ac:dyDescent="0.3">
      <c r="A116">
        <v>115</v>
      </c>
      <c r="B116">
        <v>12</v>
      </c>
      <c r="C116">
        <v>7.9101999359999997</v>
      </c>
      <c r="D116">
        <v>3.1128784870000001</v>
      </c>
      <c r="E116">
        <v>1.1785000000000001</v>
      </c>
      <c r="F116">
        <f t="shared" si="3"/>
        <v>178.35479944216931</v>
      </c>
      <c r="J116">
        <v>114</v>
      </c>
      <c r="K116">
        <f t="shared" si="2"/>
        <v>-9.85664730893191</v>
      </c>
    </row>
    <row r="117" spans="1:11" x14ac:dyDescent="0.3">
      <c r="A117">
        <v>116</v>
      </c>
      <c r="B117">
        <v>12</v>
      </c>
      <c r="C117">
        <v>7.9833049430000003</v>
      </c>
      <c r="D117">
        <v>3.129762586</v>
      </c>
      <c r="E117">
        <v>1.3364</v>
      </c>
      <c r="F117">
        <f t="shared" si="3"/>
        <v>179.32218705575036</v>
      </c>
      <c r="J117">
        <v>115</v>
      </c>
      <c r="K117">
        <f t="shared" si="2"/>
        <v>25.655796716432285</v>
      </c>
    </row>
    <row r="118" spans="1:11" x14ac:dyDescent="0.3">
      <c r="A118">
        <v>117</v>
      </c>
      <c r="B118">
        <v>12</v>
      </c>
      <c r="C118">
        <v>7.9279905639999999</v>
      </c>
      <c r="D118">
        <v>2.9152375959999999</v>
      </c>
      <c r="E118">
        <v>1.4411</v>
      </c>
      <c r="F118">
        <f t="shared" si="3"/>
        <v>167.03081052866415</v>
      </c>
      <c r="J118">
        <v>116</v>
      </c>
      <c r="K118">
        <f t="shared" si="2"/>
        <v>-29.679614939036568</v>
      </c>
    </row>
    <row r="119" spans="1:11" x14ac:dyDescent="0.3">
      <c r="A119">
        <v>118</v>
      </c>
      <c r="B119">
        <v>12</v>
      </c>
      <c r="C119">
        <v>7.919794521</v>
      </c>
      <c r="D119">
        <v>3.0171754709999998</v>
      </c>
      <c r="E119">
        <v>1.2704</v>
      </c>
      <c r="F119">
        <f t="shared" si="3"/>
        <v>172.8714205386963</v>
      </c>
      <c r="J119">
        <v>117</v>
      </c>
      <c r="K119">
        <f t="shared" si="2"/>
        <v>20.08127598561747</v>
      </c>
    </row>
    <row r="120" spans="1:11" x14ac:dyDescent="0.3">
      <c r="A120">
        <v>119</v>
      </c>
      <c r="B120">
        <v>12</v>
      </c>
      <c r="C120">
        <v>7.8802804379999998</v>
      </c>
      <c r="D120">
        <v>3.1176201880000001</v>
      </c>
      <c r="E120">
        <v>1.3512</v>
      </c>
      <c r="F120">
        <f t="shared" si="3"/>
        <v>178.62647889718227</v>
      </c>
      <c r="J120">
        <v>118</v>
      </c>
      <c r="K120">
        <f t="shared" si="2"/>
        <v>-1.2661632184857898</v>
      </c>
    </row>
    <row r="121" spans="1:11" x14ac:dyDescent="0.3">
      <c r="A121">
        <v>120</v>
      </c>
      <c r="B121">
        <v>12</v>
      </c>
      <c r="C121">
        <v>7.893165443</v>
      </c>
      <c r="D121">
        <v>3.1129035730000001</v>
      </c>
      <c r="E121">
        <v>1.3005</v>
      </c>
      <c r="F121">
        <f t="shared" si="3"/>
        <v>178.35623676409418</v>
      </c>
      <c r="J121">
        <v>119</v>
      </c>
      <c r="K121">
        <f t="shared" si="2"/>
        <v>-18.13008493098565</v>
      </c>
    </row>
    <row r="122" spans="1:11" x14ac:dyDescent="0.3">
      <c r="A122">
        <v>121</v>
      </c>
      <c r="B122">
        <v>13</v>
      </c>
      <c r="C122">
        <v>7.9101999359999997</v>
      </c>
      <c r="D122">
        <v>3.1128784870000001</v>
      </c>
      <c r="E122">
        <v>1.3335999999999999</v>
      </c>
      <c r="F122">
        <f t="shared" si="3"/>
        <v>178.35479944216931</v>
      </c>
      <c r="J122">
        <v>120</v>
      </c>
      <c r="K122">
        <f t="shared" si="2"/>
        <v>29.205104282338699</v>
      </c>
    </row>
    <row r="123" spans="1:11" x14ac:dyDescent="0.3">
      <c r="A123">
        <v>122</v>
      </c>
      <c r="B123">
        <v>13</v>
      </c>
      <c r="C123">
        <v>8.0314624820000002</v>
      </c>
      <c r="D123">
        <v>2.9810357089999999</v>
      </c>
      <c r="E123">
        <v>1.2796000000000001</v>
      </c>
      <c r="F123">
        <f t="shared" si="3"/>
        <v>170.80076470348902</v>
      </c>
      <c r="J123">
        <v>121</v>
      </c>
      <c r="K123">
        <f t="shared" si="2"/>
        <v>-26.875754281415862</v>
      </c>
    </row>
    <row r="124" spans="1:11" x14ac:dyDescent="0.3">
      <c r="A124">
        <v>123</v>
      </c>
      <c r="B124">
        <v>13</v>
      </c>
      <c r="C124">
        <v>7.8657096150000001</v>
      </c>
      <c r="D124">
        <v>3.074104664</v>
      </c>
      <c r="E124">
        <v>1.3262</v>
      </c>
      <c r="F124">
        <f t="shared" si="3"/>
        <v>176.13322302868201</v>
      </c>
      <c r="J124">
        <v>122</v>
      </c>
      <c r="K124">
        <f t="shared" si="2"/>
        <v>12.211144884519394</v>
      </c>
    </row>
    <row r="125" spans="1:11" x14ac:dyDescent="0.3">
      <c r="A125">
        <v>124</v>
      </c>
      <c r="B125">
        <v>13</v>
      </c>
      <c r="C125">
        <v>7.9030405960000003</v>
      </c>
      <c r="D125">
        <v>2.9746106999999999</v>
      </c>
      <c r="E125">
        <v>1.4118999999999999</v>
      </c>
      <c r="F125">
        <f t="shared" si="3"/>
        <v>170.43263880445545</v>
      </c>
      <c r="J125">
        <v>123</v>
      </c>
      <c r="K125">
        <f t="shared" si="2"/>
        <v>8.0580565954547101</v>
      </c>
    </row>
    <row r="126" spans="1:11" x14ac:dyDescent="0.3">
      <c r="A126">
        <v>125</v>
      </c>
      <c r="B126">
        <v>13</v>
      </c>
      <c r="C126">
        <v>7.8850732150000002</v>
      </c>
      <c r="D126">
        <v>2.9803888710000002</v>
      </c>
      <c r="E126">
        <v>1.3908</v>
      </c>
      <c r="F126">
        <f t="shared" si="3"/>
        <v>170.76370361606035</v>
      </c>
      <c r="J126">
        <v>124</v>
      </c>
      <c r="K126">
        <f t="shared" si="2"/>
        <v>-24.628823520194686</v>
      </c>
    </row>
    <row r="127" spans="1:11" x14ac:dyDescent="0.3">
      <c r="A127">
        <v>126</v>
      </c>
      <c r="B127">
        <v>13</v>
      </c>
      <c r="C127">
        <v>7.853625289</v>
      </c>
      <c r="D127">
        <v>3.1036919529999998</v>
      </c>
      <c r="E127">
        <v>1.3351</v>
      </c>
      <c r="F127">
        <f t="shared" si="3"/>
        <v>177.82844981561584</v>
      </c>
      <c r="J127">
        <v>125</v>
      </c>
      <c r="K127">
        <f t="shared" si="2"/>
        <v>29.895612757150207</v>
      </c>
    </row>
    <row r="128" spans="1:11" x14ac:dyDescent="0.3">
      <c r="A128">
        <v>127</v>
      </c>
      <c r="B128">
        <v>13</v>
      </c>
      <c r="C128">
        <v>7.9796384959999997</v>
      </c>
      <c r="D128">
        <v>3.0531471039999998</v>
      </c>
      <c r="E128">
        <v>1.3304</v>
      </c>
      <c r="F128">
        <f t="shared" si="3"/>
        <v>174.93244329178981</v>
      </c>
      <c r="J128">
        <v>126</v>
      </c>
      <c r="K128">
        <f t="shared" si="2"/>
        <v>-21.441107540327387</v>
      </c>
    </row>
    <row r="129" spans="1:11" x14ac:dyDescent="0.3">
      <c r="A129">
        <v>128</v>
      </c>
      <c r="B129">
        <v>13</v>
      </c>
      <c r="C129">
        <v>7.8832402950000002</v>
      </c>
      <c r="D129">
        <v>3.063762074</v>
      </c>
      <c r="E129">
        <v>1.3355999999999999</v>
      </c>
      <c r="F129">
        <f t="shared" si="3"/>
        <v>175.54063627244781</v>
      </c>
      <c r="J129">
        <v>127</v>
      </c>
      <c r="K129">
        <f t="shared" si="2"/>
        <v>3.1457018420699212</v>
      </c>
    </row>
    <row r="130" spans="1:11" x14ac:dyDescent="0.3">
      <c r="A130">
        <v>129</v>
      </c>
      <c r="B130">
        <v>13</v>
      </c>
      <c r="C130">
        <v>8.0362480600000001</v>
      </c>
      <c r="D130">
        <v>3.106298008</v>
      </c>
      <c r="E130">
        <v>1.3636999999999999</v>
      </c>
      <c r="F130">
        <f t="shared" si="3"/>
        <v>177.97776576829483</v>
      </c>
      <c r="J130">
        <v>128</v>
      </c>
      <c r="K130">
        <f t="shared" ref="K130:K193" si="4">30*SIN(2*PI()*$L$1*J130+1*$M$1)</f>
        <v>16.593497686046906</v>
      </c>
    </row>
    <row r="131" spans="1:11" x14ac:dyDescent="0.3">
      <c r="A131">
        <v>130</v>
      </c>
      <c r="B131">
        <v>13</v>
      </c>
      <c r="C131">
        <v>7.8562297579999996</v>
      </c>
      <c r="D131">
        <v>3.0491294949999999</v>
      </c>
      <c r="E131">
        <v>1.3360000000000001</v>
      </c>
      <c r="F131">
        <f t="shared" si="3"/>
        <v>174.70225125235604</v>
      </c>
      <c r="J131">
        <v>129</v>
      </c>
      <c r="K131">
        <f t="shared" si="4"/>
        <v>-28.716721264219391</v>
      </c>
    </row>
    <row r="132" spans="1:11" x14ac:dyDescent="0.3">
      <c r="A132">
        <v>131</v>
      </c>
      <c r="B132">
        <v>14</v>
      </c>
      <c r="C132">
        <v>8.0314624820000002</v>
      </c>
      <c r="D132">
        <v>2.9810357089999999</v>
      </c>
      <c r="E132">
        <v>1.3797999999999999</v>
      </c>
      <c r="F132">
        <f t="shared" ref="F132:F151" si="5">D132*(180/PI())</f>
        <v>170.80076470348902</v>
      </c>
      <c r="J132">
        <v>130</v>
      </c>
      <c r="K132">
        <f t="shared" si="4"/>
        <v>27.659730360338777</v>
      </c>
    </row>
    <row r="133" spans="1:11" x14ac:dyDescent="0.3">
      <c r="A133">
        <v>132</v>
      </c>
      <c r="B133">
        <v>14</v>
      </c>
      <c r="C133">
        <v>7.8865747449999999</v>
      </c>
      <c r="D133">
        <v>3.1576121239999999</v>
      </c>
      <c r="E133">
        <v>1.4302999999999999</v>
      </c>
      <c r="F133">
        <f t="shared" si="5"/>
        <v>180.91784804453957</v>
      </c>
      <c r="J133">
        <v>131</v>
      </c>
      <c r="K133">
        <f t="shared" si="4"/>
        <v>-13.907655804298367</v>
      </c>
    </row>
    <row r="134" spans="1:11" x14ac:dyDescent="0.3">
      <c r="A134">
        <v>133</v>
      </c>
      <c r="B134">
        <v>14</v>
      </c>
      <c r="C134">
        <v>7.9999704989999998</v>
      </c>
      <c r="D134">
        <v>3.0625165270000001</v>
      </c>
      <c r="E134">
        <v>1.3603000000000001</v>
      </c>
      <c r="F134">
        <f t="shared" si="5"/>
        <v>175.46927168616264</v>
      </c>
      <c r="J134">
        <v>132</v>
      </c>
      <c r="K134">
        <f t="shared" si="4"/>
        <v>-6.227664414076254</v>
      </c>
    </row>
    <row r="135" spans="1:11" x14ac:dyDescent="0.3">
      <c r="A135">
        <v>134</v>
      </c>
      <c r="B135">
        <v>14</v>
      </c>
      <c r="C135">
        <v>7.934306437</v>
      </c>
      <c r="D135">
        <v>3.0009880189999998</v>
      </c>
      <c r="E135">
        <v>1.3359000000000001</v>
      </c>
      <c r="F135">
        <f t="shared" si="5"/>
        <v>171.94394785802569</v>
      </c>
      <c r="J135">
        <v>133</v>
      </c>
      <c r="K135">
        <f t="shared" si="4"/>
        <v>23.504651609424865</v>
      </c>
    </row>
    <row r="136" spans="1:11" x14ac:dyDescent="0.3">
      <c r="A136">
        <v>135</v>
      </c>
      <c r="B136">
        <v>14</v>
      </c>
      <c r="C136">
        <v>7.8641977049999996</v>
      </c>
      <c r="D136">
        <v>2.9511696860000001</v>
      </c>
      <c r="E136">
        <v>1.4619</v>
      </c>
      <c r="F136">
        <f t="shared" si="5"/>
        <v>169.08956763474839</v>
      </c>
      <c r="J136">
        <v>134</v>
      </c>
      <c r="K136">
        <f t="shared" si="4"/>
        <v>-29.993626249727498</v>
      </c>
    </row>
    <row r="137" spans="1:11" x14ac:dyDescent="0.3">
      <c r="A137">
        <v>136</v>
      </c>
      <c r="B137">
        <v>14</v>
      </c>
      <c r="C137">
        <v>8.0386696799999999</v>
      </c>
      <c r="D137">
        <v>3.1088997109999998</v>
      </c>
      <c r="E137">
        <v>1.3190999999999999</v>
      </c>
      <c r="F137">
        <f t="shared" si="5"/>
        <v>178.12683236974135</v>
      </c>
      <c r="J137">
        <v>135</v>
      </c>
      <c r="K137">
        <f t="shared" si="4"/>
        <v>22.71632083916262</v>
      </c>
    </row>
    <row r="138" spans="1:11" x14ac:dyDescent="0.3">
      <c r="A138">
        <v>137</v>
      </c>
      <c r="B138">
        <v>14</v>
      </c>
      <c r="C138">
        <v>7.7869089479999998</v>
      </c>
      <c r="D138">
        <v>3.1304645980000001</v>
      </c>
      <c r="E138">
        <v>1.3494999999999999</v>
      </c>
      <c r="F138">
        <f t="shared" si="5"/>
        <v>179.3624093805179</v>
      </c>
      <c r="J138">
        <v>136</v>
      </c>
      <c r="K138">
        <f t="shared" si="4"/>
        <v>-5.0128258177262737</v>
      </c>
    </row>
    <row r="139" spans="1:11" x14ac:dyDescent="0.3">
      <c r="A139">
        <v>138</v>
      </c>
      <c r="B139">
        <v>14</v>
      </c>
      <c r="C139">
        <v>7.9533511619999997</v>
      </c>
      <c r="D139">
        <v>3.0046489950000002</v>
      </c>
      <c r="E139">
        <v>1.3582000000000001</v>
      </c>
      <c r="F139">
        <f t="shared" si="5"/>
        <v>172.15370633172441</v>
      </c>
      <c r="J139">
        <v>137</v>
      </c>
      <c r="K139">
        <f t="shared" si="4"/>
        <v>-14.991423486680484</v>
      </c>
    </row>
    <row r="140" spans="1:11" x14ac:dyDescent="0.3">
      <c r="A140">
        <v>139</v>
      </c>
      <c r="B140">
        <v>14</v>
      </c>
      <c r="C140">
        <v>7.9423060630000002</v>
      </c>
      <c r="D140">
        <v>3.0913693389999999</v>
      </c>
      <c r="E140">
        <v>1.3744000000000001</v>
      </c>
      <c r="F140">
        <f t="shared" si="5"/>
        <v>177.12241604084704</v>
      </c>
      <c r="J140">
        <v>138</v>
      </c>
      <c r="K140">
        <f t="shared" si="4"/>
        <v>28.115006466686374</v>
      </c>
    </row>
    <row r="141" spans="1:11" x14ac:dyDescent="0.3">
      <c r="A141">
        <v>140</v>
      </c>
      <c r="B141">
        <v>14</v>
      </c>
      <c r="C141">
        <v>7.9949507869999996</v>
      </c>
      <c r="D141">
        <v>3.1458453620000002</v>
      </c>
      <c r="E141">
        <v>1.4054</v>
      </c>
      <c r="F141">
        <f t="shared" si="5"/>
        <v>180.24366224340466</v>
      </c>
      <c r="J141">
        <v>139</v>
      </c>
      <c r="K141">
        <f t="shared" si="4"/>
        <v>-28.334546120016739</v>
      </c>
    </row>
    <row r="142" spans="1:11" x14ac:dyDescent="0.3">
      <c r="A142">
        <v>141</v>
      </c>
      <c r="B142">
        <v>15</v>
      </c>
      <c r="C142">
        <v>8.0386696799999999</v>
      </c>
      <c r="D142">
        <v>3.1088997109999998</v>
      </c>
      <c r="E142">
        <v>1.3380000000000001</v>
      </c>
      <c r="F142">
        <f t="shared" si="5"/>
        <v>178.12683236974135</v>
      </c>
      <c r="J142">
        <v>140</v>
      </c>
      <c r="K142">
        <f t="shared" si="4"/>
        <v>15.549279560418498</v>
      </c>
    </row>
    <row r="143" spans="1:11" x14ac:dyDescent="0.3">
      <c r="A143">
        <v>142</v>
      </c>
      <c r="B143">
        <v>15</v>
      </c>
      <c r="C143">
        <v>8.0772562689999994</v>
      </c>
      <c r="D143">
        <v>3.0135769899999998</v>
      </c>
      <c r="E143">
        <v>1.3134999999999999</v>
      </c>
      <c r="F143">
        <f t="shared" si="5"/>
        <v>172.66524276473828</v>
      </c>
      <c r="J143">
        <v>141</v>
      </c>
      <c r="K143">
        <f t="shared" si="4"/>
        <v>4.3726944862982782</v>
      </c>
    </row>
    <row r="144" spans="1:11" x14ac:dyDescent="0.3">
      <c r="A144">
        <v>143</v>
      </c>
      <c r="B144">
        <v>15</v>
      </c>
      <c r="C144">
        <v>8.0073056329999996</v>
      </c>
      <c r="D144">
        <v>3.0523472059999999</v>
      </c>
      <c r="E144">
        <v>1.4077999999999999</v>
      </c>
      <c r="F144">
        <f t="shared" si="5"/>
        <v>174.88661251234885</v>
      </c>
      <c r="J144">
        <v>142</v>
      </c>
      <c r="K144">
        <f t="shared" si="4"/>
        <v>-22.287717577012476</v>
      </c>
    </row>
    <row r="145" spans="1:11" x14ac:dyDescent="0.3">
      <c r="A145">
        <v>144</v>
      </c>
      <c r="B145">
        <v>15</v>
      </c>
      <c r="C145">
        <v>7.6890969020000002</v>
      </c>
      <c r="D145">
        <v>3.1102588980000001</v>
      </c>
      <c r="E145">
        <v>1.4279999999999999</v>
      </c>
      <c r="F145">
        <f t="shared" si="5"/>
        <v>178.2047080484104</v>
      </c>
      <c r="J145">
        <v>143</v>
      </c>
      <c r="K145">
        <f t="shared" si="4"/>
        <v>29.973268602275422</v>
      </c>
    </row>
    <row r="146" spans="1:11" x14ac:dyDescent="0.3">
      <c r="A146">
        <v>145</v>
      </c>
      <c r="B146">
        <v>15</v>
      </c>
      <c r="C146">
        <v>7.8136917559999999</v>
      </c>
      <c r="D146">
        <v>3.003294135</v>
      </c>
      <c r="E146">
        <v>1.4138999999999999</v>
      </c>
      <c r="F146">
        <f t="shared" si="5"/>
        <v>172.07607857189331</v>
      </c>
      <c r="J146">
        <v>144</v>
      </c>
      <c r="K146">
        <f t="shared" si="4"/>
        <v>-23.901883197674909</v>
      </c>
    </row>
    <row r="147" spans="1:11" x14ac:dyDescent="0.3">
      <c r="A147">
        <v>146</v>
      </c>
      <c r="B147">
        <v>15</v>
      </c>
      <c r="C147">
        <v>7.9366558190000003</v>
      </c>
      <c r="D147">
        <v>3.0583813769999999</v>
      </c>
      <c r="E147">
        <v>1.3916999999999999</v>
      </c>
      <c r="F147">
        <f t="shared" si="5"/>
        <v>175.2323450435091</v>
      </c>
      <c r="J147">
        <v>145</v>
      </c>
      <c r="K147">
        <f t="shared" si="4"/>
        <v>6.8601664600213148</v>
      </c>
    </row>
    <row r="148" spans="1:11" x14ac:dyDescent="0.3">
      <c r="A148">
        <v>147</v>
      </c>
      <c r="B148">
        <v>15</v>
      </c>
      <c r="C148">
        <v>7.9300799660000001</v>
      </c>
      <c r="D148">
        <v>2.972996652</v>
      </c>
      <c r="E148">
        <v>1.3748</v>
      </c>
      <c r="F148">
        <f t="shared" si="5"/>
        <v>170.34016066612392</v>
      </c>
      <c r="J148">
        <v>146</v>
      </c>
      <c r="K148">
        <f t="shared" si="4"/>
        <v>13.330184987648071</v>
      </c>
    </row>
    <row r="149" spans="1:11" x14ac:dyDescent="0.3">
      <c r="A149">
        <v>148</v>
      </c>
      <c r="B149">
        <v>15</v>
      </c>
      <c r="C149">
        <v>7.8155967840000002</v>
      </c>
      <c r="D149">
        <v>3.0549439989999998</v>
      </c>
      <c r="E149">
        <v>1.4838</v>
      </c>
      <c r="F149">
        <f t="shared" si="5"/>
        <v>175.03539779151797</v>
      </c>
      <c r="J149">
        <v>147</v>
      </c>
      <c r="K149">
        <f t="shared" si="4"/>
        <v>-27.402334583237138</v>
      </c>
    </row>
    <row r="150" spans="1:11" x14ac:dyDescent="0.3">
      <c r="A150">
        <v>149</v>
      </c>
      <c r="B150">
        <v>15</v>
      </c>
      <c r="C150">
        <v>7.9748916300000001</v>
      </c>
      <c r="D150">
        <v>3.1098564500000001</v>
      </c>
      <c r="E150">
        <v>1.3675999999999999</v>
      </c>
      <c r="F150">
        <f t="shared" si="5"/>
        <v>178.18164947653693</v>
      </c>
      <c r="J150">
        <v>148</v>
      </c>
      <c r="K150">
        <f t="shared" si="4"/>
        <v>28.897538371018289</v>
      </c>
    </row>
    <row r="151" spans="1:11" x14ac:dyDescent="0.3">
      <c r="A151">
        <v>150</v>
      </c>
      <c r="B151">
        <v>15</v>
      </c>
      <c r="C151">
        <v>0.573359014</v>
      </c>
      <c r="D151">
        <v>1.2590053960000001</v>
      </c>
      <c r="E151">
        <v>5.0797999999999996</v>
      </c>
      <c r="F151">
        <f t="shared" si="5"/>
        <v>72.135695574996902</v>
      </c>
      <c r="J151">
        <v>149</v>
      </c>
      <c r="K151">
        <f t="shared" si="4"/>
        <v>-17.129537413721405</v>
      </c>
    </row>
    <row r="152" spans="1:11" x14ac:dyDescent="0.3">
      <c r="J152">
        <v>150</v>
      </c>
      <c r="K152">
        <f t="shared" si="4"/>
        <v>-2.5004675310760813</v>
      </c>
    </row>
    <row r="153" spans="1:11" x14ac:dyDescent="0.3">
      <c r="J153">
        <v>151</v>
      </c>
      <c r="K153">
        <f t="shared" si="4"/>
        <v>20.982824105540875</v>
      </c>
    </row>
    <row r="154" spans="1:11" x14ac:dyDescent="0.3">
      <c r="J154">
        <v>152</v>
      </c>
      <c r="K154">
        <f t="shared" si="4"/>
        <v>-29.834620157127944</v>
      </c>
    </row>
    <row r="155" spans="1:11" x14ac:dyDescent="0.3">
      <c r="J155">
        <v>153</v>
      </c>
      <c r="K155">
        <f t="shared" si="4"/>
        <v>24.993115743004136</v>
      </c>
    </row>
    <row r="156" spans="1:11" x14ac:dyDescent="0.3">
      <c r="J156">
        <v>154</v>
      </c>
      <c r="K156">
        <f t="shared" si="4"/>
        <v>-8.6804331592002502</v>
      </c>
    </row>
    <row r="157" spans="1:11" x14ac:dyDescent="0.3">
      <c r="J157">
        <v>155</v>
      </c>
      <c r="K157">
        <f t="shared" si="4"/>
        <v>-11.616338338448932</v>
      </c>
    </row>
    <row r="158" spans="1:11" x14ac:dyDescent="0.3">
      <c r="J158">
        <v>156</v>
      </c>
      <c r="K158">
        <f t="shared" si="4"/>
        <v>26.581518204041988</v>
      </c>
    </row>
    <row r="159" spans="1:11" x14ac:dyDescent="0.3">
      <c r="J159">
        <v>157</v>
      </c>
      <c r="K159">
        <f t="shared" si="4"/>
        <v>-29.346485240093028</v>
      </c>
    </row>
    <row r="160" spans="1:11" x14ac:dyDescent="0.3">
      <c r="J160">
        <v>158</v>
      </c>
      <c r="K160">
        <f t="shared" si="4"/>
        <v>18.642192808776787</v>
      </c>
    </row>
    <row r="161" spans="10:11" x14ac:dyDescent="0.3">
      <c r="J161">
        <v>159</v>
      </c>
      <c r="K161">
        <f t="shared" si="4"/>
        <v>0.61837237308140325</v>
      </c>
    </row>
    <row r="162" spans="10:11" x14ac:dyDescent="0.3">
      <c r="J162">
        <v>160</v>
      </c>
      <c r="K162">
        <f t="shared" si="4"/>
        <v>-19.595121013460918</v>
      </c>
    </row>
    <row r="163" spans="10:11" x14ac:dyDescent="0.3">
      <c r="J163">
        <v>161</v>
      </c>
      <c r="K163">
        <f t="shared" si="4"/>
        <v>29.57822809639211</v>
      </c>
    </row>
    <row r="164" spans="10:11" x14ac:dyDescent="0.3">
      <c r="J164">
        <v>162</v>
      </c>
      <c r="K164">
        <f t="shared" si="4"/>
        <v>-25.985711878759098</v>
      </c>
    </row>
    <row r="165" spans="10:11" x14ac:dyDescent="0.3">
      <c r="J165">
        <v>163</v>
      </c>
      <c r="K165">
        <f t="shared" si="4"/>
        <v>10.466442154623234</v>
      </c>
    </row>
    <row r="166" spans="10:11" x14ac:dyDescent="0.3">
      <c r="J166">
        <v>164</v>
      </c>
      <c r="K166">
        <f t="shared" si="4"/>
        <v>9.8566473088257478</v>
      </c>
    </row>
    <row r="167" spans="10:11" x14ac:dyDescent="0.3">
      <c r="J167">
        <v>165</v>
      </c>
      <c r="K167">
        <f t="shared" si="4"/>
        <v>-25.65579671643059</v>
      </c>
    </row>
    <row r="168" spans="10:11" x14ac:dyDescent="0.3">
      <c r="J168">
        <v>166</v>
      </c>
      <c r="K168">
        <f t="shared" si="4"/>
        <v>29.679614939021132</v>
      </c>
    </row>
    <row r="169" spans="10:11" x14ac:dyDescent="0.3">
      <c r="J169">
        <v>167</v>
      </c>
      <c r="K169">
        <f t="shared" si="4"/>
        <v>-20.081275985619893</v>
      </c>
    </row>
    <row r="170" spans="10:11" x14ac:dyDescent="0.3">
      <c r="J170">
        <v>168</v>
      </c>
      <c r="K170">
        <f t="shared" si="4"/>
        <v>1.2661632183800076</v>
      </c>
    </row>
    <row r="171" spans="10:11" x14ac:dyDescent="0.3">
      <c r="J171">
        <v>169</v>
      </c>
      <c r="K171">
        <f t="shared" si="4"/>
        <v>18.130084930896093</v>
      </c>
    </row>
    <row r="172" spans="10:11" x14ac:dyDescent="0.3">
      <c r="J172">
        <v>170</v>
      </c>
      <c r="K172">
        <f t="shared" si="4"/>
        <v>-29.205104282337953</v>
      </c>
    </row>
    <row r="173" spans="10:11" x14ac:dyDescent="0.3">
      <c r="J173">
        <v>171</v>
      </c>
      <c r="K173">
        <f t="shared" si="4"/>
        <v>26.875754281368817</v>
      </c>
    </row>
    <row r="174" spans="10:11" x14ac:dyDescent="0.3">
      <c r="J174">
        <v>172</v>
      </c>
      <c r="K174">
        <f t="shared" si="4"/>
        <v>-12.211144884522373</v>
      </c>
    </row>
    <row r="175" spans="10:11" x14ac:dyDescent="0.3">
      <c r="J175">
        <v>173</v>
      </c>
      <c r="K175">
        <f t="shared" si="4"/>
        <v>-8.0580565955566961</v>
      </c>
    </row>
    <row r="176" spans="10:11" x14ac:dyDescent="0.3">
      <c r="J176">
        <v>174</v>
      </c>
      <c r="K176">
        <f t="shared" si="4"/>
        <v>24.628823520192821</v>
      </c>
    </row>
    <row r="177" spans="10:11" x14ac:dyDescent="0.3">
      <c r="J177">
        <v>175</v>
      </c>
      <c r="K177">
        <f t="shared" si="4"/>
        <v>-29.895612757150481</v>
      </c>
    </row>
    <row r="178" spans="10:11" x14ac:dyDescent="0.3">
      <c r="J178">
        <v>176</v>
      </c>
      <c r="K178">
        <f t="shared" si="4"/>
        <v>21.441107540406005</v>
      </c>
    </row>
    <row r="179" spans="10:11" x14ac:dyDescent="0.3">
      <c r="J179">
        <v>177</v>
      </c>
      <c r="K179">
        <f t="shared" si="4"/>
        <v>-3.1457018420731662</v>
      </c>
    </row>
    <row r="180" spans="10:11" x14ac:dyDescent="0.3">
      <c r="J180">
        <v>178</v>
      </c>
      <c r="K180">
        <f t="shared" si="4"/>
        <v>-16.593497686135112</v>
      </c>
    </row>
    <row r="181" spans="10:11" x14ac:dyDescent="0.3">
      <c r="J181">
        <v>179</v>
      </c>
      <c r="K181">
        <f t="shared" si="4"/>
        <v>28.71672126421845</v>
      </c>
    </row>
    <row r="182" spans="10:11" x14ac:dyDescent="0.3">
      <c r="J182">
        <v>180</v>
      </c>
      <c r="K182">
        <f t="shared" si="4"/>
        <v>-27.659730360297779</v>
      </c>
    </row>
    <row r="183" spans="10:11" x14ac:dyDescent="0.3">
      <c r="J183">
        <v>181</v>
      </c>
      <c r="K183">
        <f t="shared" si="4"/>
        <v>13.907655804301257</v>
      </c>
    </row>
    <row r="184" spans="10:11" x14ac:dyDescent="0.3">
      <c r="J184">
        <v>182</v>
      </c>
      <c r="K184">
        <f t="shared" si="4"/>
        <v>6.2276644140730619</v>
      </c>
    </row>
    <row r="185" spans="10:11" x14ac:dyDescent="0.3">
      <c r="J185">
        <v>183</v>
      </c>
      <c r="K185">
        <f t="shared" si="4"/>
        <v>-23.504651609490654</v>
      </c>
    </row>
    <row r="186" spans="10:11" x14ac:dyDescent="0.3">
      <c r="J186">
        <v>184</v>
      </c>
      <c r="K186">
        <f t="shared" si="4"/>
        <v>29.993626249727569</v>
      </c>
    </row>
    <row r="187" spans="10:11" x14ac:dyDescent="0.3">
      <c r="J187">
        <v>185</v>
      </c>
      <c r="K187">
        <f t="shared" si="4"/>
        <v>-22.716320839093466</v>
      </c>
    </row>
    <row r="188" spans="10:11" x14ac:dyDescent="0.3">
      <c r="J188">
        <v>186</v>
      </c>
      <c r="K188">
        <f t="shared" si="4"/>
        <v>5.0128258177294907</v>
      </c>
    </row>
    <row r="189" spans="10:11" x14ac:dyDescent="0.3">
      <c r="J189">
        <v>187</v>
      </c>
      <c r="K189">
        <f t="shared" si="4"/>
        <v>14.991423486677657</v>
      </c>
    </row>
    <row r="190" spans="10:11" x14ac:dyDescent="0.3">
      <c r="J190">
        <v>188</v>
      </c>
      <c r="K190">
        <f t="shared" si="4"/>
        <v>-28.115006466685237</v>
      </c>
    </row>
    <row r="191" spans="10:11" x14ac:dyDescent="0.3">
      <c r="J191">
        <v>189</v>
      </c>
      <c r="K191">
        <f t="shared" si="4"/>
        <v>28.334546120017812</v>
      </c>
    </row>
    <row r="192" spans="10:11" x14ac:dyDescent="0.3">
      <c r="J192">
        <v>190</v>
      </c>
      <c r="K192">
        <f t="shared" si="4"/>
        <v>-15.549279560234618</v>
      </c>
    </row>
    <row r="193" spans="10:11" x14ac:dyDescent="0.3">
      <c r="J193">
        <v>191</v>
      </c>
      <c r="K193">
        <f t="shared" si="4"/>
        <v>-4.3726944862950505</v>
      </c>
    </row>
    <row r="194" spans="10:11" x14ac:dyDescent="0.3">
      <c r="J194">
        <v>192</v>
      </c>
      <c r="K194">
        <f t="shared" ref="K194:K257" si="6">30*SIN(2*PI()*$L$1*J194+1*$M$1)</f>
        <v>22.287717577010291</v>
      </c>
    </row>
    <row r="195" spans="10:11" x14ac:dyDescent="0.3">
      <c r="J195">
        <v>193</v>
      </c>
      <c r="K195">
        <f t="shared" si="6"/>
        <v>-29.973268602275283</v>
      </c>
    </row>
    <row r="196" spans="10:11" x14ac:dyDescent="0.3">
      <c r="J196">
        <v>194</v>
      </c>
      <c r="K196">
        <f t="shared" si="6"/>
        <v>23.901883197676881</v>
      </c>
    </row>
    <row r="197" spans="10:11" x14ac:dyDescent="0.3">
      <c r="J197">
        <v>195</v>
      </c>
      <c r="K197">
        <f t="shared" si="6"/>
        <v>-6.8601664600244918</v>
      </c>
    </row>
    <row r="198" spans="10:11" x14ac:dyDescent="0.3">
      <c r="J198">
        <v>196</v>
      </c>
      <c r="K198">
        <f t="shared" si="6"/>
        <v>-13.330184987645147</v>
      </c>
    </row>
    <row r="199" spans="10:11" x14ac:dyDescent="0.3">
      <c r="J199">
        <v>197</v>
      </c>
      <c r="K199">
        <f t="shared" si="6"/>
        <v>27.40233458323581</v>
      </c>
    </row>
    <row r="200" spans="10:11" x14ac:dyDescent="0.3">
      <c r="J200">
        <v>198</v>
      </c>
      <c r="K200">
        <f t="shared" si="6"/>
        <v>-28.897538371019163</v>
      </c>
    </row>
    <row r="201" spans="10:11" x14ac:dyDescent="0.3">
      <c r="J201">
        <v>199</v>
      </c>
      <c r="K201">
        <f t="shared" si="6"/>
        <v>17.129537413724083</v>
      </c>
    </row>
    <row r="202" spans="10:11" x14ac:dyDescent="0.3">
      <c r="J202">
        <v>200</v>
      </c>
      <c r="K202">
        <f t="shared" si="6"/>
        <v>2.5004675310728306</v>
      </c>
    </row>
    <row r="203" spans="10:11" x14ac:dyDescent="0.3">
      <c r="J203">
        <v>201</v>
      </c>
      <c r="K203">
        <f t="shared" si="6"/>
        <v>-20.982824105538544</v>
      </c>
    </row>
    <row r="204" spans="10:11" x14ac:dyDescent="0.3">
      <c r="J204">
        <v>202</v>
      </c>
      <c r="K204">
        <f t="shared" si="6"/>
        <v>29.834620157150489</v>
      </c>
    </row>
    <row r="205" spans="10:11" x14ac:dyDescent="0.3">
      <c r="J205">
        <v>203</v>
      </c>
      <c r="K205">
        <f t="shared" si="6"/>
        <v>-24.993115743005937</v>
      </c>
    </row>
    <row r="206" spans="10:11" x14ac:dyDescent="0.3">
      <c r="J206">
        <v>204</v>
      </c>
      <c r="K206">
        <f t="shared" si="6"/>
        <v>8.680433159203373</v>
      </c>
    </row>
    <row r="207" spans="10:11" x14ac:dyDescent="0.3">
      <c r="J207">
        <v>205</v>
      </c>
      <c r="K207">
        <f t="shared" si="6"/>
        <v>11.616338338445923</v>
      </c>
    </row>
    <row r="208" spans="10:11" x14ac:dyDescent="0.3">
      <c r="J208">
        <v>206</v>
      </c>
      <c r="K208">
        <f t="shared" si="6"/>
        <v>-26.581518204040474</v>
      </c>
    </row>
    <row r="209" spans="10:11" x14ac:dyDescent="0.3">
      <c r="J209">
        <v>207</v>
      </c>
      <c r="K209">
        <f t="shared" si="6"/>
        <v>29.346485240093706</v>
      </c>
    </row>
    <row r="210" spans="10:11" x14ac:dyDescent="0.3">
      <c r="J210">
        <v>208</v>
      </c>
      <c r="K210">
        <f t="shared" si="6"/>
        <v>-18.642192808779342</v>
      </c>
    </row>
    <row r="211" spans="10:11" x14ac:dyDescent="0.3">
      <c r="J211">
        <v>209</v>
      </c>
      <c r="K211">
        <f t="shared" si="6"/>
        <v>-0.6183723730781413</v>
      </c>
    </row>
    <row r="212" spans="10:11" x14ac:dyDescent="0.3">
      <c r="J212">
        <v>210</v>
      </c>
      <c r="K212">
        <f t="shared" si="6"/>
        <v>19.595121013458446</v>
      </c>
    </row>
    <row r="213" spans="10:11" x14ac:dyDescent="0.3">
      <c r="J213">
        <v>211</v>
      </c>
      <c r="K213">
        <f t="shared" si="6"/>
        <v>-29.578228096391566</v>
      </c>
    </row>
    <row r="214" spans="10:11" x14ac:dyDescent="0.3">
      <c r="J214">
        <v>212</v>
      </c>
      <c r="K214">
        <f t="shared" si="6"/>
        <v>25.985711878760725</v>
      </c>
    </row>
    <row r="215" spans="10:11" x14ac:dyDescent="0.3">
      <c r="J215">
        <v>213</v>
      </c>
      <c r="K215">
        <f t="shared" si="6"/>
        <v>-10.466442154626293</v>
      </c>
    </row>
    <row r="216" spans="10:11" x14ac:dyDescent="0.3">
      <c r="J216">
        <v>214</v>
      </c>
      <c r="K216">
        <f t="shared" si="6"/>
        <v>-9.8566473090288262</v>
      </c>
    </row>
    <row r="217" spans="10:11" x14ac:dyDescent="0.3">
      <c r="J217">
        <v>215</v>
      </c>
      <c r="K217">
        <f t="shared" si="6"/>
        <v>25.655796716428899</v>
      </c>
    </row>
    <row r="218" spans="10:11" x14ac:dyDescent="0.3">
      <c r="J218">
        <v>216</v>
      </c>
      <c r="K218">
        <f t="shared" si="6"/>
        <v>-29.679614939021608</v>
      </c>
    </row>
    <row r="219" spans="10:11" x14ac:dyDescent="0.3">
      <c r="J219">
        <v>217</v>
      </c>
      <c r="K219">
        <f t="shared" si="6"/>
        <v>20.08127598562232</v>
      </c>
    </row>
    <row r="220" spans="10:11" x14ac:dyDescent="0.3">
      <c r="J220">
        <v>218</v>
      </c>
      <c r="K220">
        <f t="shared" si="6"/>
        <v>-1.2661632183832676</v>
      </c>
    </row>
    <row r="221" spans="10:11" x14ac:dyDescent="0.3">
      <c r="J221">
        <v>219</v>
      </c>
      <c r="K221">
        <f t="shared" si="6"/>
        <v>-18.130084930893496</v>
      </c>
    </row>
    <row r="222" spans="10:11" x14ac:dyDescent="0.3">
      <c r="J222">
        <v>220</v>
      </c>
      <c r="K222">
        <f t="shared" si="6"/>
        <v>29.205104282337206</v>
      </c>
    </row>
    <row r="223" spans="10:11" x14ac:dyDescent="0.3">
      <c r="J223">
        <v>221</v>
      </c>
      <c r="K223">
        <f t="shared" si="6"/>
        <v>-26.875754281370266</v>
      </c>
    </row>
    <row r="224" spans="10:11" x14ac:dyDescent="0.3">
      <c r="J224">
        <v>222</v>
      </c>
      <c r="K224">
        <f t="shared" si="6"/>
        <v>12.211144884525355</v>
      </c>
    </row>
    <row r="225" spans="1:11" x14ac:dyDescent="0.3">
      <c r="J225">
        <v>223</v>
      </c>
      <c r="K225">
        <f t="shared" si="6"/>
        <v>8.0580565955535537</v>
      </c>
    </row>
    <row r="226" spans="1:11" x14ac:dyDescent="0.3">
      <c r="J226">
        <v>224</v>
      </c>
      <c r="K226">
        <f t="shared" si="6"/>
        <v>-24.628823520190959</v>
      </c>
    </row>
    <row r="227" spans="1:11" x14ac:dyDescent="0.3">
      <c r="J227">
        <v>225</v>
      </c>
      <c r="K227">
        <f t="shared" si="6"/>
        <v>29.895612757150751</v>
      </c>
    </row>
    <row r="228" spans="1:11" x14ac:dyDescent="0.3">
      <c r="J228">
        <v>226</v>
      </c>
      <c r="K228">
        <f t="shared" si="6"/>
        <v>-21.441107540255615</v>
      </c>
    </row>
    <row r="229" spans="1:11" x14ac:dyDescent="0.3">
      <c r="J229">
        <v>227</v>
      </c>
      <c r="K229">
        <f t="shared" si="6"/>
        <v>3.1457018420764107</v>
      </c>
    </row>
    <row r="230" spans="1:11" x14ac:dyDescent="0.3">
      <c r="J230">
        <v>228</v>
      </c>
      <c r="K230">
        <f t="shared" si="6"/>
        <v>16.593497686132395</v>
      </c>
    </row>
    <row r="231" spans="1:11" x14ac:dyDescent="0.3">
      <c r="A231" s="2"/>
      <c r="B231" s="2"/>
      <c r="C231" s="2"/>
      <c r="D231" s="2"/>
      <c r="E231" s="2"/>
      <c r="J231">
        <v>229</v>
      </c>
      <c r="K231">
        <f t="shared" si="6"/>
        <v>-28.716721264217504</v>
      </c>
    </row>
    <row r="232" spans="1:11" x14ac:dyDescent="0.3">
      <c r="J232">
        <v>230</v>
      </c>
      <c r="K232">
        <f t="shared" si="6"/>
        <v>27.65973036029904</v>
      </c>
    </row>
    <row r="233" spans="1:11" x14ac:dyDescent="0.3">
      <c r="J233">
        <v>231</v>
      </c>
      <c r="K233">
        <f t="shared" si="6"/>
        <v>-13.907655804304149</v>
      </c>
    </row>
    <row r="234" spans="1:11" x14ac:dyDescent="0.3">
      <c r="J234">
        <v>232</v>
      </c>
      <c r="K234">
        <f t="shared" si="6"/>
        <v>-6.2276644140698707</v>
      </c>
    </row>
    <row r="235" spans="1:11" x14ac:dyDescent="0.3">
      <c r="J235">
        <v>233</v>
      </c>
      <c r="K235">
        <f t="shared" si="6"/>
        <v>23.504651609488626</v>
      </c>
    </row>
    <row r="236" spans="1:11" x14ac:dyDescent="0.3">
      <c r="J236">
        <v>234</v>
      </c>
      <c r="K236">
        <f t="shared" si="6"/>
        <v>-29.993626249727637</v>
      </c>
    </row>
    <row r="237" spans="1:11" x14ac:dyDescent="0.3">
      <c r="J237">
        <v>235</v>
      </c>
      <c r="K237">
        <f t="shared" si="6"/>
        <v>22.716320839095594</v>
      </c>
    </row>
    <row r="238" spans="1:11" x14ac:dyDescent="0.3">
      <c r="J238">
        <v>236</v>
      </c>
      <c r="K238">
        <f t="shared" si="6"/>
        <v>-5.0128258177327076</v>
      </c>
    </row>
    <row r="239" spans="1:11" x14ac:dyDescent="0.3">
      <c r="J239">
        <v>237</v>
      </c>
      <c r="K239">
        <f t="shared" si="6"/>
        <v>-14.991423486674831</v>
      </c>
    </row>
    <row r="240" spans="1:11" x14ac:dyDescent="0.3">
      <c r="J240">
        <v>238</v>
      </c>
      <c r="K240">
        <f t="shared" si="6"/>
        <v>28.115006466760253</v>
      </c>
    </row>
    <row r="241" spans="10:11" x14ac:dyDescent="0.3">
      <c r="J241">
        <v>239</v>
      </c>
      <c r="K241">
        <f t="shared" si="6"/>
        <v>-28.334546120018885</v>
      </c>
    </row>
    <row r="242" spans="10:11" x14ac:dyDescent="0.3">
      <c r="J242">
        <v>240</v>
      </c>
      <c r="K242">
        <f t="shared" si="6"/>
        <v>15.549279560237409</v>
      </c>
    </row>
    <row r="243" spans="10:11" x14ac:dyDescent="0.3">
      <c r="J243">
        <v>241</v>
      </c>
      <c r="K243">
        <f t="shared" si="6"/>
        <v>4.3726944862918229</v>
      </c>
    </row>
    <row r="244" spans="10:11" x14ac:dyDescent="0.3">
      <c r="J244">
        <v>242</v>
      </c>
      <c r="K244">
        <f t="shared" si="6"/>
        <v>-22.28771757700811</v>
      </c>
    </row>
    <row r="245" spans="10:11" x14ac:dyDescent="0.3">
      <c r="J245">
        <v>243</v>
      </c>
      <c r="K245">
        <f t="shared" si="6"/>
        <v>29.973268602275144</v>
      </c>
    </row>
    <row r="246" spans="10:11" x14ac:dyDescent="0.3">
      <c r="J246">
        <v>244</v>
      </c>
      <c r="K246">
        <f t="shared" si="6"/>
        <v>-23.901883197678853</v>
      </c>
    </row>
    <row r="247" spans="10:11" x14ac:dyDescent="0.3">
      <c r="J247">
        <v>245</v>
      </c>
      <c r="K247">
        <f t="shared" si="6"/>
        <v>6.860166459815173</v>
      </c>
    </row>
    <row r="248" spans="10:11" x14ac:dyDescent="0.3">
      <c r="J248">
        <v>246</v>
      </c>
      <c r="K248">
        <f t="shared" si="6"/>
        <v>13.330184987642225</v>
      </c>
    </row>
    <row r="249" spans="10:11" x14ac:dyDescent="0.3">
      <c r="J249">
        <v>247</v>
      </c>
      <c r="K249">
        <f t="shared" si="6"/>
        <v>-27.402334583234481</v>
      </c>
    </row>
    <row r="250" spans="10:11" x14ac:dyDescent="0.3">
      <c r="J250">
        <v>248</v>
      </c>
      <c r="K250">
        <f t="shared" si="6"/>
        <v>28.89753837102004</v>
      </c>
    </row>
    <row r="251" spans="10:11" x14ac:dyDescent="0.3">
      <c r="J251">
        <v>249</v>
      </c>
      <c r="K251">
        <f t="shared" si="6"/>
        <v>-17.129537413726762</v>
      </c>
    </row>
    <row r="252" spans="10:11" x14ac:dyDescent="0.3">
      <c r="J252">
        <v>250</v>
      </c>
      <c r="K252">
        <f t="shared" si="6"/>
        <v>-2.5004675312870983</v>
      </c>
    </row>
    <row r="253" spans="10:11" x14ac:dyDescent="0.3">
      <c r="J253">
        <v>251</v>
      </c>
      <c r="K253">
        <f t="shared" si="6"/>
        <v>20.98282410553621</v>
      </c>
    </row>
    <row r="254" spans="10:11" x14ac:dyDescent="0.3">
      <c r="J254">
        <v>252</v>
      </c>
      <c r="K254">
        <f t="shared" si="6"/>
        <v>-29.834620157150145</v>
      </c>
    </row>
    <row r="255" spans="10:11" x14ac:dyDescent="0.3">
      <c r="J255">
        <v>253</v>
      </c>
      <c r="K255">
        <f t="shared" si="6"/>
        <v>24.993115743007742</v>
      </c>
    </row>
    <row r="256" spans="10:11" x14ac:dyDescent="0.3">
      <c r="J256">
        <v>254</v>
      </c>
      <c r="K256">
        <f t="shared" si="6"/>
        <v>-8.6804331592064941</v>
      </c>
    </row>
    <row r="257" spans="10:11" x14ac:dyDescent="0.3">
      <c r="J257">
        <v>255</v>
      </c>
      <c r="K257">
        <f t="shared" si="6"/>
        <v>-11.616338338442915</v>
      </c>
    </row>
    <row r="258" spans="10:11" x14ac:dyDescent="0.3">
      <c r="J258">
        <v>256</v>
      </c>
      <c r="K258">
        <f t="shared" ref="K258:K321" si="7">30*SIN(2*PI()*$L$1*J258+1*$M$1)</f>
        <v>26.581518204038964</v>
      </c>
    </row>
    <row r="259" spans="10:11" x14ac:dyDescent="0.3">
      <c r="J259">
        <v>257</v>
      </c>
      <c r="K259">
        <f t="shared" si="7"/>
        <v>-29.34648524004907</v>
      </c>
    </row>
    <row r="260" spans="10:11" x14ac:dyDescent="0.3">
      <c r="J260">
        <v>258</v>
      </c>
      <c r="K260">
        <f t="shared" si="7"/>
        <v>18.6421928087819</v>
      </c>
    </row>
    <row r="261" spans="10:11" x14ac:dyDescent="0.3">
      <c r="J261">
        <v>259</v>
      </c>
      <c r="K261">
        <f t="shared" si="7"/>
        <v>0.61837237307487924</v>
      </c>
    </row>
    <row r="262" spans="10:11" x14ac:dyDescent="0.3">
      <c r="J262">
        <v>260</v>
      </c>
      <c r="K262">
        <f t="shared" si="7"/>
        <v>-19.59512101345598</v>
      </c>
    </row>
    <row r="263" spans="10:11" x14ac:dyDescent="0.3">
      <c r="J263">
        <v>261</v>
      </c>
      <c r="K263">
        <f t="shared" si="7"/>
        <v>29.578228096391019</v>
      </c>
    </row>
    <row r="264" spans="10:11" x14ac:dyDescent="0.3">
      <c r="J264">
        <v>262</v>
      </c>
      <c r="K264">
        <f t="shared" si="7"/>
        <v>-25.985711878762359</v>
      </c>
    </row>
    <row r="265" spans="10:11" x14ac:dyDescent="0.3">
      <c r="J265">
        <v>263</v>
      </c>
      <c r="K265">
        <f t="shared" si="7"/>
        <v>10.46644215462935</v>
      </c>
    </row>
    <row r="266" spans="10:11" x14ac:dyDescent="0.3">
      <c r="J266">
        <v>264</v>
      </c>
      <c r="K266">
        <f t="shared" si="7"/>
        <v>9.8566473090257443</v>
      </c>
    </row>
    <row r="267" spans="10:11" x14ac:dyDescent="0.3">
      <c r="J267">
        <v>265</v>
      </c>
      <c r="K267">
        <f t="shared" si="7"/>
        <v>-25.655796716427208</v>
      </c>
    </row>
    <row r="268" spans="10:11" x14ac:dyDescent="0.3">
      <c r="J268">
        <v>266</v>
      </c>
      <c r="K268">
        <f t="shared" si="7"/>
        <v>29.679614939022084</v>
      </c>
    </row>
    <row r="269" spans="10:11" x14ac:dyDescent="0.3">
      <c r="J269">
        <v>267</v>
      </c>
      <c r="K269">
        <f t="shared" si="7"/>
        <v>-20.081275985624739</v>
      </c>
    </row>
    <row r="270" spans="10:11" x14ac:dyDescent="0.3">
      <c r="J270">
        <v>268</v>
      </c>
      <c r="K270">
        <f t="shared" si="7"/>
        <v>1.2661632183865272</v>
      </c>
    </row>
    <row r="271" spans="10:11" x14ac:dyDescent="0.3">
      <c r="J271">
        <v>269</v>
      </c>
      <c r="K271">
        <f t="shared" si="7"/>
        <v>18.130084931064808</v>
      </c>
    </row>
    <row r="272" spans="10:11" x14ac:dyDescent="0.3">
      <c r="J272">
        <v>270</v>
      </c>
      <c r="K272">
        <f t="shared" si="7"/>
        <v>-29.20510428233646</v>
      </c>
    </row>
    <row r="273" spans="10:11" x14ac:dyDescent="0.3">
      <c r="J273">
        <v>271</v>
      </c>
      <c r="K273">
        <f t="shared" si="7"/>
        <v>26.875754281371716</v>
      </c>
    </row>
    <row r="274" spans="10:11" x14ac:dyDescent="0.3">
      <c r="J274">
        <v>272</v>
      </c>
      <c r="K274">
        <f t="shared" si="7"/>
        <v>-12.211144884528334</v>
      </c>
    </row>
    <row r="275" spans="10:11" x14ac:dyDescent="0.3">
      <c r="J275">
        <v>273</v>
      </c>
      <c r="K275">
        <f t="shared" si="7"/>
        <v>-8.0580565955504095</v>
      </c>
    </row>
    <row r="276" spans="10:11" x14ac:dyDescent="0.3">
      <c r="J276">
        <v>274</v>
      </c>
      <c r="K276">
        <f t="shared" si="7"/>
        <v>24.62882352031373</v>
      </c>
    </row>
    <row r="277" spans="10:11" x14ac:dyDescent="0.3">
      <c r="J277">
        <v>275</v>
      </c>
      <c r="K277">
        <f t="shared" si="7"/>
        <v>-29.895612757132827</v>
      </c>
    </row>
    <row r="278" spans="10:11" x14ac:dyDescent="0.3">
      <c r="J278">
        <v>276</v>
      </c>
      <c r="K278">
        <f t="shared" si="7"/>
        <v>21.441107540410567</v>
      </c>
    </row>
    <row r="279" spans="10:11" x14ac:dyDescent="0.3">
      <c r="J279">
        <v>277</v>
      </c>
      <c r="K279">
        <f t="shared" si="7"/>
        <v>-3.1457018420796556</v>
      </c>
    </row>
    <row r="280" spans="10:11" x14ac:dyDescent="0.3">
      <c r="J280">
        <v>278</v>
      </c>
      <c r="K280">
        <f t="shared" si="7"/>
        <v>-16.593497686129677</v>
      </c>
    </row>
    <row r="281" spans="10:11" x14ac:dyDescent="0.3">
      <c r="J281">
        <v>279</v>
      </c>
      <c r="K281">
        <f t="shared" si="7"/>
        <v>28.716721264279716</v>
      </c>
    </row>
    <row r="282" spans="10:11" x14ac:dyDescent="0.3">
      <c r="J282">
        <v>280</v>
      </c>
      <c r="K282">
        <f t="shared" si="7"/>
        <v>-27.659730360384824</v>
      </c>
    </row>
    <row r="283" spans="10:11" x14ac:dyDescent="0.3">
      <c r="J283">
        <v>281</v>
      </c>
      <c r="K283">
        <f t="shared" si="7"/>
        <v>13.907655804307041</v>
      </c>
    </row>
    <row r="284" spans="10:11" x14ac:dyDescent="0.3">
      <c r="J284">
        <v>282</v>
      </c>
      <c r="K284">
        <f t="shared" si="7"/>
        <v>6.2276644140666786</v>
      </c>
    </row>
    <row r="285" spans="10:11" x14ac:dyDescent="0.3">
      <c r="J285">
        <v>283</v>
      </c>
      <c r="K285">
        <f t="shared" si="7"/>
        <v>-23.504651609486601</v>
      </c>
    </row>
    <row r="286" spans="10:11" x14ac:dyDescent="0.3">
      <c r="J286">
        <v>284</v>
      </c>
      <c r="K286">
        <f t="shared" si="7"/>
        <v>29.993626249723203</v>
      </c>
    </row>
    <row r="287" spans="10:11" x14ac:dyDescent="0.3">
      <c r="J287">
        <v>285</v>
      </c>
      <c r="K287">
        <f t="shared" si="7"/>
        <v>-22.716320839240296</v>
      </c>
    </row>
    <row r="288" spans="10:11" x14ac:dyDescent="0.3">
      <c r="J288">
        <v>286</v>
      </c>
      <c r="K288">
        <f t="shared" si="7"/>
        <v>5.0128258177359246</v>
      </c>
    </row>
    <row r="289" spans="10:11" x14ac:dyDescent="0.3">
      <c r="J289">
        <v>287</v>
      </c>
      <c r="K289">
        <f t="shared" si="7"/>
        <v>14.991423486672005</v>
      </c>
    </row>
    <row r="290" spans="10:11" x14ac:dyDescent="0.3">
      <c r="J290">
        <v>288</v>
      </c>
      <c r="K290">
        <f t="shared" si="7"/>
        <v>-28.115006466759112</v>
      </c>
    </row>
    <row r="291" spans="10:11" x14ac:dyDescent="0.3">
      <c r="J291">
        <v>289</v>
      </c>
      <c r="K291">
        <f t="shared" si="7"/>
        <v>28.334546119948239</v>
      </c>
    </row>
    <row r="292" spans="10:11" x14ac:dyDescent="0.3">
      <c r="J292">
        <v>290</v>
      </c>
      <c r="K292">
        <f t="shared" si="7"/>
        <v>-15.549279560426871</v>
      </c>
    </row>
    <row r="293" spans="10:11" x14ac:dyDescent="0.3">
      <c r="J293">
        <v>291</v>
      </c>
      <c r="K293">
        <f t="shared" si="7"/>
        <v>-4.3726944862885953</v>
      </c>
    </row>
    <row r="294" spans="10:11" x14ac:dyDescent="0.3">
      <c r="J294">
        <v>292</v>
      </c>
      <c r="K294">
        <f t="shared" si="7"/>
        <v>22.287717577005925</v>
      </c>
    </row>
    <row r="295" spans="10:11" x14ac:dyDescent="0.3">
      <c r="J295">
        <v>293</v>
      </c>
      <c r="K295">
        <f t="shared" si="7"/>
        <v>-29.973268602284222</v>
      </c>
    </row>
    <row r="296" spans="10:11" x14ac:dyDescent="0.3">
      <c r="J296">
        <v>294</v>
      </c>
      <c r="K296">
        <f t="shared" si="7"/>
        <v>23.901883197548916</v>
      </c>
    </row>
    <row r="297" spans="10:11" x14ac:dyDescent="0.3">
      <c r="J297">
        <v>295</v>
      </c>
      <c r="K297">
        <f t="shared" si="7"/>
        <v>-6.8601664600308441</v>
      </c>
    </row>
    <row r="298" spans="10:11" x14ac:dyDescent="0.3">
      <c r="J298">
        <v>296</v>
      </c>
      <c r="K298">
        <f t="shared" si="7"/>
        <v>-13.330184987639303</v>
      </c>
    </row>
    <row r="299" spans="10:11" x14ac:dyDescent="0.3">
      <c r="J299">
        <v>297</v>
      </c>
      <c r="K299">
        <f t="shared" si="7"/>
        <v>27.402334583233156</v>
      </c>
    </row>
    <row r="300" spans="10:11" x14ac:dyDescent="0.3">
      <c r="J300">
        <v>298</v>
      </c>
      <c r="K300">
        <f t="shared" si="7"/>
        <v>-28.897538370962288</v>
      </c>
    </row>
    <row r="301" spans="10:11" x14ac:dyDescent="0.3">
      <c r="J301">
        <v>299</v>
      </c>
      <c r="K301">
        <f t="shared" si="7"/>
        <v>17.129537413550242</v>
      </c>
    </row>
    <row r="302" spans="10:11" x14ac:dyDescent="0.3">
      <c r="J302">
        <v>300</v>
      </c>
      <c r="K302">
        <f t="shared" si="7"/>
        <v>2.5004675310663274</v>
      </c>
    </row>
    <row r="303" spans="10:11" x14ac:dyDescent="0.3">
      <c r="J303">
        <v>301</v>
      </c>
      <c r="K303">
        <f t="shared" si="7"/>
        <v>-20.982824105533879</v>
      </c>
    </row>
    <row r="304" spans="10:11" x14ac:dyDescent="0.3">
      <c r="J304">
        <v>302</v>
      </c>
      <c r="K304">
        <f t="shared" si="7"/>
        <v>29.8346201571498</v>
      </c>
    </row>
    <row r="305" spans="10:11" x14ac:dyDescent="0.3">
      <c r="J305">
        <v>303</v>
      </c>
      <c r="K305">
        <f t="shared" si="7"/>
        <v>-24.993115742888815</v>
      </c>
    </row>
    <row r="306" spans="10:11" x14ac:dyDescent="0.3">
      <c r="J306">
        <v>304</v>
      </c>
      <c r="K306">
        <f t="shared" si="7"/>
        <v>8.6804331594185609</v>
      </c>
    </row>
    <row r="307" spans="10:11" x14ac:dyDescent="0.3">
      <c r="J307">
        <v>305</v>
      </c>
      <c r="K307">
        <f t="shared" si="7"/>
        <v>11.616338338439906</v>
      </c>
    </row>
    <row r="308" spans="10:11" x14ac:dyDescent="0.3">
      <c r="J308">
        <v>306</v>
      </c>
      <c r="K308">
        <f t="shared" si="7"/>
        <v>-26.581518204037451</v>
      </c>
    </row>
    <row r="309" spans="10:11" x14ac:dyDescent="0.3">
      <c r="J309">
        <v>307</v>
      </c>
      <c r="K309">
        <f t="shared" si="7"/>
        <v>29.346485240049745</v>
      </c>
    </row>
    <row r="310" spans="10:11" x14ac:dyDescent="0.3">
      <c r="J310">
        <v>308</v>
      </c>
      <c r="K310">
        <f t="shared" si="7"/>
        <v>-18.642192808613437</v>
      </c>
    </row>
    <row r="311" spans="10:11" x14ac:dyDescent="0.3">
      <c r="J311">
        <v>309</v>
      </c>
      <c r="K311">
        <f t="shared" si="7"/>
        <v>-0.61837237285338487</v>
      </c>
    </row>
    <row r="312" spans="10:11" x14ac:dyDescent="0.3">
      <c r="J312">
        <v>310</v>
      </c>
      <c r="K312">
        <f t="shared" si="7"/>
        <v>19.595121013453507</v>
      </c>
    </row>
    <row r="313" spans="10:11" x14ac:dyDescent="0.3">
      <c r="J313">
        <v>311</v>
      </c>
      <c r="K313">
        <f t="shared" si="7"/>
        <v>-29.578228096390475</v>
      </c>
    </row>
    <row r="314" spans="10:11" x14ac:dyDescent="0.3">
      <c r="J314">
        <v>312</v>
      </c>
      <c r="K314">
        <f t="shared" si="7"/>
        <v>25.985711878654911</v>
      </c>
    </row>
    <row r="315" spans="10:11" x14ac:dyDescent="0.3">
      <c r="J315">
        <v>313</v>
      </c>
      <c r="K315">
        <f t="shared" si="7"/>
        <v>-10.466442154427844</v>
      </c>
    </row>
    <row r="316" spans="10:11" x14ac:dyDescent="0.3">
      <c r="J316">
        <v>314</v>
      </c>
      <c r="K316">
        <f t="shared" si="7"/>
        <v>-9.8566473088165019</v>
      </c>
    </row>
    <row r="317" spans="10:11" x14ac:dyDescent="0.3">
      <c r="J317">
        <v>315</v>
      </c>
      <c r="K317">
        <f t="shared" si="7"/>
        <v>25.65579671642552</v>
      </c>
    </row>
    <row r="318" spans="10:11" x14ac:dyDescent="0.3">
      <c r="J318">
        <v>316</v>
      </c>
      <c r="K318">
        <f t="shared" si="7"/>
        <v>-29.67961493902256</v>
      </c>
    </row>
    <row r="319" spans="10:11" x14ac:dyDescent="0.3">
      <c r="J319">
        <v>317</v>
      </c>
      <c r="K319">
        <f t="shared" si="7"/>
        <v>20.081275985465002</v>
      </c>
    </row>
    <row r="320" spans="10:11" x14ac:dyDescent="0.3">
      <c r="J320">
        <v>318</v>
      </c>
      <c r="K320">
        <f t="shared" si="7"/>
        <v>-1.2661632181717029</v>
      </c>
    </row>
    <row r="321" spans="10:11" x14ac:dyDescent="0.3">
      <c r="J321">
        <v>319</v>
      </c>
      <c r="K321">
        <f t="shared" si="7"/>
        <v>-18.130084930888298</v>
      </c>
    </row>
    <row r="322" spans="10:11" x14ac:dyDescent="0.3">
      <c r="J322">
        <v>320</v>
      </c>
      <c r="K322">
        <f t="shared" ref="K322:K385" si="8">30*SIN(2*PI()*$L$1*J322+1*$M$1)</f>
        <v>29.205104282335714</v>
      </c>
    </row>
    <row r="323" spans="10:11" x14ac:dyDescent="0.3">
      <c r="J323">
        <v>321</v>
      </c>
      <c r="K323">
        <f t="shared" si="8"/>
        <v>-26.875754281373165</v>
      </c>
    </row>
    <row r="324" spans="10:11" x14ac:dyDescent="0.3">
      <c r="J324">
        <v>322</v>
      </c>
      <c r="K324">
        <f t="shared" si="8"/>
        <v>12.211144884331937</v>
      </c>
    </row>
    <row r="325" spans="10:11" x14ac:dyDescent="0.3">
      <c r="J325">
        <v>323</v>
      </c>
      <c r="K325">
        <f t="shared" si="8"/>
        <v>8.0580565953370105</v>
      </c>
    </row>
    <row r="326" spans="10:11" x14ac:dyDescent="0.3">
      <c r="J326">
        <v>324</v>
      </c>
      <c r="K326">
        <f t="shared" si="8"/>
        <v>-24.628823520187233</v>
      </c>
    </row>
    <row r="327" spans="10:11" x14ac:dyDescent="0.3">
      <c r="J327">
        <v>325</v>
      </c>
      <c r="K327">
        <f t="shared" si="8"/>
        <v>29.895612757151294</v>
      </c>
    </row>
    <row r="328" spans="10:11" x14ac:dyDescent="0.3">
      <c r="J328">
        <v>326</v>
      </c>
      <c r="K328">
        <f t="shared" si="8"/>
        <v>-21.441107540260177</v>
      </c>
    </row>
    <row r="329" spans="10:11" x14ac:dyDescent="0.3">
      <c r="J329">
        <v>327</v>
      </c>
      <c r="K329">
        <f t="shared" si="8"/>
        <v>3.1457018418658249</v>
      </c>
    </row>
    <row r="330" spans="10:11" x14ac:dyDescent="0.3">
      <c r="J330">
        <v>328</v>
      </c>
      <c r="K330">
        <f t="shared" si="8"/>
        <v>16.593497685945106</v>
      </c>
    </row>
    <row r="331" spans="10:11" x14ac:dyDescent="0.3">
      <c r="J331">
        <v>329</v>
      </c>
      <c r="K331">
        <f t="shared" si="8"/>
        <v>-28.716721264215614</v>
      </c>
    </row>
    <row r="332" spans="10:11" x14ac:dyDescent="0.3">
      <c r="J332">
        <v>330</v>
      </c>
      <c r="K332">
        <f t="shared" si="8"/>
        <v>27.65973036030157</v>
      </c>
    </row>
    <row r="333" spans="10:11" x14ac:dyDescent="0.3">
      <c r="J333">
        <v>331</v>
      </c>
      <c r="K333">
        <f t="shared" si="8"/>
        <v>-13.907655804116526</v>
      </c>
    </row>
    <row r="334" spans="10:11" x14ac:dyDescent="0.3">
      <c r="J334">
        <v>332</v>
      </c>
      <c r="K334">
        <f t="shared" si="8"/>
        <v>-6.2276644142770108</v>
      </c>
    </row>
    <row r="335" spans="10:11" x14ac:dyDescent="0.3">
      <c r="J335">
        <v>333</v>
      </c>
      <c r="K335">
        <f t="shared" si="8"/>
        <v>23.504651609348929</v>
      </c>
    </row>
    <row r="336" spans="10:11" x14ac:dyDescent="0.3">
      <c r="J336">
        <v>334</v>
      </c>
      <c r="K336">
        <f t="shared" si="8"/>
        <v>-29.993626249727768</v>
      </c>
    </row>
    <row r="337" spans="10:11" x14ac:dyDescent="0.3">
      <c r="J337">
        <v>335</v>
      </c>
      <c r="K337">
        <f t="shared" si="8"/>
        <v>22.716320839099858</v>
      </c>
    </row>
    <row r="338" spans="10:11" x14ac:dyDescent="0.3">
      <c r="J338">
        <v>336</v>
      </c>
      <c r="K338">
        <f t="shared" si="8"/>
        <v>-5.0128258175239315</v>
      </c>
    </row>
    <row r="339" spans="10:11" x14ac:dyDescent="0.3">
      <c r="J339">
        <v>337</v>
      </c>
      <c r="K339">
        <f t="shared" si="8"/>
        <v>-14.991423486858251</v>
      </c>
    </row>
    <row r="340" spans="10:11" x14ac:dyDescent="0.3">
      <c r="J340">
        <v>338</v>
      </c>
      <c r="K340">
        <f t="shared" si="8"/>
        <v>28.11500646668182</v>
      </c>
    </row>
    <row r="341" spans="10:11" x14ac:dyDescent="0.3">
      <c r="J341">
        <v>339</v>
      </c>
      <c r="K341">
        <f t="shared" si="8"/>
        <v>-28.334546120021031</v>
      </c>
    </row>
    <row r="342" spans="10:11" x14ac:dyDescent="0.3">
      <c r="J342">
        <v>340</v>
      </c>
      <c r="K342">
        <f t="shared" si="8"/>
        <v>15.549279560242992</v>
      </c>
    </row>
    <row r="343" spans="10:11" x14ac:dyDescent="0.3">
      <c r="J343">
        <v>341</v>
      </c>
      <c r="K343">
        <f t="shared" si="8"/>
        <v>4.3726944865013149</v>
      </c>
    </row>
    <row r="344" spans="10:11" x14ac:dyDescent="0.3">
      <c r="J344">
        <v>342</v>
      </c>
      <c r="K344">
        <f t="shared" si="8"/>
        <v>-22.287717577149849</v>
      </c>
    </row>
    <row r="345" spans="10:11" x14ac:dyDescent="0.3">
      <c r="J345">
        <v>343</v>
      </c>
      <c r="K345">
        <f t="shared" si="8"/>
        <v>29.973268602274871</v>
      </c>
    </row>
    <row r="346" spans="10:11" x14ac:dyDescent="0.3">
      <c r="J346">
        <v>344</v>
      </c>
      <c r="K346">
        <f t="shared" si="8"/>
        <v>-23.901883197682796</v>
      </c>
    </row>
    <row r="347" spans="10:11" x14ac:dyDescent="0.3">
      <c r="J347">
        <v>345</v>
      </c>
      <c r="K347">
        <f t="shared" si="8"/>
        <v>6.8601664598215253</v>
      </c>
    </row>
    <row r="348" spans="10:11" x14ac:dyDescent="0.3">
      <c r="J348">
        <v>346</v>
      </c>
      <c r="K348">
        <f t="shared" si="8"/>
        <v>13.330184987831927</v>
      </c>
    </row>
    <row r="349" spans="10:11" x14ac:dyDescent="0.3">
      <c r="J349">
        <v>347</v>
      </c>
      <c r="K349">
        <f t="shared" si="8"/>
        <v>-27.402334583142977</v>
      </c>
    </row>
    <row r="350" spans="10:11" x14ac:dyDescent="0.3">
      <c r="J350">
        <v>348</v>
      </c>
      <c r="K350">
        <f t="shared" si="8"/>
        <v>28.897538371021792</v>
      </c>
    </row>
    <row r="351" spans="10:11" x14ac:dyDescent="0.3">
      <c r="J351">
        <v>349</v>
      </c>
      <c r="K351">
        <f t="shared" si="8"/>
        <v>-17.129537413732116</v>
      </c>
    </row>
    <row r="352" spans="10:11" x14ac:dyDescent="0.3">
      <c r="J352">
        <v>350</v>
      </c>
      <c r="K352">
        <f t="shared" si="8"/>
        <v>-2.5004675312805955</v>
      </c>
    </row>
    <row r="353" spans="10:11" x14ac:dyDescent="0.3">
      <c r="J353">
        <v>351</v>
      </c>
      <c r="K353">
        <f t="shared" si="8"/>
        <v>20.982824105687552</v>
      </c>
    </row>
    <row r="354" spans="10:11" x14ac:dyDescent="0.3">
      <c r="J354">
        <v>352</v>
      </c>
      <c r="K354">
        <f t="shared" si="8"/>
        <v>-29.834620157126572</v>
      </c>
    </row>
    <row r="355" spans="10:11" x14ac:dyDescent="0.3">
      <c r="J355">
        <v>353</v>
      </c>
      <c r="K355">
        <f t="shared" si="8"/>
        <v>24.993115743011355</v>
      </c>
    </row>
    <row r="356" spans="10:11" x14ac:dyDescent="0.3">
      <c r="J356">
        <v>354</v>
      </c>
      <c r="K356">
        <f t="shared" si="8"/>
        <v>-8.6804331592127415</v>
      </c>
    </row>
    <row r="357" spans="10:11" x14ac:dyDescent="0.3">
      <c r="J357">
        <v>355</v>
      </c>
      <c r="K357">
        <f t="shared" si="8"/>
        <v>-11.616338338638149</v>
      </c>
    </row>
    <row r="358" spans="10:11" x14ac:dyDescent="0.3">
      <c r="J358">
        <v>356</v>
      </c>
      <c r="K358">
        <f t="shared" si="8"/>
        <v>26.581518204137129</v>
      </c>
    </row>
    <row r="359" spans="10:11" x14ac:dyDescent="0.3">
      <c r="J359">
        <v>357</v>
      </c>
      <c r="K359">
        <f t="shared" si="8"/>
        <v>-29.346485240095738</v>
      </c>
    </row>
    <row r="360" spans="10:11" x14ac:dyDescent="0.3">
      <c r="J360">
        <v>358</v>
      </c>
      <c r="K360">
        <f t="shared" si="8"/>
        <v>18.642192808787012</v>
      </c>
    </row>
    <row r="361" spans="10:11" x14ac:dyDescent="0.3">
      <c r="J361">
        <v>359</v>
      </c>
      <c r="K361">
        <f t="shared" si="8"/>
        <v>0.61837237306835513</v>
      </c>
    </row>
    <row r="362" spans="10:11" x14ac:dyDescent="0.3">
      <c r="J362">
        <v>360</v>
      </c>
      <c r="K362">
        <f t="shared" si="8"/>
        <v>-19.595121013616321</v>
      </c>
    </row>
    <row r="363" spans="10:11" x14ac:dyDescent="0.3">
      <c r="J363">
        <v>361</v>
      </c>
      <c r="K363">
        <f t="shared" si="8"/>
        <v>29.578228096426404</v>
      </c>
    </row>
    <row r="364" spans="10:11" x14ac:dyDescent="0.3">
      <c r="J364">
        <v>362</v>
      </c>
      <c r="K364">
        <f t="shared" si="8"/>
        <v>-25.985711878765617</v>
      </c>
    </row>
    <row r="365" spans="10:11" x14ac:dyDescent="0.3">
      <c r="J365">
        <v>363</v>
      </c>
      <c r="K365">
        <f t="shared" si="8"/>
        <v>10.466442154635466</v>
      </c>
    </row>
    <row r="366" spans="10:11" x14ac:dyDescent="0.3">
      <c r="J366">
        <v>364</v>
      </c>
      <c r="K366">
        <f t="shared" si="8"/>
        <v>9.8566473090195803</v>
      </c>
    </row>
    <row r="367" spans="10:11" x14ac:dyDescent="0.3">
      <c r="J367">
        <v>365</v>
      </c>
      <c r="K367">
        <f t="shared" si="8"/>
        <v>-25.655796716536962</v>
      </c>
    </row>
    <row r="368" spans="10:11" x14ac:dyDescent="0.3">
      <c r="J368">
        <v>366</v>
      </c>
      <c r="K368">
        <f t="shared" si="8"/>
        <v>29.679614938991222</v>
      </c>
    </row>
    <row r="369" spans="10:11" x14ac:dyDescent="0.3">
      <c r="J369">
        <v>367</v>
      </c>
      <c r="K369">
        <f t="shared" si="8"/>
        <v>-20.081275985629588</v>
      </c>
    </row>
    <row r="370" spans="10:11" x14ac:dyDescent="0.3">
      <c r="J370">
        <v>368</v>
      </c>
      <c r="K370">
        <f t="shared" si="8"/>
        <v>1.2661632183930469</v>
      </c>
    </row>
    <row r="371" spans="10:11" x14ac:dyDescent="0.3">
      <c r="J371">
        <v>369</v>
      </c>
      <c r="K371">
        <f t="shared" si="8"/>
        <v>18.130084931059606</v>
      </c>
    </row>
    <row r="372" spans="10:11" x14ac:dyDescent="0.3">
      <c r="J372">
        <v>370</v>
      </c>
      <c r="K372">
        <f t="shared" si="8"/>
        <v>-29.20510428238488</v>
      </c>
    </row>
    <row r="373" spans="10:11" x14ac:dyDescent="0.3">
      <c r="J373">
        <v>371</v>
      </c>
      <c r="K373">
        <f t="shared" si="8"/>
        <v>26.875754281471607</v>
      </c>
    </row>
    <row r="374" spans="10:11" x14ac:dyDescent="0.3">
      <c r="J374">
        <v>372</v>
      </c>
      <c r="K374">
        <f t="shared" si="8"/>
        <v>-12.211144884534294</v>
      </c>
    </row>
    <row r="375" spans="10:11" x14ac:dyDescent="0.3">
      <c r="J375">
        <v>373</v>
      </c>
      <c r="K375">
        <f t="shared" si="8"/>
        <v>-8.0580565955441248</v>
      </c>
    </row>
    <row r="376" spans="10:11" x14ac:dyDescent="0.3">
      <c r="J376">
        <v>374</v>
      </c>
      <c r="K376">
        <f t="shared" si="8"/>
        <v>24.628823520310004</v>
      </c>
    </row>
    <row r="377" spans="10:11" x14ac:dyDescent="0.3">
      <c r="J377">
        <v>375</v>
      </c>
      <c r="K377">
        <f t="shared" si="8"/>
        <v>-29.895612757133375</v>
      </c>
    </row>
    <row r="378" spans="10:11" x14ac:dyDescent="0.3">
      <c r="J378">
        <v>376</v>
      </c>
      <c r="K378">
        <f t="shared" si="8"/>
        <v>21.441107540415128</v>
      </c>
    </row>
    <row r="379" spans="10:11" x14ac:dyDescent="0.3">
      <c r="J379">
        <v>377</v>
      </c>
      <c r="K379">
        <f t="shared" si="8"/>
        <v>-3.1457018420861447</v>
      </c>
    </row>
    <row r="380" spans="10:11" x14ac:dyDescent="0.3">
      <c r="J380">
        <v>378</v>
      </c>
      <c r="K380">
        <f t="shared" si="8"/>
        <v>-16.593497686124238</v>
      </c>
    </row>
    <row r="381" spans="10:11" x14ac:dyDescent="0.3">
      <c r="J381">
        <v>379</v>
      </c>
      <c r="K381">
        <f t="shared" si="8"/>
        <v>28.71672126427783</v>
      </c>
    </row>
    <row r="382" spans="10:11" x14ac:dyDescent="0.3">
      <c r="J382">
        <v>380</v>
      </c>
      <c r="K382">
        <f t="shared" si="8"/>
        <v>-27.659730360218312</v>
      </c>
    </row>
    <row r="383" spans="10:11" x14ac:dyDescent="0.3">
      <c r="J383">
        <v>381</v>
      </c>
      <c r="K383">
        <f t="shared" si="8"/>
        <v>13.907655804312821</v>
      </c>
    </row>
    <row r="384" spans="10:11" x14ac:dyDescent="0.3">
      <c r="J384">
        <v>382</v>
      </c>
      <c r="K384">
        <f t="shared" si="8"/>
        <v>6.2276644140602961</v>
      </c>
    </row>
    <row r="385" spans="10:11" x14ac:dyDescent="0.3">
      <c r="J385">
        <v>383</v>
      </c>
      <c r="K385">
        <f t="shared" si="8"/>
        <v>-23.504651609482544</v>
      </c>
    </row>
    <row r="386" spans="10:11" x14ac:dyDescent="0.3">
      <c r="J386">
        <v>384</v>
      </c>
      <c r="K386">
        <f t="shared" ref="K386:K449" si="9">30*SIN(2*PI()*$L$1*J386+1*$M$1)</f>
        <v>29.993626249723341</v>
      </c>
    </row>
    <row r="387" spans="10:11" x14ac:dyDescent="0.3">
      <c r="J387">
        <v>385</v>
      </c>
      <c r="K387">
        <f t="shared" si="9"/>
        <v>-22.716320838959415</v>
      </c>
    </row>
    <row r="388" spans="10:11" x14ac:dyDescent="0.3">
      <c r="J388">
        <v>386</v>
      </c>
      <c r="K388">
        <f t="shared" si="9"/>
        <v>5.0128258177423586</v>
      </c>
    </row>
    <row r="389" spans="10:11" x14ac:dyDescent="0.3">
      <c r="J389">
        <v>387</v>
      </c>
      <c r="K389">
        <f t="shared" si="9"/>
        <v>14.991423486666354</v>
      </c>
    </row>
    <row r="390" spans="10:11" x14ac:dyDescent="0.3">
      <c r="J390">
        <v>388</v>
      </c>
      <c r="K390">
        <f t="shared" si="9"/>
        <v>-28.115006466756839</v>
      </c>
    </row>
    <row r="391" spans="10:11" x14ac:dyDescent="0.3">
      <c r="J391">
        <v>389</v>
      </c>
      <c r="K391">
        <f t="shared" si="9"/>
        <v>28.334546119950382</v>
      </c>
    </row>
    <row r="392" spans="10:11" x14ac:dyDescent="0.3">
      <c r="J392">
        <v>390</v>
      </c>
      <c r="K392">
        <f t="shared" si="9"/>
        <v>-15.549279560432449</v>
      </c>
    </row>
    <row r="393" spans="10:11" x14ac:dyDescent="0.3">
      <c r="J393">
        <v>391</v>
      </c>
      <c r="K393">
        <f t="shared" si="9"/>
        <v>-4.37269448628214</v>
      </c>
    </row>
    <row r="394" spans="10:11" x14ac:dyDescent="0.3">
      <c r="J394">
        <v>392</v>
      </c>
      <c r="K394">
        <f t="shared" si="9"/>
        <v>22.287717577001555</v>
      </c>
    </row>
    <row r="395" spans="10:11" x14ac:dyDescent="0.3">
      <c r="J395">
        <v>393</v>
      </c>
      <c r="K395">
        <f t="shared" si="9"/>
        <v>-29.973268602283945</v>
      </c>
    </row>
    <row r="396" spans="10:11" x14ac:dyDescent="0.3">
      <c r="J396">
        <v>394</v>
      </c>
      <c r="K396">
        <f t="shared" si="9"/>
        <v>23.901883197552859</v>
      </c>
    </row>
    <row r="397" spans="10:11" x14ac:dyDescent="0.3">
      <c r="J397">
        <v>395</v>
      </c>
      <c r="K397">
        <f t="shared" si="9"/>
        <v>-6.8601664600371963</v>
      </c>
    </row>
    <row r="398" spans="10:11" x14ac:dyDescent="0.3">
      <c r="J398">
        <v>396</v>
      </c>
      <c r="K398">
        <f t="shared" si="9"/>
        <v>-13.330184987633455</v>
      </c>
    </row>
    <row r="399" spans="10:11" x14ac:dyDescent="0.3">
      <c r="J399">
        <v>397</v>
      </c>
      <c r="K399">
        <f t="shared" si="9"/>
        <v>27.402334583230498</v>
      </c>
    </row>
    <row r="400" spans="10:11" x14ac:dyDescent="0.3">
      <c r="J400">
        <v>398</v>
      </c>
      <c r="K400">
        <f t="shared" si="9"/>
        <v>-28.897538370964039</v>
      </c>
    </row>
    <row r="401" spans="10:11" x14ac:dyDescent="0.3">
      <c r="J401">
        <v>399</v>
      </c>
      <c r="K401">
        <f t="shared" si="9"/>
        <v>17.1295374135556</v>
      </c>
    </row>
    <row r="402" spans="10:11" x14ac:dyDescent="0.3">
      <c r="J402">
        <v>400</v>
      </c>
      <c r="K402">
        <f t="shared" si="9"/>
        <v>2.5004675310598246</v>
      </c>
    </row>
    <row r="403" spans="10:11" x14ac:dyDescent="0.3">
      <c r="J403">
        <v>401</v>
      </c>
      <c r="K403">
        <f t="shared" si="9"/>
        <v>-20.982824105529215</v>
      </c>
    </row>
    <row r="404" spans="10:11" x14ac:dyDescent="0.3">
      <c r="J404">
        <v>402</v>
      </c>
      <c r="K404">
        <f t="shared" si="9"/>
        <v>29.834620157149118</v>
      </c>
    </row>
    <row r="405" spans="10:11" x14ac:dyDescent="0.3">
      <c r="J405">
        <v>403</v>
      </c>
      <c r="K405">
        <f t="shared" si="9"/>
        <v>-24.993115742892424</v>
      </c>
    </row>
    <row r="406" spans="10:11" x14ac:dyDescent="0.3">
      <c r="J406">
        <v>404</v>
      </c>
      <c r="K406">
        <f t="shared" si="9"/>
        <v>8.6804331590069221</v>
      </c>
    </row>
    <row r="407" spans="10:11" x14ac:dyDescent="0.3">
      <c r="J407">
        <v>405</v>
      </c>
      <c r="K407">
        <f t="shared" si="9"/>
        <v>11.616338338433891</v>
      </c>
    </row>
    <row r="408" spans="10:11" x14ac:dyDescent="0.3">
      <c r="J408">
        <v>406</v>
      </c>
      <c r="K408">
        <f t="shared" si="9"/>
        <v>-26.581518204034424</v>
      </c>
    </row>
    <row r="409" spans="10:11" x14ac:dyDescent="0.3">
      <c r="J409">
        <v>407</v>
      </c>
      <c r="K409">
        <f t="shared" si="9"/>
        <v>29.346485240051102</v>
      </c>
    </row>
    <row r="410" spans="10:11" x14ac:dyDescent="0.3">
      <c r="J410">
        <v>408</v>
      </c>
      <c r="K410">
        <f t="shared" si="9"/>
        <v>-18.64219280861855</v>
      </c>
    </row>
    <row r="411" spans="10:11" x14ac:dyDescent="0.3">
      <c r="J411">
        <v>409</v>
      </c>
      <c r="K411">
        <f t="shared" si="9"/>
        <v>-0.61837237328332539</v>
      </c>
    </row>
    <row r="412" spans="10:11" x14ac:dyDescent="0.3">
      <c r="J412">
        <v>410</v>
      </c>
      <c r="K412">
        <f t="shared" si="9"/>
        <v>19.595121013448566</v>
      </c>
    </row>
    <row r="413" spans="10:11" x14ac:dyDescent="0.3">
      <c r="J413">
        <v>411</v>
      </c>
      <c r="K413">
        <f t="shared" si="9"/>
        <v>-29.578228096389381</v>
      </c>
    </row>
    <row r="414" spans="10:11" x14ac:dyDescent="0.3">
      <c r="J414">
        <v>412</v>
      </c>
      <c r="K414">
        <f t="shared" si="9"/>
        <v>25.985711878658172</v>
      </c>
    </row>
    <row r="415" spans="10:11" x14ac:dyDescent="0.3">
      <c r="J415">
        <v>413</v>
      </c>
      <c r="K415">
        <f t="shared" si="9"/>
        <v>-10.46644215443396</v>
      </c>
    </row>
    <row r="416" spans="10:11" x14ac:dyDescent="0.3">
      <c r="J416">
        <v>414</v>
      </c>
      <c r="K416">
        <f t="shared" si="9"/>
        <v>-9.8566473088103379</v>
      </c>
    </row>
    <row r="417" spans="10:11" x14ac:dyDescent="0.3">
      <c r="J417">
        <v>415</v>
      </c>
      <c r="K417">
        <f t="shared" si="9"/>
        <v>25.655796716422135</v>
      </c>
    </row>
    <row r="418" spans="10:11" x14ac:dyDescent="0.3">
      <c r="J418">
        <v>416</v>
      </c>
      <c r="K418">
        <f t="shared" si="9"/>
        <v>-29.679614939023512</v>
      </c>
    </row>
    <row r="419" spans="10:11" x14ac:dyDescent="0.3">
      <c r="J419">
        <v>417</v>
      </c>
      <c r="K419">
        <f t="shared" si="9"/>
        <v>20.081275985469848</v>
      </c>
    </row>
    <row r="420" spans="10:11" x14ac:dyDescent="0.3">
      <c r="J420">
        <v>418</v>
      </c>
      <c r="K420">
        <f t="shared" si="9"/>
        <v>-1.2661632181782225</v>
      </c>
    </row>
    <row r="421" spans="10:11" x14ac:dyDescent="0.3">
      <c r="J421">
        <v>419</v>
      </c>
      <c r="K421">
        <f t="shared" si="9"/>
        <v>-18.130084930883097</v>
      </c>
    </row>
    <row r="422" spans="10:11" x14ac:dyDescent="0.3">
      <c r="J422">
        <v>420</v>
      </c>
      <c r="K422">
        <f t="shared" si="9"/>
        <v>29.205104282334222</v>
      </c>
    </row>
    <row r="423" spans="10:11" x14ac:dyDescent="0.3">
      <c r="J423">
        <v>421</v>
      </c>
      <c r="K423">
        <f t="shared" si="9"/>
        <v>-26.875754281376068</v>
      </c>
    </row>
    <row r="424" spans="10:11" x14ac:dyDescent="0.3">
      <c r="J424">
        <v>422</v>
      </c>
      <c r="K424">
        <f t="shared" si="9"/>
        <v>12.211144884337896</v>
      </c>
    </row>
    <row r="425" spans="10:11" x14ac:dyDescent="0.3">
      <c r="J425">
        <v>423</v>
      </c>
      <c r="K425">
        <f t="shared" si="9"/>
        <v>8.0580565957512391</v>
      </c>
    </row>
    <row r="426" spans="10:11" x14ac:dyDescent="0.3">
      <c r="J426">
        <v>424</v>
      </c>
      <c r="K426">
        <f t="shared" si="9"/>
        <v>-24.628823520183509</v>
      </c>
    </row>
    <row r="427" spans="10:11" x14ac:dyDescent="0.3">
      <c r="J427">
        <v>425</v>
      </c>
      <c r="K427">
        <f t="shared" si="9"/>
        <v>29.895612757151842</v>
      </c>
    </row>
    <row r="428" spans="10:11" x14ac:dyDescent="0.3">
      <c r="J428">
        <v>426</v>
      </c>
      <c r="K428">
        <f t="shared" si="9"/>
        <v>-21.441107540264742</v>
      </c>
    </row>
    <row r="429" spans="10:11" x14ac:dyDescent="0.3">
      <c r="J429">
        <v>427</v>
      </c>
      <c r="K429">
        <f t="shared" si="9"/>
        <v>3.1457018418723144</v>
      </c>
    </row>
    <row r="430" spans="10:11" x14ac:dyDescent="0.3">
      <c r="J430">
        <v>428</v>
      </c>
      <c r="K430">
        <f t="shared" si="9"/>
        <v>16.593497686303369</v>
      </c>
    </row>
    <row r="431" spans="10:11" x14ac:dyDescent="0.3">
      <c r="J431">
        <v>429</v>
      </c>
      <c r="K431">
        <f t="shared" si="9"/>
        <v>-28.716721264213724</v>
      </c>
    </row>
    <row r="432" spans="10:11" x14ac:dyDescent="0.3">
      <c r="J432">
        <v>430</v>
      </c>
      <c r="K432">
        <f t="shared" si="9"/>
        <v>27.659730360304096</v>
      </c>
    </row>
    <row r="433" spans="10:11" x14ac:dyDescent="0.3">
      <c r="J433">
        <v>431</v>
      </c>
      <c r="K433">
        <f t="shared" si="9"/>
        <v>-13.907655804122307</v>
      </c>
    </row>
    <row r="434" spans="10:11" x14ac:dyDescent="0.3">
      <c r="J434">
        <v>432</v>
      </c>
      <c r="K434">
        <f t="shared" si="9"/>
        <v>-6.2276644142706274</v>
      </c>
    </row>
    <row r="435" spans="10:11" x14ac:dyDescent="0.3">
      <c r="J435">
        <v>433</v>
      </c>
      <c r="K435">
        <f t="shared" si="9"/>
        <v>23.504651609616158</v>
      </c>
    </row>
    <row r="436" spans="10:11" x14ac:dyDescent="0.3">
      <c r="J436">
        <v>434</v>
      </c>
      <c r="K436">
        <f t="shared" si="9"/>
        <v>-29.993626249727907</v>
      </c>
    </row>
    <row r="437" spans="10:11" x14ac:dyDescent="0.3">
      <c r="J437">
        <v>435</v>
      </c>
      <c r="K437">
        <f t="shared" si="9"/>
        <v>22.716320839104121</v>
      </c>
    </row>
    <row r="438" spans="10:11" x14ac:dyDescent="0.3">
      <c r="J438">
        <v>436</v>
      </c>
      <c r="K438">
        <f t="shared" si="9"/>
        <v>-5.0128258175303655</v>
      </c>
    </row>
    <row r="439" spans="10:11" x14ac:dyDescent="0.3">
      <c r="J439">
        <v>437</v>
      </c>
      <c r="K439">
        <f t="shared" si="9"/>
        <v>-14.991423486852598</v>
      </c>
    </row>
    <row r="440" spans="10:11" x14ac:dyDescent="0.3">
      <c r="J440">
        <v>438</v>
      </c>
      <c r="K440">
        <f t="shared" si="9"/>
        <v>28.115006466679546</v>
      </c>
    </row>
    <row r="441" spans="10:11" x14ac:dyDescent="0.3">
      <c r="J441">
        <v>439</v>
      </c>
      <c r="K441">
        <f t="shared" si="9"/>
        <v>-28.334546120023173</v>
      </c>
    </row>
    <row r="442" spans="10:11" x14ac:dyDescent="0.3">
      <c r="J442">
        <v>440</v>
      </c>
      <c r="K442">
        <f t="shared" si="9"/>
        <v>15.54927956024857</v>
      </c>
    </row>
    <row r="443" spans="10:11" x14ac:dyDescent="0.3">
      <c r="J443">
        <v>441</v>
      </c>
      <c r="K443">
        <f t="shared" si="9"/>
        <v>4.3726944864948587</v>
      </c>
    </row>
    <row r="444" spans="10:11" x14ac:dyDescent="0.3">
      <c r="J444">
        <v>442</v>
      </c>
      <c r="K444">
        <f t="shared" si="9"/>
        <v>-22.287717577145482</v>
      </c>
    </row>
    <row r="445" spans="10:11" x14ac:dyDescent="0.3">
      <c r="J445">
        <v>443</v>
      </c>
      <c r="K445">
        <f t="shared" si="9"/>
        <v>29.973268602274594</v>
      </c>
    </row>
    <row r="446" spans="10:11" x14ac:dyDescent="0.3">
      <c r="J446">
        <v>444</v>
      </c>
      <c r="K446">
        <f t="shared" si="9"/>
        <v>-23.90188319768674</v>
      </c>
    </row>
    <row r="447" spans="10:11" x14ac:dyDescent="0.3">
      <c r="J447">
        <v>445</v>
      </c>
      <c r="K447">
        <f t="shared" si="9"/>
        <v>6.8601664598278784</v>
      </c>
    </row>
    <row r="448" spans="10:11" x14ac:dyDescent="0.3">
      <c r="J448">
        <v>446</v>
      </c>
      <c r="K448">
        <f t="shared" si="9"/>
        <v>13.33018498782608</v>
      </c>
    </row>
    <row r="449" spans="10:11" x14ac:dyDescent="0.3">
      <c r="J449">
        <v>447</v>
      </c>
      <c r="K449">
        <f t="shared" si="9"/>
        <v>-27.402334583318016</v>
      </c>
    </row>
    <row r="450" spans="10:11" x14ac:dyDescent="0.3">
      <c r="J450">
        <v>448</v>
      </c>
      <c r="K450">
        <f t="shared" ref="K450:K513" si="10">30*SIN(2*PI()*$L$1*J450+1*$M$1)</f>
        <v>28.897538371023543</v>
      </c>
    </row>
    <row r="451" spans="10:11" x14ac:dyDescent="0.3">
      <c r="J451">
        <v>449</v>
      </c>
      <c r="K451">
        <f t="shared" si="10"/>
        <v>-17.129537413737477</v>
      </c>
    </row>
    <row r="452" spans="10:11" x14ac:dyDescent="0.3">
      <c r="J452">
        <v>450</v>
      </c>
      <c r="K452">
        <f t="shared" si="10"/>
        <v>-2.5004675312740923</v>
      </c>
    </row>
    <row r="453" spans="10:11" x14ac:dyDescent="0.3">
      <c r="J453">
        <v>451</v>
      </c>
      <c r="K453">
        <f t="shared" si="10"/>
        <v>20.982824105682887</v>
      </c>
    </row>
    <row r="454" spans="10:11" x14ac:dyDescent="0.3">
      <c r="J454">
        <v>452</v>
      </c>
      <c r="K454">
        <f t="shared" si="10"/>
        <v>-29.834620157171663</v>
      </c>
    </row>
    <row r="455" spans="10:11" x14ac:dyDescent="0.3">
      <c r="J455">
        <v>453</v>
      </c>
      <c r="K455">
        <f t="shared" si="10"/>
        <v>24.993115743014965</v>
      </c>
    </row>
    <row r="456" spans="10:11" x14ac:dyDescent="0.3">
      <c r="J456">
        <v>454</v>
      </c>
      <c r="K456">
        <f t="shared" si="10"/>
        <v>-8.6804331592189889</v>
      </c>
    </row>
    <row r="457" spans="10:11" x14ac:dyDescent="0.3">
      <c r="J457">
        <v>455</v>
      </c>
      <c r="K457">
        <f t="shared" si="10"/>
        <v>-11.616338338632135</v>
      </c>
    </row>
    <row r="458" spans="10:11" x14ac:dyDescent="0.3">
      <c r="J458">
        <v>456</v>
      </c>
      <c r="K458">
        <f t="shared" si="10"/>
        <v>26.581518204134102</v>
      </c>
    </row>
    <row r="459" spans="10:11" x14ac:dyDescent="0.3">
      <c r="J459">
        <v>457</v>
      </c>
      <c r="K459">
        <f t="shared" si="10"/>
        <v>-29.346485240097092</v>
      </c>
    </row>
    <row r="460" spans="10:11" x14ac:dyDescent="0.3">
      <c r="J460">
        <v>458</v>
      </c>
      <c r="K460">
        <f t="shared" si="10"/>
        <v>18.642192808792124</v>
      </c>
    </row>
    <row r="461" spans="10:11" x14ac:dyDescent="0.3">
      <c r="J461">
        <v>459</v>
      </c>
      <c r="K461">
        <f t="shared" si="10"/>
        <v>0.61837237306183102</v>
      </c>
    </row>
    <row r="462" spans="10:11" x14ac:dyDescent="0.3">
      <c r="J462">
        <v>460</v>
      </c>
      <c r="K462">
        <f t="shared" si="10"/>
        <v>-19.595121013611379</v>
      </c>
    </row>
    <row r="463" spans="10:11" x14ac:dyDescent="0.3">
      <c r="J463">
        <v>461</v>
      </c>
      <c r="K463">
        <f t="shared" si="10"/>
        <v>29.57822809642531</v>
      </c>
    </row>
    <row r="464" spans="10:11" x14ac:dyDescent="0.3">
      <c r="J464">
        <v>462</v>
      </c>
      <c r="K464">
        <f t="shared" si="10"/>
        <v>-25.985711878768878</v>
      </c>
    </row>
    <row r="465" spans="10:11" x14ac:dyDescent="0.3">
      <c r="J465">
        <v>463</v>
      </c>
      <c r="K465">
        <f t="shared" si="10"/>
        <v>10.466442154641582</v>
      </c>
    </row>
    <row r="466" spans="10:11" x14ac:dyDescent="0.3">
      <c r="J466">
        <v>464</v>
      </c>
      <c r="K466">
        <f t="shared" si="10"/>
        <v>9.8566473090134199</v>
      </c>
    </row>
    <row r="467" spans="10:11" x14ac:dyDescent="0.3">
      <c r="J467">
        <v>465</v>
      </c>
      <c r="K467">
        <f t="shared" si="10"/>
        <v>-25.65579671653358</v>
      </c>
    </row>
    <row r="468" spans="10:11" x14ac:dyDescent="0.3">
      <c r="J468">
        <v>466</v>
      </c>
      <c r="K468">
        <f t="shared" si="10"/>
        <v>29.679614938992174</v>
      </c>
    </row>
    <row r="469" spans="10:11" x14ac:dyDescent="0.3">
      <c r="J469">
        <v>467</v>
      </c>
      <c r="K469">
        <f t="shared" si="10"/>
        <v>-20.081275985634434</v>
      </c>
    </row>
    <row r="470" spans="10:11" x14ac:dyDescent="0.3">
      <c r="J470">
        <v>468</v>
      </c>
      <c r="K470">
        <f t="shared" si="10"/>
        <v>1.2661632183995666</v>
      </c>
    </row>
    <row r="471" spans="10:11" x14ac:dyDescent="0.3">
      <c r="J471">
        <v>469</v>
      </c>
      <c r="K471">
        <f t="shared" si="10"/>
        <v>18.130084931054409</v>
      </c>
    </row>
    <row r="472" spans="10:11" x14ac:dyDescent="0.3">
      <c r="J472">
        <v>470</v>
      </c>
      <c r="K472">
        <f t="shared" si="10"/>
        <v>-29.205104282383388</v>
      </c>
    </row>
    <row r="473" spans="10:11" x14ac:dyDescent="0.3">
      <c r="J473">
        <v>471</v>
      </c>
      <c r="K473">
        <f t="shared" si="10"/>
        <v>26.875754281280525</v>
      </c>
    </row>
    <row r="474" spans="10:11" x14ac:dyDescent="0.3">
      <c r="J474">
        <v>472</v>
      </c>
      <c r="K474">
        <f t="shared" si="10"/>
        <v>-12.211144884540255</v>
      </c>
    </row>
    <row r="475" spans="10:11" x14ac:dyDescent="0.3">
      <c r="J475">
        <v>473</v>
      </c>
      <c r="K475">
        <f t="shared" si="10"/>
        <v>-8.0580565955378383</v>
      </c>
    </row>
    <row r="476" spans="10:11" x14ac:dyDescent="0.3">
      <c r="J476">
        <v>474</v>
      </c>
      <c r="K476">
        <f t="shared" si="10"/>
        <v>24.628823520306277</v>
      </c>
    </row>
    <row r="477" spans="10:11" x14ac:dyDescent="0.3">
      <c r="J477">
        <v>475</v>
      </c>
      <c r="K477">
        <f t="shared" si="10"/>
        <v>-29.895612757133918</v>
      </c>
    </row>
    <row r="478" spans="10:11" x14ac:dyDescent="0.3">
      <c r="J478">
        <v>476</v>
      </c>
      <c r="K478">
        <f t="shared" si="10"/>
        <v>21.441107540114352</v>
      </c>
    </row>
    <row r="479" spans="10:11" x14ac:dyDescent="0.3">
      <c r="J479">
        <v>477</v>
      </c>
      <c r="K479">
        <f t="shared" si="10"/>
        <v>-3.1457018420926346</v>
      </c>
    </row>
    <row r="480" spans="10:11" x14ac:dyDescent="0.3">
      <c r="J480">
        <v>478</v>
      </c>
      <c r="K480">
        <f t="shared" si="10"/>
        <v>-16.593497686118802</v>
      </c>
    </row>
    <row r="481" spans="10:11" x14ac:dyDescent="0.3">
      <c r="J481">
        <v>479</v>
      </c>
      <c r="K481">
        <f t="shared" si="10"/>
        <v>28.716721264275943</v>
      </c>
    </row>
    <row r="482" spans="10:11" x14ac:dyDescent="0.3">
      <c r="J482">
        <v>480</v>
      </c>
      <c r="K482">
        <f t="shared" si="10"/>
        <v>-27.659730360220841</v>
      </c>
    </row>
    <row r="483" spans="10:11" x14ac:dyDescent="0.3">
      <c r="J483">
        <v>481</v>
      </c>
      <c r="K483">
        <f t="shared" si="10"/>
        <v>13.907655804318605</v>
      </c>
    </row>
    <row r="484" spans="10:11" x14ac:dyDescent="0.3">
      <c r="J484">
        <v>482</v>
      </c>
      <c r="K484">
        <f t="shared" si="10"/>
        <v>6.2276644140539128</v>
      </c>
    </row>
    <row r="485" spans="10:11" x14ac:dyDescent="0.3">
      <c r="J485">
        <v>483</v>
      </c>
      <c r="K485">
        <f t="shared" si="10"/>
        <v>-23.50465160947849</v>
      </c>
    </row>
    <row r="486" spans="10:11" x14ac:dyDescent="0.3">
      <c r="J486">
        <v>484</v>
      </c>
      <c r="K486">
        <f t="shared" si="10"/>
        <v>29.993626249723473</v>
      </c>
    </row>
    <row r="487" spans="10:11" x14ac:dyDescent="0.3">
      <c r="J487">
        <v>485</v>
      </c>
      <c r="K487">
        <f t="shared" si="10"/>
        <v>-22.716320838963675</v>
      </c>
    </row>
    <row r="488" spans="10:11" x14ac:dyDescent="0.3">
      <c r="J488">
        <v>486</v>
      </c>
      <c r="K488">
        <f t="shared" si="10"/>
        <v>5.0128258177487917</v>
      </c>
    </row>
    <row r="489" spans="10:11" x14ac:dyDescent="0.3">
      <c r="J489">
        <v>487</v>
      </c>
      <c r="K489">
        <f t="shared" si="10"/>
        <v>14.991423486660702</v>
      </c>
    </row>
    <row r="490" spans="10:11" x14ac:dyDescent="0.3">
      <c r="J490">
        <v>488</v>
      </c>
      <c r="K490">
        <f t="shared" si="10"/>
        <v>-28.115006466754558</v>
      </c>
    </row>
    <row r="491" spans="10:11" x14ac:dyDescent="0.3">
      <c r="J491">
        <v>489</v>
      </c>
      <c r="K491">
        <f t="shared" si="10"/>
        <v>28.334546119952527</v>
      </c>
    </row>
    <row r="492" spans="10:11" x14ac:dyDescent="0.3">
      <c r="J492">
        <v>490</v>
      </c>
      <c r="K492">
        <f t="shared" si="10"/>
        <v>-15.54927956006469</v>
      </c>
    </row>
    <row r="493" spans="10:11" x14ac:dyDescent="0.3">
      <c r="J493">
        <v>491</v>
      </c>
      <c r="K493">
        <f t="shared" si="10"/>
        <v>-4.3726944862756829</v>
      </c>
    </row>
    <row r="494" spans="10:11" x14ac:dyDescent="0.3">
      <c r="J494">
        <v>492</v>
      </c>
      <c r="K494">
        <f t="shared" si="10"/>
        <v>22.287717576997188</v>
      </c>
    </row>
    <row r="495" spans="10:11" x14ac:dyDescent="0.3">
      <c r="J495">
        <v>493</v>
      </c>
      <c r="K495">
        <f t="shared" si="10"/>
        <v>-29.973268602283671</v>
      </c>
    </row>
    <row r="496" spans="10:11" x14ac:dyDescent="0.3">
      <c r="J496">
        <v>494</v>
      </c>
      <c r="K496">
        <f t="shared" si="10"/>
        <v>23.901883197556803</v>
      </c>
    </row>
    <row r="497" spans="10:11" x14ac:dyDescent="0.3">
      <c r="J497">
        <v>495</v>
      </c>
      <c r="K497">
        <f t="shared" si="10"/>
        <v>-6.8601664596185588</v>
      </c>
    </row>
    <row r="498" spans="10:11" x14ac:dyDescent="0.3">
      <c r="J498">
        <v>496</v>
      </c>
      <c r="K498">
        <f t="shared" si="10"/>
        <v>-13.330184987627611</v>
      </c>
    </row>
    <row r="499" spans="10:11" x14ac:dyDescent="0.3">
      <c r="J499">
        <v>497</v>
      </c>
      <c r="K499">
        <f t="shared" si="10"/>
        <v>27.402334583227844</v>
      </c>
    </row>
    <row r="500" spans="10:11" x14ac:dyDescent="0.3">
      <c r="J500">
        <v>498</v>
      </c>
      <c r="K500">
        <f t="shared" si="10"/>
        <v>-28.89753837096579</v>
      </c>
    </row>
    <row r="501" spans="10:11" x14ac:dyDescent="0.3">
      <c r="J501">
        <v>499</v>
      </c>
      <c r="K501">
        <f t="shared" si="10"/>
        <v>17.129537413560957</v>
      </c>
    </row>
    <row r="502" spans="10:11" x14ac:dyDescent="0.3">
      <c r="J502">
        <v>500</v>
      </c>
      <c r="K502">
        <f t="shared" si="10"/>
        <v>2.5004675314883604</v>
      </c>
    </row>
    <row r="503" spans="10:11" x14ac:dyDescent="0.3">
      <c r="J503">
        <v>501</v>
      </c>
      <c r="K503">
        <f t="shared" si="10"/>
        <v>-20.982824105524553</v>
      </c>
    </row>
    <row r="504" spans="10:11" x14ac:dyDescent="0.3">
      <c r="J504">
        <v>502</v>
      </c>
      <c r="K504">
        <f t="shared" si="10"/>
        <v>29.834620157148432</v>
      </c>
    </row>
    <row r="505" spans="10:11" x14ac:dyDescent="0.3">
      <c r="J505">
        <v>503</v>
      </c>
      <c r="K505">
        <f t="shared" si="10"/>
        <v>-24.993115742896034</v>
      </c>
    </row>
    <row r="506" spans="10:11" x14ac:dyDescent="0.3">
      <c r="J506">
        <v>504</v>
      </c>
      <c r="K506">
        <f t="shared" si="10"/>
        <v>8.6804331590131696</v>
      </c>
    </row>
    <row r="507" spans="10:11" x14ac:dyDescent="0.3">
      <c r="J507">
        <v>505</v>
      </c>
      <c r="K507">
        <f t="shared" si="10"/>
        <v>11.616338338427873</v>
      </c>
    </row>
    <row r="508" spans="10:11" x14ac:dyDescent="0.3">
      <c r="J508">
        <v>506</v>
      </c>
      <c r="K508">
        <f t="shared" si="10"/>
        <v>-26.581518204031401</v>
      </c>
    </row>
    <row r="509" spans="10:11" x14ac:dyDescent="0.3">
      <c r="J509">
        <v>507</v>
      </c>
      <c r="K509">
        <f t="shared" si="10"/>
        <v>29.346485240052456</v>
      </c>
    </row>
    <row r="510" spans="10:11" x14ac:dyDescent="0.3">
      <c r="J510">
        <v>508</v>
      </c>
      <c r="K510">
        <f t="shared" si="10"/>
        <v>-18.642192808623662</v>
      </c>
    </row>
    <row r="511" spans="10:11" x14ac:dyDescent="0.3">
      <c r="J511">
        <v>509</v>
      </c>
      <c r="K511">
        <f t="shared" si="10"/>
        <v>-0.61837237327680128</v>
      </c>
    </row>
    <row r="512" spans="10:11" x14ac:dyDescent="0.3">
      <c r="J512">
        <v>510</v>
      </c>
      <c r="K512">
        <f t="shared" si="10"/>
        <v>19.595121013443627</v>
      </c>
    </row>
    <row r="513" spans="10:11" x14ac:dyDescent="0.3">
      <c r="J513">
        <v>511</v>
      </c>
      <c r="K513">
        <f t="shared" si="10"/>
        <v>-29.578228096388294</v>
      </c>
    </row>
    <row r="514" spans="10:11" x14ac:dyDescent="0.3">
      <c r="J514">
        <v>512</v>
      </c>
      <c r="K514">
        <f t="shared" ref="K514:K577" si="11">30*SIN(2*PI()*$L$1*J514+1*$M$1)</f>
        <v>25.98571187866143</v>
      </c>
    </row>
    <row r="515" spans="10:11" x14ac:dyDescent="0.3">
      <c r="J515">
        <v>513</v>
      </c>
      <c r="K515">
        <f t="shared" si="11"/>
        <v>-10.466442154440074</v>
      </c>
    </row>
    <row r="516" spans="10:11" x14ac:dyDescent="0.3">
      <c r="J516">
        <v>514</v>
      </c>
      <c r="K516">
        <f t="shared" si="11"/>
        <v>-9.8566473092164983</v>
      </c>
    </row>
    <row r="517" spans="10:11" x14ac:dyDescent="0.3">
      <c r="J517">
        <v>515</v>
      </c>
      <c r="K517">
        <f t="shared" si="11"/>
        <v>25.655796716418752</v>
      </c>
    </row>
    <row r="518" spans="10:11" x14ac:dyDescent="0.3">
      <c r="J518">
        <v>516</v>
      </c>
      <c r="K518">
        <f t="shared" si="11"/>
        <v>-29.679614939024464</v>
      </c>
    </row>
    <row r="519" spans="10:11" x14ac:dyDescent="0.3">
      <c r="J519">
        <v>517</v>
      </c>
      <c r="K519">
        <f t="shared" si="11"/>
        <v>20.081275985474697</v>
      </c>
    </row>
    <row r="520" spans="10:11" x14ac:dyDescent="0.3">
      <c r="J520">
        <v>518</v>
      </c>
      <c r="K520">
        <f t="shared" si="11"/>
        <v>-1.2661632181847422</v>
      </c>
    </row>
    <row r="521" spans="10:11" x14ac:dyDescent="0.3">
      <c r="J521">
        <v>519</v>
      </c>
      <c r="K521">
        <f t="shared" si="11"/>
        <v>-18.130084931225717</v>
      </c>
    </row>
    <row r="522" spans="10:11" x14ac:dyDescent="0.3">
      <c r="J522">
        <v>520</v>
      </c>
      <c r="K522">
        <f t="shared" si="11"/>
        <v>29.20510428233273</v>
      </c>
    </row>
    <row r="523" spans="10:11" x14ac:dyDescent="0.3">
      <c r="J523">
        <v>521</v>
      </c>
      <c r="K523">
        <f t="shared" si="11"/>
        <v>-26.875754281378963</v>
      </c>
    </row>
    <row r="524" spans="10:11" x14ac:dyDescent="0.3">
      <c r="J524">
        <v>522</v>
      </c>
      <c r="K524">
        <f t="shared" si="11"/>
        <v>12.211144884343858</v>
      </c>
    </row>
    <row r="525" spans="10:11" x14ac:dyDescent="0.3">
      <c r="J525">
        <v>523</v>
      </c>
      <c r="K525">
        <f t="shared" si="11"/>
        <v>8.0580565957449544</v>
      </c>
    </row>
    <row r="526" spans="10:11" x14ac:dyDescent="0.3">
      <c r="J526">
        <v>524</v>
      </c>
      <c r="K526">
        <f t="shared" si="11"/>
        <v>-24.628823520179782</v>
      </c>
    </row>
    <row r="527" spans="10:11" x14ac:dyDescent="0.3">
      <c r="J527">
        <v>525</v>
      </c>
      <c r="K527">
        <f t="shared" si="11"/>
        <v>29.895612757152385</v>
      </c>
    </row>
    <row r="528" spans="10:11" x14ac:dyDescent="0.3">
      <c r="J528">
        <v>526</v>
      </c>
      <c r="K528">
        <f t="shared" si="11"/>
        <v>-21.441107540269307</v>
      </c>
    </row>
    <row r="529" spans="10:11" x14ac:dyDescent="0.3">
      <c r="J529">
        <v>527</v>
      </c>
      <c r="K529">
        <f t="shared" si="11"/>
        <v>3.1457018418788039</v>
      </c>
    </row>
    <row r="530" spans="10:11" x14ac:dyDescent="0.3">
      <c r="J530">
        <v>528</v>
      </c>
      <c r="K530">
        <f t="shared" si="11"/>
        <v>16.59349768629793</v>
      </c>
    </row>
    <row r="531" spans="10:11" x14ac:dyDescent="0.3">
      <c r="J531">
        <v>529</v>
      </c>
      <c r="K531">
        <f t="shared" si="11"/>
        <v>-28.716721264211841</v>
      </c>
    </row>
    <row r="532" spans="10:11" x14ac:dyDescent="0.3">
      <c r="J532">
        <v>530</v>
      </c>
      <c r="K532">
        <f t="shared" si="11"/>
        <v>27.659730360306622</v>
      </c>
    </row>
    <row r="533" spans="10:11" x14ac:dyDescent="0.3">
      <c r="J533">
        <v>531</v>
      </c>
      <c r="K533">
        <f t="shared" si="11"/>
        <v>-13.90765580412809</v>
      </c>
    </row>
    <row r="534" spans="10:11" x14ac:dyDescent="0.3">
      <c r="J534">
        <v>532</v>
      </c>
      <c r="K534">
        <f t="shared" si="11"/>
        <v>-6.2276644142642441</v>
      </c>
    </row>
    <row r="535" spans="10:11" x14ac:dyDescent="0.3">
      <c r="J535">
        <v>533</v>
      </c>
      <c r="K535">
        <f t="shared" si="11"/>
        <v>23.5046516096121</v>
      </c>
    </row>
    <row r="536" spans="10:11" x14ac:dyDescent="0.3">
      <c r="J536">
        <v>534</v>
      </c>
      <c r="K536">
        <f t="shared" si="11"/>
        <v>-29.993626249728038</v>
      </c>
    </row>
    <row r="537" spans="10:11" x14ac:dyDescent="0.3">
      <c r="J537">
        <v>535</v>
      </c>
      <c r="K537">
        <f t="shared" si="11"/>
        <v>22.716320839108381</v>
      </c>
    </row>
    <row r="538" spans="10:11" x14ac:dyDescent="0.3">
      <c r="J538">
        <v>536</v>
      </c>
      <c r="K538">
        <f t="shared" si="11"/>
        <v>-5.0128258175367986</v>
      </c>
    </row>
    <row r="539" spans="10:11" x14ac:dyDescent="0.3">
      <c r="J539">
        <v>537</v>
      </c>
      <c r="K539">
        <f t="shared" si="11"/>
        <v>-14.991423486846946</v>
      </c>
    </row>
    <row r="540" spans="10:11" x14ac:dyDescent="0.3">
      <c r="J540">
        <v>538</v>
      </c>
      <c r="K540">
        <f t="shared" si="11"/>
        <v>28.115006466829577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2F0E-B302-4D54-B09F-7E4D38AA4AAF}">
  <dimension ref="A1:M540"/>
  <sheetViews>
    <sheetView topLeftCell="A133" workbookViewId="0">
      <selection activeCell="B2" sqref="B2:F151"/>
    </sheetView>
  </sheetViews>
  <sheetFormatPr defaultRowHeight="14.4" x14ac:dyDescent="0.3"/>
  <cols>
    <col min="4" max="4" width="13.33203125" customWidth="1"/>
    <col min="7" max="7" width="13.88671875" customWidth="1"/>
  </cols>
  <sheetData>
    <row r="1" spans="1:13" x14ac:dyDescent="0.3">
      <c r="A1" s="1" t="s">
        <v>3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4</v>
      </c>
      <c r="H1" s="1" t="s">
        <v>0</v>
      </c>
      <c r="L1">
        <v>38.39</v>
      </c>
      <c r="M1">
        <v>65.89</v>
      </c>
    </row>
    <row r="2" spans="1:13" x14ac:dyDescent="0.3">
      <c r="A2">
        <v>1</v>
      </c>
      <c r="B2">
        <v>1</v>
      </c>
      <c r="C2">
        <v>8.0648409974688597</v>
      </c>
      <c r="D2">
        <v>4.1457855412442202</v>
      </c>
      <c r="E2">
        <v>1.9897</v>
      </c>
      <c r="F2">
        <f>D2*(180/PI())</f>
        <v>237.5360142796535</v>
      </c>
      <c r="H2">
        <v>1</v>
      </c>
      <c r="I2">
        <f>AVERAGE(E2:E11)</f>
        <v>2.42292</v>
      </c>
      <c r="J2">
        <f>0</f>
        <v>0</v>
      </c>
      <c r="K2">
        <f t="shared" ref="K2:K65" si="0">30*SIN(2*PI()*$L$1*J2+1*$M$1)</f>
        <v>2.5004675310684172</v>
      </c>
      <c r="L2">
        <f>MAX(E2:E301)</f>
        <v>3.8660000000000001</v>
      </c>
    </row>
    <row r="3" spans="1:13" x14ac:dyDescent="0.3">
      <c r="A3">
        <v>2</v>
      </c>
      <c r="B3">
        <v>1</v>
      </c>
      <c r="C3">
        <v>2.6433832176364902</v>
      </c>
      <c r="D3">
        <v>5.9399319116544698</v>
      </c>
      <c r="E3">
        <v>3.8660000000000001</v>
      </c>
      <c r="F3">
        <f>D3*(180/PI())</f>
        <v>340.33302913287611</v>
      </c>
      <c r="H3">
        <v>2</v>
      </c>
      <c r="I3">
        <f>AVERAGE(E12:E21)</f>
        <v>1.6022700000000001</v>
      </c>
      <c r="J3">
        <v>1</v>
      </c>
      <c r="K3">
        <f t="shared" si="0"/>
        <v>-20.98282410546987</v>
      </c>
    </row>
    <row r="4" spans="1:13" x14ac:dyDescent="0.3">
      <c r="A4">
        <v>3</v>
      </c>
      <c r="B4">
        <v>1</v>
      </c>
      <c r="C4">
        <v>5.4553851964202797</v>
      </c>
      <c r="D4">
        <v>4.0463137270376297</v>
      </c>
      <c r="E4">
        <v>2.3919999999999999</v>
      </c>
      <c r="F4">
        <f t="shared" ref="F4:F67" si="1">D4*(180/PI())</f>
        <v>231.83669914510639</v>
      </c>
      <c r="H4">
        <v>3</v>
      </c>
      <c r="I4">
        <f>AVERAGE(E22:E31)</f>
        <v>1.4124500000000002</v>
      </c>
      <c r="J4">
        <v>2</v>
      </c>
      <c r="K4">
        <f t="shared" si="0"/>
        <v>29.834620157130757</v>
      </c>
    </row>
    <row r="5" spans="1:13" x14ac:dyDescent="0.3">
      <c r="A5">
        <v>4</v>
      </c>
      <c r="B5">
        <v>1</v>
      </c>
      <c r="C5">
        <v>2.01329165781633</v>
      </c>
      <c r="D5">
        <v>3.7552101770405599</v>
      </c>
      <c r="E5">
        <v>3.1562000000000001</v>
      </c>
      <c r="F5">
        <f t="shared" si="1"/>
        <v>215.15769432899876</v>
      </c>
      <c r="H5">
        <v>4</v>
      </c>
      <c r="I5">
        <f>AVERAGE(E32:E41)</f>
        <v>1.3506999999999998</v>
      </c>
      <c r="J5">
        <v>3</v>
      </c>
      <c r="K5">
        <f t="shared" si="0"/>
        <v>-24.993115743038334</v>
      </c>
    </row>
    <row r="6" spans="1:13" x14ac:dyDescent="0.3">
      <c r="A6">
        <v>5</v>
      </c>
      <c r="B6">
        <v>1</v>
      </c>
      <c r="C6">
        <v>6.6209840704724101</v>
      </c>
      <c r="D6">
        <v>5.1421327526455096</v>
      </c>
      <c r="E6">
        <v>2.3330000000000002</v>
      </c>
      <c r="F6">
        <f t="shared" si="1"/>
        <v>294.62250442257618</v>
      </c>
      <c r="H6">
        <v>5</v>
      </c>
      <c r="I6">
        <f>AVERAGE(E42:E51)</f>
        <v>1.3276000000000001</v>
      </c>
      <c r="J6">
        <v>4</v>
      </c>
      <c r="K6">
        <f t="shared" si="0"/>
        <v>8.6804331593475847</v>
      </c>
    </row>
    <row r="7" spans="1:13" x14ac:dyDescent="0.3">
      <c r="A7">
        <v>6</v>
      </c>
      <c r="B7">
        <v>1</v>
      </c>
      <c r="C7">
        <v>8.9343147725501399</v>
      </c>
      <c r="D7">
        <v>1.6043418563827501</v>
      </c>
      <c r="E7">
        <v>1.5086999999999999</v>
      </c>
      <c r="F7">
        <f t="shared" si="1"/>
        <v>91.922017266915233</v>
      </c>
      <c r="H7">
        <v>6</v>
      </c>
      <c r="I7">
        <f>AVERAGE(E52:E61)</f>
        <v>1.2998699999999999</v>
      </c>
      <c r="J7">
        <v>5</v>
      </c>
      <c r="K7">
        <f t="shared" si="0"/>
        <v>11.616338338420222</v>
      </c>
    </row>
    <row r="8" spans="1:13" x14ac:dyDescent="0.3">
      <c r="A8">
        <v>7</v>
      </c>
      <c r="B8">
        <v>1</v>
      </c>
      <c r="C8">
        <v>8.1275056194101793</v>
      </c>
      <c r="D8">
        <v>2.5905956942264199</v>
      </c>
      <c r="E8">
        <v>1.5947</v>
      </c>
      <c r="F8">
        <f t="shared" si="1"/>
        <v>148.43019970393738</v>
      </c>
      <c r="H8">
        <v>7</v>
      </c>
      <c r="I8">
        <f>AVERAGE(E62:E71)</f>
        <v>1.2985200000000001</v>
      </c>
      <c r="J8">
        <v>6</v>
      </c>
      <c r="K8">
        <f t="shared" si="0"/>
        <v>-26.581518203986441</v>
      </c>
    </row>
    <row r="9" spans="1:13" x14ac:dyDescent="0.3">
      <c r="A9">
        <v>8</v>
      </c>
      <c r="B9">
        <v>1</v>
      </c>
      <c r="C9">
        <v>6.3878966553944201</v>
      </c>
      <c r="D9">
        <v>4.6777107128934396</v>
      </c>
      <c r="E9">
        <v>2.2879999999999998</v>
      </c>
      <c r="F9">
        <f t="shared" si="1"/>
        <v>268.01308163192567</v>
      </c>
      <c r="H9">
        <v>8</v>
      </c>
      <c r="I9">
        <f>AVERAGE(E72:E81)</f>
        <v>1.2608199999999998</v>
      </c>
      <c r="J9">
        <v>7</v>
      </c>
      <c r="K9">
        <f t="shared" si="0"/>
        <v>29.346485240092413</v>
      </c>
    </row>
    <row r="10" spans="1:13" x14ac:dyDescent="0.3">
      <c r="A10">
        <v>9</v>
      </c>
      <c r="B10">
        <v>1</v>
      </c>
      <c r="C10">
        <v>8.4818727731023191</v>
      </c>
      <c r="D10">
        <v>3.7746099839076401</v>
      </c>
      <c r="E10">
        <v>1.6104000000000001</v>
      </c>
      <c r="F10">
        <f t="shared" si="1"/>
        <v>216.26922138585135</v>
      </c>
      <c r="H10">
        <v>9</v>
      </c>
      <c r="I10">
        <f>AVERAGE(E82:E91)</f>
        <v>1.2720499999999999</v>
      </c>
      <c r="J10">
        <v>8</v>
      </c>
      <c r="K10">
        <f t="shared" si="0"/>
        <v>-18.642192808843937</v>
      </c>
    </row>
    <row r="11" spans="1:13" x14ac:dyDescent="0.3">
      <c r="A11">
        <v>10</v>
      </c>
      <c r="B11">
        <v>1</v>
      </c>
      <c r="C11">
        <v>1.60451962511144</v>
      </c>
      <c r="D11">
        <v>1.49040112199576</v>
      </c>
      <c r="E11">
        <v>3.4904999999999999</v>
      </c>
      <c r="F11">
        <f t="shared" si="1"/>
        <v>85.393694071919569</v>
      </c>
      <c r="H11">
        <v>10</v>
      </c>
      <c r="I11">
        <f>AVERAGE(E92:E101)</f>
        <v>1.2477</v>
      </c>
      <c r="J11">
        <v>9</v>
      </c>
      <c r="K11">
        <f t="shared" si="0"/>
        <v>-0.61837237291387559</v>
      </c>
    </row>
    <row r="12" spans="1:13" x14ac:dyDescent="0.3">
      <c r="A12">
        <v>11</v>
      </c>
      <c r="B12">
        <v>2</v>
      </c>
      <c r="C12">
        <v>8.9343147725501399</v>
      </c>
      <c r="D12">
        <v>1.6043418563827501</v>
      </c>
      <c r="E12">
        <v>1.5681</v>
      </c>
      <c r="F12">
        <f t="shared" si="1"/>
        <v>91.922017266915233</v>
      </c>
      <c r="H12">
        <v>11</v>
      </c>
      <c r="I12">
        <f>AVERAGE(E102:E111)</f>
        <v>1.25952</v>
      </c>
      <c r="J12">
        <v>10</v>
      </c>
      <c r="K12">
        <f t="shared" si="0"/>
        <v>19.595121013427008</v>
      </c>
    </row>
    <row r="13" spans="1:13" x14ac:dyDescent="0.3">
      <c r="A13">
        <v>12</v>
      </c>
      <c r="B13">
        <v>2</v>
      </c>
      <c r="C13">
        <v>6.3043971442440299</v>
      </c>
      <c r="D13">
        <v>4.6927119788090499</v>
      </c>
      <c r="E13">
        <v>2.2503000000000002</v>
      </c>
      <c r="F13">
        <f t="shared" si="1"/>
        <v>268.87259085624356</v>
      </c>
      <c r="H13">
        <v>12</v>
      </c>
      <c r="I13">
        <f>AVERAGE(E112:E121)</f>
        <v>1.2652299999999999</v>
      </c>
      <c r="J13">
        <v>11</v>
      </c>
      <c r="K13">
        <f t="shared" si="0"/>
        <v>-29.578228096368669</v>
      </c>
    </row>
    <row r="14" spans="1:13" x14ac:dyDescent="0.3">
      <c r="A14">
        <v>13</v>
      </c>
      <c r="B14">
        <v>2</v>
      </c>
      <c r="C14">
        <v>8.3024479747449593</v>
      </c>
      <c r="D14">
        <v>3.1122779881898301</v>
      </c>
      <c r="E14">
        <v>1.3522000000000001</v>
      </c>
      <c r="F14">
        <f t="shared" si="1"/>
        <v>178.32039339474395</v>
      </c>
      <c r="H14">
        <v>13</v>
      </c>
      <c r="I14">
        <f>AVERAGE(E122:E131)</f>
        <v>1.2499300000000002</v>
      </c>
      <c r="J14">
        <v>12</v>
      </c>
      <c r="K14">
        <f t="shared" si="0"/>
        <v>25.985711878761023</v>
      </c>
    </row>
    <row r="15" spans="1:13" x14ac:dyDescent="0.3">
      <c r="A15">
        <v>14</v>
      </c>
      <c r="B15">
        <v>2</v>
      </c>
      <c r="C15">
        <v>8.5313994639166797</v>
      </c>
      <c r="D15">
        <v>2.1425763606130599</v>
      </c>
      <c r="E15">
        <v>1.5439000000000001</v>
      </c>
      <c r="F15">
        <f t="shared" si="1"/>
        <v>122.76058274762823</v>
      </c>
      <c r="H15">
        <v>14</v>
      </c>
      <c r="I15">
        <f>AVERAGE(E132:E141)</f>
        <v>1.2646600000000003</v>
      </c>
      <c r="J15">
        <v>13</v>
      </c>
      <c r="K15">
        <f t="shared" si="0"/>
        <v>-10.466442154716344</v>
      </c>
    </row>
    <row r="16" spans="1:13" x14ac:dyDescent="0.3">
      <c r="A16">
        <v>15</v>
      </c>
      <c r="B16">
        <v>2</v>
      </c>
      <c r="C16">
        <v>8.22787522235366</v>
      </c>
      <c r="D16">
        <v>3.2147517101569698</v>
      </c>
      <c r="E16">
        <v>1.4221999999999999</v>
      </c>
      <c r="F16">
        <f t="shared" si="1"/>
        <v>184.19170517445806</v>
      </c>
      <c r="H16">
        <v>15</v>
      </c>
      <c r="I16">
        <f>AVERAGE(E142:E150)</f>
        <v>1.2420777777777776</v>
      </c>
      <c r="J16">
        <v>14</v>
      </c>
      <c r="K16">
        <f t="shared" si="0"/>
        <v>-9.8566473088478759</v>
      </c>
    </row>
    <row r="17" spans="1:11" x14ac:dyDescent="0.3">
      <c r="A17">
        <v>16</v>
      </c>
      <c r="B17">
        <v>2</v>
      </c>
      <c r="C17">
        <v>8.6437146403619103</v>
      </c>
      <c r="D17">
        <v>2.7611790575577499</v>
      </c>
      <c r="E17">
        <v>1.3492999999999999</v>
      </c>
      <c r="F17">
        <f t="shared" si="1"/>
        <v>158.2039064779693</v>
      </c>
      <c r="J17">
        <v>15</v>
      </c>
      <c r="K17">
        <f t="shared" si="0"/>
        <v>25.65579671640031</v>
      </c>
    </row>
    <row r="18" spans="1:11" x14ac:dyDescent="0.3">
      <c r="A18">
        <v>17</v>
      </c>
      <c r="B18">
        <v>2</v>
      </c>
      <c r="C18">
        <v>8.0846871487908594</v>
      </c>
      <c r="D18">
        <v>3.40015464117291</v>
      </c>
      <c r="E18">
        <v>1.5105999999999999</v>
      </c>
      <c r="F18">
        <f t="shared" si="1"/>
        <v>194.81451063102659</v>
      </c>
      <c r="J18">
        <v>16</v>
      </c>
      <c r="K18">
        <f t="shared" si="0"/>
        <v>-29.679614939043567</v>
      </c>
    </row>
    <row r="19" spans="1:11" x14ac:dyDescent="0.3">
      <c r="A19">
        <v>18</v>
      </c>
      <c r="B19">
        <v>2</v>
      </c>
      <c r="C19">
        <v>8.5255793174247607</v>
      </c>
      <c r="D19">
        <v>2.17403237612029</v>
      </c>
      <c r="E19">
        <v>1.591</v>
      </c>
      <c r="F19">
        <f t="shared" si="1"/>
        <v>124.5628796764906</v>
      </c>
      <c r="J19">
        <v>17</v>
      </c>
      <c r="K19">
        <f t="shared" si="0"/>
        <v>20.081275985653164</v>
      </c>
    </row>
    <row r="20" spans="1:11" x14ac:dyDescent="0.3">
      <c r="A20">
        <v>19</v>
      </c>
      <c r="B20">
        <v>2</v>
      </c>
      <c r="C20">
        <v>8.5631730437967803</v>
      </c>
      <c r="D20">
        <v>2.9446511031576001</v>
      </c>
      <c r="E20">
        <v>1.4234</v>
      </c>
      <c r="F20">
        <f t="shared" si="1"/>
        <v>168.71608034947249</v>
      </c>
      <c r="J20">
        <v>18</v>
      </c>
      <c r="K20">
        <f t="shared" si="0"/>
        <v>-1.2661632185065308</v>
      </c>
    </row>
    <row r="21" spans="1:11" x14ac:dyDescent="0.3">
      <c r="A21">
        <v>20</v>
      </c>
      <c r="B21">
        <v>2</v>
      </c>
      <c r="C21">
        <v>7.2365980706852202</v>
      </c>
      <c r="D21">
        <v>4.3666269477346296</v>
      </c>
      <c r="E21">
        <v>2.0116999999999998</v>
      </c>
      <c r="F21">
        <f t="shared" si="1"/>
        <v>250.18929481328698</v>
      </c>
      <c r="J21">
        <v>19</v>
      </c>
      <c r="K21">
        <f t="shared" si="0"/>
        <v>-18.130084930882155</v>
      </c>
    </row>
    <row r="22" spans="1:11" x14ac:dyDescent="0.3">
      <c r="A22">
        <v>21</v>
      </c>
      <c r="B22">
        <v>3</v>
      </c>
      <c r="C22">
        <v>8.6437146403619103</v>
      </c>
      <c r="D22">
        <v>2.7611790575577499</v>
      </c>
      <c r="E22">
        <v>1.298</v>
      </c>
      <c r="F22">
        <f t="shared" si="1"/>
        <v>158.2039064779693</v>
      </c>
      <c r="J22">
        <v>20</v>
      </c>
      <c r="K22">
        <f t="shared" si="0"/>
        <v>29.205104282315233</v>
      </c>
    </row>
    <row r="23" spans="1:11" x14ac:dyDescent="0.3">
      <c r="A23">
        <v>22</v>
      </c>
      <c r="B23">
        <v>3</v>
      </c>
      <c r="C23">
        <v>8.2339732163686197</v>
      </c>
      <c r="D23">
        <v>3.1316247419016601</v>
      </c>
      <c r="E23">
        <v>1.4673</v>
      </c>
      <c r="F23">
        <f t="shared" si="1"/>
        <v>179.42888072971084</v>
      </c>
      <c r="J23">
        <v>21</v>
      </c>
      <c r="K23">
        <f t="shared" si="0"/>
        <v>-26.875754281449336</v>
      </c>
    </row>
    <row r="24" spans="1:11" x14ac:dyDescent="0.3">
      <c r="A24">
        <v>23</v>
      </c>
      <c r="B24">
        <v>3</v>
      </c>
      <c r="C24">
        <v>8.3878007825233603</v>
      </c>
      <c r="D24">
        <v>3.1064789409101201</v>
      </c>
      <c r="E24">
        <v>1.3351999999999999</v>
      </c>
      <c r="F24">
        <f t="shared" si="1"/>
        <v>177.98813246041973</v>
      </c>
      <c r="J24">
        <v>22</v>
      </c>
      <c r="K24">
        <f t="shared" si="0"/>
        <v>12.211144884588201</v>
      </c>
    </row>
    <row r="25" spans="1:11" x14ac:dyDescent="0.3">
      <c r="A25">
        <v>24</v>
      </c>
      <c r="B25">
        <v>3</v>
      </c>
      <c r="C25">
        <v>8.3964432098394095</v>
      </c>
      <c r="D25">
        <v>2.8453211593195298</v>
      </c>
      <c r="E25">
        <v>1.4305000000000001</v>
      </c>
      <c r="F25">
        <f t="shared" si="1"/>
        <v>163.02489378827957</v>
      </c>
      <c r="J25">
        <v>23</v>
      </c>
      <c r="K25">
        <f t="shared" si="0"/>
        <v>8.0580565954084307</v>
      </c>
    </row>
    <row r="26" spans="1:11" x14ac:dyDescent="0.3">
      <c r="A26">
        <v>25</v>
      </c>
      <c r="B26">
        <v>3</v>
      </c>
      <c r="C26">
        <v>8.2843870594523992</v>
      </c>
      <c r="D26">
        <v>3.0868247449983</v>
      </c>
      <c r="E26">
        <v>1.4114</v>
      </c>
      <c r="F26">
        <f t="shared" si="1"/>
        <v>176.86202998494915</v>
      </c>
      <c r="J26">
        <v>24</v>
      </c>
      <c r="K26">
        <f t="shared" si="0"/>
        <v>-24.628823520182831</v>
      </c>
    </row>
    <row r="27" spans="1:11" x14ac:dyDescent="0.3">
      <c r="A27">
        <v>26</v>
      </c>
      <c r="B27">
        <v>3</v>
      </c>
      <c r="C27">
        <v>8.2696257605792596</v>
      </c>
      <c r="D27">
        <v>3.2387916487789701</v>
      </c>
      <c r="E27">
        <v>1.54</v>
      </c>
      <c r="F27">
        <f t="shared" si="1"/>
        <v>185.56909219725225</v>
      </c>
      <c r="J27">
        <v>25</v>
      </c>
      <c r="K27">
        <f t="shared" si="0"/>
        <v>29.895612757161036</v>
      </c>
    </row>
    <row r="28" spans="1:11" x14ac:dyDescent="0.3">
      <c r="A28">
        <v>27</v>
      </c>
      <c r="B28">
        <v>3</v>
      </c>
      <c r="C28">
        <v>8.4117469658370894</v>
      </c>
      <c r="D28">
        <v>3.0024331404423301</v>
      </c>
      <c r="E28">
        <v>1.393</v>
      </c>
      <c r="F28">
        <f t="shared" si="1"/>
        <v>172.02674721755508</v>
      </c>
      <c r="J28">
        <v>26</v>
      </c>
      <c r="K28">
        <f t="shared" si="0"/>
        <v>-21.441107540399155</v>
      </c>
    </row>
    <row r="29" spans="1:11" x14ac:dyDescent="0.3">
      <c r="A29">
        <v>28</v>
      </c>
      <c r="B29">
        <v>3</v>
      </c>
      <c r="C29">
        <v>8.3738309544592209</v>
      </c>
      <c r="D29">
        <v>2.8455503471204202</v>
      </c>
      <c r="E29">
        <v>1.3915999999999999</v>
      </c>
      <c r="F29">
        <f t="shared" si="1"/>
        <v>163.03802528198648</v>
      </c>
      <c r="J29">
        <v>27</v>
      </c>
      <c r="K29">
        <f t="shared" si="0"/>
        <v>3.1457018421448351</v>
      </c>
    </row>
    <row r="30" spans="1:11" x14ac:dyDescent="0.3">
      <c r="A30">
        <v>29</v>
      </c>
      <c r="B30">
        <v>3</v>
      </c>
      <c r="C30">
        <v>8.4181150817732604</v>
      </c>
      <c r="D30">
        <v>3.0052193461394499</v>
      </c>
      <c r="E30">
        <v>1.4231</v>
      </c>
      <c r="F30">
        <f t="shared" si="1"/>
        <v>172.18638504485534</v>
      </c>
      <c r="J30">
        <v>28</v>
      </c>
      <c r="K30">
        <f t="shared" si="0"/>
        <v>16.593497685984147</v>
      </c>
    </row>
    <row r="31" spans="1:11" x14ac:dyDescent="0.3">
      <c r="A31">
        <v>30</v>
      </c>
      <c r="B31">
        <v>3</v>
      </c>
      <c r="C31">
        <v>8.2396960102224206</v>
      </c>
      <c r="D31">
        <v>3.2363306787786899</v>
      </c>
      <c r="E31">
        <v>1.4343999999999999</v>
      </c>
      <c r="F31">
        <f t="shared" si="1"/>
        <v>185.42808900272786</v>
      </c>
      <c r="J31">
        <v>29</v>
      </c>
      <c r="K31">
        <f t="shared" si="0"/>
        <v>-28.716721264205489</v>
      </c>
    </row>
    <row r="32" spans="1:11" x14ac:dyDescent="0.3">
      <c r="A32">
        <v>31</v>
      </c>
      <c r="B32">
        <v>4</v>
      </c>
      <c r="C32">
        <v>8.6437146403619103</v>
      </c>
      <c r="D32">
        <v>2.7611790575577499</v>
      </c>
      <c r="E32">
        <v>1.3319000000000001</v>
      </c>
      <c r="F32">
        <f t="shared" si="1"/>
        <v>158.2039064779693</v>
      </c>
      <c r="J32">
        <v>30</v>
      </c>
      <c r="K32">
        <f t="shared" si="0"/>
        <v>27.659730360346813</v>
      </c>
    </row>
    <row r="33" spans="1:11" x14ac:dyDescent="0.3">
      <c r="A33">
        <v>32</v>
      </c>
      <c r="B33">
        <v>4</v>
      </c>
      <c r="C33">
        <v>8.4428070649453897</v>
      </c>
      <c r="D33">
        <v>3.0733640235612301</v>
      </c>
      <c r="E33">
        <v>1.3293999999999999</v>
      </c>
      <c r="F33">
        <f t="shared" si="1"/>
        <v>176.09078745740379</v>
      </c>
      <c r="J33">
        <v>31</v>
      </c>
      <c r="K33">
        <f t="shared" si="0"/>
        <v>-13.907655804316763</v>
      </c>
    </row>
    <row r="34" spans="1:11" x14ac:dyDescent="0.3">
      <c r="A34">
        <v>33</v>
      </c>
      <c r="B34">
        <v>4</v>
      </c>
      <c r="C34">
        <v>8.5653657500070199</v>
      </c>
      <c r="D34">
        <v>2.9845995576978002</v>
      </c>
      <c r="E34">
        <v>1.2186999999999999</v>
      </c>
      <c r="F34">
        <f t="shared" si="1"/>
        <v>171.00495819269619</v>
      </c>
      <c r="J34">
        <v>32</v>
      </c>
      <c r="K34">
        <f t="shared" si="0"/>
        <v>-6.2276644139758748</v>
      </c>
    </row>
    <row r="35" spans="1:11" x14ac:dyDescent="0.3">
      <c r="A35">
        <v>34</v>
      </c>
      <c r="B35">
        <v>4</v>
      </c>
      <c r="C35">
        <v>8.3939397493768002</v>
      </c>
      <c r="D35">
        <v>3.0406997007921102</v>
      </c>
      <c r="E35">
        <v>1.3250999999999999</v>
      </c>
      <c r="F35">
        <f t="shared" si="1"/>
        <v>174.21925962208013</v>
      </c>
      <c r="J35">
        <v>33</v>
      </c>
      <c r="K35">
        <f t="shared" si="0"/>
        <v>23.504651609378051</v>
      </c>
    </row>
    <row r="36" spans="1:11" x14ac:dyDescent="0.3">
      <c r="A36">
        <v>35</v>
      </c>
      <c r="B36">
        <v>4</v>
      </c>
      <c r="C36">
        <v>8.3154088756448292</v>
      </c>
      <c r="D36">
        <v>2.9736992175519301</v>
      </c>
      <c r="E36">
        <v>1.3864000000000001</v>
      </c>
      <c r="F36">
        <f t="shared" si="1"/>
        <v>170.3804147070808</v>
      </c>
      <c r="J36">
        <v>34</v>
      </c>
      <c r="K36">
        <f t="shared" si="0"/>
        <v>-29.993626249728493</v>
      </c>
    </row>
    <row r="37" spans="1:11" x14ac:dyDescent="0.3">
      <c r="A37">
        <v>36</v>
      </c>
      <c r="B37">
        <v>4</v>
      </c>
      <c r="C37">
        <v>8.3168185351415698</v>
      </c>
      <c r="D37">
        <v>2.9003304999565902</v>
      </c>
      <c r="E37">
        <v>1.4101999999999999</v>
      </c>
      <c r="F37">
        <f t="shared" si="1"/>
        <v>166.1766968405806</v>
      </c>
      <c r="J37">
        <v>35</v>
      </c>
      <c r="K37">
        <f t="shared" si="0"/>
        <v>22.716320839194001</v>
      </c>
    </row>
    <row r="38" spans="1:11" x14ac:dyDescent="0.3">
      <c r="A38">
        <v>37</v>
      </c>
      <c r="B38">
        <v>4</v>
      </c>
      <c r="C38">
        <v>8.6271280614998709</v>
      </c>
      <c r="D38">
        <v>2.9504019104372201</v>
      </c>
      <c r="E38">
        <v>1.4033</v>
      </c>
      <c r="F38">
        <f t="shared" si="1"/>
        <v>169.04557733538783</v>
      </c>
      <c r="J38">
        <v>36</v>
      </c>
      <c r="K38">
        <f t="shared" si="0"/>
        <v>-5.0128258177198397</v>
      </c>
    </row>
    <row r="39" spans="1:11" x14ac:dyDescent="0.3">
      <c r="A39">
        <v>38</v>
      </c>
      <c r="B39">
        <v>4</v>
      </c>
      <c r="C39">
        <v>8.4371062399522607</v>
      </c>
      <c r="D39">
        <v>2.8438125409641701</v>
      </c>
      <c r="E39">
        <v>1.3036000000000001</v>
      </c>
      <c r="F39">
        <f t="shared" si="1"/>
        <v>162.93845632362149</v>
      </c>
      <c r="J39">
        <v>37</v>
      </c>
      <c r="K39">
        <f t="shared" si="0"/>
        <v>-14.9914234865916</v>
      </c>
    </row>
    <row r="40" spans="1:11" x14ac:dyDescent="0.3">
      <c r="A40">
        <v>39</v>
      </c>
      <c r="B40">
        <v>4</v>
      </c>
      <c r="C40">
        <v>8.3519169742744293</v>
      </c>
      <c r="D40">
        <v>2.9168135595667199</v>
      </c>
      <c r="E40">
        <v>1.446</v>
      </c>
      <c r="F40">
        <f t="shared" si="1"/>
        <v>167.1211065897036</v>
      </c>
      <c r="J40">
        <v>38</v>
      </c>
      <c r="K40">
        <f t="shared" si="0"/>
        <v>28.115006466688651</v>
      </c>
    </row>
    <row r="41" spans="1:11" x14ac:dyDescent="0.3">
      <c r="A41">
        <v>40</v>
      </c>
      <c r="B41">
        <v>4</v>
      </c>
      <c r="C41">
        <v>8.4208832341433606</v>
      </c>
      <c r="D41">
        <v>3.0578611778069602</v>
      </c>
      <c r="E41">
        <v>1.3524</v>
      </c>
      <c r="F41">
        <f t="shared" si="1"/>
        <v>175.20253982524181</v>
      </c>
      <c r="J41">
        <v>39</v>
      </c>
      <c r="K41">
        <f t="shared" si="0"/>
        <v>-28.334546120032527</v>
      </c>
    </row>
    <row r="42" spans="1:11" x14ac:dyDescent="0.3">
      <c r="A42">
        <v>41</v>
      </c>
      <c r="B42">
        <v>5</v>
      </c>
      <c r="C42">
        <v>8.5653657500070199</v>
      </c>
      <c r="D42">
        <v>2.9845995576978002</v>
      </c>
      <c r="E42">
        <v>1.2927999999999999</v>
      </c>
      <c r="F42">
        <f t="shared" si="1"/>
        <v>171.00495819269619</v>
      </c>
      <c r="J42">
        <v>40</v>
      </c>
      <c r="K42">
        <f t="shared" si="0"/>
        <v>15.54927956036625</v>
      </c>
    </row>
    <row r="43" spans="1:11" x14ac:dyDescent="0.3">
      <c r="A43">
        <v>42</v>
      </c>
      <c r="B43">
        <v>5</v>
      </c>
      <c r="C43">
        <v>8.5196540200595301</v>
      </c>
      <c r="D43">
        <v>2.9200717899487501</v>
      </c>
      <c r="E43">
        <v>1.3264</v>
      </c>
      <c r="F43">
        <f t="shared" si="1"/>
        <v>167.30778943927521</v>
      </c>
      <c r="J43">
        <v>41</v>
      </c>
      <c r="K43">
        <f t="shared" si="0"/>
        <v>4.3726944862507473</v>
      </c>
    </row>
    <row r="44" spans="1:11" x14ac:dyDescent="0.3">
      <c r="A44">
        <v>43</v>
      </c>
      <c r="B44">
        <v>5</v>
      </c>
      <c r="C44">
        <v>8.4240458340982105</v>
      </c>
      <c r="D44">
        <v>3.0349132835280002</v>
      </c>
      <c r="E44">
        <v>1.3689</v>
      </c>
      <c r="F44">
        <f t="shared" si="1"/>
        <v>173.887722334345</v>
      </c>
      <c r="J44">
        <v>42</v>
      </c>
      <c r="K44">
        <f t="shared" si="0"/>
        <v>-22.287717576943788</v>
      </c>
    </row>
    <row r="45" spans="1:11" x14ac:dyDescent="0.3">
      <c r="A45">
        <v>44</v>
      </c>
      <c r="B45">
        <v>5</v>
      </c>
      <c r="C45">
        <v>8.4268499751183104</v>
      </c>
      <c r="D45">
        <v>2.8173569867329999</v>
      </c>
      <c r="E45">
        <v>1.3297000000000001</v>
      </c>
      <c r="F45">
        <f t="shared" si="1"/>
        <v>161.42266472149598</v>
      </c>
      <c r="J45">
        <v>43</v>
      </c>
      <c r="K45">
        <f t="shared" si="0"/>
        <v>29.973268602275699</v>
      </c>
    </row>
    <row r="46" spans="1:11" x14ac:dyDescent="0.3">
      <c r="A46">
        <v>45</v>
      </c>
      <c r="B46">
        <v>5</v>
      </c>
      <c r="C46">
        <v>8.5810899675323107</v>
      </c>
      <c r="D46">
        <v>2.82474950441968</v>
      </c>
      <c r="E46">
        <v>1.4161999999999999</v>
      </c>
      <c r="F46">
        <f t="shared" si="1"/>
        <v>161.84622478491855</v>
      </c>
      <c r="J46">
        <v>44</v>
      </c>
      <c r="K46">
        <f t="shared" si="0"/>
        <v>-23.901883197736925</v>
      </c>
    </row>
    <row r="47" spans="1:11" x14ac:dyDescent="0.3">
      <c r="A47">
        <v>46</v>
      </c>
      <c r="B47">
        <v>5</v>
      </c>
      <c r="C47">
        <v>8.5272884052249793</v>
      </c>
      <c r="D47">
        <v>2.9368066334592098</v>
      </c>
      <c r="E47">
        <v>1.2552000000000001</v>
      </c>
      <c r="F47">
        <f t="shared" si="1"/>
        <v>168.26662534323646</v>
      </c>
      <c r="J47">
        <v>45</v>
      </c>
      <c r="K47">
        <f t="shared" si="0"/>
        <v>6.8601664599618388</v>
      </c>
    </row>
    <row r="48" spans="1:11" x14ac:dyDescent="0.3">
      <c r="A48">
        <v>47</v>
      </c>
      <c r="B48">
        <v>5</v>
      </c>
      <c r="C48">
        <v>8.4063298013005205</v>
      </c>
      <c r="D48">
        <v>2.89564041064029</v>
      </c>
      <c r="E48">
        <v>1.4441999999999999</v>
      </c>
      <c r="F48">
        <f t="shared" si="1"/>
        <v>165.90797451721721</v>
      </c>
      <c r="J48">
        <v>46</v>
      </c>
      <c r="K48">
        <f t="shared" si="0"/>
        <v>13.33018498760503</v>
      </c>
    </row>
    <row r="49" spans="1:11" x14ac:dyDescent="0.3">
      <c r="A49">
        <v>48</v>
      </c>
      <c r="B49">
        <v>5</v>
      </c>
      <c r="C49">
        <v>8.5383679833834893</v>
      </c>
      <c r="D49">
        <v>2.8094699011066</v>
      </c>
      <c r="E49">
        <v>1.3183</v>
      </c>
      <c r="F49">
        <f t="shared" si="1"/>
        <v>160.97076800244494</v>
      </c>
      <c r="J49">
        <v>47</v>
      </c>
      <c r="K49">
        <f t="shared" si="0"/>
        <v>-27.402334583173161</v>
      </c>
    </row>
    <row r="50" spans="1:11" x14ac:dyDescent="0.3">
      <c r="A50">
        <v>49</v>
      </c>
      <c r="B50">
        <v>5</v>
      </c>
      <c r="C50">
        <v>8.6066246361616603</v>
      </c>
      <c r="D50">
        <v>2.97795622881879</v>
      </c>
      <c r="E50">
        <v>1.2751999999999999</v>
      </c>
      <c r="F50">
        <f t="shared" si="1"/>
        <v>170.62432348601152</v>
      </c>
      <c r="J50">
        <v>48</v>
      </c>
      <c r="K50">
        <f t="shared" si="0"/>
        <v>28.897538371016534</v>
      </c>
    </row>
    <row r="51" spans="1:11" x14ac:dyDescent="0.3">
      <c r="A51">
        <v>50</v>
      </c>
      <c r="B51">
        <v>5</v>
      </c>
      <c r="C51">
        <v>8.3402218259146501</v>
      </c>
      <c r="D51">
        <v>2.9911024325673901</v>
      </c>
      <c r="E51">
        <v>1.2491000000000001</v>
      </c>
      <c r="F51">
        <f t="shared" si="1"/>
        <v>171.37754547742537</v>
      </c>
      <c r="J51">
        <v>49</v>
      </c>
      <c r="K51">
        <f t="shared" si="0"/>
        <v>-17.129537413805647</v>
      </c>
    </row>
    <row r="52" spans="1:11" x14ac:dyDescent="0.3">
      <c r="A52">
        <v>51</v>
      </c>
      <c r="B52">
        <v>6</v>
      </c>
      <c r="C52">
        <v>8.3402218259146501</v>
      </c>
      <c r="D52">
        <v>2.9911024325673901</v>
      </c>
      <c r="E52">
        <v>1.357</v>
      </c>
      <c r="F52">
        <f t="shared" si="1"/>
        <v>171.37754547742537</v>
      </c>
      <c r="J52">
        <v>50</v>
      </c>
      <c r="K52">
        <f t="shared" si="0"/>
        <v>-2.5004675310825841</v>
      </c>
    </row>
    <row r="53" spans="1:11" x14ac:dyDescent="0.3">
      <c r="A53">
        <v>52</v>
      </c>
      <c r="B53">
        <v>6</v>
      </c>
      <c r="C53">
        <v>8.6031614025160508</v>
      </c>
      <c r="D53">
        <v>2.8993337771081</v>
      </c>
      <c r="E53">
        <v>1.3033999999999999</v>
      </c>
      <c r="F53">
        <f t="shared" si="1"/>
        <v>166.11958882801787</v>
      </c>
      <c r="J53">
        <v>51</v>
      </c>
      <c r="K53">
        <f t="shared" si="0"/>
        <v>20.982824105506538</v>
      </c>
    </row>
    <row r="54" spans="1:11" x14ac:dyDescent="0.3">
      <c r="A54">
        <v>53</v>
      </c>
      <c r="B54">
        <v>6</v>
      </c>
      <c r="C54">
        <v>8.6546292748825397</v>
      </c>
      <c r="D54">
        <v>2.9965696434299902</v>
      </c>
      <c r="E54">
        <v>1.2386999999999999</v>
      </c>
      <c r="F54">
        <f t="shared" si="1"/>
        <v>171.69079358556044</v>
      </c>
      <c r="J54">
        <v>52</v>
      </c>
      <c r="K54">
        <f t="shared" si="0"/>
        <v>-29.834620157134346</v>
      </c>
    </row>
    <row r="55" spans="1:11" x14ac:dyDescent="0.3">
      <c r="A55">
        <v>54</v>
      </c>
      <c r="B55">
        <v>6</v>
      </c>
      <c r="C55">
        <v>8.5102497330252405</v>
      </c>
      <c r="D55">
        <v>3.0210011573001898</v>
      </c>
      <c r="E55">
        <v>1.4019999999999999</v>
      </c>
      <c r="F55">
        <f t="shared" si="1"/>
        <v>173.0906162174382</v>
      </c>
      <c r="J55">
        <v>53</v>
      </c>
      <c r="K55">
        <f t="shared" si="0"/>
        <v>24.993115743030707</v>
      </c>
    </row>
    <row r="56" spans="1:11" x14ac:dyDescent="0.3">
      <c r="A56">
        <v>55</v>
      </c>
      <c r="B56">
        <v>6</v>
      </c>
      <c r="C56">
        <v>8.6163218580547003</v>
      </c>
      <c r="D56">
        <v>2.8928697467170799</v>
      </c>
      <c r="E56">
        <v>1.2055</v>
      </c>
      <c r="F56">
        <f t="shared" si="1"/>
        <v>165.74922716796812</v>
      </c>
      <c r="J56">
        <v>54</v>
      </c>
      <c r="K56">
        <f t="shared" si="0"/>
        <v>-8.6804331592984738</v>
      </c>
    </row>
    <row r="57" spans="1:11" x14ac:dyDescent="0.3">
      <c r="A57">
        <v>56</v>
      </c>
      <c r="B57">
        <v>6</v>
      </c>
      <c r="C57">
        <v>8.5082313910700904</v>
      </c>
      <c r="D57">
        <v>2.9030865950594902</v>
      </c>
      <c r="E57">
        <v>1.4093</v>
      </c>
      <c r="F57">
        <f t="shared" si="1"/>
        <v>166.33460945791344</v>
      </c>
      <c r="J57">
        <v>55</v>
      </c>
      <c r="K57">
        <f t="shared" si="0"/>
        <v>-11.616338338454947</v>
      </c>
    </row>
    <row r="58" spans="1:11" x14ac:dyDescent="0.3">
      <c r="A58">
        <v>57</v>
      </c>
      <c r="B58">
        <v>6</v>
      </c>
      <c r="C58">
        <v>8.6094299437692499</v>
      </c>
      <c r="D58">
        <v>2.9466449107802899</v>
      </c>
      <c r="E58">
        <v>1.2549999999999999</v>
      </c>
      <c r="F58">
        <f t="shared" si="1"/>
        <v>168.83031711141362</v>
      </c>
      <c r="J58">
        <v>56</v>
      </c>
      <c r="K58">
        <f t="shared" si="0"/>
        <v>26.581518203994417</v>
      </c>
    </row>
    <row r="59" spans="1:11" x14ac:dyDescent="0.3">
      <c r="A59">
        <v>58</v>
      </c>
      <c r="B59">
        <v>6</v>
      </c>
      <c r="C59">
        <v>8.4247136062108101</v>
      </c>
      <c r="D59">
        <v>3.0665291019893099</v>
      </c>
      <c r="E59">
        <v>1.3615999999999999</v>
      </c>
      <c r="F59">
        <f t="shared" si="1"/>
        <v>175.69917529802984</v>
      </c>
      <c r="J59">
        <v>57</v>
      </c>
      <c r="K59">
        <f t="shared" si="0"/>
        <v>-29.346485240080344</v>
      </c>
    </row>
    <row r="60" spans="1:11" x14ac:dyDescent="0.3">
      <c r="A60">
        <v>59</v>
      </c>
      <c r="B60">
        <v>6</v>
      </c>
      <c r="C60">
        <v>8.4800543407824698</v>
      </c>
      <c r="D60">
        <v>2.9065315038191701</v>
      </c>
      <c r="E60">
        <v>1.2888999999999999</v>
      </c>
      <c r="F60">
        <f t="shared" si="1"/>
        <v>166.53198819065076</v>
      </c>
      <c r="J60">
        <v>58</v>
      </c>
      <c r="K60">
        <f t="shared" si="0"/>
        <v>18.642192808814425</v>
      </c>
    </row>
    <row r="61" spans="1:11" x14ac:dyDescent="0.3">
      <c r="A61">
        <v>60</v>
      </c>
      <c r="B61">
        <v>6</v>
      </c>
      <c r="C61">
        <v>8.6183084699244805</v>
      </c>
      <c r="D61">
        <v>2.9595544116913901</v>
      </c>
      <c r="E61">
        <v>1.1773</v>
      </c>
      <c r="F61">
        <f t="shared" si="1"/>
        <v>169.56997702923996</v>
      </c>
      <c r="J61">
        <v>59</v>
      </c>
      <c r="K61">
        <f t="shared" si="0"/>
        <v>0.61837237292425318</v>
      </c>
    </row>
    <row r="62" spans="1:11" x14ac:dyDescent="0.3">
      <c r="A62">
        <v>61</v>
      </c>
      <c r="B62">
        <v>7</v>
      </c>
      <c r="C62">
        <v>8.6183084699244805</v>
      </c>
      <c r="D62">
        <v>2.9595544116913901</v>
      </c>
      <c r="E62">
        <v>1.3958999999999999</v>
      </c>
      <c r="F62">
        <f t="shared" si="1"/>
        <v>169.56997702923996</v>
      </c>
      <c r="J62">
        <v>60</v>
      </c>
      <c r="K62">
        <f t="shared" si="0"/>
        <v>-19.59512101346586</v>
      </c>
    </row>
    <row r="63" spans="1:11" x14ac:dyDescent="0.3">
      <c r="A63">
        <v>62</v>
      </c>
      <c r="B63">
        <v>7</v>
      </c>
      <c r="C63">
        <v>8.6140210744778791</v>
      </c>
      <c r="D63">
        <v>2.8787823056041599</v>
      </c>
      <c r="E63">
        <v>1.2898000000000001</v>
      </c>
      <c r="F63">
        <f t="shared" si="1"/>
        <v>164.94207624805873</v>
      </c>
      <c r="J63">
        <v>61</v>
      </c>
      <c r="K63">
        <f t="shared" si="0"/>
        <v>29.578228096374964</v>
      </c>
    </row>
    <row r="64" spans="1:11" x14ac:dyDescent="0.3">
      <c r="A64">
        <v>63</v>
      </c>
      <c r="B64">
        <v>7</v>
      </c>
      <c r="C64">
        <v>8.6305719299606398</v>
      </c>
      <c r="D64">
        <v>2.9294195243852101</v>
      </c>
      <c r="E64">
        <v>1.3697999999999999</v>
      </c>
      <c r="F64">
        <f t="shared" si="1"/>
        <v>167.84337517049349</v>
      </c>
      <c r="J64">
        <v>62</v>
      </c>
      <c r="K64">
        <f t="shared" si="0"/>
        <v>-25.985711878755836</v>
      </c>
    </row>
    <row r="65" spans="1:11" x14ac:dyDescent="0.3">
      <c r="A65">
        <v>64</v>
      </c>
      <c r="B65">
        <v>7</v>
      </c>
      <c r="C65">
        <v>8.5016004889849892</v>
      </c>
      <c r="D65">
        <v>2.9488833294872698</v>
      </c>
      <c r="E65">
        <v>1.4081999999999999</v>
      </c>
      <c r="F65">
        <f t="shared" si="1"/>
        <v>168.95856905610671</v>
      </c>
      <c r="J65">
        <v>63</v>
      </c>
      <c r="K65">
        <f t="shared" si="0"/>
        <v>10.466442154668259</v>
      </c>
    </row>
    <row r="66" spans="1:11" x14ac:dyDescent="0.3">
      <c r="A66">
        <v>65</v>
      </c>
      <c r="B66">
        <v>7</v>
      </c>
      <c r="C66">
        <v>8.62810978833771</v>
      </c>
      <c r="D66">
        <v>2.95984939477444</v>
      </c>
      <c r="E66">
        <v>1.2132000000000001</v>
      </c>
      <c r="F66">
        <f t="shared" si="1"/>
        <v>169.58687831492648</v>
      </c>
      <c r="J66">
        <v>64</v>
      </c>
      <c r="K66">
        <f t="shared" ref="K66:K129" si="2">30*SIN(2*PI()*$L$1*J66+1*$M$1)</f>
        <v>9.8566473088834492</v>
      </c>
    </row>
    <row r="67" spans="1:11" x14ac:dyDescent="0.3">
      <c r="A67">
        <v>66</v>
      </c>
      <c r="B67">
        <v>7</v>
      </c>
      <c r="C67">
        <v>8.5962223549834302</v>
      </c>
      <c r="D67">
        <v>2.9645647178144499</v>
      </c>
      <c r="E67">
        <v>1.3125</v>
      </c>
      <c r="F67">
        <f t="shared" si="1"/>
        <v>169.85704642415985</v>
      </c>
      <c r="J67">
        <v>65</v>
      </c>
      <c r="K67">
        <f t="shared" si="2"/>
        <v>-25.655796716405689</v>
      </c>
    </row>
    <row r="68" spans="1:11" x14ac:dyDescent="0.3">
      <c r="A68">
        <v>67</v>
      </c>
      <c r="B68">
        <v>7</v>
      </c>
      <c r="C68">
        <v>8.6539618857701406</v>
      </c>
      <c r="D68">
        <v>2.9932904850980901</v>
      </c>
      <c r="E68">
        <v>1.2703</v>
      </c>
      <c r="F68">
        <f t="shared" ref="F68:F131" si="3">D68*(180/PI())</f>
        <v>171.50291165278739</v>
      </c>
      <c r="J68">
        <v>66</v>
      </c>
      <c r="K68">
        <f t="shared" si="2"/>
        <v>29.679614939036092</v>
      </c>
    </row>
    <row r="69" spans="1:11" x14ac:dyDescent="0.3">
      <c r="A69">
        <v>68</v>
      </c>
      <c r="B69">
        <v>7</v>
      </c>
      <c r="C69">
        <v>8.6497190850261703</v>
      </c>
      <c r="D69">
        <v>3.0422420922153699</v>
      </c>
      <c r="E69">
        <v>1.2585999999999999</v>
      </c>
      <c r="F69">
        <f t="shared" si="3"/>
        <v>174.30763214099008</v>
      </c>
      <c r="J69">
        <v>67</v>
      </c>
      <c r="K69">
        <f t="shared" si="2"/>
        <v>-20.081275985615044</v>
      </c>
    </row>
    <row r="70" spans="1:11" x14ac:dyDescent="0.3">
      <c r="A70">
        <v>69</v>
      </c>
      <c r="B70">
        <v>7</v>
      </c>
      <c r="C70">
        <v>8.6829909570068899</v>
      </c>
      <c r="D70">
        <v>2.9242242183237899</v>
      </c>
      <c r="E70">
        <v>1.2589999999999999</v>
      </c>
      <c r="F70">
        <f t="shared" si="3"/>
        <v>167.54570605989537</v>
      </c>
      <c r="J70">
        <v>68</v>
      </c>
      <c r="K70">
        <f t="shared" si="2"/>
        <v>1.26616321848253</v>
      </c>
    </row>
    <row r="71" spans="1:11" x14ac:dyDescent="0.3">
      <c r="A71">
        <v>70</v>
      </c>
      <c r="B71">
        <v>7</v>
      </c>
      <c r="C71">
        <v>8.5611611092894595</v>
      </c>
      <c r="D71">
        <v>2.9011792814408701</v>
      </c>
      <c r="E71">
        <v>1.2079</v>
      </c>
      <c r="F71">
        <f t="shared" si="3"/>
        <v>166.22532843735871</v>
      </c>
      <c r="J71">
        <v>69</v>
      </c>
      <c r="K71">
        <f t="shared" si="2"/>
        <v>18.130084930901294</v>
      </c>
    </row>
    <row r="72" spans="1:11" x14ac:dyDescent="0.3">
      <c r="A72">
        <v>71</v>
      </c>
      <c r="B72">
        <v>8</v>
      </c>
      <c r="C72">
        <v>8.5611611092894595</v>
      </c>
      <c r="D72">
        <v>2.9011792814408701</v>
      </c>
      <c r="E72">
        <v>1.2289000000000001</v>
      </c>
      <c r="F72">
        <f t="shared" si="3"/>
        <v>166.22532843735871</v>
      </c>
      <c r="J72">
        <v>70</v>
      </c>
      <c r="K72">
        <f t="shared" si="2"/>
        <v>-29.205104282314487</v>
      </c>
    </row>
    <row r="73" spans="1:11" x14ac:dyDescent="0.3">
      <c r="A73">
        <v>72</v>
      </c>
      <c r="B73">
        <v>8</v>
      </c>
      <c r="C73">
        <v>8.5195388978897206</v>
      </c>
      <c r="D73">
        <v>2.9758089358967101</v>
      </c>
      <c r="E73">
        <v>1.3140000000000001</v>
      </c>
      <c r="F73">
        <f t="shared" si="3"/>
        <v>170.50129266419802</v>
      </c>
      <c r="J73">
        <v>71</v>
      </c>
      <c r="K73">
        <f t="shared" si="2"/>
        <v>26.875754281414412</v>
      </c>
    </row>
    <row r="74" spans="1:11" x14ac:dyDescent="0.3">
      <c r="A74">
        <v>73</v>
      </c>
      <c r="B74">
        <v>8</v>
      </c>
      <c r="C74">
        <v>8.59730083641929</v>
      </c>
      <c r="D74">
        <v>3.0605883183458298</v>
      </c>
      <c r="E74">
        <v>1.1314</v>
      </c>
      <c r="F74">
        <f t="shared" si="3"/>
        <v>175.35879346825809</v>
      </c>
      <c r="J74">
        <v>72</v>
      </c>
      <c r="K74">
        <f t="shared" si="2"/>
        <v>-12.211144884516413</v>
      </c>
    </row>
    <row r="75" spans="1:11" x14ac:dyDescent="0.3">
      <c r="A75">
        <v>74</v>
      </c>
      <c r="B75">
        <v>8</v>
      </c>
      <c r="C75">
        <v>8.6585449286700999</v>
      </c>
      <c r="D75">
        <v>2.8951708531918898</v>
      </c>
      <c r="E75">
        <v>1.3035000000000001</v>
      </c>
      <c r="F75">
        <f t="shared" si="3"/>
        <v>165.88107085718494</v>
      </c>
      <c r="J75">
        <v>73</v>
      </c>
      <c r="K75">
        <f t="shared" si="2"/>
        <v>-8.0580565954578525</v>
      </c>
    </row>
    <row r="76" spans="1:11" x14ac:dyDescent="0.3">
      <c r="A76">
        <v>75</v>
      </c>
      <c r="B76">
        <v>8</v>
      </c>
      <c r="C76">
        <v>8.7569884578660009</v>
      </c>
      <c r="D76">
        <v>2.8965343790026199</v>
      </c>
      <c r="E76">
        <v>1.2019</v>
      </c>
      <c r="F76">
        <f t="shared" si="3"/>
        <v>165.95919513139694</v>
      </c>
      <c r="J76">
        <v>74</v>
      </c>
      <c r="K76">
        <f t="shared" si="2"/>
        <v>24.628823520196548</v>
      </c>
    </row>
    <row r="77" spans="1:11" x14ac:dyDescent="0.3">
      <c r="A77">
        <v>76</v>
      </c>
      <c r="B77">
        <v>8</v>
      </c>
      <c r="C77">
        <v>8.5919309232293308</v>
      </c>
      <c r="D77">
        <v>2.8584984771027599</v>
      </c>
      <c r="E77">
        <v>1.2905</v>
      </c>
      <c r="F77">
        <f t="shared" si="3"/>
        <v>163.77989848256132</v>
      </c>
      <c r="J77">
        <v>75</v>
      </c>
      <c r="K77">
        <f t="shared" si="2"/>
        <v>-29.895612757159032</v>
      </c>
    </row>
    <row r="78" spans="1:11" x14ac:dyDescent="0.3">
      <c r="A78">
        <v>77</v>
      </c>
      <c r="B78">
        <v>8</v>
      </c>
      <c r="C78">
        <v>8.5460310762240397</v>
      </c>
      <c r="D78">
        <v>2.9094525041194399</v>
      </c>
      <c r="E78">
        <v>1.2669999999999999</v>
      </c>
      <c r="F78">
        <f t="shared" si="3"/>
        <v>166.69934917981266</v>
      </c>
      <c r="J78">
        <v>76</v>
      </c>
      <c r="K78">
        <f t="shared" si="2"/>
        <v>21.441107540401436</v>
      </c>
    </row>
    <row r="79" spans="1:11" x14ac:dyDescent="0.3">
      <c r="A79">
        <v>78</v>
      </c>
      <c r="B79">
        <v>8</v>
      </c>
      <c r="C79">
        <v>8.5854394435342503</v>
      </c>
      <c r="D79">
        <v>3.0711534220410899</v>
      </c>
      <c r="E79">
        <v>1.3272999999999999</v>
      </c>
      <c r="F79">
        <f t="shared" si="3"/>
        <v>175.96412932011455</v>
      </c>
      <c r="J79">
        <v>77</v>
      </c>
      <c r="K79">
        <f t="shared" si="2"/>
        <v>-3.1457018420666767</v>
      </c>
    </row>
    <row r="80" spans="1:11" x14ac:dyDescent="0.3">
      <c r="A80">
        <v>79</v>
      </c>
      <c r="B80">
        <v>8</v>
      </c>
      <c r="C80">
        <v>8.5923481546873397</v>
      </c>
      <c r="D80">
        <v>2.94433852279731</v>
      </c>
      <c r="E80">
        <v>1.3140000000000001</v>
      </c>
      <c r="F80">
        <f t="shared" si="3"/>
        <v>168.69817081406919</v>
      </c>
      <c r="J80">
        <v>78</v>
      </c>
      <c r="K80">
        <f t="shared" si="2"/>
        <v>-16.593497686049623</v>
      </c>
    </row>
    <row r="81" spans="1:11" x14ac:dyDescent="0.3">
      <c r="A81">
        <v>80</v>
      </c>
      <c r="B81">
        <v>8</v>
      </c>
      <c r="C81">
        <v>8.6874384925392292</v>
      </c>
      <c r="D81">
        <v>3.0194224527650602</v>
      </c>
      <c r="E81">
        <v>1.2297</v>
      </c>
      <c r="F81">
        <f t="shared" si="3"/>
        <v>173.0001631104771</v>
      </c>
      <c r="J81">
        <v>79</v>
      </c>
      <c r="K81">
        <f t="shared" si="2"/>
        <v>28.716721264220336</v>
      </c>
    </row>
    <row r="82" spans="1:11" x14ac:dyDescent="0.3">
      <c r="A82">
        <v>81</v>
      </c>
      <c r="B82">
        <v>9</v>
      </c>
      <c r="C82">
        <v>8.59730083641929</v>
      </c>
      <c r="D82">
        <v>3.0605883183458298</v>
      </c>
      <c r="E82">
        <v>1.1808000000000001</v>
      </c>
      <c r="F82">
        <f t="shared" si="3"/>
        <v>175.35879346825809</v>
      </c>
      <c r="J82">
        <v>80</v>
      </c>
      <c r="K82">
        <f t="shared" si="2"/>
        <v>-27.659730360337509</v>
      </c>
    </row>
    <row r="83" spans="1:11" x14ac:dyDescent="0.3">
      <c r="A83">
        <v>82</v>
      </c>
      <c r="B83">
        <v>9</v>
      </c>
      <c r="C83">
        <v>8.6239203153827102</v>
      </c>
      <c r="D83">
        <v>2.90703387955821</v>
      </c>
      <c r="E83">
        <v>1.2851999999999999</v>
      </c>
      <c r="F83">
        <f t="shared" si="3"/>
        <v>166.56077220022752</v>
      </c>
      <c r="J83">
        <v>81</v>
      </c>
      <c r="K83">
        <f t="shared" si="2"/>
        <v>13.907655804295477</v>
      </c>
    </row>
    <row r="84" spans="1:11" x14ac:dyDescent="0.3">
      <c r="A84">
        <v>83</v>
      </c>
      <c r="B84">
        <v>9</v>
      </c>
      <c r="C84">
        <v>8.7849776196457494</v>
      </c>
      <c r="D84">
        <v>3.0487020089477599</v>
      </c>
      <c r="E84">
        <v>1.3110999999999999</v>
      </c>
      <c r="F84">
        <f t="shared" si="3"/>
        <v>174.677758105762</v>
      </c>
      <c r="J84">
        <v>82</v>
      </c>
      <c r="K84">
        <f t="shared" si="2"/>
        <v>6.2276644139726836</v>
      </c>
    </row>
    <row r="85" spans="1:11" x14ac:dyDescent="0.3">
      <c r="A85">
        <v>84</v>
      </c>
      <c r="B85">
        <v>9</v>
      </c>
      <c r="C85">
        <v>8.7617621435075606</v>
      </c>
      <c r="D85">
        <v>2.9830474292991398</v>
      </c>
      <c r="E85">
        <v>1.3357000000000001</v>
      </c>
      <c r="F85">
        <f t="shared" si="3"/>
        <v>170.91602778619054</v>
      </c>
      <c r="J85">
        <v>83</v>
      </c>
      <c r="K85">
        <f t="shared" si="2"/>
        <v>-23.50465160942689</v>
      </c>
    </row>
    <row r="86" spans="1:11" x14ac:dyDescent="0.3">
      <c r="A86">
        <v>85</v>
      </c>
      <c r="B86">
        <v>9</v>
      </c>
      <c r="C86">
        <v>8.4833610316667105</v>
      </c>
      <c r="D86">
        <v>3.0183479265591702</v>
      </c>
      <c r="E86">
        <v>1.2618</v>
      </c>
      <c r="F86">
        <f t="shared" si="3"/>
        <v>172.9385972939034</v>
      </c>
      <c r="J86">
        <v>84</v>
      </c>
      <c r="K86">
        <f t="shared" si="2"/>
        <v>29.993626249727434</v>
      </c>
    </row>
    <row r="87" spans="1:11" x14ac:dyDescent="0.3">
      <c r="A87">
        <v>86</v>
      </c>
      <c r="B87">
        <v>9</v>
      </c>
      <c r="C87">
        <v>8.6533326820498004</v>
      </c>
      <c r="D87">
        <v>2.9294830821256501</v>
      </c>
      <c r="E87">
        <v>1.2437</v>
      </c>
      <c r="F87">
        <f t="shared" si="3"/>
        <v>167.84701676077609</v>
      </c>
      <c r="J87">
        <v>85</v>
      </c>
      <c r="K87">
        <f t="shared" si="2"/>
        <v>-22.716320839160488</v>
      </c>
    </row>
    <row r="88" spans="1:11" x14ac:dyDescent="0.3">
      <c r="A88">
        <v>87</v>
      </c>
      <c r="B88">
        <v>9</v>
      </c>
      <c r="C88">
        <v>8.4543643410990992</v>
      </c>
      <c r="D88">
        <v>2.9049912164040701</v>
      </c>
      <c r="E88">
        <v>1.2821</v>
      </c>
      <c r="F88">
        <f t="shared" si="3"/>
        <v>166.44373622252843</v>
      </c>
      <c r="J88">
        <v>86</v>
      </c>
      <c r="K88">
        <f t="shared" si="2"/>
        <v>5.0128258177230576</v>
      </c>
    </row>
    <row r="89" spans="1:11" x14ac:dyDescent="0.3">
      <c r="A89">
        <v>88</v>
      </c>
      <c r="B89">
        <v>9</v>
      </c>
      <c r="C89">
        <v>8.7514460745302998</v>
      </c>
      <c r="D89">
        <v>2.8180802230983799</v>
      </c>
      <c r="E89">
        <v>1.3232999999999999</v>
      </c>
      <c r="F89">
        <f t="shared" si="3"/>
        <v>161.46410311282261</v>
      </c>
      <c r="J89">
        <v>87</v>
      </c>
      <c r="K89">
        <f t="shared" si="2"/>
        <v>14.991423486588774</v>
      </c>
    </row>
    <row r="90" spans="1:11" x14ac:dyDescent="0.3">
      <c r="A90">
        <v>89</v>
      </c>
      <c r="B90">
        <v>9</v>
      </c>
      <c r="C90">
        <v>8.5126005617872806</v>
      </c>
      <c r="D90">
        <v>2.92562288256548</v>
      </c>
      <c r="E90">
        <v>1.3180000000000001</v>
      </c>
      <c r="F90">
        <f t="shared" si="3"/>
        <v>167.62584361790007</v>
      </c>
      <c r="J90">
        <v>88</v>
      </c>
      <c r="K90">
        <f t="shared" si="2"/>
        <v>-28.115006466687515</v>
      </c>
    </row>
    <row r="91" spans="1:11" x14ac:dyDescent="0.3">
      <c r="A91">
        <v>90</v>
      </c>
      <c r="B91">
        <v>9</v>
      </c>
      <c r="C91">
        <v>8.7256624593047007</v>
      </c>
      <c r="D91">
        <v>3.03999287296373</v>
      </c>
      <c r="E91">
        <v>1.1788000000000001</v>
      </c>
      <c r="F91">
        <f t="shared" si="3"/>
        <v>174.17876137067157</v>
      </c>
      <c r="J91">
        <v>89</v>
      </c>
      <c r="K91">
        <f t="shared" si="2"/>
        <v>28.33454612001567</v>
      </c>
    </row>
    <row r="92" spans="1:11" x14ac:dyDescent="0.3">
      <c r="A92">
        <v>91</v>
      </c>
      <c r="B92">
        <v>10</v>
      </c>
      <c r="C92">
        <v>8.7256624593047007</v>
      </c>
      <c r="D92">
        <v>3.03999287296373</v>
      </c>
      <c r="E92">
        <v>1.2739</v>
      </c>
      <c r="F92">
        <f t="shared" si="3"/>
        <v>174.17876137067157</v>
      </c>
      <c r="J92">
        <v>90</v>
      </c>
      <c r="K92">
        <f t="shared" si="2"/>
        <v>-15.549279560322374</v>
      </c>
    </row>
    <row r="93" spans="1:11" x14ac:dyDescent="0.3">
      <c r="A93">
        <v>92</v>
      </c>
      <c r="B93">
        <v>10</v>
      </c>
      <c r="C93">
        <v>8.4944448081825996</v>
      </c>
      <c r="D93">
        <v>2.91187581378666</v>
      </c>
      <c r="E93">
        <v>1.4057999999999999</v>
      </c>
      <c r="F93">
        <f t="shared" si="3"/>
        <v>166.83819459619764</v>
      </c>
      <c r="J93">
        <v>91</v>
      </c>
      <c r="K93">
        <f t="shared" si="2"/>
        <v>-4.3726944863015067</v>
      </c>
    </row>
    <row r="94" spans="1:11" x14ac:dyDescent="0.3">
      <c r="A94">
        <v>93</v>
      </c>
      <c r="B94">
        <v>10</v>
      </c>
      <c r="C94">
        <v>8.6059351907397392</v>
      </c>
      <c r="D94">
        <v>2.9334231507375899</v>
      </c>
      <c r="E94">
        <v>1.1759999999999999</v>
      </c>
      <c r="F94">
        <f t="shared" si="3"/>
        <v>168.07276606323219</v>
      </c>
      <c r="J94">
        <v>92</v>
      </c>
      <c r="K94">
        <f t="shared" si="2"/>
        <v>22.287717576941606</v>
      </c>
    </row>
    <row r="95" spans="1:11" x14ac:dyDescent="0.3">
      <c r="A95">
        <v>94</v>
      </c>
      <c r="B95">
        <v>10</v>
      </c>
      <c r="C95">
        <v>8.4716259356666299</v>
      </c>
      <c r="D95">
        <v>2.9403830601874099</v>
      </c>
      <c r="E95">
        <v>1.3128</v>
      </c>
      <c r="F95">
        <f t="shared" si="3"/>
        <v>168.47153950050011</v>
      </c>
      <c r="J95">
        <v>93</v>
      </c>
      <c r="K95">
        <f t="shared" si="2"/>
        <v>-29.973268602275557</v>
      </c>
    </row>
    <row r="96" spans="1:11" x14ac:dyDescent="0.3">
      <c r="A96">
        <v>95</v>
      </c>
      <c r="B96">
        <v>10</v>
      </c>
      <c r="C96">
        <v>8.8100275075909202</v>
      </c>
      <c r="D96">
        <v>3.1350147064149501</v>
      </c>
      <c r="E96">
        <v>1.3211999999999999</v>
      </c>
      <c r="F96">
        <f t="shared" si="3"/>
        <v>179.62311138902149</v>
      </c>
      <c r="J96">
        <v>94</v>
      </c>
      <c r="K96">
        <f t="shared" si="2"/>
        <v>23.901883197738897</v>
      </c>
    </row>
    <row r="97" spans="1:11" x14ac:dyDescent="0.3">
      <c r="A97">
        <v>96</v>
      </c>
      <c r="B97">
        <v>10</v>
      </c>
      <c r="C97">
        <v>8.6357947590659894</v>
      </c>
      <c r="D97">
        <v>3.0344871536715599</v>
      </c>
      <c r="E97">
        <v>1.1614</v>
      </c>
      <c r="F97">
        <f t="shared" si="3"/>
        <v>173.86330689204644</v>
      </c>
      <c r="J97">
        <v>95</v>
      </c>
      <c r="K97">
        <f t="shared" si="2"/>
        <v>-6.8601664599118912</v>
      </c>
    </row>
    <row r="98" spans="1:11" x14ac:dyDescent="0.3">
      <c r="A98">
        <v>97</v>
      </c>
      <c r="B98">
        <v>10</v>
      </c>
      <c r="C98">
        <v>8.68969062415227</v>
      </c>
      <c r="D98">
        <v>3.0955604584791101</v>
      </c>
      <c r="E98">
        <v>1.1431</v>
      </c>
      <c r="F98">
        <f t="shared" si="3"/>
        <v>177.36254949843513</v>
      </c>
      <c r="J98">
        <v>96</v>
      </c>
      <c r="K98">
        <f t="shared" si="2"/>
        <v>-13.330184987650993</v>
      </c>
    </row>
    <row r="99" spans="1:11" x14ac:dyDescent="0.3">
      <c r="A99">
        <v>98</v>
      </c>
      <c r="B99">
        <v>10</v>
      </c>
      <c r="C99">
        <v>8.6587577299366405</v>
      </c>
      <c r="D99">
        <v>3.08544399769016</v>
      </c>
      <c r="E99">
        <v>1.1447000000000001</v>
      </c>
      <c r="F99">
        <f t="shared" si="3"/>
        <v>176.78291899161869</v>
      </c>
      <c r="J99">
        <v>97</v>
      </c>
      <c r="K99">
        <f t="shared" si="2"/>
        <v>27.402334583194044</v>
      </c>
    </row>
    <row r="100" spans="1:11" x14ac:dyDescent="0.3">
      <c r="A100">
        <v>99</v>
      </c>
      <c r="B100">
        <v>10</v>
      </c>
      <c r="C100">
        <v>8.7100931676966997</v>
      </c>
      <c r="D100">
        <v>3.0739024080453698</v>
      </c>
      <c r="E100">
        <v>1.2726</v>
      </c>
      <c r="F100">
        <f t="shared" si="3"/>
        <v>176.12163461610032</v>
      </c>
      <c r="J100">
        <v>98</v>
      </c>
      <c r="K100">
        <f t="shared" si="2"/>
        <v>-28.897538371017408</v>
      </c>
    </row>
    <row r="101" spans="1:11" x14ac:dyDescent="0.3">
      <c r="A101">
        <v>100</v>
      </c>
      <c r="B101">
        <v>10</v>
      </c>
      <c r="C101">
        <v>8.5250427955124497</v>
      </c>
      <c r="D101">
        <v>2.9564429559115002</v>
      </c>
      <c r="E101">
        <v>1.2655000000000001</v>
      </c>
      <c r="F101">
        <f t="shared" si="3"/>
        <v>169.39170374491067</v>
      </c>
      <c r="J101">
        <v>99</v>
      </c>
      <c r="K101">
        <f t="shared" si="2"/>
        <v>17.129537413808325</v>
      </c>
    </row>
    <row r="102" spans="1:11" x14ac:dyDescent="0.3">
      <c r="A102">
        <v>101</v>
      </c>
      <c r="B102">
        <v>11</v>
      </c>
      <c r="C102">
        <v>8.68969062415227</v>
      </c>
      <c r="D102">
        <v>3.0955604584791101</v>
      </c>
      <c r="E102">
        <v>1.2726</v>
      </c>
      <c r="F102">
        <f t="shared" si="3"/>
        <v>177.36254949843513</v>
      </c>
      <c r="J102">
        <v>100</v>
      </c>
      <c r="K102">
        <f t="shared" si="2"/>
        <v>2.500467531079333</v>
      </c>
    </row>
    <row r="103" spans="1:11" x14ac:dyDescent="0.3">
      <c r="A103">
        <v>102</v>
      </c>
      <c r="B103">
        <v>11</v>
      </c>
      <c r="C103">
        <v>8.6176378637056192</v>
      </c>
      <c r="D103">
        <v>3.0609632049623698</v>
      </c>
      <c r="E103">
        <v>1.3178000000000001</v>
      </c>
      <c r="F103">
        <f t="shared" si="3"/>
        <v>175.38027288918175</v>
      </c>
      <c r="J103">
        <v>101</v>
      </c>
      <c r="K103">
        <f t="shared" si="2"/>
        <v>-20.982824105543209</v>
      </c>
    </row>
    <row r="104" spans="1:11" x14ac:dyDescent="0.3">
      <c r="A104">
        <v>103</v>
      </c>
      <c r="B104">
        <v>11</v>
      </c>
      <c r="C104">
        <v>8.5686332796791795</v>
      </c>
      <c r="D104">
        <v>3.0254085195965899</v>
      </c>
      <c r="E104">
        <v>1.2151000000000001</v>
      </c>
      <c r="F104">
        <f t="shared" si="3"/>
        <v>173.34313947580702</v>
      </c>
      <c r="J104">
        <v>102</v>
      </c>
      <c r="K104">
        <f t="shared" si="2"/>
        <v>29.834620157139724</v>
      </c>
    </row>
    <row r="105" spans="1:11" x14ac:dyDescent="0.3">
      <c r="A105">
        <v>104</v>
      </c>
      <c r="B105">
        <v>11</v>
      </c>
      <c r="C105">
        <v>8.5378572667515602</v>
      </c>
      <c r="D105">
        <v>2.9804743769575399</v>
      </c>
      <c r="E105">
        <v>1.2414000000000001</v>
      </c>
      <c r="F105">
        <f t="shared" si="3"/>
        <v>170.76860274655061</v>
      </c>
      <c r="J105">
        <v>103</v>
      </c>
      <c r="K105">
        <f t="shared" si="2"/>
        <v>-24.993115743002331</v>
      </c>
    </row>
    <row r="106" spans="1:11" x14ac:dyDescent="0.3">
      <c r="A106">
        <v>105</v>
      </c>
      <c r="B106">
        <v>11</v>
      </c>
      <c r="C106">
        <v>8.6078928571345497</v>
      </c>
      <c r="D106">
        <v>3.0327385504192601</v>
      </c>
      <c r="E106">
        <v>1.2437</v>
      </c>
      <c r="F106">
        <f t="shared" si="3"/>
        <v>173.76311930564682</v>
      </c>
      <c r="J106">
        <v>104</v>
      </c>
      <c r="K106">
        <f t="shared" si="2"/>
        <v>8.6804331593015966</v>
      </c>
    </row>
    <row r="107" spans="1:11" x14ac:dyDescent="0.3">
      <c r="A107">
        <v>106</v>
      </c>
      <c r="B107">
        <v>11</v>
      </c>
      <c r="C107">
        <v>8.7502146769039992</v>
      </c>
      <c r="D107">
        <v>3.0972303502646001</v>
      </c>
      <c r="E107">
        <v>1.1589</v>
      </c>
      <c r="F107">
        <f t="shared" si="3"/>
        <v>177.45822724998726</v>
      </c>
      <c r="J107">
        <v>105</v>
      </c>
      <c r="K107">
        <f t="shared" si="2"/>
        <v>11.616338338451939</v>
      </c>
    </row>
    <row r="108" spans="1:11" x14ac:dyDescent="0.3">
      <c r="A108">
        <v>107</v>
      </c>
      <c r="B108">
        <v>11</v>
      </c>
      <c r="C108">
        <v>8.5089569455378395</v>
      </c>
      <c r="D108">
        <v>3.12270763334572</v>
      </c>
      <c r="E108">
        <v>1.2876000000000001</v>
      </c>
      <c r="F108">
        <f t="shared" si="3"/>
        <v>178.9179680439955</v>
      </c>
      <c r="J108">
        <v>106</v>
      </c>
      <c r="K108">
        <f t="shared" si="2"/>
        <v>-26.581518203992903</v>
      </c>
    </row>
    <row r="109" spans="1:11" x14ac:dyDescent="0.3">
      <c r="A109">
        <v>108</v>
      </c>
      <c r="B109">
        <v>11</v>
      </c>
      <c r="C109">
        <v>8.6985748792662996</v>
      </c>
      <c r="D109">
        <v>3.1011084767383799</v>
      </c>
      <c r="E109">
        <v>1.288</v>
      </c>
      <c r="F109">
        <f t="shared" si="3"/>
        <v>177.68042752935278</v>
      </c>
      <c r="J109">
        <v>107</v>
      </c>
      <c r="K109">
        <f t="shared" si="2"/>
        <v>29.346485240069693</v>
      </c>
    </row>
    <row r="110" spans="1:11" x14ac:dyDescent="0.3">
      <c r="A110">
        <v>109</v>
      </c>
      <c r="B110">
        <v>11</v>
      </c>
      <c r="C110">
        <v>8.67767087325233</v>
      </c>
      <c r="D110">
        <v>3.1625392055921102</v>
      </c>
      <c r="E110">
        <v>1.2796000000000001</v>
      </c>
      <c r="F110">
        <f t="shared" si="3"/>
        <v>181.20014902508407</v>
      </c>
      <c r="J110">
        <v>108</v>
      </c>
      <c r="K110">
        <f t="shared" si="2"/>
        <v>-18.642192808774229</v>
      </c>
    </row>
    <row r="111" spans="1:11" x14ac:dyDescent="0.3">
      <c r="A111">
        <v>110</v>
      </c>
      <c r="B111">
        <v>11</v>
      </c>
      <c r="C111">
        <v>8.4895520804914693</v>
      </c>
      <c r="D111">
        <v>3.0186903368391098</v>
      </c>
      <c r="E111">
        <v>1.2905</v>
      </c>
      <c r="F111">
        <f t="shared" si="3"/>
        <v>172.95821595780583</v>
      </c>
      <c r="J111">
        <v>109</v>
      </c>
      <c r="K111">
        <f t="shared" si="2"/>
        <v>-0.61837237297554914</v>
      </c>
    </row>
    <row r="112" spans="1:11" x14ac:dyDescent="0.3">
      <c r="A112">
        <v>111</v>
      </c>
      <c r="B112">
        <v>12</v>
      </c>
      <c r="C112">
        <v>8.7502146769039992</v>
      </c>
      <c r="D112">
        <v>3.0972303502646001</v>
      </c>
      <c r="E112">
        <v>1.1888000000000001</v>
      </c>
      <c r="F112">
        <f t="shared" si="3"/>
        <v>177.45822724998726</v>
      </c>
      <c r="J112">
        <v>110</v>
      </c>
      <c r="K112">
        <f t="shared" si="2"/>
        <v>19.595121013463391</v>
      </c>
    </row>
    <row r="113" spans="1:11" x14ac:dyDescent="0.3">
      <c r="A113">
        <v>112</v>
      </c>
      <c r="B113">
        <v>12</v>
      </c>
      <c r="C113">
        <v>8.6259450616835096</v>
      </c>
      <c r="D113">
        <v>2.99422939023761</v>
      </c>
      <c r="E113">
        <v>1.2483</v>
      </c>
      <c r="F113">
        <f t="shared" si="3"/>
        <v>171.55670695464502</v>
      </c>
      <c r="J113">
        <v>111</v>
      </c>
      <c r="K113">
        <f t="shared" si="2"/>
        <v>-29.578228096374417</v>
      </c>
    </row>
    <row r="114" spans="1:11" x14ac:dyDescent="0.3">
      <c r="A114">
        <v>113</v>
      </c>
      <c r="B114">
        <v>12</v>
      </c>
      <c r="C114">
        <v>8.6319419576718204</v>
      </c>
      <c r="D114">
        <v>3.06193099548531</v>
      </c>
      <c r="E114">
        <v>1.3258000000000001</v>
      </c>
      <c r="F114">
        <f t="shared" si="3"/>
        <v>175.43572320159899</v>
      </c>
      <c r="J114">
        <v>112</v>
      </c>
      <c r="K114">
        <f t="shared" si="2"/>
        <v>25.985711878757463</v>
      </c>
    </row>
    <row r="115" spans="1:11" x14ac:dyDescent="0.3">
      <c r="A115">
        <v>114</v>
      </c>
      <c r="B115">
        <v>12</v>
      </c>
      <c r="C115">
        <v>8.7323947633616399</v>
      </c>
      <c r="D115">
        <v>2.9771483486696799</v>
      </c>
      <c r="E115">
        <v>1.2438</v>
      </c>
      <c r="F115">
        <f t="shared" si="3"/>
        <v>170.57803536311511</v>
      </c>
      <c r="J115">
        <v>113</v>
      </c>
      <c r="K115">
        <f t="shared" si="2"/>
        <v>-10.466442154620177</v>
      </c>
    </row>
    <row r="116" spans="1:11" x14ac:dyDescent="0.3">
      <c r="A116">
        <v>115</v>
      </c>
      <c r="B116">
        <v>12</v>
      </c>
      <c r="C116">
        <v>8.6780773226291892</v>
      </c>
      <c r="D116">
        <v>3.11717557912504</v>
      </c>
      <c r="E116">
        <v>1.3302</v>
      </c>
      <c r="F116">
        <f t="shared" si="3"/>
        <v>178.601004685113</v>
      </c>
      <c r="J116">
        <v>114</v>
      </c>
      <c r="K116">
        <f t="shared" si="2"/>
        <v>-9.85664730893191</v>
      </c>
    </row>
    <row r="117" spans="1:11" x14ac:dyDescent="0.3">
      <c r="A117">
        <v>116</v>
      </c>
      <c r="B117">
        <v>12</v>
      </c>
      <c r="C117">
        <v>8.5825724633949498</v>
      </c>
      <c r="D117">
        <v>2.98049169392349</v>
      </c>
      <c r="E117">
        <v>1.2781</v>
      </c>
      <c r="F117">
        <f t="shared" si="3"/>
        <v>170.76959493561353</v>
      </c>
      <c r="J117">
        <v>115</v>
      </c>
      <c r="K117">
        <f t="shared" si="2"/>
        <v>25.655796716432285</v>
      </c>
    </row>
    <row r="118" spans="1:11" x14ac:dyDescent="0.3">
      <c r="A118">
        <v>117</v>
      </c>
      <c r="B118">
        <v>12</v>
      </c>
      <c r="C118">
        <v>8.6068499073161302</v>
      </c>
      <c r="D118">
        <v>3.0427507243459</v>
      </c>
      <c r="E118">
        <v>1.2587999999999999</v>
      </c>
      <c r="F118">
        <f t="shared" si="3"/>
        <v>174.33677461539421</v>
      </c>
      <c r="J118">
        <v>116</v>
      </c>
      <c r="K118">
        <f t="shared" si="2"/>
        <v>-29.679614939036568</v>
      </c>
    </row>
    <row r="119" spans="1:11" x14ac:dyDescent="0.3">
      <c r="A119">
        <v>118</v>
      </c>
      <c r="B119">
        <v>12</v>
      </c>
      <c r="C119">
        <v>8.5707879823648394</v>
      </c>
      <c r="D119">
        <v>3.0561188866254199</v>
      </c>
      <c r="E119">
        <v>1.1488</v>
      </c>
      <c r="F119">
        <f t="shared" si="3"/>
        <v>175.1027138938567</v>
      </c>
      <c r="J119">
        <v>117</v>
      </c>
      <c r="K119">
        <f t="shared" si="2"/>
        <v>20.08127598561747</v>
      </c>
    </row>
    <row r="120" spans="1:11" x14ac:dyDescent="0.3">
      <c r="A120">
        <v>119</v>
      </c>
      <c r="B120">
        <v>12</v>
      </c>
      <c r="C120">
        <v>8.5942655334646396</v>
      </c>
      <c r="D120">
        <v>2.9729109731122501</v>
      </c>
      <c r="E120">
        <v>1.2515000000000001</v>
      </c>
      <c r="F120">
        <f t="shared" si="3"/>
        <v>170.3352516274625</v>
      </c>
      <c r="J120">
        <v>118</v>
      </c>
      <c r="K120">
        <f t="shared" si="2"/>
        <v>-1.2661632184857898</v>
      </c>
    </row>
    <row r="121" spans="1:11" x14ac:dyDescent="0.3">
      <c r="A121">
        <v>120</v>
      </c>
      <c r="B121">
        <v>12</v>
      </c>
      <c r="C121">
        <v>8.4970132329094099</v>
      </c>
      <c r="D121">
        <v>2.9153477642652801</v>
      </c>
      <c r="E121">
        <v>1.3782000000000001</v>
      </c>
      <c r="F121">
        <f t="shared" si="3"/>
        <v>167.03712270530099</v>
      </c>
      <c r="J121">
        <v>119</v>
      </c>
      <c r="K121">
        <f t="shared" si="2"/>
        <v>-18.13008493098565</v>
      </c>
    </row>
    <row r="122" spans="1:11" x14ac:dyDescent="0.3">
      <c r="A122">
        <v>121</v>
      </c>
      <c r="B122">
        <v>13</v>
      </c>
      <c r="C122">
        <v>8.5707879823648394</v>
      </c>
      <c r="D122">
        <v>3.0561188866254199</v>
      </c>
      <c r="E122">
        <v>1.2111000000000001</v>
      </c>
      <c r="F122">
        <f t="shared" si="3"/>
        <v>175.1027138938567</v>
      </c>
      <c r="J122">
        <v>120</v>
      </c>
      <c r="K122">
        <f t="shared" si="2"/>
        <v>29.205104282338699</v>
      </c>
    </row>
    <row r="123" spans="1:11" x14ac:dyDescent="0.3">
      <c r="A123">
        <v>122</v>
      </c>
      <c r="B123">
        <v>13</v>
      </c>
      <c r="C123">
        <v>8.6715100199935904</v>
      </c>
      <c r="D123">
        <v>2.90491336207175</v>
      </c>
      <c r="E123">
        <v>1.1973</v>
      </c>
      <c r="F123">
        <f t="shared" si="3"/>
        <v>166.43927549786966</v>
      </c>
      <c r="J123">
        <v>121</v>
      </c>
      <c r="K123">
        <f t="shared" si="2"/>
        <v>-26.875754281415862</v>
      </c>
    </row>
    <row r="124" spans="1:11" x14ac:dyDescent="0.3">
      <c r="A124">
        <v>123</v>
      </c>
      <c r="B124">
        <v>13</v>
      </c>
      <c r="C124">
        <v>8.5902837268013794</v>
      </c>
      <c r="D124">
        <v>3.0163655053948299</v>
      </c>
      <c r="E124">
        <v>1.2524999999999999</v>
      </c>
      <c r="F124">
        <f t="shared" si="3"/>
        <v>172.82501292796931</v>
      </c>
      <c r="J124">
        <v>122</v>
      </c>
      <c r="K124">
        <f t="shared" si="2"/>
        <v>12.211144884519394</v>
      </c>
    </row>
    <row r="125" spans="1:11" x14ac:dyDescent="0.3">
      <c r="A125">
        <v>124</v>
      </c>
      <c r="B125">
        <v>13</v>
      </c>
      <c r="C125">
        <v>8.6677791513918301</v>
      </c>
      <c r="D125">
        <v>3.02500531971058</v>
      </c>
      <c r="E125">
        <v>1.2183999999999999</v>
      </c>
      <c r="F125">
        <f t="shared" si="3"/>
        <v>173.32003782403848</v>
      </c>
      <c r="J125">
        <v>123</v>
      </c>
      <c r="K125">
        <f t="shared" si="2"/>
        <v>8.0580565954547101</v>
      </c>
    </row>
    <row r="126" spans="1:11" x14ac:dyDescent="0.3">
      <c r="A126">
        <v>125</v>
      </c>
      <c r="B126">
        <v>13</v>
      </c>
      <c r="C126">
        <v>8.6903973441797007</v>
      </c>
      <c r="D126">
        <v>3.08514831715455</v>
      </c>
      <c r="E126">
        <v>1.181</v>
      </c>
      <c r="F126">
        <f t="shared" si="3"/>
        <v>176.76597774484407</v>
      </c>
      <c r="J126">
        <v>124</v>
      </c>
      <c r="K126">
        <f t="shared" si="2"/>
        <v>-24.628823520194686</v>
      </c>
    </row>
    <row r="127" spans="1:11" x14ac:dyDescent="0.3">
      <c r="A127">
        <v>126</v>
      </c>
      <c r="B127">
        <v>13</v>
      </c>
      <c r="C127">
        <v>8.6018619872835593</v>
      </c>
      <c r="D127">
        <v>2.9951203650115099</v>
      </c>
      <c r="E127">
        <v>1.2883</v>
      </c>
      <c r="F127">
        <f t="shared" si="3"/>
        <v>171.60775604884211</v>
      </c>
      <c r="J127">
        <v>125</v>
      </c>
      <c r="K127">
        <f t="shared" si="2"/>
        <v>29.895612757150207</v>
      </c>
    </row>
    <row r="128" spans="1:11" x14ac:dyDescent="0.3">
      <c r="A128">
        <v>127</v>
      </c>
      <c r="B128">
        <v>13</v>
      </c>
      <c r="C128">
        <v>8.6339902574578602</v>
      </c>
      <c r="D128">
        <v>3.0597598913729298</v>
      </c>
      <c r="E128">
        <v>1.2132000000000001</v>
      </c>
      <c r="F128">
        <f t="shared" si="3"/>
        <v>175.31132809907609</v>
      </c>
      <c r="J128">
        <v>126</v>
      </c>
      <c r="K128">
        <f t="shared" si="2"/>
        <v>-21.441107540327387</v>
      </c>
    </row>
    <row r="129" spans="1:11" x14ac:dyDescent="0.3">
      <c r="A129">
        <v>128</v>
      </c>
      <c r="B129">
        <v>13</v>
      </c>
      <c r="C129">
        <v>8.7687761205968506</v>
      </c>
      <c r="D129">
        <v>2.9463636365482402</v>
      </c>
      <c r="E129">
        <v>1.2461</v>
      </c>
      <c r="F129">
        <f t="shared" si="3"/>
        <v>168.8142012850314</v>
      </c>
      <c r="J129">
        <v>127</v>
      </c>
      <c r="K129">
        <f t="shared" si="2"/>
        <v>3.1457018420699212</v>
      </c>
    </row>
    <row r="130" spans="1:11" x14ac:dyDescent="0.3">
      <c r="A130">
        <v>129</v>
      </c>
      <c r="B130">
        <v>13</v>
      </c>
      <c r="C130">
        <v>8.7232999509882401</v>
      </c>
      <c r="D130">
        <v>3.0498040408195601</v>
      </c>
      <c r="E130">
        <v>1.3565</v>
      </c>
      <c r="F130">
        <f t="shared" si="3"/>
        <v>174.74089988090503</v>
      </c>
      <c r="J130">
        <v>128</v>
      </c>
      <c r="K130">
        <f t="shared" ref="K130:K193" si="4">30*SIN(2*PI()*$L$1*J130+1*$M$1)</f>
        <v>16.593497686046906</v>
      </c>
    </row>
    <row r="131" spans="1:11" x14ac:dyDescent="0.3">
      <c r="A131">
        <v>130</v>
      </c>
      <c r="B131">
        <v>13</v>
      </c>
      <c r="C131">
        <v>8.5700896881036996</v>
      </c>
      <c r="D131">
        <v>3.1517025149511899</v>
      </c>
      <c r="E131">
        <v>1.3349</v>
      </c>
      <c r="F131">
        <f t="shared" si="3"/>
        <v>180.57925238747043</v>
      </c>
      <c r="J131">
        <v>129</v>
      </c>
      <c r="K131">
        <f t="shared" si="4"/>
        <v>-28.716721264219391</v>
      </c>
    </row>
    <row r="132" spans="1:11" x14ac:dyDescent="0.3">
      <c r="A132">
        <v>131</v>
      </c>
      <c r="B132">
        <v>14</v>
      </c>
      <c r="C132">
        <v>8.6903973441797007</v>
      </c>
      <c r="D132">
        <v>3.08514831715455</v>
      </c>
      <c r="E132">
        <v>1.2589999999999999</v>
      </c>
      <c r="F132">
        <f t="shared" ref="F132:F151" si="5">D132*(180/PI())</f>
        <v>176.76597774484407</v>
      </c>
      <c r="J132">
        <v>130</v>
      </c>
      <c r="K132">
        <f t="shared" si="4"/>
        <v>27.659730360338777</v>
      </c>
    </row>
    <row r="133" spans="1:11" x14ac:dyDescent="0.3">
      <c r="A133">
        <v>132</v>
      </c>
      <c r="B133">
        <v>14</v>
      </c>
      <c r="C133">
        <v>8.7143091241469701</v>
      </c>
      <c r="D133">
        <v>2.9751369040848901</v>
      </c>
      <c r="E133">
        <v>1.3272999999999999</v>
      </c>
      <c r="F133">
        <f t="shared" si="5"/>
        <v>170.46278807768221</v>
      </c>
      <c r="J133">
        <v>131</v>
      </c>
      <c r="K133">
        <f t="shared" si="4"/>
        <v>-13.907655804298367</v>
      </c>
    </row>
    <row r="134" spans="1:11" x14ac:dyDescent="0.3">
      <c r="A134">
        <v>133</v>
      </c>
      <c r="B134">
        <v>14</v>
      </c>
      <c r="C134">
        <v>8.6290787512471692</v>
      </c>
      <c r="D134">
        <v>2.9858755268499801</v>
      </c>
      <c r="E134">
        <v>1.3697999999999999</v>
      </c>
      <c r="F134">
        <f t="shared" si="5"/>
        <v>171.07806583990498</v>
      </c>
      <c r="J134">
        <v>132</v>
      </c>
      <c r="K134">
        <f t="shared" si="4"/>
        <v>-6.227664414076254</v>
      </c>
    </row>
    <row r="135" spans="1:11" x14ac:dyDescent="0.3">
      <c r="A135">
        <v>134</v>
      </c>
      <c r="B135">
        <v>14</v>
      </c>
      <c r="C135">
        <v>8.6052622951241293</v>
      </c>
      <c r="D135">
        <v>3.0456782610520201</v>
      </c>
      <c r="E135">
        <v>1.2879</v>
      </c>
      <c r="F135">
        <f t="shared" si="5"/>
        <v>174.50451011302454</v>
      </c>
      <c r="J135">
        <v>133</v>
      </c>
      <c r="K135">
        <f t="shared" si="4"/>
        <v>23.504651609424865</v>
      </c>
    </row>
    <row r="136" spans="1:11" x14ac:dyDescent="0.3">
      <c r="A136">
        <v>135</v>
      </c>
      <c r="B136">
        <v>14</v>
      </c>
      <c r="C136">
        <v>8.6130471911082793</v>
      </c>
      <c r="D136">
        <v>3.1122709571193399</v>
      </c>
      <c r="E136">
        <v>1.2025999999999999</v>
      </c>
      <c r="F136">
        <f t="shared" si="5"/>
        <v>178.31999054407939</v>
      </c>
      <c r="J136">
        <v>134</v>
      </c>
      <c r="K136">
        <f t="shared" si="4"/>
        <v>-29.993626249727498</v>
      </c>
    </row>
    <row r="137" spans="1:11" x14ac:dyDescent="0.3">
      <c r="A137">
        <v>136</v>
      </c>
      <c r="B137">
        <v>14</v>
      </c>
      <c r="C137">
        <v>8.6496762631881499</v>
      </c>
      <c r="D137">
        <v>3.0513769498063801</v>
      </c>
      <c r="E137">
        <v>1.214</v>
      </c>
      <c r="F137">
        <f t="shared" si="5"/>
        <v>174.83102092740802</v>
      </c>
      <c r="J137">
        <v>135</v>
      </c>
      <c r="K137">
        <f t="shared" si="4"/>
        <v>22.71632083916262</v>
      </c>
    </row>
    <row r="138" spans="1:11" x14ac:dyDescent="0.3">
      <c r="A138">
        <v>137</v>
      </c>
      <c r="B138">
        <v>14</v>
      </c>
      <c r="C138">
        <v>8.6943336762583403</v>
      </c>
      <c r="D138">
        <v>3.0059982882950198</v>
      </c>
      <c r="E138">
        <v>1.1858</v>
      </c>
      <c r="F138">
        <f t="shared" si="5"/>
        <v>172.23101514285432</v>
      </c>
      <c r="J138">
        <v>136</v>
      </c>
      <c r="K138">
        <f t="shared" si="4"/>
        <v>-5.0128258177262737</v>
      </c>
    </row>
    <row r="139" spans="1:11" x14ac:dyDescent="0.3">
      <c r="A139">
        <v>138</v>
      </c>
      <c r="B139">
        <v>14</v>
      </c>
      <c r="C139">
        <v>8.5509575413714902</v>
      </c>
      <c r="D139">
        <v>3.0241653047324202</v>
      </c>
      <c r="E139">
        <v>1.2803</v>
      </c>
      <c r="F139">
        <f t="shared" si="5"/>
        <v>173.27190851106215</v>
      </c>
      <c r="J139">
        <v>137</v>
      </c>
      <c r="K139">
        <f t="shared" si="4"/>
        <v>-14.991423486680484</v>
      </c>
    </row>
    <row r="140" spans="1:11" x14ac:dyDescent="0.3">
      <c r="A140">
        <v>139</v>
      </c>
      <c r="B140">
        <v>14</v>
      </c>
      <c r="C140">
        <v>8.6280416223130398</v>
      </c>
      <c r="D140">
        <v>2.9797149911762202</v>
      </c>
      <c r="E140">
        <v>1.2703</v>
      </c>
      <c r="F140">
        <f t="shared" si="5"/>
        <v>170.72509314625876</v>
      </c>
      <c r="J140">
        <v>138</v>
      </c>
      <c r="K140">
        <f t="shared" si="4"/>
        <v>28.115006466686374</v>
      </c>
    </row>
    <row r="141" spans="1:11" x14ac:dyDescent="0.3">
      <c r="A141">
        <v>140</v>
      </c>
      <c r="B141">
        <v>14</v>
      </c>
      <c r="C141">
        <v>8.6074135439286099</v>
      </c>
      <c r="D141">
        <v>2.89540264641162</v>
      </c>
      <c r="E141">
        <v>1.2496</v>
      </c>
      <c r="F141">
        <f t="shared" si="5"/>
        <v>165.89435163039525</v>
      </c>
      <c r="J141">
        <v>139</v>
      </c>
      <c r="K141">
        <f t="shared" si="4"/>
        <v>-28.334546120016739</v>
      </c>
    </row>
    <row r="142" spans="1:11" x14ac:dyDescent="0.3">
      <c r="A142">
        <v>141</v>
      </c>
      <c r="B142">
        <v>15</v>
      </c>
      <c r="C142">
        <v>8.6943336762583403</v>
      </c>
      <c r="D142">
        <v>3.0059982882950198</v>
      </c>
      <c r="E142">
        <v>1.3774</v>
      </c>
      <c r="F142">
        <f t="shared" si="5"/>
        <v>172.23101514285432</v>
      </c>
      <c r="J142">
        <v>140</v>
      </c>
      <c r="K142">
        <f t="shared" si="4"/>
        <v>15.549279560418498</v>
      </c>
    </row>
    <row r="143" spans="1:11" x14ac:dyDescent="0.3">
      <c r="A143">
        <v>142</v>
      </c>
      <c r="B143">
        <v>15</v>
      </c>
      <c r="C143">
        <v>8.6235426434554903</v>
      </c>
      <c r="D143">
        <v>3.0143300577501</v>
      </c>
      <c r="E143">
        <v>1.1226</v>
      </c>
      <c r="F143">
        <f t="shared" si="5"/>
        <v>172.70839036850643</v>
      </c>
      <c r="J143">
        <v>141</v>
      </c>
      <c r="K143">
        <f t="shared" si="4"/>
        <v>4.3726944862982782</v>
      </c>
    </row>
    <row r="144" spans="1:11" x14ac:dyDescent="0.3">
      <c r="A144">
        <v>143</v>
      </c>
      <c r="B144">
        <v>15</v>
      </c>
      <c r="C144">
        <v>8.6626748124190094</v>
      </c>
      <c r="D144">
        <v>2.9830047440283698</v>
      </c>
      <c r="E144">
        <v>1.2652000000000001</v>
      </c>
      <c r="F144">
        <f t="shared" si="5"/>
        <v>170.91358210032806</v>
      </c>
      <c r="J144">
        <v>142</v>
      </c>
      <c r="K144">
        <f t="shared" si="4"/>
        <v>-22.287717577012476</v>
      </c>
    </row>
    <row r="145" spans="1:11" x14ac:dyDescent="0.3">
      <c r="A145">
        <v>144</v>
      </c>
      <c r="B145">
        <v>15</v>
      </c>
      <c r="C145">
        <v>8.7118890739328396</v>
      </c>
      <c r="D145">
        <v>3.1014268139897698</v>
      </c>
      <c r="E145">
        <v>1.1773</v>
      </c>
      <c r="F145">
        <f t="shared" si="5"/>
        <v>177.69866691031925</v>
      </c>
      <c r="J145">
        <v>143</v>
      </c>
      <c r="K145">
        <f t="shared" si="4"/>
        <v>29.973268602275422</v>
      </c>
    </row>
    <row r="146" spans="1:11" x14ac:dyDescent="0.3">
      <c r="A146">
        <v>145</v>
      </c>
      <c r="B146">
        <v>15</v>
      </c>
      <c r="C146">
        <v>8.6156323832894692</v>
      </c>
      <c r="D146">
        <v>3.0558169676683602</v>
      </c>
      <c r="E146">
        <v>1.2902</v>
      </c>
      <c r="F146">
        <f t="shared" si="5"/>
        <v>175.08541521186217</v>
      </c>
      <c r="J146">
        <v>144</v>
      </c>
      <c r="K146">
        <f t="shared" si="4"/>
        <v>-23.901883197674909</v>
      </c>
    </row>
    <row r="147" spans="1:11" x14ac:dyDescent="0.3">
      <c r="A147">
        <v>146</v>
      </c>
      <c r="B147">
        <v>15</v>
      </c>
      <c r="C147">
        <v>8.6863031320892397</v>
      </c>
      <c r="D147">
        <v>3.0801311153517998</v>
      </c>
      <c r="E147">
        <v>1.1380999999999999</v>
      </c>
      <c r="F147">
        <f t="shared" si="5"/>
        <v>176.47851325658107</v>
      </c>
      <c r="J147">
        <v>145</v>
      </c>
      <c r="K147">
        <f t="shared" si="4"/>
        <v>6.8601664600213148</v>
      </c>
    </row>
    <row r="148" spans="1:11" x14ac:dyDescent="0.3">
      <c r="A148">
        <v>147</v>
      </c>
      <c r="B148">
        <v>15</v>
      </c>
      <c r="C148">
        <v>8.6546316384254602</v>
      </c>
      <c r="D148">
        <v>3.0465039531312299</v>
      </c>
      <c r="E148">
        <v>1.2667999999999999</v>
      </c>
      <c r="F148">
        <f t="shared" si="5"/>
        <v>174.55181878434064</v>
      </c>
      <c r="J148">
        <v>146</v>
      </c>
      <c r="K148">
        <f t="shared" si="4"/>
        <v>13.330184987648071</v>
      </c>
    </row>
    <row r="149" spans="1:11" x14ac:dyDescent="0.3">
      <c r="A149">
        <v>148</v>
      </c>
      <c r="B149">
        <v>15</v>
      </c>
      <c r="C149">
        <v>8.7631725309057398</v>
      </c>
      <c r="D149">
        <v>3.0853900027782202</v>
      </c>
      <c r="E149">
        <v>1.2844</v>
      </c>
      <c r="F149">
        <f t="shared" si="5"/>
        <v>176.77982531104936</v>
      </c>
      <c r="J149">
        <v>147</v>
      </c>
      <c r="K149">
        <f t="shared" si="4"/>
        <v>-27.402334583237138</v>
      </c>
    </row>
    <row r="150" spans="1:11" x14ac:dyDescent="0.3">
      <c r="A150">
        <v>149</v>
      </c>
      <c r="B150">
        <v>15</v>
      </c>
      <c r="C150">
        <v>8.6309345711685008</v>
      </c>
      <c r="D150">
        <v>3.08896224137324</v>
      </c>
      <c r="E150">
        <v>1.2566999999999999</v>
      </c>
      <c r="F150">
        <f t="shared" si="5"/>
        <v>176.98449950595773</v>
      </c>
      <c r="J150">
        <v>148</v>
      </c>
      <c r="K150">
        <f t="shared" si="4"/>
        <v>28.897538371018289</v>
      </c>
    </row>
    <row r="151" spans="1:11" x14ac:dyDescent="0.3">
      <c r="A151">
        <v>150</v>
      </c>
      <c r="B151">
        <v>15</v>
      </c>
      <c r="C151">
        <v>8.5601921580728693</v>
      </c>
      <c r="D151">
        <v>2.9427813199410102</v>
      </c>
      <c r="E151">
        <v>1.1999</v>
      </c>
      <c r="F151">
        <f t="shared" si="5"/>
        <v>168.60894966255748</v>
      </c>
      <c r="J151">
        <v>149</v>
      </c>
      <c r="K151">
        <f t="shared" si="4"/>
        <v>-17.129537413721405</v>
      </c>
    </row>
    <row r="152" spans="1:11" x14ac:dyDescent="0.3">
      <c r="J152">
        <v>150</v>
      </c>
      <c r="K152">
        <f t="shared" si="4"/>
        <v>-2.5004675310760813</v>
      </c>
    </row>
    <row r="153" spans="1:11" x14ac:dyDescent="0.3">
      <c r="J153">
        <v>151</v>
      </c>
      <c r="K153">
        <f t="shared" si="4"/>
        <v>20.982824105540875</v>
      </c>
    </row>
    <row r="154" spans="1:11" x14ac:dyDescent="0.3">
      <c r="J154">
        <v>152</v>
      </c>
      <c r="K154">
        <f t="shared" si="4"/>
        <v>-29.834620157127944</v>
      </c>
    </row>
    <row r="155" spans="1:11" x14ac:dyDescent="0.3">
      <c r="J155">
        <v>153</v>
      </c>
      <c r="K155">
        <f t="shared" si="4"/>
        <v>24.993115743004136</v>
      </c>
    </row>
    <row r="156" spans="1:11" x14ac:dyDescent="0.3">
      <c r="J156">
        <v>154</v>
      </c>
      <c r="K156">
        <f t="shared" si="4"/>
        <v>-8.6804331592002502</v>
      </c>
    </row>
    <row r="157" spans="1:11" x14ac:dyDescent="0.3">
      <c r="J157">
        <v>155</v>
      </c>
      <c r="K157">
        <f t="shared" si="4"/>
        <v>-11.616338338448932</v>
      </c>
    </row>
    <row r="158" spans="1:11" x14ac:dyDescent="0.3">
      <c r="J158">
        <v>156</v>
      </c>
      <c r="K158">
        <f t="shared" si="4"/>
        <v>26.581518204041988</v>
      </c>
    </row>
    <row r="159" spans="1:11" x14ac:dyDescent="0.3">
      <c r="J159">
        <v>157</v>
      </c>
      <c r="K159">
        <f t="shared" si="4"/>
        <v>-29.346485240093028</v>
      </c>
    </row>
    <row r="160" spans="1:11" x14ac:dyDescent="0.3">
      <c r="J160">
        <v>158</v>
      </c>
      <c r="K160">
        <f t="shared" si="4"/>
        <v>18.642192808776787</v>
      </c>
    </row>
    <row r="161" spans="10:11" x14ac:dyDescent="0.3">
      <c r="J161">
        <v>159</v>
      </c>
      <c r="K161">
        <f t="shared" si="4"/>
        <v>0.61837237308140325</v>
      </c>
    </row>
    <row r="162" spans="10:11" x14ac:dyDescent="0.3">
      <c r="J162">
        <v>160</v>
      </c>
      <c r="K162">
        <f t="shared" si="4"/>
        <v>-19.595121013460918</v>
      </c>
    </row>
    <row r="163" spans="10:11" x14ac:dyDescent="0.3">
      <c r="J163">
        <v>161</v>
      </c>
      <c r="K163">
        <f t="shared" si="4"/>
        <v>29.57822809639211</v>
      </c>
    </row>
    <row r="164" spans="10:11" x14ac:dyDescent="0.3">
      <c r="J164">
        <v>162</v>
      </c>
      <c r="K164">
        <f t="shared" si="4"/>
        <v>-25.985711878759098</v>
      </c>
    </row>
    <row r="165" spans="10:11" x14ac:dyDescent="0.3">
      <c r="J165">
        <v>163</v>
      </c>
      <c r="K165">
        <f t="shared" si="4"/>
        <v>10.466442154623234</v>
      </c>
    </row>
    <row r="166" spans="10:11" x14ac:dyDescent="0.3">
      <c r="J166">
        <v>164</v>
      </c>
      <c r="K166">
        <f t="shared" si="4"/>
        <v>9.8566473088257478</v>
      </c>
    </row>
    <row r="167" spans="10:11" x14ac:dyDescent="0.3">
      <c r="J167">
        <v>165</v>
      </c>
      <c r="K167">
        <f t="shared" si="4"/>
        <v>-25.65579671643059</v>
      </c>
    </row>
    <row r="168" spans="10:11" x14ac:dyDescent="0.3">
      <c r="J168">
        <v>166</v>
      </c>
      <c r="K168">
        <f t="shared" si="4"/>
        <v>29.679614939021132</v>
      </c>
    </row>
    <row r="169" spans="10:11" x14ac:dyDescent="0.3">
      <c r="J169">
        <v>167</v>
      </c>
      <c r="K169">
        <f t="shared" si="4"/>
        <v>-20.081275985619893</v>
      </c>
    </row>
    <row r="170" spans="10:11" x14ac:dyDescent="0.3">
      <c r="J170">
        <v>168</v>
      </c>
      <c r="K170">
        <f t="shared" si="4"/>
        <v>1.2661632183800076</v>
      </c>
    </row>
    <row r="171" spans="10:11" x14ac:dyDescent="0.3">
      <c r="J171">
        <v>169</v>
      </c>
      <c r="K171">
        <f t="shared" si="4"/>
        <v>18.130084930896093</v>
      </c>
    </row>
    <row r="172" spans="10:11" x14ac:dyDescent="0.3">
      <c r="J172">
        <v>170</v>
      </c>
      <c r="K172">
        <f t="shared" si="4"/>
        <v>-29.205104282337953</v>
      </c>
    </row>
    <row r="173" spans="10:11" x14ac:dyDescent="0.3">
      <c r="J173">
        <v>171</v>
      </c>
      <c r="K173">
        <f t="shared" si="4"/>
        <v>26.875754281368817</v>
      </c>
    </row>
    <row r="174" spans="10:11" x14ac:dyDescent="0.3">
      <c r="J174">
        <v>172</v>
      </c>
      <c r="K174">
        <f t="shared" si="4"/>
        <v>-12.211144884522373</v>
      </c>
    </row>
    <row r="175" spans="10:11" x14ac:dyDescent="0.3">
      <c r="J175">
        <v>173</v>
      </c>
      <c r="K175">
        <f t="shared" si="4"/>
        <v>-8.0580565955566961</v>
      </c>
    </row>
    <row r="176" spans="10:11" x14ac:dyDescent="0.3">
      <c r="J176">
        <v>174</v>
      </c>
      <c r="K176">
        <f t="shared" si="4"/>
        <v>24.628823520192821</v>
      </c>
    </row>
    <row r="177" spans="10:11" x14ac:dyDescent="0.3">
      <c r="J177">
        <v>175</v>
      </c>
      <c r="K177">
        <f t="shared" si="4"/>
        <v>-29.895612757150481</v>
      </c>
    </row>
    <row r="178" spans="10:11" x14ac:dyDescent="0.3">
      <c r="J178">
        <v>176</v>
      </c>
      <c r="K178">
        <f t="shared" si="4"/>
        <v>21.441107540406005</v>
      </c>
    </row>
    <row r="179" spans="10:11" x14ac:dyDescent="0.3">
      <c r="J179">
        <v>177</v>
      </c>
      <c r="K179">
        <f t="shared" si="4"/>
        <v>-3.1457018420731662</v>
      </c>
    </row>
    <row r="180" spans="10:11" x14ac:dyDescent="0.3">
      <c r="J180">
        <v>178</v>
      </c>
      <c r="K180">
        <f t="shared" si="4"/>
        <v>-16.593497686135112</v>
      </c>
    </row>
    <row r="181" spans="10:11" x14ac:dyDescent="0.3">
      <c r="J181">
        <v>179</v>
      </c>
      <c r="K181">
        <f t="shared" si="4"/>
        <v>28.71672126421845</v>
      </c>
    </row>
    <row r="182" spans="10:11" x14ac:dyDescent="0.3">
      <c r="J182">
        <v>180</v>
      </c>
      <c r="K182">
        <f t="shared" si="4"/>
        <v>-27.659730360297779</v>
      </c>
    </row>
    <row r="183" spans="10:11" x14ac:dyDescent="0.3">
      <c r="J183">
        <v>181</v>
      </c>
      <c r="K183">
        <f t="shared" si="4"/>
        <v>13.907655804301257</v>
      </c>
    </row>
    <row r="184" spans="10:11" x14ac:dyDescent="0.3">
      <c r="J184">
        <v>182</v>
      </c>
      <c r="K184">
        <f t="shared" si="4"/>
        <v>6.2276644140730619</v>
      </c>
    </row>
    <row r="185" spans="10:11" x14ac:dyDescent="0.3">
      <c r="J185">
        <v>183</v>
      </c>
      <c r="K185">
        <f t="shared" si="4"/>
        <v>-23.504651609490654</v>
      </c>
    </row>
    <row r="186" spans="10:11" x14ac:dyDescent="0.3">
      <c r="J186">
        <v>184</v>
      </c>
      <c r="K186">
        <f t="shared" si="4"/>
        <v>29.993626249727569</v>
      </c>
    </row>
    <row r="187" spans="10:11" x14ac:dyDescent="0.3">
      <c r="J187">
        <v>185</v>
      </c>
      <c r="K187">
        <f t="shared" si="4"/>
        <v>-22.716320839093466</v>
      </c>
    </row>
    <row r="188" spans="10:11" x14ac:dyDescent="0.3">
      <c r="J188">
        <v>186</v>
      </c>
      <c r="K188">
        <f t="shared" si="4"/>
        <v>5.0128258177294907</v>
      </c>
    </row>
    <row r="189" spans="10:11" x14ac:dyDescent="0.3">
      <c r="J189">
        <v>187</v>
      </c>
      <c r="K189">
        <f t="shared" si="4"/>
        <v>14.991423486677657</v>
      </c>
    </row>
    <row r="190" spans="10:11" x14ac:dyDescent="0.3">
      <c r="J190">
        <v>188</v>
      </c>
      <c r="K190">
        <f t="shared" si="4"/>
        <v>-28.115006466685237</v>
      </c>
    </row>
    <row r="191" spans="10:11" x14ac:dyDescent="0.3">
      <c r="J191">
        <v>189</v>
      </c>
      <c r="K191">
        <f t="shared" si="4"/>
        <v>28.334546120017812</v>
      </c>
    </row>
    <row r="192" spans="10:11" x14ac:dyDescent="0.3">
      <c r="J192">
        <v>190</v>
      </c>
      <c r="K192">
        <f t="shared" si="4"/>
        <v>-15.549279560234618</v>
      </c>
    </row>
    <row r="193" spans="10:11" x14ac:dyDescent="0.3">
      <c r="J193">
        <v>191</v>
      </c>
      <c r="K193">
        <f t="shared" si="4"/>
        <v>-4.3726944862950505</v>
      </c>
    </row>
    <row r="194" spans="10:11" x14ac:dyDescent="0.3">
      <c r="J194">
        <v>192</v>
      </c>
      <c r="K194">
        <f t="shared" ref="K194:K257" si="6">30*SIN(2*PI()*$L$1*J194+1*$M$1)</f>
        <v>22.287717577010291</v>
      </c>
    </row>
    <row r="195" spans="10:11" x14ac:dyDescent="0.3">
      <c r="J195">
        <v>193</v>
      </c>
      <c r="K195">
        <f t="shared" si="6"/>
        <v>-29.973268602275283</v>
      </c>
    </row>
    <row r="196" spans="10:11" x14ac:dyDescent="0.3">
      <c r="J196">
        <v>194</v>
      </c>
      <c r="K196">
        <f t="shared" si="6"/>
        <v>23.901883197676881</v>
      </c>
    </row>
    <row r="197" spans="10:11" x14ac:dyDescent="0.3">
      <c r="J197">
        <v>195</v>
      </c>
      <c r="K197">
        <f t="shared" si="6"/>
        <v>-6.8601664600244918</v>
      </c>
    </row>
    <row r="198" spans="10:11" x14ac:dyDescent="0.3">
      <c r="J198">
        <v>196</v>
      </c>
      <c r="K198">
        <f t="shared" si="6"/>
        <v>-13.330184987645147</v>
      </c>
    </row>
    <row r="199" spans="10:11" x14ac:dyDescent="0.3">
      <c r="J199">
        <v>197</v>
      </c>
      <c r="K199">
        <f t="shared" si="6"/>
        <v>27.40233458323581</v>
      </c>
    </row>
    <row r="200" spans="10:11" x14ac:dyDescent="0.3">
      <c r="J200">
        <v>198</v>
      </c>
      <c r="K200">
        <f t="shared" si="6"/>
        <v>-28.897538371019163</v>
      </c>
    </row>
    <row r="201" spans="10:11" x14ac:dyDescent="0.3">
      <c r="J201">
        <v>199</v>
      </c>
      <c r="K201">
        <f t="shared" si="6"/>
        <v>17.129537413724083</v>
      </c>
    </row>
    <row r="202" spans="10:11" x14ac:dyDescent="0.3">
      <c r="J202">
        <v>200</v>
      </c>
      <c r="K202">
        <f t="shared" si="6"/>
        <v>2.5004675310728306</v>
      </c>
    </row>
    <row r="203" spans="10:11" x14ac:dyDescent="0.3">
      <c r="J203">
        <v>201</v>
      </c>
      <c r="K203">
        <f t="shared" si="6"/>
        <v>-20.982824105538544</v>
      </c>
    </row>
    <row r="204" spans="10:11" x14ac:dyDescent="0.3">
      <c r="J204">
        <v>202</v>
      </c>
      <c r="K204">
        <f t="shared" si="6"/>
        <v>29.834620157150489</v>
      </c>
    </row>
    <row r="205" spans="10:11" x14ac:dyDescent="0.3">
      <c r="J205">
        <v>203</v>
      </c>
      <c r="K205">
        <f t="shared" si="6"/>
        <v>-24.993115743005937</v>
      </c>
    </row>
    <row r="206" spans="10:11" x14ac:dyDescent="0.3">
      <c r="J206">
        <v>204</v>
      </c>
      <c r="K206">
        <f t="shared" si="6"/>
        <v>8.680433159203373</v>
      </c>
    </row>
    <row r="207" spans="10:11" x14ac:dyDescent="0.3">
      <c r="J207">
        <v>205</v>
      </c>
      <c r="K207">
        <f t="shared" si="6"/>
        <v>11.616338338445923</v>
      </c>
    </row>
    <row r="208" spans="10:11" x14ac:dyDescent="0.3">
      <c r="J208">
        <v>206</v>
      </c>
      <c r="K208">
        <f t="shared" si="6"/>
        <v>-26.581518204040474</v>
      </c>
    </row>
    <row r="209" spans="10:11" x14ac:dyDescent="0.3">
      <c r="J209">
        <v>207</v>
      </c>
      <c r="K209">
        <f t="shared" si="6"/>
        <v>29.346485240093706</v>
      </c>
    </row>
    <row r="210" spans="10:11" x14ac:dyDescent="0.3">
      <c r="J210">
        <v>208</v>
      </c>
      <c r="K210">
        <f t="shared" si="6"/>
        <v>-18.642192808779342</v>
      </c>
    </row>
    <row r="211" spans="10:11" x14ac:dyDescent="0.3">
      <c r="J211">
        <v>209</v>
      </c>
      <c r="K211">
        <f t="shared" si="6"/>
        <v>-0.6183723730781413</v>
      </c>
    </row>
    <row r="212" spans="10:11" x14ac:dyDescent="0.3">
      <c r="J212">
        <v>210</v>
      </c>
      <c r="K212">
        <f t="shared" si="6"/>
        <v>19.595121013458446</v>
      </c>
    </row>
    <row r="213" spans="10:11" x14ac:dyDescent="0.3">
      <c r="J213">
        <v>211</v>
      </c>
      <c r="K213">
        <f t="shared" si="6"/>
        <v>-29.578228096391566</v>
      </c>
    </row>
    <row r="214" spans="10:11" x14ac:dyDescent="0.3">
      <c r="J214">
        <v>212</v>
      </c>
      <c r="K214">
        <f t="shared" si="6"/>
        <v>25.985711878760725</v>
      </c>
    </row>
    <row r="215" spans="10:11" x14ac:dyDescent="0.3">
      <c r="J215">
        <v>213</v>
      </c>
      <c r="K215">
        <f t="shared" si="6"/>
        <v>-10.466442154626293</v>
      </c>
    </row>
    <row r="216" spans="10:11" x14ac:dyDescent="0.3">
      <c r="J216">
        <v>214</v>
      </c>
      <c r="K216">
        <f t="shared" si="6"/>
        <v>-9.8566473090288262</v>
      </c>
    </row>
    <row r="217" spans="10:11" x14ac:dyDescent="0.3">
      <c r="J217">
        <v>215</v>
      </c>
      <c r="K217">
        <f t="shared" si="6"/>
        <v>25.655796716428899</v>
      </c>
    </row>
    <row r="218" spans="10:11" x14ac:dyDescent="0.3">
      <c r="J218">
        <v>216</v>
      </c>
      <c r="K218">
        <f t="shared" si="6"/>
        <v>-29.679614939021608</v>
      </c>
    </row>
    <row r="219" spans="10:11" x14ac:dyDescent="0.3">
      <c r="J219">
        <v>217</v>
      </c>
      <c r="K219">
        <f t="shared" si="6"/>
        <v>20.08127598562232</v>
      </c>
    </row>
    <row r="220" spans="10:11" x14ac:dyDescent="0.3">
      <c r="J220">
        <v>218</v>
      </c>
      <c r="K220">
        <f t="shared" si="6"/>
        <v>-1.2661632183832676</v>
      </c>
    </row>
    <row r="221" spans="10:11" x14ac:dyDescent="0.3">
      <c r="J221">
        <v>219</v>
      </c>
      <c r="K221">
        <f t="shared" si="6"/>
        <v>-18.130084930893496</v>
      </c>
    </row>
    <row r="222" spans="10:11" x14ac:dyDescent="0.3">
      <c r="J222">
        <v>220</v>
      </c>
      <c r="K222">
        <f t="shared" si="6"/>
        <v>29.205104282337206</v>
      </c>
    </row>
    <row r="223" spans="10:11" x14ac:dyDescent="0.3">
      <c r="J223">
        <v>221</v>
      </c>
      <c r="K223">
        <f t="shared" si="6"/>
        <v>-26.875754281370266</v>
      </c>
    </row>
    <row r="224" spans="10:11" x14ac:dyDescent="0.3">
      <c r="J224">
        <v>222</v>
      </c>
      <c r="K224">
        <f t="shared" si="6"/>
        <v>12.211144884525355</v>
      </c>
    </row>
    <row r="225" spans="1:11" x14ac:dyDescent="0.3">
      <c r="J225">
        <v>223</v>
      </c>
      <c r="K225">
        <f t="shared" si="6"/>
        <v>8.0580565955535537</v>
      </c>
    </row>
    <row r="226" spans="1:11" x14ac:dyDescent="0.3">
      <c r="J226">
        <v>224</v>
      </c>
      <c r="K226">
        <f t="shared" si="6"/>
        <v>-24.628823520190959</v>
      </c>
    </row>
    <row r="227" spans="1:11" x14ac:dyDescent="0.3">
      <c r="J227">
        <v>225</v>
      </c>
      <c r="K227">
        <f t="shared" si="6"/>
        <v>29.895612757150751</v>
      </c>
    </row>
    <row r="228" spans="1:11" x14ac:dyDescent="0.3">
      <c r="J228">
        <v>226</v>
      </c>
      <c r="K228">
        <f t="shared" si="6"/>
        <v>-21.441107540255615</v>
      </c>
    </row>
    <row r="229" spans="1:11" x14ac:dyDescent="0.3">
      <c r="J229">
        <v>227</v>
      </c>
      <c r="K229">
        <f t="shared" si="6"/>
        <v>3.1457018420764107</v>
      </c>
    </row>
    <row r="230" spans="1:11" x14ac:dyDescent="0.3">
      <c r="J230">
        <v>228</v>
      </c>
      <c r="K230">
        <f t="shared" si="6"/>
        <v>16.593497686132395</v>
      </c>
    </row>
    <row r="231" spans="1:11" x14ac:dyDescent="0.3">
      <c r="A231" s="2"/>
      <c r="B231" s="2"/>
      <c r="C231" s="2"/>
      <c r="D231" s="2"/>
      <c r="E231" s="2"/>
      <c r="J231">
        <v>229</v>
      </c>
      <c r="K231">
        <f t="shared" si="6"/>
        <v>-28.716721264217504</v>
      </c>
    </row>
    <row r="232" spans="1:11" x14ac:dyDescent="0.3">
      <c r="J232">
        <v>230</v>
      </c>
      <c r="K232">
        <f t="shared" si="6"/>
        <v>27.65973036029904</v>
      </c>
    </row>
    <row r="233" spans="1:11" x14ac:dyDescent="0.3">
      <c r="J233">
        <v>231</v>
      </c>
      <c r="K233">
        <f t="shared" si="6"/>
        <v>-13.907655804304149</v>
      </c>
    </row>
    <row r="234" spans="1:11" x14ac:dyDescent="0.3">
      <c r="J234">
        <v>232</v>
      </c>
      <c r="K234">
        <f t="shared" si="6"/>
        <v>-6.2276644140698707</v>
      </c>
    </row>
    <row r="235" spans="1:11" x14ac:dyDescent="0.3">
      <c r="J235">
        <v>233</v>
      </c>
      <c r="K235">
        <f t="shared" si="6"/>
        <v>23.504651609488626</v>
      </c>
    </row>
    <row r="236" spans="1:11" x14ac:dyDescent="0.3">
      <c r="J236">
        <v>234</v>
      </c>
      <c r="K236">
        <f t="shared" si="6"/>
        <v>-29.993626249727637</v>
      </c>
    </row>
    <row r="237" spans="1:11" x14ac:dyDescent="0.3">
      <c r="J237">
        <v>235</v>
      </c>
      <c r="K237">
        <f t="shared" si="6"/>
        <v>22.716320839095594</v>
      </c>
    </row>
    <row r="238" spans="1:11" x14ac:dyDescent="0.3">
      <c r="J238">
        <v>236</v>
      </c>
      <c r="K238">
        <f t="shared" si="6"/>
        <v>-5.0128258177327076</v>
      </c>
    </row>
    <row r="239" spans="1:11" x14ac:dyDescent="0.3">
      <c r="J239">
        <v>237</v>
      </c>
      <c r="K239">
        <f t="shared" si="6"/>
        <v>-14.991423486674831</v>
      </c>
    </row>
    <row r="240" spans="1:11" x14ac:dyDescent="0.3">
      <c r="J240">
        <v>238</v>
      </c>
      <c r="K240">
        <f t="shared" si="6"/>
        <v>28.115006466760253</v>
      </c>
    </row>
    <row r="241" spans="10:11" x14ac:dyDescent="0.3">
      <c r="J241">
        <v>239</v>
      </c>
      <c r="K241">
        <f t="shared" si="6"/>
        <v>-28.334546120018885</v>
      </c>
    </row>
    <row r="242" spans="10:11" x14ac:dyDescent="0.3">
      <c r="J242">
        <v>240</v>
      </c>
      <c r="K242">
        <f t="shared" si="6"/>
        <v>15.549279560237409</v>
      </c>
    </row>
    <row r="243" spans="10:11" x14ac:dyDescent="0.3">
      <c r="J243">
        <v>241</v>
      </c>
      <c r="K243">
        <f t="shared" si="6"/>
        <v>4.3726944862918229</v>
      </c>
    </row>
    <row r="244" spans="10:11" x14ac:dyDescent="0.3">
      <c r="J244">
        <v>242</v>
      </c>
      <c r="K244">
        <f t="shared" si="6"/>
        <v>-22.28771757700811</v>
      </c>
    </row>
    <row r="245" spans="10:11" x14ac:dyDescent="0.3">
      <c r="J245">
        <v>243</v>
      </c>
      <c r="K245">
        <f t="shared" si="6"/>
        <v>29.973268602275144</v>
      </c>
    </row>
    <row r="246" spans="10:11" x14ac:dyDescent="0.3">
      <c r="J246">
        <v>244</v>
      </c>
      <c r="K246">
        <f t="shared" si="6"/>
        <v>-23.901883197678853</v>
      </c>
    </row>
    <row r="247" spans="10:11" x14ac:dyDescent="0.3">
      <c r="J247">
        <v>245</v>
      </c>
      <c r="K247">
        <f t="shared" si="6"/>
        <v>6.860166459815173</v>
      </c>
    </row>
    <row r="248" spans="10:11" x14ac:dyDescent="0.3">
      <c r="J248">
        <v>246</v>
      </c>
      <c r="K248">
        <f t="shared" si="6"/>
        <v>13.330184987642225</v>
      </c>
    </row>
    <row r="249" spans="10:11" x14ac:dyDescent="0.3">
      <c r="J249">
        <v>247</v>
      </c>
      <c r="K249">
        <f t="shared" si="6"/>
        <v>-27.402334583234481</v>
      </c>
    </row>
    <row r="250" spans="10:11" x14ac:dyDescent="0.3">
      <c r="J250">
        <v>248</v>
      </c>
      <c r="K250">
        <f t="shared" si="6"/>
        <v>28.89753837102004</v>
      </c>
    </row>
    <row r="251" spans="10:11" x14ac:dyDescent="0.3">
      <c r="J251">
        <v>249</v>
      </c>
      <c r="K251">
        <f t="shared" si="6"/>
        <v>-17.129537413726762</v>
      </c>
    </row>
    <row r="252" spans="10:11" x14ac:dyDescent="0.3">
      <c r="J252">
        <v>250</v>
      </c>
      <c r="K252">
        <f t="shared" si="6"/>
        <v>-2.5004675312870983</v>
      </c>
    </row>
    <row r="253" spans="10:11" x14ac:dyDescent="0.3">
      <c r="J253">
        <v>251</v>
      </c>
      <c r="K253">
        <f t="shared" si="6"/>
        <v>20.98282410553621</v>
      </c>
    </row>
    <row r="254" spans="10:11" x14ac:dyDescent="0.3">
      <c r="J254">
        <v>252</v>
      </c>
      <c r="K254">
        <f t="shared" si="6"/>
        <v>-29.834620157150145</v>
      </c>
    </row>
    <row r="255" spans="10:11" x14ac:dyDescent="0.3">
      <c r="J255">
        <v>253</v>
      </c>
      <c r="K255">
        <f t="shared" si="6"/>
        <v>24.993115743007742</v>
      </c>
    </row>
    <row r="256" spans="10:11" x14ac:dyDescent="0.3">
      <c r="J256">
        <v>254</v>
      </c>
      <c r="K256">
        <f t="shared" si="6"/>
        <v>-8.6804331592064941</v>
      </c>
    </row>
    <row r="257" spans="10:11" x14ac:dyDescent="0.3">
      <c r="J257">
        <v>255</v>
      </c>
      <c r="K257">
        <f t="shared" si="6"/>
        <v>-11.616338338442915</v>
      </c>
    </row>
    <row r="258" spans="10:11" x14ac:dyDescent="0.3">
      <c r="J258">
        <v>256</v>
      </c>
      <c r="K258">
        <f t="shared" ref="K258:K321" si="7">30*SIN(2*PI()*$L$1*J258+1*$M$1)</f>
        <v>26.581518204038964</v>
      </c>
    </row>
    <row r="259" spans="10:11" x14ac:dyDescent="0.3">
      <c r="J259">
        <v>257</v>
      </c>
      <c r="K259">
        <f t="shared" si="7"/>
        <v>-29.34648524004907</v>
      </c>
    </row>
    <row r="260" spans="10:11" x14ac:dyDescent="0.3">
      <c r="J260">
        <v>258</v>
      </c>
      <c r="K260">
        <f t="shared" si="7"/>
        <v>18.6421928087819</v>
      </c>
    </row>
    <row r="261" spans="10:11" x14ac:dyDescent="0.3">
      <c r="J261">
        <v>259</v>
      </c>
      <c r="K261">
        <f t="shared" si="7"/>
        <v>0.61837237307487924</v>
      </c>
    </row>
    <row r="262" spans="10:11" x14ac:dyDescent="0.3">
      <c r="J262">
        <v>260</v>
      </c>
      <c r="K262">
        <f t="shared" si="7"/>
        <v>-19.59512101345598</v>
      </c>
    </row>
    <row r="263" spans="10:11" x14ac:dyDescent="0.3">
      <c r="J263">
        <v>261</v>
      </c>
      <c r="K263">
        <f t="shared" si="7"/>
        <v>29.578228096391019</v>
      </c>
    </row>
    <row r="264" spans="10:11" x14ac:dyDescent="0.3">
      <c r="J264">
        <v>262</v>
      </c>
      <c r="K264">
        <f t="shared" si="7"/>
        <v>-25.985711878762359</v>
      </c>
    </row>
    <row r="265" spans="10:11" x14ac:dyDescent="0.3">
      <c r="J265">
        <v>263</v>
      </c>
      <c r="K265">
        <f t="shared" si="7"/>
        <v>10.46644215462935</v>
      </c>
    </row>
    <row r="266" spans="10:11" x14ac:dyDescent="0.3">
      <c r="J266">
        <v>264</v>
      </c>
      <c r="K266">
        <f t="shared" si="7"/>
        <v>9.8566473090257443</v>
      </c>
    </row>
    <row r="267" spans="10:11" x14ac:dyDescent="0.3">
      <c r="J267">
        <v>265</v>
      </c>
      <c r="K267">
        <f t="shared" si="7"/>
        <v>-25.655796716427208</v>
      </c>
    </row>
    <row r="268" spans="10:11" x14ac:dyDescent="0.3">
      <c r="J268">
        <v>266</v>
      </c>
      <c r="K268">
        <f t="shared" si="7"/>
        <v>29.679614939022084</v>
      </c>
    </row>
    <row r="269" spans="10:11" x14ac:dyDescent="0.3">
      <c r="J269">
        <v>267</v>
      </c>
      <c r="K269">
        <f t="shared" si="7"/>
        <v>-20.081275985624739</v>
      </c>
    </row>
    <row r="270" spans="10:11" x14ac:dyDescent="0.3">
      <c r="J270">
        <v>268</v>
      </c>
      <c r="K270">
        <f t="shared" si="7"/>
        <v>1.2661632183865272</v>
      </c>
    </row>
    <row r="271" spans="10:11" x14ac:dyDescent="0.3">
      <c r="J271">
        <v>269</v>
      </c>
      <c r="K271">
        <f t="shared" si="7"/>
        <v>18.130084931064808</v>
      </c>
    </row>
    <row r="272" spans="10:11" x14ac:dyDescent="0.3">
      <c r="J272">
        <v>270</v>
      </c>
      <c r="K272">
        <f t="shared" si="7"/>
        <v>-29.20510428233646</v>
      </c>
    </row>
    <row r="273" spans="10:11" x14ac:dyDescent="0.3">
      <c r="J273">
        <v>271</v>
      </c>
      <c r="K273">
        <f t="shared" si="7"/>
        <v>26.875754281371716</v>
      </c>
    </row>
    <row r="274" spans="10:11" x14ac:dyDescent="0.3">
      <c r="J274">
        <v>272</v>
      </c>
      <c r="K274">
        <f t="shared" si="7"/>
        <v>-12.211144884528334</v>
      </c>
    </row>
    <row r="275" spans="10:11" x14ac:dyDescent="0.3">
      <c r="J275">
        <v>273</v>
      </c>
      <c r="K275">
        <f t="shared" si="7"/>
        <v>-8.0580565955504095</v>
      </c>
    </row>
    <row r="276" spans="10:11" x14ac:dyDescent="0.3">
      <c r="J276">
        <v>274</v>
      </c>
      <c r="K276">
        <f t="shared" si="7"/>
        <v>24.62882352031373</v>
      </c>
    </row>
    <row r="277" spans="10:11" x14ac:dyDescent="0.3">
      <c r="J277">
        <v>275</v>
      </c>
      <c r="K277">
        <f t="shared" si="7"/>
        <v>-29.895612757132827</v>
      </c>
    </row>
    <row r="278" spans="10:11" x14ac:dyDescent="0.3">
      <c r="J278">
        <v>276</v>
      </c>
      <c r="K278">
        <f t="shared" si="7"/>
        <v>21.441107540410567</v>
      </c>
    </row>
    <row r="279" spans="10:11" x14ac:dyDescent="0.3">
      <c r="J279">
        <v>277</v>
      </c>
      <c r="K279">
        <f t="shared" si="7"/>
        <v>-3.1457018420796556</v>
      </c>
    </row>
    <row r="280" spans="10:11" x14ac:dyDescent="0.3">
      <c r="J280">
        <v>278</v>
      </c>
      <c r="K280">
        <f t="shared" si="7"/>
        <v>-16.593497686129677</v>
      </c>
    </row>
    <row r="281" spans="10:11" x14ac:dyDescent="0.3">
      <c r="J281">
        <v>279</v>
      </c>
      <c r="K281">
        <f t="shared" si="7"/>
        <v>28.716721264279716</v>
      </c>
    </row>
    <row r="282" spans="10:11" x14ac:dyDescent="0.3">
      <c r="J282">
        <v>280</v>
      </c>
      <c r="K282">
        <f t="shared" si="7"/>
        <v>-27.659730360384824</v>
      </c>
    </row>
    <row r="283" spans="10:11" x14ac:dyDescent="0.3">
      <c r="J283">
        <v>281</v>
      </c>
      <c r="K283">
        <f t="shared" si="7"/>
        <v>13.907655804307041</v>
      </c>
    </row>
    <row r="284" spans="10:11" x14ac:dyDescent="0.3">
      <c r="J284">
        <v>282</v>
      </c>
      <c r="K284">
        <f t="shared" si="7"/>
        <v>6.2276644140666786</v>
      </c>
    </row>
    <row r="285" spans="10:11" x14ac:dyDescent="0.3">
      <c r="J285">
        <v>283</v>
      </c>
      <c r="K285">
        <f t="shared" si="7"/>
        <v>-23.504651609486601</v>
      </c>
    </row>
    <row r="286" spans="10:11" x14ac:dyDescent="0.3">
      <c r="J286">
        <v>284</v>
      </c>
      <c r="K286">
        <f t="shared" si="7"/>
        <v>29.993626249723203</v>
      </c>
    </row>
    <row r="287" spans="10:11" x14ac:dyDescent="0.3">
      <c r="J287">
        <v>285</v>
      </c>
      <c r="K287">
        <f t="shared" si="7"/>
        <v>-22.716320839240296</v>
      </c>
    </row>
    <row r="288" spans="10:11" x14ac:dyDescent="0.3">
      <c r="J288">
        <v>286</v>
      </c>
      <c r="K288">
        <f t="shared" si="7"/>
        <v>5.0128258177359246</v>
      </c>
    </row>
    <row r="289" spans="10:11" x14ac:dyDescent="0.3">
      <c r="J289">
        <v>287</v>
      </c>
      <c r="K289">
        <f t="shared" si="7"/>
        <v>14.991423486672005</v>
      </c>
    </row>
    <row r="290" spans="10:11" x14ac:dyDescent="0.3">
      <c r="J290">
        <v>288</v>
      </c>
      <c r="K290">
        <f t="shared" si="7"/>
        <v>-28.115006466759112</v>
      </c>
    </row>
    <row r="291" spans="10:11" x14ac:dyDescent="0.3">
      <c r="J291">
        <v>289</v>
      </c>
      <c r="K291">
        <f t="shared" si="7"/>
        <v>28.334546119948239</v>
      </c>
    </row>
    <row r="292" spans="10:11" x14ac:dyDescent="0.3">
      <c r="J292">
        <v>290</v>
      </c>
      <c r="K292">
        <f t="shared" si="7"/>
        <v>-15.549279560426871</v>
      </c>
    </row>
    <row r="293" spans="10:11" x14ac:dyDescent="0.3">
      <c r="J293">
        <v>291</v>
      </c>
      <c r="K293">
        <f t="shared" si="7"/>
        <v>-4.3726944862885953</v>
      </c>
    </row>
    <row r="294" spans="10:11" x14ac:dyDescent="0.3">
      <c r="J294">
        <v>292</v>
      </c>
      <c r="K294">
        <f t="shared" si="7"/>
        <v>22.287717577005925</v>
      </c>
    </row>
    <row r="295" spans="10:11" x14ac:dyDescent="0.3">
      <c r="J295">
        <v>293</v>
      </c>
      <c r="K295">
        <f t="shared" si="7"/>
        <v>-29.973268602284222</v>
      </c>
    </row>
    <row r="296" spans="10:11" x14ac:dyDescent="0.3">
      <c r="J296">
        <v>294</v>
      </c>
      <c r="K296">
        <f t="shared" si="7"/>
        <v>23.901883197548916</v>
      </c>
    </row>
    <row r="297" spans="10:11" x14ac:dyDescent="0.3">
      <c r="J297">
        <v>295</v>
      </c>
      <c r="K297">
        <f t="shared" si="7"/>
        <v>-6.8601664600308441</v>
      </c>
    </row>
    <row r="298" spans="10:11" x14ac:dyDescent="0.3">
      <c r="J298">
        <v>296</v>
      </c>
      <c r="K298">
        <f t="shared" si="7"/>
        <v>-13.330184987639303</v>
      </c>
    </row>
    <row r="299" spans="10:11" x14ac:dyDescent="0.3">
      <c r="J299">
        <v>297</v>
      </c>
      <c r="K299">
        <f t="shared" si="7"/>
        <v>27.402334583233156</v>
      </c>
    </row>
    <row r="300" spans="10:11" x14ac:dyDescent="0.3">
      <c r="J300">
        <v>298</v>
      </c>
      <c r="K300">
        <f t="shared" si="7"/>
        <v>-28.897538370962288</v>
      </c>
    </row>
    <row r="301" spans="10:11" x14ac:dyDescent="0.3">
      <c r="J301">
        <v>299</v>
      </c>
      <c r="K301">
        <f t="shared" si="7"/>
        <v>17.129537413550242</v>
      </c>
    </row>
    <row r="302" spans="10:11" x14ac:dyDescent="0.3">
      <c r="J302">
        <v>300</v>
      </c>
      <c r="K302">
        <f t="shared" si="7"/>
        <v>2.5004675310663274</v>
      </c>
    </row>
    <row r="303" spans="10:11" x14ac:dyDescent="0.3">
      <c r="J303">
        <v>301</v>
      </c>
      <c r="K303">
        <f t="shared" si="7"/>
        <v>-20.982824105533879</v>
      </c>
    </row>
    <row r="304" spans="10:11" x14ac:dyDescent="0.3">
      <c r="J304">
        <v>302</v>
      </c>
      <c r="K304">
        <f t="shared" si="7"/>
        <v>29.8346201571498</v>
      </c>
    </row>
    <row r="305" spans="10:11" x14ac:dyDescent="0.3">
      <c r="J305">
        <v>303</v>
      </c>
      <c r="K305">
        <f t="shared" si="7"/>
        <v>-24.993115742888815</v>
      </c>
    </row>
    <row r="306" spans="10:11" x14ac:dyDescent="0.3">
      <c r="J306">
        <v>304</v>
      </c>
      <c r="K306">
        <f t="shared" si="7"/>
        <v>8.6804331594185609</v>
      </c>
    </row>
    <row r="307" spans="10:11" x14ac:dyDescent="0.3">
      <c r="J307">
        <v>305</v>
      </c>
      <c r="K307">
        <f t="shared" si="7"/>
        <v>11.616338338439906</v>
      </c>
    </row>
    <row r="308" spans="10:11" x14ac:dyDescent="0.3">
      <c r="J308">
        <v>306</v>
      </c>
      <c r="K308">
        <f t="shared" si="7"/>
        <v>-26.581518204037451</v>
      </c>
    </row>
    <row r="309" spans="10:11" x14ac:dyDescent="0.3">
      <c r="J309">
        <v>307</v>
      </c>
      <c r="K309">
        <f t="shared" si="7"/>
        <v>29.346485240049745</v>
      </c>
    </row>
    <row r="310" spans="10:11" x14ac:dyDescent="0.3">
      <c r="J310">
        <v>308</v>
      </c>
      <c r="K310">
        <f t="shared" si="7"/>
        <v>-18.642192808613437</v>
      </c>
    </row>
    <row r="311" spans="10:11" x14ac:dyDescent="0.3">
      <c r="J311">
        <v>309</v>
      </c>
      <c r="K311">
        <f t="shared" si="7"/>
        <v>-0.61837237285338487</v>
      </c>
    </row>
    <row r="312" spans="10:11" x14ac:dyDescent="0.3">
      <c r="J312">
        <v>310</v>
      </c>
      <c r="K312">
        <f t="shared" si="7"/>
        <v>19.595121013453507</v>
      </c>
    </row>
    <row r="313" spans="10:11" x14ac:dyDescent="0.3">
      <c r="J313">
        <v>311</v>
      </c>
      <c r="K313">
        <f t="shared" si="7"/>
        <v>-29.578228096390475</v>
      </c>
    </row>
    <row r="314" spans="10:11" x14ac:dyDescent="0.3">
      <c r="J314">
        <v>312</v>
      </c>
      <c r="K314">
        <f t="shared" si="7"/>
        <v>25.985711878654911</v>
      </c>
    </row>
    <row r="315" spans="10:11" x14ac:dyDescent="0.3">
      <c r="J315">
        <v>313</v>
      </c>
      <c r="K315">
        <f t="shared" si="7"/>
        <v>-10.466442154427844</v>
      </c>
    </row>
    <row r="316" spans="10:11" x14ac:dyDescent="0.3">
      <c r="J316">
        <v>314</v>
      </c>
      <c r="K316">
        <f t="shared" si="7"/>
        <v>-9.8566473088165019</v>
      </c>
    </row>
    <row r="317" spans="10:11" x14ac:dyDescent="0.3">
      <c r="J317">
        <v>315</v>
      </c>
      <c r="K317">
        <f t="shared" si="7"/>
        <v>25.65579671642552</v>
      </c>
    </row>
    <row r="318" spans="10:11" x14ac:dyDescent="0.3">
      <c r="J318">
        <v>316</v>
      </c>
      <c r="K318">
        <f t="shared" si="7"/>
        <v>-29.67961493902256</v>
      </c>
    </row>
    <row r="319" spans="10:11" x14ac:dyDescent="0.3">
      <c r="J319">
        <v>317</v>
      </c>
      <c r="K319">
        <f t="shared" si="7"/>
        <v>20.081275985465002</v>
      </c>
    </row>
    <row r="320" spans="10:11" x14ac:dyDescent="0.3">
      <c r="J320">
        <v>318</v>
      </c>
      <c r="K320">
        <f t="shared" si="7"/>
        <v>-1.2661632181717029</v>
      </c>
    </row>
    <row r="321" spans="10:11" x14ac:dyDescent="0.3">
      <c r="J321">
        <v>319</v>
      </c>
      <c r="K321">
        <f t="shared" si="7"/>
        <v>-18.130084930888298</v>
      </c>
    </row>
    <row r="322" spans="10:11" x14ac:dyDescent="0.3">
      <c r="J322">
        <v>320</v>
      </c>
      <c r="K322">
        <f t="shared" ref="K322:K385" si="8">30*SIN(2*PI()*$L$1*J322+1*$M$1)</f>
        <v>29.205104282335714</v>
      </c>
    </row>
    <row r="323" spans="10:11" x14ac:dyDescent="0.3">
      <c r="J323">
        <v>321</v>
      </c>
      <c r="K323">
        <f t="shared" si="8"/>
        <v>-26.875754281373165</v>
      </c>
    </row>
    <row r="324" spans="10:11" x14ac:dyDescent="0.3">
      <c r="J324">
        <v>322</v>
      </c>
      <c r="K324">
        <f t="shared" si="8"/>
        <v>12.211144884331937</v>
      </c>
    </row>
    <row r="325" spans="10:11" x14ac:dyDescent="0.3">
      <c r="J325">
        <v>323</v>
      </c>
      <c r="K325">
        <f t="shared" si="8"/>
        <v>8.0580565953370105</v>
      </c>
    </row>
    <row r="326" spans="10:11" x14ac:dyDescent="0.3">
      <c r="J326">
        <v>324</v>
      </c>
      <c r="K326">
        <f t="shared" si="8"/>
        <v>-24.628823520187233</v>
      </c>
    </row>
    <row r="327" spans="10:11" x14ac:dyDescent="0.3">
      <c r="J327">
        <v>325</v>
      </c>
      <c r="K327">
        <f t="shared" si="8"/>
        <v>29.895612757151294</v>
      </c>
    </row>
    <row r="328" spans="10:11" x14ac:dyDescent="0.3">
      <c r="J328">
        <v>326</v>
      </c>
      <c r="K328">
        <f t="shared" si="8"/>
        <v>-21.441107540260177</v>
      </c>
    </row>
    <row r="329" spans="10:11" x14ac:dyDescent="0.3">
      <c r="J329">
        <v>327</v>
      </c>
      <c r="K329">
        <f t="shared" si="8"/>
        <v>3.1457018418658249</v>
      </c>
    </row>
    <row r="330" spans="10:11" x14ac:dyDescent="0.3">
      <c r="J330">
        <v>328</v>
      </c>
      <c r="K330">
        <f t="shared" si="8"/>
        <v>16.593497685945106</v>
      </c>
    </row>
    <row r="331" spans="10:11" x14ac:dyDescent="0.3">
      <c r="J331">
        <v>329</v>
      </c>
      <c r="K331">
        <f t="shared" si="8"/>
        <v>-28.716721264215614</v>
      </c>
    </row>
    <row r="332" spans="10:11" x14ac:dyDescent="0.3">
      <c r="J332">
        <v>330</v>
      </c>
      <c r="K332">
        <f t="shared" si="8"/>
        <v>27.65973036030157</v>
      </c>
    </row>
    <row r="333" spans="10:11" x14ac:dyDescent="0.3">
      <c r="J333">
        <v>331</v>
      </c>
      <c r="K333">
        <f t="shared" si="8"/>
        <v>-13.907655804116526</v>
      </c>
    </row>
    <row r="334" spans="10:11" x14ac:dyDescent="0.3">
      <c r="J334">
        <v>332</v>
      </c>
      <c r="K334">
        <f t="shared" si="8"/>
        <v>-6.2276644142770108</v>
      </c>
    </row>
    <row r="335" spans="10:11" x14ac:dyDescent="0.3">
      <c r="J335">
        <v>333</v>
      </c>
      <c r="K335">
        <f t="shared" si="8"/>
        <v>23.504651609348929</v>
      </c>
    </row>
    <row r="336" spans="10:11" x14ac:dyDescent="0.3">
      <c r="J336">
        <v>334</v>
      </c>
      <c r="K336">
        <f t="shared" si="8"/>
        <v>-29.993626249727768</v>
      </c>
    </row>
    <row r="337" spans="10:11" x14ac:dyDescent="0.3">
      <c r="J337">
        <v>335</v>
      </c>
      <c r="K337">
        <f t="shared" si="8"/>
        <v>22.716320839099858</v>
      </c>
    </row>
    <row r="338" spans="10:11" x14ac:dyDescent="0.3">
      <c r="J338">
        <v>336</v>
      </c>
      <c r="K338">
        <f t="shared" si="8"/>
        <v>-5.0128258175239315</v>
      </c>
    </row>
    <row r="339" spans="10:11" x14ac:dyDescent="0.3">
      <c r="J339">
        <v>337</v>
      </c>
      <c r="K339">
        <f t="shared" si="8"/>
        <v>-14.991423486858251</v>
      </c>
    </row>
    <row r="340" spans="10:11" x14ac:dyDescent="0.3">
      <c r="J340">
        <v>338</v>
      </c>
      <c r="K340">
        <f t="shared" si="8"/>
        <v>28.11500646668182</v>
      </c>
    </row>
    <row r="341" spans="10:11" x14ac:dyDescent="0.3">
      <c r="J341">
        <v>339</v>
      </c>
      <c r="K341">
        <f t="shared" si="8"/>
        <v>-28.334546120021031</v>
      </c>
    </row>
    <row r="342" spans="10:11" x14ac:dyDescent="0.3">
      <c r="J342">
        <v>340</v>
      </c>
      <c r="K342">
        <f t="shared" si="8"/>
        <v>15.549279560242992</v>
      </c>
    </row>
    <row r="343" spans="10:11" x14ac:dyDescent="0.3">
      <c r="J343">
        <v>341</v>
      </c>
      <c r="K343">
        <f t="shared" si="8"/>
        <v>4.3726944865013149</v>
      </c>
    </row>
    <row r="344" spans="10:11" x14ac:dyDescent="0.3">
      <c r="J344">
        <v>342</v>
      </c>
      <c r="K344">
        <f t="shared" si="8"/>
        <v>-22.287717577149849</v>
      </c>
    </row>
    <row r="345" spans="10:11" x14ac:dyDescent="0.3">
      <c r="J345">
        <v>343</v>
      </c>
      <c r="K345">
        <f t="shared" si="8"/>
        <v>29.973268602274871</v>
      </c>
    </row>
    <row r="346" spans="10:11" x14ac:dyDescent="0.3">
      <c r="J346">
        <v>344</v>
      </c>
      <c r="K346">
        <f t="shared" si="8"/>
        <v>-23.901883197682796</v>
      </c>
    </row>
    <row r="347" spans="10:11" x14ac:dyDescent="0.3">
      <c r="J347">
        <v>345</v>
      </c>
      <c r="K347">
        <f t="shared" si="8"/>
        <v>6.8601664598215253</v>
      </c>
    </row>
    <row r="348" spans="10:11" x14ac:dyDescent="0.3">
      <c r="J348">
        <v>346</v>
      </c>
      <c r="K348">
        <f t="shared" si="8"/>
        <v>13.330184987831927</v>
      </c>
    </row>
    <row r="349" spans="10:11" x14ac:dyDescent="0.3">
      <c r="J349">
        <v>347</v>
      </c>
      <c r="K349">
        <f t="shared" si="8"/>
        <v>-27.402334583142977</v>
      </c>
    </row>
    <row r="350" spans="10:11" x14ac:dyDescent="0.3">
      <c r="J350">
        <v>348</v>
      </c>
      <c r="K350">
        <f t="shared" si="8"/>
        <v>28.897538371021792</v>
      </c>
    </row>
    <row r="351" spans="10:11" x14ac:dyDescent="0.3">
      <c r="J351">
        <v>349</v>
      </c>
      <c r="K351">
        <f t="shared" si="8"/>
        <v>-17.129537413732116</v>
      </c>
    </row>
    <row r="352" spans="10:11" x14ac:dyDescent="0.3">
      <c r="J352">
        <v>350</v>
      </c>
      <c r="K352">
        <f t="shared" si="8"/>
        <v>-2.5004675312805955</v>
      </c>
    </row>
    <row r="353" spans="10:11" x14ac:dyDescent="0.3">
      <c r="J353">
        <v>351</v>
      </c>
      <c r="K353">
        <f t="shared" si="8"/>
        <v>20.982824105687552</v>
      </c>
    </row>
    <row r="354" spans="10:11" x14ac:dyDescent="0.3">
      <c r="J354">
        <v>352</v>
      </c>
      <c r="K354">
        <f t="shared" si="8"/>
        <v>-29.834620157126572</v>
      </c>
    </row>
    <row r="355" spans="10:11" x14ac:dyDescent="0.3">
      <c r="J355">
        <v>353</v>
      </c>
      <c r="K355">
        <f t="shared" si="8"/>
        <v>24.993115743011355</v>
      </c>
    </row>
    <row r="356" spans="10:11" x14ac:dyDescent="0.3">
      <c r="J356">
        <v>354</v>
      </c>
      <c r="K356">
        <f t="shared" si="8"/>
        <v>-8.6804331592127415</v>
      </c>
    </row>
    <row r="357" spans="10:11" x14ac:dyDescent="0.3">
      <c r="J357">
        <v>355</v>
      </c>
      <c r="K357">
        <f t="shared" si="8"/>
        <v>-11.616338338638149</v>
      </c>
    </row>
    <row r="358" spans="10:11" x14ac:dyDescent="0.3">
      <c r="J358">
        <v>356</v>
      </c>
      <c r="K358">
        <f t="shared" si="8"/>
        <v>26.581518204137129</v>
      </c>
    </row>
    <row r="359" spans="10:11" x14ac:dyDescent="0.3">
      <c r="J359">
        <v>357</v>
      </c>
      <c r="K359">
        <f t="shared" si="8"/>
        <v>-29.346485240095738</v>
      </c>
    </row>
    <row r="360" spans="10:11" x14ac:dyDescent="0.3">
      <c r="J360">
        <v>358</v>
      </c>
      <c r="K360">
        <f t="shared" si="8"/>
        <v>18.642192808787012</v>
      </c>
    </row>
    <row r="361" spans="10:11" x14ac:dyDescent="0.3">
      <c r="J361">
        <v>359</v>
      </c>
      <c r="K361">
        <f t="shared" si="8"/>
        <v>0.61837237306835513</v>
      </c>
    </row>
    <row r="362" spans="10:11" x14ac:dyDescent="0.3">
      <c r="J362">
        <v>360</v>
      </c>
      <c r="K362">
        <f t="shared" si="8"/>
        <v>-19.595121013616321</v>
      </c>
    </row>
    <row r="363" spans="10:11" x14ac:dyDescent="0.3">
      <c r="J363">
        <v>361</v>
      </c>
      <c r="K363">
        <f t="shared" si="8"/>
        <v>29.578228096426404</v>
      </c>
    </row>
    <row r="364" spans="10:11" x14ac:dyDescent="0.3">
      <c r="J364">
        <v>362</v>
      </c>
      <c r="K364">
        <f t="shared" si="8"/>
        <v>-25.985711878765617</v>
      </c>
    </row>
    <row r="365" spans="10:11" x14ac:dyDescent="0.3">
      <c r="J365">
        <v>363</v>
      </c>
      <c r="K365">
        <f t="shared" si="8"/>
        <v>10.466442154635466</v>
      </c>
    </row>
    <row r="366" spans="10:11" x14ac:dyDescent="0.3">
      <c r="J366">
        <v>364</v>
      </c>
      <c r="K366">
        <f t="shared" si="8"/>
        <v>9.8566473090195803</v>
      </c>
    </row>
    <row r="367" spans="10:11" x14ac:dyDescent="0.3">
      <c r="J367">
        <v>365</v>
      </c>
      <c r="K367">
        <f t="shared" si="8"/>
        <v>-25.655796716536962</v>
      </c>
    </row>
    <row r="368" spans="10:11" x14ac:dyDescent="0.3">
      <c r="J368">
        <v>366</v>
      </c>
      <c r="K368">
        <f t="shared" si="8"/>
        <v>29.679614938991222</v>
      </c>
    </row>
    <row r="369" spans="10:11" x14ac:dyDescent="0.3">
      <c r="J369">
        <v>367</v>
      </c>
      <c r="K369">
        <f t="shared" si="8"/>
        <v>-20.081275985629588</v>
      </c>
    </row>
    <row r="370" spans="10:11" x14ac:dyDescent="0.3">
      <c r="J370">
        <v>368</v>
      </c>
      <c r="K370">
        <f t="shared" si="8"/>
        <v>1.2661632183930469</v>
      </c>
    </row>
    <row r="371" spans="10:11" x14ac:dyDescent="0.3">
      <c r="J371">
        <v>369</v>
      </c>
      <c r="K371">
        <f t="shared" si="8"/>
        <v>18.130084931059606</v>
      </c>
    </row>
    <row r="372" spans="10:11" x14ac:dyDescent="0.3">
      <c r="J372">
        <v>370</v>
      </c>
      <c r="K372">
        <f t="shared" si="8"/>
        <v>-29.20510428238488</v>
      </c>
    </row>
    <row r="373" spans="10:11" x14ac:dyDescent="0.3">
      <c r="J373">
        <v>371</v>
      </c>
      <c r="K373">
        <f t="shared" si="8"/>
        <v>26.875754281471607</v>
      </c>
    </row>
    <row r="374" spans="10:11" x14ac:dyDescent="0.3">
      <c r="J374">
        <v>372</v>
      </c>
      <c r="K374">
        <f t="shared" si="8"/>
        <v>-12.211144884534294</v>
      </c>
    </row>
    <row r="375" spans="10:11" x14ac:dyDescent="0.3">
      <c r="J375">
        <v>373</v>
      </c>
      <c r="K375">
        <f t="shared" si="8"/>
        <v>-8.0580565955441248</v>
      </c>
    </row>
    <row r="376" spans="10:11" x14ac:dyDescent="0.3">
      <c r="J376">
        <v>374</v>
      </c>
      <c r="K376">
        <f t="shared" si="8"/>
        <v>24.628823520310004</v>
      </c>
    </row>
    <row r="377" spans="10:11" x14ac:dyDescent="0.3">
      <c r="J377">
        <v>375</v>
      </c>
      <c r="K377">
        <f t="shared" si="8"/>
        <v>-29.895612757133375</v>
      </c>
    </row>
    <row r="378" spans="10:11" x14ac:dyDescent="0.3">
      <c r="J378">
        <v>376</v>
      </c>
      <c r="K378">
        <f t="shared" si="8"/>
        <v>21.441107540415128</v>
      </c>
    </row>
    <row r="379" spans="10:11" x14ac:dyDescent="0.3">
      <c r="J379">
        <v>377</v>
      </c>
      <c r="K379">
        <f t="shared" si="8"/>
        <v>-3.1457018420861447</v>
      </c>
    </row>
    <row r="380" spans="10:11" x14ac:dyDescent="0.3">
      <c r="J380">
        <v>378</v>
      </c>
      <c r="K380">
        <f t="shared" si="8"/>
        <v>-16.593497686124238</v>
      </c>
    </row>
    <row r="381" spans="10:11" x14ac:dyDescent="0.3">
      <c r="J381">
        <v>379</v>
      </c>
      <c r="K381">
        <f t="shared" si="8"/>
        <v>28.71672126427783</v>
      </c>
    </row>
    <row r="382" spans="10:11" x14ac:dyDescent="0.3">
      <c r="J382">
        <v>380</v>
      </c>
      <c r="K382">
        <f t="shared" si="8"/>
        <v>-27.659730360218312</v>
      </c>
    </row>
    <row r="383" spans="10:11" x14ac:dyDescent="0.3">
      <c r="J383">
        <v>381</v>
      </c>
      <c r="K383">
        <f t="shared" si="8"/>
        <v>13.907655804312821</v>
      </c>
    </row>
    <row r="384" spans="10:11" x14ac:dyDescent="0.3">
      <c r="J384">
        <v>382</v>
      </c>
      <c r="K384">
        <f t="shared" si="8"/>
        <v>6.2276644140602961</v>
      </c>
    </row>
    <row r="385" spans="10:11" x14ac:dyDescent="0.3">
      <c r="J385">
        <v>383</v>
      </c>
      <c r="K385">
        <f t="shared" si="8"/>
        <v>-23.504651609482544</v>
      </c>
    </row>
    <row r="386" spans="10:11" x14ac:dyDescent="0.3">
      <c r="J386">
        <v>384</v>
      </c>
      <c r="K386">
        <f t="shared" ref="K386:K449" si="9">30*SIN(2*PI()*$L$1*J386+1*$M$1)</f>
        <v>29.993626249723341</v>
      </c>
    </row>
    <row r="387" spans="10:11" x14ac:dyDescent="0.3">
      <c r="J387">
        <v>385</v>
      </c>
      <c r="K387">
        <f t="shared" si="9"/>
        <v>-22.716320838959415</v>
      </c>
    </row>
    <row r="388" spans="10:11" x14ac:dyDescent="0.3">
      <c r="J388">
        <v>386</v>
      </c>
      <c r="K388">
        <f t="shared" si="9"/>
        <v>5.0128258177423586</v>
      </c>
    </row>
    <row r="389" spans="10:11" x14ac:dyDescent="0.3">
      <c r="J389">
        <v>387</v>
      </c>
      <c r="K389">
        <f t="shared" si="9"/>
        <v>14.991423486666354</v>
      </c>
    </row>
    <row r="390" spans="10:11" x14ac:dyDescent="0.3">
      <c r="J390">
        <v>388</v>
      </c>
      <c r="K390">
        <f t="shared" si="9"/>
        <v>-28.115006466756839</v>
      </c>
    </row>
    <row r="391" spans="10:11" x14ac:dyDescent="0.3">
      <c r="J391">
        <v>389</v>
      </c>
      <c r="K391">
        <f t="shared" si="9"/>
        <v>28.334546119950382</v>
      </c>
    </row>
    <row r="392" spans="10:11" x14ac:dyDescent="0.3">
      <c r="J392">
        <v>390</v>
      </c>
      <c r="K392">
        <f t="shared" si="9"/>
        <v>-15.549279560432449</v>
      </c>
    </row>
    <row r="393" spans="10:11" x14ac:dyDescent="0.3">
      <c r="J393">
        <v>391</v>
      </c>
      <c r="K393">
        <f t="shared" si="9"/>
        <v>-4.37269448628214</v>
      </c>
    </row>
    <row r="394" spans="10:11" x14ac:dyDescent="0.3">
      <c r="J394">
        <v>392</v>
      </c>
      <c r="K394">
        <f t="shared" si="9"/>
        <v>22.287717577001555</v>
      </c>
    </row>
    <row r="395" spans="10:11" x14ac:dyDescent="0.3">
      <c r="J395">
        <v>393</v>
      </c>
      <c r="K395">
        <f t="shared" si="9"/>
        <v>-29.973268602283945</v>
      </c>
    </row>
    <row r="396" spans="10:11" x14ac:dyDescent="0.3">
      <c r="J396">
        <v>394</v>
      </c>
      <c r="K396">
        <f t="shared" si="9"/>
        <v>23.901883197552859</v>
      </c>
    </row>
    <row r="397" spans="10:11" x14ac:dyDescent="0.3">
      <c r="J397">
        <v>395</v>
      </c>
      <c r="K397">
        <f t="shared" si="9"/>
        <v>-6.8601664600371963</v>
      </c>
    </row>
    <row r="398" spans="10:11" x14ac:dyDescent="0.3">
      <c r="J398">
        <v>396</v>
      </c>
      <c r="K398">
        <f t="shared" si="9"/>
        <v>-13.330184987633455</v>
      </c>
    </row>
    <row r="399" spans="10:11" x14ac:dyDescent="0.3">
      <c r="J399">
        <v>397</v>
      </c>
      <c r="K399">
        <f t="shared" si="9"/>
        <v>27.402334583230498</v>
      </c>
    </row>
    <row r="400" spans="10:11" x14ac:dyDescent="0.3">
      <c r="J400">
        <v>398</v>
      </c>
      <c r="K400">
        <f t="shared" si="9"/>
        <v>-28.897538370964039</v>
      </c>
    </row>
    <row r="401" spans="10:11" x14ac:dyDescent="0.3">
      <c r="J401">
        <v>399</v>
      </c>
      <c r="K401">
        <f t="shared" si="9"/>
        <v>17.1295374135556</v>
      </c>
    </row>
    <row r="402" spans="10:11" x14ac:dyDescent="0.3">
      <c r="J402">
        <v>400</v>
      </c>
      <c r="K402">
        <f t="shared" si="9"/>
        <v>2.5004675310598246</v>
      </c>
    </row>
    <row r="403" spans="10:11" x14ac:dyDescent="0.3">
      <c r="J403">
        <v>401</v>
      </c>
      <c r="K403">
        <f t="shared" si="9"/>
        <v>-20.982824105529215</v>
      </c>
    </row>
    <row r="404" spans="10:11" x14ac:dyDescent="0.3">
      <c r="J404">
        <v>402</v>
      </c>
      <c r="K404">
        <f t="shared" si="9"/>
        <v>29.834620157149118</v>
      </c>
    </row>
    <row r="405" spans="10:11" x14ac:dyDescent="0.3">
      <c r="J405">
        <v>403</v>
      </c>
      <c r="K405">
        <f t="shared" si="9"/>
        <v>-24.993115742892424</v>
      </c>
    </row>
    <row r="406" spans="10:11" x14ac:dyDescent="0.3">
      <c r="J406">
        <v>404</v>
      </c>
      <c r="K406">
        <f t="shared" si="9"/>
        <v>8.6804331590069221</v>
      </c>
    </row>
    <row r="407" spans="10:11" x14ac:dyDescent="0.3">
      <c r="J407">
        <v>405</v>
      </c>
      <c r="K407">
        <f t="shared" si="9"/>
        <v>11.616338338433891</v>
      </c>
    </row>
    <row r="408" spans="10:11" x14ac:dyDescent="0.3">
      <c r="J408">
        <v>406</v>
      </c>
      <c r="K408">
        <f t="shared" si="9"/>
        <v>-26.581518204034424</v>
      </c>
    </row>
    <row r="409" spans="10:11" x14ac:dyDescent="0.3">
      <c r="J409">
        <v>407</v>
      </c>
      <c r="K409">
        <f t="shared" si="9"/>
        <v>29.346485240051102</v>
      </c>
    </row>
    <row r="410" spans="10:11" x14ac:dyDescent="0.3">
      <c r="J410">
        <v>408</v>
      </c>
      <c r="K410">
        <f t="shared" si="9"/>
        <v>-18.64219280861855</v>
      </c>
    </row>
    <row r="411" spans="10:11" x14ac:dyDescent="0.3">
      <c r="J411">
        <v>409</v>
      </c>
      <c r="K411">
        <f t="shared" si="9"/>
        <v>-0.61837237328332539</v>
      </c>
    </row>
    <row r="412" spans="10:11" x14ac:dyDescent="0.3">
      <c r="J412">
        <v>410</v>
      </c>
      <c r="K412">
        <f t="shared" si="9"/>
        <v>19.595121013448566</v>
      </c>
    </row>
    <row r="413" spans="10:11" x14ac:dyDescent="0.3">
      <c r="J413">
        <v>411</v>
      </c>
      <c r="K413">
        <f t="shared" si="9"/>
        <v>-29.578228096389381</v>
      </c>
    </row>
    <row r="414" spans="10:11" x14ac:dyDescent="0.3">
      <c r="J414">
        <v>412</v>
      </c>
      <c r="K414">
        <f t="shared" si="9"/>
        <v>25.985711878658172</v>
      </c>
    </row>
    <row r="415" spans="10:11" x14ac:dyDescent="0.3">
      <c r="J415">
        <v>413</v>
      </c>
      <c r="K415">
        <f t="shared" si="9"/>
        <v>-10.46644215443396</v>
      </c>
    </row>
    <row r="416" spans="10:11" x14ac:dyDescent="0.3">
      <c r="J416">
        <v>414</v>
      </c>
      <c r="K416">
        <f t="shared" si="9"/>
        <v>-9.8566473088103379</v>
      </c>
    </row>
    <row r="417" spans="10:11" x14ac:dyDescent="0.3">
      <c r="J417">
        <v>415</v>
      </c>
      <c r="K417">
        <f t="shared" si="9"/>
        <v>25.655796716422135</v>
      </c>
    </row>
    <row r="418" spans="10:11" x14ac:dyDescent="0.3">
      <c r="J418">
        <v>416</v>
      </c>
      <c r="K418">
        <f t="shared" si="9"/>
        <v>-29.679614939023512</v>
      </c>
    </row>
    <row r="419" spans="10:11" x14ac:dyDescent="0.3">
      <c r="J419">
        <v>417</v>
      </c>
      <c r="K419">
        <f t="shared" si="9"/>
        <v>20.081275985469848</v>
      </c>
    </row>
    <row r="420" spans="10:11" x14ac:dyDescent="0.3">
      <c r="J420">
        <v>418</v>
      </c>
      <c r="K420">
        <f t="shared" si="9"/>
        <v>-1.2661632181782225</v>
      </c>
    </row>
    <row r="421" spans="10:11" x14ac:dyDescent="0.3">
      <c r="J421">
        <v>419</v>
      </c>
      <c r="K421">
        <f t="shared" si="9"/>
        <v>-18.130084930883097</v>
      </c>
    </row>
    <row r="422" spans="10:11" x14ac:dyDescent="0.3">
      <c r="J422">
        <v>420</v>
      </c>
      <c r="K422">
        <f t="shared" si="9"/>
        <v>29.205104282334222</v>
      </c>
    </row>
    <row r="423" spans="10:11" x14ac:dyDescent="0.3">
      <c r="J423">
        <v>421</v>
      </c>
      <c r="K423">
        <f t="shared" si="9"/>
        <v>-26.875754281376068</v>
      </c>
    </row>
    <row r="424" spans="10:11" x14ac:dyDescent="0.3">
      <c r="J424">
        <v>422</v>
      </c>
      <c r="K424">
        <f t="shared" si="9"/>
        <v>12.211144884337896</v>
      </c>
    </row>
    <row r="425" spans="10:11" x14ac:dyDescent="0.3">
      <c r="J425">
        <v>423</v>
      </c>
      <c r="K425">
        <f t="shared" si="9"/>
        <v>8.0580565957512391</v>
      </c>
    </row>
    <row r="426" spans="10:11" x14ac:dyDescent="0.3">
      <c r="J426">
        <v>424</v>
      </c>
      <c r="K426">
        <f t="shared" si="9"/>
        <v>-24.628823520183509</v>
      </c>
    </row>
    <row r="427" spans="10:11" x14ac:dyDescent="0.3">
      <c r="J427">
        <v>425</v>
      </c>
      <c r="K427">
        <f t="shared" si="9"/>
        <v>29.895612757151842</v>
      </c>
    </row>
    <row r="428" spans="10:11" x14ac:dyDescent="0.3">
      <c r="J428">
        <v>426</v>
      </c>
      <c r="K428">
        <f t="shared" si="9"/>
        <v>-21.441107540264742</v>
      </c>
    </row>
    <row r="429" spans="10:11" x14ac:dyDescent="0.3">
      <c r="J429">
        <v>427</v>
      </c>
      <c r="K429">
        <f t="shared" si="9"/>
        <v>3.1457018418723144</v>
      </c>
    </row>
    <row r="430" spans="10:11" x14ac:dyDescent="0.3">
      <c r="J430">
        <v>428</v>
      </c>
      <c r="K430">
        <f t="shared" si="9"/>
        <v>16.593497686303369</v>
      </c>
    </row>
    <row r="431" spans="10:11" x14ac:dyDescent="0.3">
      <c r="J431">
        <v>429</v>
      </c>
      <c r="K431">
        <f t="shared" si="9"/>
        <v>-28.716721264213724</v>
      </c>
    </row>
    <row r="432" spans="10:11" x14ac:dyDescent="0.3">
      <c r="J432">
        <v>430</v>
      </c>
      <c r="K432">
        <f t="shared" si="9"/>
        <v>27.659730360304096</v>
      </c>
    </row>
    <row r="433" spans="10:11" x14ac:dyDescent="0.3">
      <c r="J433">
        <v>431</v>
      </c>
      <c r="K433">
        <f t="shared" si="9"/>
        <v>-13.907655804122307</v>
      </c>
    </row>
    <row r="434" spans="10:11" x14ac:dyDescent="0.3">
      <c r="J434">
        <v>432</v>
      </c>
      <c r="K434">
        <f t="shared" si="9"/>
        <v>-6.2276644142706274</v>
      </c>
    </row>
    <row r="435" spans="10:11" x14ac:dyDescent="0.3">
      <c r="J435">
        <v>433</v>
      </c>
      <c r="K435">
        <f t="shared" si="9"/>
        <v>23.504651609616158</v>
      </c>
    </row>
    <row r="436" spans="10:11" x14ac:dyDescent="0.3">
      <c r="J436">
        <v>434</v>
      </c>
      <c r="K436">
        <f t="shared" si="9"/>
        <v>-29.993626249727907</v>
      </c>
    </row>
    <row r="437" spans="10:11" x14ac:dyDescent="0.3">
      <c r="J437">
        <v>435</v>
      </c>
      <c r="K437">
        <f t="shared" si="9"/>
        <v>22.716320839104121</v>
      </c>
    </row>
    <row r="438" spans="10:11" x14ac:dyDescent="0.3">
      <c r="J438">
        <v>436</v>
      </c>
      <c r="K438">
        <f t="shared" si="9"/>
        <v>-5.0128258175303655</v>
      </c>
    </row>
    <row r="439" spans="10:11" x14ac:dyDescent="0.3">
      <c r="J439">
        <v>437</v>
      </c>
      <c r="K439">
        <f t="shared" si="9"/>
        <v>-14.991423486852598</v>
      </c>
    </row>
    <row r="440" spans="10:11" x14ac:dyDescent="0.3">
      <c r="J440">
        <v>438</v>
      </c>
      <c r="K440">
        <f t="shared" si="9"/>
        <v>28.115006466679546</v>
      </c>
    </row>
    <row r="441" spans="10:11" x14ac:dyDescent="0.3">
      <c r="J441">
        <v>439</v>
      </c>
      <c r="K441">
        <f t="shared" si="9"/>
        <v>-28.334546120023173</v>
      </c>
    </row>
    <row r="442" spans="10:11" x14ac:dyDescent="0.3">
      <c r="J442">
        <v>440</v>
      </c>
      <c r="K442">
        <f t="shared" si="9"/>
        <v>15.54927956024857</v>
      </c>
    </row>
    <row r="443" spans="10:11" x14ac:dyDescent="0.3">
      <c r="J443">
        <v>441</v>
      </c>
      <c r="K443">
        <f t="shared" si="9"/>
        <v>4.3726944864948587</v>
      </c>
    </row>
    <row r="444" spans="10:11" x14ac:dyDescent="0.3">
      <c r="J444">
        <v>442</v>
      </c>
      <c r="K444">
        <f t="shared" si="9"/>
        <v>-22.287717577145482</v>
      </c>
    </row>
    <row r="445" spans="10:11" x14ac:dyDescent="0.3">
      <c r="J445">
        <v>443</v>
      </c>
      <c r="K445">
        <f t="shared" si="9"/>
        <v>29.973268602274594</v>
      </c>
    </row>
    <row r="446" spans="10:11" x14ac:dyDescent="0.3">
      <c r="J446">
        <v>444</v>
      </c>
      <c r="K446">
        <f t="shared" si="9"/>
        <v>-23.90188319768674</v>
      </c>
    </row>
    <row r="447" spans="10:11" x14ac:dyDescent="0.3">
      <c r="J447">
        <v>445</v>
      </c>
      <c r="K447">
        <f t="shared" si="9"/>
        <v>6.8601664598278784</v>
      </c>
    </row>
    <row r="448" spans="10:11" x14ac:dyDescent="0.3">
      <c r="J448">
        <v>446</v>
      </c>
      <c r="K448">
        <f t="shared" si="9"/>
        <v>13.33018498782608</v>
      </c>
    </row>
    <row r="449" spans="10:11" x14ac:dyDescent="0.3">
      <c r="J449">
        <v>447</v>
      </c>
      <c r="K449">
        <f t="shared" si="9"/>
        <v>-27.402334583318016</v>
      </c>
    </row>
    <row r="450" spans="10:11" x14ac:dyDescent="0.3">
      <c r="J450">
        <v>448</v>
      </c>
      <c r="K450">
        <f t="shared" ref="K450:K513" si="10">30*SIN(2*PI()*$L$1*J450+1*$M$1)</f>
        <v>28.897538371023543</v>
      </c>
    </row>
    <row r="451" spans="10:11" x14ac:dyDescent="0.3">
      <c r="J451">
        <v>449</v>
      </c>
      <c r="K451">
        <f t="shared" si="10"/>
        <v>-17.129537413737477</v>
      </c>
    </row>
    <row r="452" spans="10:11" x14ac:dyDescent="0.3">
      <c r="J452">
        <v>450</v>
      </c>
      <c r="K452">
        <f t="shared" si="10"/>
        <v>-2.5004675312740923</v>
      </c>
    </row>
    <row r="453" spans="10:11" x14ac:dyDescent="0.3">
      <c r="J453">
        <v>451</v>
      </c>
      <c r="K453">
        <f t="shared" si="10"/>
        <v>20.982824105682887</v>
      </c>
    </row>
    <row r="454" spans="10:11" x14ac:dyDescent="0.3">
      <c r="J454">
        <v>452</v>
      </c>
      <c r="K454">
        <f t="shared" si="10"/>
        <v>-29.834620157171663</v>
      </c>
    </row>
    <row r="455" spans="10:11" x14ac:dyDescent="0.3">
      <c r="J455">
        <v>453</v>
      </c>
      <c r="K455">
        <f t="shared" si="10"/>
        <v>24.993115743014965</v>
      </c>
    </row>
    <row r="456" spans="10:11" x14ac:dyDescent="0.3">
      <c r="J456">
        <v>454</v>
      </c>
      <c r="K456">
        <f t="shared" si="10"/>
        <v>-8.6804331592189889</v>
      </c>
    </row>
    <row r="457" spans="10:11" x14ac:dyDescent="0.3">
      <c r="J457">
        <v>455</v>
      </c>
      <c r="K457">
        <f t="shared" si="10"/>
        <v>-11.616338338632135</v>
      </c>
    </row>
    <row r="458" spans="10:11" x14ac:dyDescent="0.3">
      <c r="J458">
        <v>456</v>
      </c>
      <c r="K458">
        <f t="shared" si="10"/>
        <v>26.581518204134102</v>
      </c>
    </row>
    <row r="459" spans="10:11" x14ac:dyDescent="0.3">
      <c r="J459">
        <v>457</v>
      </c>
      <c r="K459">
        <f t="shared" si="10"/>
        <v>-29.346485240097092</v>
      </c>
    </row>
    <row r="460" spans="10:11" x14ac:dyDescent="0.3">
      <c r="J460">
        <v>458</v>
      </c>
      <c r="K460">
        <f t="shared" si="10"/>
        <v>18.642192808792124</v>
      </c>
    </row>
    <row r="461" spans="10:11" x14ac:dyDescent="0.3">
      <c r="J461">
        <v>459</v>
      </c>
      <c r="K461">
        <f t="shared" si="10"/>
        <v>0.61837237306183102</v>
      </c>
    </row>
    <row r="462" spans="10:11" x14ac:dyDescent="0.3">
      <c r="J462">
        <v>460</v>
      </c>
      <c r="K462">
        <f t="shared" si="10"/>
        <v>-19.595121013611379</v>
      </c>
    </row>
    <row r="463" spans="10:11" x14ac:dyDescent="0.3">
      <c r="J463">
        <v>461</v>
      </c>
      <c r="K463">
        <f t="shared" si="10"/>
        <v>29.57822809642531</v>
      </c>
    </row>
    <row r="464" spans="10:11" x14ac:dyDescent="0.3">
      <c r="J464">
        <v>462</v>
      </c>
      <c r="K464">
        <f t="shared" si="10"/>
        <v>-25.985711878768878</v>
      </c>
    </row>
    <row r="465" spans="10:11" x14ac:dyDescent="0.3">
      <c r="J465">
        <v>463</v>
      </c>
      <c r="K465">
        <f t="shared" si="10"/>
        <v>10.466442154641582</v>
      </c>
    </row>
    <row r="466" spans="10:11" x14ac:dyDescent="0.3">
      <c r="J466">
        <v>464</v>
      </c>
      <c r="K466">
        <f t="shared" si="10"/>
        <v>9.8566473090134199</v>
      </c>
    </row>
    <row r="467" spans="10:11" x14ac:dyDescent="0.3">
      <c r="J467">
        <v>465</v>
      </c>
      <c r="K467">
        <f t="shared" si="10"/>
        <v>-25.65579671653358</v>
      </c>
    </row>
    <row r="468" spans="10:11" x14ac:dyDescent="0.3">
      <c r="J468">
        <v>466</v>
      </c>
      <c r="K468">
        <f t="shared" si="10"/>
        <v>29.679614938992174</v>
      </c>
    </row>
    <row r="469" spans="10:11" x14ac:dyDescent="0.3">
      <c r="J469">
        <v>467</v>
      </c>
      <c r="K469">
        <f t="shared" si="10"/>
        <v>-20.081275985634434</v>
      </c>
    </row>
    <row r="470" spans="10:11" x14ac:dyDescent="0.3">
      <c r="J470">
        <v>468</v>
      </c>
      <c r="K470">
        <f t="shared" si="10"/>
        <v>1.2661632183995666</v>
      </c>
    </row>
    <row r="471" spans="10:11" x14ac:dyDescent="0.3">
      <c r="J471">
        <v>469</v>
      </c>
      <c r="K471">
        <f t="shared" si="10"/>
        <v>18.130084931054409</v>
      </c>
    </row>
    <row r="472" spans="10:11" x14ac:dyDescent="0.3">
      <c r="J472">
        <v>470</v>
      </c>
      <c r="K472">
        <f t="shared" si="10"/>
        <v>-29.205104282383388</v>
      </c>
    </row>
    <row r="473" spans="10:11" x14ac:dyDescent="0.3">
      <c r="J473">
        <v>471</v>
      </c>
      <c r="K473">
        <f t="shared" si="10"/>
        <v>26.875754281280525</v>
      </c>
    </row>
    <row r="474" spans="10:11" x14ac:dyDescent="0.3">
      <c r="J474">
        <v>472</v>
      </c>
      <c r="K474">
        <f t="shared" si="10"/>
        <v>-12.211144884540255</v>
      </c>
    </row>
    <row r="475" spans="10:11" x14ac:dyDescent="0.3">
      <c r="J475">
        <v>473</v>
      </c>
      <c r="K475">
        <f t="shared" si="10"/>
        <v>-8.0580565955378383</v>
      </c>
    </row>
    <row r="476" spans="10:11" x14ac:dyDescent="0.3">
      <c r="J476">
        <v>474</v>
      </c>
      <c r="K476">
        <f t="shared" si="10"/>
        <v>24.628823520306277</v>
      </c>
    </row>
    <row r="477" spans="10:11" x14ac:dyDescent="0.3">
      <c r="J477">
        <v>475</v>
      </c>
      <c r="K477">
        <f t="shared" si="10"/>
        <v>-29.895612757133918</v>
      </c>
    </row>
    <row r="478" spans="10:11" x14ac:dyDescent="0.3">
      <c r="J478">
        <v>476</v>
      </c>
      <c r="K478">
        <f t="shared" si="10"/>
        <v>21.441107540114352</v>
      </c>
    </row>
    <row r="479" spans="10:11" x14ac:dyDescent="0.3">
      <c r="J479">
        <v>477</v>
      </c>
      <c r="K479">
        <f t="shared" si="10"/>
        <v>-3.1457018420926346</v>
      </c>
    </row>
    <row r="480" spans="10:11" x14ac:dyDescent="0.3">
      <c r="J480">
        <v>478</v>
      </c>
      <c r="K480">
        <f t="shared" si="10"/>
        <v>-16.593497686118802</v>
      </c>
    </row>
    <row r="481" spans="10:11" x14ac:dyDescent="0.3">
      <c r="J481">
        <v>479</v>
      </c>
      <c r="K481">
        <f t="shared" si="10"/>
        <v>28.716721264275943</v>
      </c>
    </row>
    <row r="482" spans="10:11" x14ac:dyDescent="0.3">
      <c r="J482">
        <v>480</v>
      </c>
      <c r="K482">
        <f t="shared" si="10"/>
        <v>-27.659730360220841</v>
      </c>
    </row>
    <row r="483" spans="10:11" x14ac:dyDescent="0.3">
      <c r="J483">
        <v>481</v>
      </c>
      <c r="K483">
        <f t="shared" si="10"/>
        <v>13.907655804318605</v>
      </c>
    </row>
    <row r="484" spans="10:11" x14ac:dyDescent="0.3">
      <c r="J484">
        <v>482</v>
      </c>
      <c r="K484">
        <f t="shared" si="10"/>
        <v>6.2276644140539128</v>
      </c>
    </row>
    <row r="485" spans="10:11" x14ac:dyDescent="0.3">
      <c r="J485">
        <v>483</v>
      </c>
      <c r="K485">
        <f t="shared" si="10"/>
        <v>-23.50465160947849</v>
      </c>
    </row>
    <row r="486" spans="10:11" x14ac:dyDescent="0.3">
      <c r="J486">
        <v>484</v>
      </c>
      <c r="K486">
        <f t="shared" si="10"/>
        <v>29.993626249723473</v>
      </c>
    </row>
    <row r="487" spans="10:11" x14ac:dyDescent="0.3">
      <c r="J487">
        <v>485</v>
      </c>
      <c r="K487">
        <f t="shared" si="10"/>
        <v>-22.716320838963675</v>
      </c>
    </row>
    <row r="488" spans="10:11" x14ac:dyDescent="0.3">
      <c r="J488">
        <v>486</v>
      </c>
      <c r="K488">
        <f t="shared" si="10"/>
        <v>5.0128258177487917</v>
      </c>
    </row>
    <row r="489" spans="10:11" x14ac:dyDescent="0.3">
      <c r="J489">
        <v>487</v>
      </c>
      <c r="K489">
        <f t="shared" si="10"/>
        <v>14.991423486660702</v>
      </c>
    </row>
    <row r="490" spans="10:11" x14ac:dyDescent="0.3">
      <c r="J490">
        <v>488</v>
      </c>
      <c r="K490">
        <f t="shared" si="10"/>
        <v>-28.115006466754558</v>
      </c>
    </row>
    <row r="491" spans="10:11" x14ac:dyDescent="0.3">
      <c r="J491">
        <v>489</v>
      </c>
      <c r="K491">
        <f t="shared" si="10"/>
        <v>28.334546119952527</v>
      </c>
    </row>
    <row r="492" spans="10:11" x14ac:dyDescent="0.3">
      <c r="J492">
        <v>490</v>
      </c>
      <c r="K492">
        <f t="shared" si="10"/>
        <v>-15.54927956006469</v>
      </c>
    </row>
    <row r="493" spans="10:11" x14ac:dyDescent="0.3">
      <c r="J493">
        <v>491</v>
      </c>
      <c r="K493">
        <f t="shared" si="10"/>
        <v>-4.3726944862756829</v>
      </c>
    </row>
    <row r="494" spans="10:11" x14ac:dyDescent="0.3">
      <c r="J494">
        <v>492</v>
      </c>
      <c r="K494">
        <f t="shared" si="10"/>
        <v>22.287717576997188</v>
      </c>
    </row>
    <row r="495" spans="10:11" x14ac:dyDescent="0.3">
      <c r="J495">
        <v>493</v>
      </c>
      <c r="K495">
        <f t="shared" si="10"/>
        <v>-29.973268602283671</v>
      </c>
    </row>
    <row r="496" spans="10:11" x14ac:dyDescent="0.3">
      <c r="J496">
        <v>494</v>
      </c>
      <c r="K496">
        <f t="shared" si="10"/>
        <v>23.901883197556803</v>
      </c>
    </row>
    <row r="497" spans="10:11" x14ac:dyDescent="0.3">
      <c r="J497">
        <v>495</v>
      </c>
      <c r="K497">
        <f t="shared" si="10"/>
        <v>-6.8601664596185588</v>
      </c>
    </row>
    <row r="498" spans="10:11" x14ac:dyDescent="0.3">
      <c r="J498">
        <v>496</v>
      </c>
      <c r="K498">
        <f t="shared" si="10"/>
        <v>-13.330184987627611</v>
      </c>
    </row>
    <row r="499" spans="10:11" x14ac:dyDescent="0.3">
      <c r="J499">
        <v>497</v>
      </c>
      <c r="K499">
        <f t="shared" si="10"/>
        <v>27.402334583227844</v>
      </c>
    </row>
    <row r="500" spans="10:11" x14ac:dyDescent="0.3">
      <c r="J500">
        <v>498</v>
      </c>
      <c r="K500">
        <f t="shared" si="10"/>
        <v>-28.89753837096579</v>
      </c>
    </row>
    <row r="501" spans="10:11" x14ac:dyDescent="0.3">
      <c r="J501">
        <v>499</v>
      </c>
      <c r="K501">
        <f t="shared" si="10"/>
        <v>17.129537413560957</v>
      </c>
    </row>
    <row r="502" spans="10:11" x14ac:dyDescent="0.3">
      <c r="J502">
        <v>500</v>
      </c>
      <c r="K502">
        <f t="shared" si="10"/>
        <v>2.5004675314883604</v>
      </c>
    </row>
    <row r="503" spans="10:11" x14ac:dyDescent="0.3">
      <c r="J503">
        <v>501</v>
      </c>
      <c r="K503">
        <f t="shared" si="10"/>
        <v>-20.982824105524553</v>
      </c>
    </row>
    <row r="504" spans="10:11" x14ac:dyDescent="0.3">
      <c r="J504">
        <v>502</v>
      </c>
      <c r="K504">
        <f t="shared" si="10"/>
        <v>29.834620157148432</v>
      </c>
    </row>
    <row r="505" spans="10:11" x14ac:dyDescent="0.3">
      <c r="J505">
        <v>503</v>
      </c>
      <c r="K505">
        <f t="shared" si="10"/>
        <v>-24.993115742896034</v>
      </c>
    </row>
    <row r="506" spans="10:11" x14ac:dyDescent="0.3">
      <c r="J506">
        <v>504</v>
      </c>
      <c r="K506">
        <f t="shared" si="10"/>
        <v>8.6804331590131696</v>
      </c>
    </row>
    <row r="507" spans="10:11" x14ac:dyDescent="0.3">
      <c r="J507">
        <v>505</v>
      </c>
      <c r="K507">
        <f t="shared" si="10"/>
        <v>11.616338338427873</v>
      </c>
    </row>
    <row r="508" spans="10:11" x14ac:dyDescent="0.3">
      <c r="J508">
        <v>506</v>
      </c>
      <c r="K508">
        <f t="shared" si="10"/>
        <v>-26.581518204031401</v>
      </c>
    </row>
    <row r="509" spans="10:11" x14ac:dyDescent="0.3">
      <c r="J509">
        <v>507</v>
      </c>
      <c r="K509">
        <f t="shared" si="10"/>
        <v>29.346485240052456</v>
      </c>
    </row>
    <row r="510" spans="10:11" x14ac:dyDescent="0.3">
      <c r="J510">
        <v>508</v>
      </c>
      <c r="K510">
        <f t="shared" si="10"/>
        <v>-18.642192808623662</v>
      </c>
    </row>
    <row r="511" spans="10:11" x14ac:dyDescent="0.3">
      <c r="J511">
        <v>509</v>
      </c>
      <c r="K511">
        <f t="shared" si="10"/>
        <v>-0.61837237327680128</v>
      </c>
    </row>
    <row r="512" spans="10:11" x14ac:dyDescent="0.3">
      <c r="J512">
        <v>510</v>
      </c>
      <c r="K512">
        <f t="shared" si="10"/>
        <v>19.595121013443627</v>
      </c>
    </row>
    <row r="513" spans="10:11" x14ac:dyDescent="0.3">
      <c r="J513">
        <v>511</v>
      </c>
      <c r="K513">
        <f t="shared" si="10"/>
        <v>-29.578228096388294</v>
      </c>
    </row>
    <row r="514" spans="10:11" x14ac:dyDescent="0.3">
      <c r="J514">
        <v>512</v>
      </c>
      <c r="K514">
        <f t="shared" ref="K514:K577" si="11">30*SIN(2*PI()*$L$1*J514+1*$M$1)</f>
        <v>25.98571187866143</v>
      </c>
    </row>
    <row r="515" spans="10:11" x14ac:dyDescent="0.3">
      <c r="J515">
        <v>513</v>
      </c>
      <c r="K515">
        <f t="shared" si="11"/>
        <v>-10.466442154440074</v>
      </c>
    </row>
    <row r="516" spans="10:11" x14ac:dyDescent="0.3">
      <c r="J516">
        <v>514</v>
      </c>
      <c r="K516">
        <f t="shared" si="11"/>
        <v>-9.8566473092164983</v>
      </c>
    </row>
    <row r="517" spans="10:11" x14ac:dyDescent="0.3">
      <c r="J517">
        <v>515</v>
      </c>
      <c r="K517">
        <f t="shared" si="11"/>
        <v>25.655796716418752</v>
      </c>
    </row>
    <row r="518" spans="10:11" x14ac:dyDescent="0.3">
      <c r="J518">
        <v>516</v>
      </c>
      <c r="K518">
        <f t="shared" si="11"/>
        <v>-29.679614939024464</v>
      </c>
    </row>
    <row r="519" spans="10:11" x14ac:dyDescent="0.3">
      <c r="J519">
        <v>517</v>
      </c>
      <c r="K519">
        <f t="shared" si="11"/>
        <v>20.081275985474697</v>
      </c>
    </row>
    <row r="520" spans="10:11" x14ac:dyDescent="0.3">
      <c r="J520">
        <v>518</v>
      </c>
      <c r="K520">
        <f t="shared" si="11"/>
        <v>-1.2661632181847422</v>
      </c>
    </row>
    <row r="521" spans="10:11" x14ac:dyDescent="0.3">
      <c r="J521">
        <v>519</v>
      </c>
      <c r="K521">
        <f t="shared" si="11"/>
        <v>-18.130084931225717</v>
      </c>
    </row>
    <row r="522" spans="10:11" x14ac:dyDescent="0.3">
      <c r="J522">
        <v>520</v>
      </c>
      <c r="K522">
        <f t="shared" si="11"/>
        <v>29.20510428233273</v>
      </c>
    </row>
    <row r="523" spans="10:11" x14ac:dyDescent="0.3">
      <c r="J523">
        <v>521</v>
      </c>
      <c r="K523">
        <f t="shared" si="11"/>
        <v>-26.875754281378963</v>
      </c>
    </row>
    <row r="524" spans="10:11" x14ac:dyDescent="0.3">
      <c r="J524">
        <v>522</v>
      </c>
      <c r="K524">
        <f t="shared" si="11"/>
        <v>12.211144884343858</v>
      </c>
    </row>
    <row r="525" spans="10:11" x14ac:dyDescent="0.3">
      <c r="J525">
        <v>523</v>
      </c>
      <c r="K525">
        <f t="shared" si="11"/>
        <v>8.0580565957449544</v>
      </c>
    </row>
    <row r="526" spans="10:11" x14ac:dyDescent="0.3">
      <c r="J526">
        <v>524</v>
      </c>
      <c r="K526">
        <f t="shared" si="11"/>
        <v>-24.628823520179782</v>
      </c>
    </row>
    <row r="527" spans="10:11" x14ac:dyDescent="0.3">
      <c r="J527">
        <v>525</v>
      </c>
      <c r="K527">
        <f t="shared" si="11"/>
        <v>29.895612757152385</v>
      </c>
    </row>
    <row r="528" spans="10:11" x14ac:dyDescent="0.3">
      <c r="J528">
        <v>526</v>
      </c>
      <c r="K528">
        <f t="shared" si="11"/>
        <v>-21.441107540269307</v>
      </c>
    </row>
    <row r="529" spans="10:11" x14ac:dyDescent="0.3">
      <c r="J529">
        <v>527</v>
      </c>
      <c r="K529">
        <f t="shared" si="11"/>
        <v>3.1457018418788039</v>
      </c>
    </row>
    <row r="530" spans="10:11" x14ac:dyDescent="0.3">
      <c r="J530">
        <v>528</v>
      </c>
      <c r="K530">
        <f t="shared" si="11"/>
        <v>16.59349768629793</v>
      </c>
    </row>
    <row r="531" spans="10:11" x14ac:dyDescent="0.3">
      <c r="J531">
        <v>529</v>
      </c>
      <c r="K531">
        <f t="shared" si="11"/>
        <v>-28.716721264211841</v>
      </c>
    </row>
    <row r="532" spans="10:11" x14ac:dyDescent="0.3">
      <c r="J532">
        <v>530</v>
      </c>
      <c r="K532">
        <f t="shared" si="11"/>
        <v>27.659730360306622</v>
      </c>
    </row>
    <row r="533" spans="10:11" x14ac:dyDescent="0.3">
      <c r="J533">
        <v>531</v>
      </c>
      <c r="K533">
        <f t="shared" si="11"/>
        <v>-13.90765580412809</v>
      </c>
    </row>
    <row r="534" spans="10:11" x14ac:dyDescent="0.3">
      <c r="J534">
        <v>532</v>
      </c>
      <c r="K534">
        <f t="shared" si="11"/>
        <v>-6.2276644142642441</v>
      </c>
    </row>
    <row r="535" spans="10:11" x14ac:dyDescent="0.3">
      <c r="J535">
        <v>533</v>
      </c>
      <c r="K535">
        <f t="shared" si="11"/>
        <v>23.5046516096121</v>
      </c>
    </row>
    <row r="536" spans="10:11" x14ac:dyDescent="0.3">
      <c r="J536">
        <v>534</v>
      </c>
      <c r="K536">
        <f t="shared" si="11"/>
        <v>-29.993626249728038</v>
      </c>
    </row>
    <row r="537" spans="10:11" x14ac:dyDescent="0.3">
      <c r="J537">
        <v>535</v>
      </c>
      <c r="K537">
        <f t="shared" si="11"/>
        <v>22.716320839108381</v>
      </c>
    </row>
    <row r="538" spans="10:11" x14ac:dyDescent="0.3">
      <c r="J538">
        <v>536</v>
      </c>
      <c r="K538">
        <f t="shared" si="11"/>
        <v>-5.0128258175367986</v>
      </c>
    </row>
    <row r="539" spans="10:11" x14ac:dyDescent="0.3">
      <c r="J539">
        <v>537</v>
      </c>
      <c r="K539">
        <f t="shared" si="11"/>
        <v>-14.991423486846946</v>
      </c>
    </row>
    <row r="540" spans="10:11" x14ac:dyDescent="0.3">
      <c r="J540">
        <v>538</v>
      </c>
      <c r="K540">
        <f t="shared" si="11"/>
        <v>28.115006466829577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101D-33BF-452A-94B6-2063715D2FAA}">
  <dimension ref="A1:M540"/>
  <sheetViews>
    <sheetView workbookViewId="0">
      <selection activeCell="L2" sqref="L2"/>
    </sheetView>
  </sheetViews>
  <sheetFormatPr defaultRowHeight="14.4" x14ac:dyDescent="0.3"/>
  <cols>
    <col min="4" max="4" width="13.33203125" customWidth="1"/>
    <col min="7" max="7" width="13.88671875" customWidth="1"/>
  </cols>
  <sheetData>
    <row r="1" spans="1:13" x14ac:dyDescent="0.3">
      <c r="A1" s="1" t="s">
        <v>3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4</v>
      </c>
      <c r="H1" s="1" t="s">
        <v>0</v>
      </c>
      <c r="L1">
        <v>38.39</v>
      </c>
      <c r="M1">
        <v>65.89</v>
      </c>
    </row>
    <row r="2" spans="1:13" x14ac:dyDescent="0.3">
      <c r="A2">
        <v>1</v>
      </c>
      <c r="B2">
        <v>1</v>
      </c>
      <c r="C2">
        <v>4.4095053007828398</v>
      </c>
      <c r="D2">
        <v>4.9050174290716404</v>
      </c>
      <c r="E2">
        <v>3.2252999999999998</v>
      </c>
      <c r="F2">
        <f>D2*(180/PI())</f>
        <v>281.0367971239146</v>
      </c>
      <c r="H2">
        <v>1</v>
      </c>
      <c r="I2">
        <f>AVERAGE(E2:E11)</f>
        <v>2.6794600000000002</v>
      </c>
      <c r="J2">
        <f>0</f>
        <v>0</v>
      </c>
      <c r="K2">
        <f t="shared" ref="K2:K65" si="0">30*SIN(2*PI()*$L$1*J2+1*$M$1)</f>
        <v>2.5004675310684172</v>
      </c>
      <c r="L2">
        <f>MAX(E2:E301)</f>
        <v>6.3220000000000001</v>
      </c>
    </row>
    <row r="3" spans="1:13" x14ac:dyDescent="0.3">
      <c r="A3">
        <v>2</v>
      </c>
      <c r="B3">
        <v>1</v>
      </c>
      <c r="C3">
        <v>4.17217593492565</v>
      </c>
      <c r="D3">
        <v>2.7981027598243799</v>
      </c>
      <c r="E3">
        <v>2.0337999999999998</v>
      </c>
      <c r="F3">
        <f>D3*(180/PI())</f>
        <v>160.31947878184482</v>
      </c>
      <c r="H3">
        <v>2</v>
      </c>
      <c r="I3">
        <f>AVERAGE(E12:E21)</f>
        <v>1.6717300000000002</v>
      </c>
      <c r="J3">
        <v>1</v>
      </c>
      <c r="K3">
        <f t="shared" si="0"/>
        <v>-20.98282410546987</v>
      </c>
    </row>
    <row r="4" spans="1:13" x14ac:dyDescent="0.3">
      <c r="A4">
        <v>3</v>
      </c>
      <c r="B4">
        <v>1</v>
      </c>
      <c r="C4">
        <v>2.5786223172923401</v>
      </c>
      <c r="D4">
        <v>2.1928961730149901</v>
      </c>
      <c r="E4">
        <v>2.5045000000000002</v>
      </c>
      <c r="F4">
        <f t="shared" ref="F4:F67" si="1">D4*(180/PI())</f>
        <v>125.64369562414889</v>
      </c>
      <c r="H4">
        <v>3</v>
      </c>
      <c r="I4">
        <f>AVERAGE(E22:E31)</f>
        <v>1.3784599999999998</v>
      </c>
      <c r="J4">
        <v>2</v>
      </c>
      <c r="K4">
        <f t="shared" si="0"/>
        <v>29.834620157130757</v>
      </c>
    </row>
    <row r="5" spans="1:13" x14ac:dyDescent="0.3">
      <c r="A5">
        <v>4</v>
      </c>
      <c r="B5">
        <v>1</v>
      </c>
      <c r="C5">
        <v>1.15380060862287</v>
      </c>
      <c r="D5">
        <v>2.7366587941185099</v>
      </c>
      <c r="E5">
        <v>4.2416999999999998</v>
      </c>
      <c r="F5">
        <f t="shared" si="1"/>
        <v>156.79899887035188</v>
      </c>
      <c r="H5">
        <v>4</v>
      </c>
      <c r="I5">
        <f>AVERAGE(E32:E41)</f>
        <v>1.2559999999999998</v>
      </c>
      <c r="J5">
        <v>3</v>
      </c>
      <c r="K5">
        <f t="shared" si="0"/>
        <v>-24.993115743038334</v>
      </c>
    </row>
    <row r="6" spans="1:13" x14ac:dyDescent="0.3">
      <c r="A6">
        <v>5</v>
      </c>
      <c r="B6">
        <v>1</v>
      </c>
      <c r="C6">
        <v>0.73026947929581099</v>
      </c>
      <c r="D6">
        <v>5.2443891362575199</v>
      </c>
      <c r="E6">
        <v>6.3220000000000001</v>
      </c>
      <c r="F6">
        <f t="shared" si="1"/>
        <v>300.4813636318151</v>
      </c>
      <c r="H6">
        <v>5</v>
      </c>
      <c r="I6">
        <f>AVERAGE(E42:E51)</f>
        <v>1.15585</v>
      </c>
      <c r="J6">
        <v>4</v>
      </c>
      <c r="K6">
        <f t="shared" si="0"/>
        <v>8.6804331593475847</v>
      </c>
    </row>
    <row r="7" spans="1:13" x14ac:dyDescent="0.3">
      <c r="A7">
        <v>6</v>
      </c>
      <c r="B7">
        <v>1</v>
      </c>
      <c r="C7">
        <v>9.8097797246778793</v>
      </c>
      <c r="D7">
        <v>0.210406240335449</v>
      </c>
      <c r="E7">
        <v>1.7791999999999999</v>
      </c>
      <c r="F7">
        <f t="shared" si="1"/>
        <v>12.055389554436495</v>
      </c>
      <c r="H7">
        <v>6</v>
      </c>
      <c r="I7">
        <f>AVERAGE(E52:E61)</f>
        <v>1.1268</v>
      </c>
      <c r="J7">
        <v>5</v>
      </c>
      <c r="K7">
        <f t="shared" si="0"/>
        <v>11.616338338420222</v>
      </c>
    </row>
    <row r="8" spans="1:13" x14ac:dyDescent="0.3">
      <c r="A8">
        <v>7</v>
      </c>
      <c r="B8">
        <v>1</v>
      </c>
      <c r="C8">
        <v>9.7387508068042106</v>
      </c>
      <c r="D8">
        <v>5.1214068224279199</v>
      </c>
      <c r="E8">
        <v>1.4359999999999999</v>
      </c>
      <c r="F8">
        <f t="shared" si="1"/>
        <v>293.43499609462566</v>
      </c>
      <c r="H8">
        <v>7</v>
      </c>
      <c r="I8">
        <f>AVERAGE(E62:E71)</f>
        <v>1.13479</v>
      </c>
      <c r="J8">
        <v>6</v>
      </c>
      <c r="K8">
        <f t="shared" si="0"/>
        <v>-26.581518203986441</v>
      </c>
    </row>
    <row r="9" spans="1:13" x14ac:dyDescent="0.3">
      <c r="A9">
        <v>8</v>
      </c>
      <c r="B9">
        <v>1</v>
      </c>
      <c r="C9">
        <v>5.7418930278857401</v>
      </c>
      <c r="D9">
        <v>2.1874616611770601</v>
      </c>
      <c r="E9">
        <v>1.7997000000000001</v>
      </c>
      <c r="F9">
        <f t="shared" si="1"/>
        <v>125.33232103212163</v>
      </c>
      <c r="H9">
        <v>8</v>
      </c>
      <c r="I9">
        <f>AVERAGE(E72:E81)</f>
        <v>1.1326400000000001</v>
      </c>
      <c r="J9">
        <v>7</v>
      </c>
      <c r="K9">
        <f t="shared" si="0"/>
        <v>29.346485240092413</v>
      </c>
    </row>
    <row r="10" spans="1:13" x14ac:dyDescent="0.3">
      <c r="A10">
        <v>9</v>
      </c>
      <c r="B10">
        <v>1</v>
      </c>
      <c r="C10">
        <v>9.3179834732993196</v>
      </c>
      <c r="D10">
        <v>2.1166516363949901</v>
      </c>
      <c r="E10">
        <v>1.3292999999999999</v>
      </c>
      <c r="F10">
        <f t="shared" si="1"/>
        <v>121.27520546489225</v>
      </c>
      <c r="H10">
        <v>9</v>
      </c>
      <c r="I10">
        <f>AVERAGE(E82:E91)</f>
        <v>1.1533199999999999</v>
      </c>
      <c r="J10">
        <v>8</v>
      </c>
      <c r="K10">
        <f t="shared" si="0"/>
        <v>-18.642192808843937</v>
      </c>
    </row>
    <row r="11" spans="1:13" x14ac:dyDescent="0.3">
      <c r="A11">
        <v>10</v>
      </c>
      <c r="B11">
        <v>1</v>
      </c>
      <c r="C11">
        <v>4.9171789681389102</v>
      </c>
      <c r="D11">
        <v>1.31846564184955</v>
      </c>
      <c r="E11">
        <v>2.1231</v>
      </c>
      <c r="F11">
        <f t="shared" si="1"/>
        <v>75.542516710986376</v>
      </c>
      <c r="H11">
        <v>10</v>
      </c>
      <c r="I11">
        <f>AVERAGE(E92:E101)</f>
        <v>1.1120099999999999</v>
      </c>
      <c r="J11">
        <v>9</v>
      </c>
      <c r="K11">
        <f t="shared" si="0"/>
        <v>-0.61837237291387559</v>
      </c>
    </row>
    <row r="12" spans="1:13" x14ac:dyDescent="0.3">
      <c r="A12">
        <v>11</v>
      </c>
      <c r="B12">
        <v>2</v>
      </c>
      <c r="C12">
        <v>9.3179834732993196</v>
      </c>
      <c r="D12">
        <v>2.1166516363949901</v>
      </c>
      <c r="E12">
        <v>1.2088000000000001</v>
      </c>
      <c r="F12">
        <f t="shared" si="1"/>
        <v>121.27520546489225</v>
      </c>
      <c r="H12">
        <v>11</v>
      </c>
      <c r="I12">
        <f>AVERAGE(E102:E111)</f>
        <v>1.0787499999999999</v>
      </c>
      <c r="J12">
        <v>10</v>
      </c>
      <c r="K12">
        <f t="shared" si="0"/>
        <v>19.595121013427008</v>
      </c>
    </row>
    <row r="13" spans="1:13" x14ac:dyDescent="0.3">
      <c r="A13">
        <v>12</v>
      </c>
      <c r="B13">
        <v>2</v>
      </c>
      <c r="C13">
        <v>7.8034317437312701</v>
      </c>
      <c r="D13">
        <v>3.7335962310703499</v>
      </c>
      <c r="E13">
        <v>1.6851</v>
      </c>
      <c r="F13">
        <f t="shared" si="1"/>
        <v>213.91930644628192</v>
      </c>
      <c r="H13">
        <v>12</v>
      </c>
      <c r="I13">
        <f>AVERAGE(E112:E121)</f>
        <v>1.0775600000000001</v>
      </c>
      <c r="J13">
        <v>11</v>
      </c>
      <c r="K13">
        <f t="shared" si="0"/>
        <v>-29.578228096368669</v>
      </c>
    </row>
    <row r="14" spans="1:13" x14ac:dyDescent="0.3">
      <c r="A14">
        <v>13</v>
      </c>
      <c r="B14">
        <v>2</v>
      </c>
      <c r="C14">
        <v>9.5443221881978992</v>
      </c>
      <c r="D14">
        <v>1.1289087011096901</v>
      </c>
      <c r="E14">
        <v>1.5562</v>
      </c>
      <c r="F14">
        <f t="shared" si="1"/>
        <v>64.681704029180963</v>
      </c>
      <c r="H14">
        <v>13</v>
      </c>
      <c r="I14">
        <f>AVERAGE(E122:E131)</f>
        <v>1.0585300000000002</v>
      </c>
      <c r="J14">
        <v>12</v>
      </c>
      <c r="K14">
        <f t="shared" si="0"/>
        <v>25.985711878761023</v>
      </c>
    </row>
    <row r="15" spans="1:13" x14ac:dyDescent="0.3">
      <c r="A15">
        <v>14</v>
      </c>
      <c r="B15">
        <v>2</v>
      </c>
      <c r="C15">
        <v>9.7955948760950502</v>
      </c>
      <c r="D15">
        <v>5.2023247943534701</v>
      </c>
      <c r="E15">
        <v>1.5778000000000001</v>
      </c>
      <c r="F15">
        <f t="shared" si="1"/>
        <v>298.07125437271776</v>
      </c>
      <c r="H15">
        <v>14</v>
      </c>
      <c r="I15">
        <f>AVERAGE(E132:E141)</f>
        <v>1.0739800000000002</v>
      </c>
      <c r="J15">
        <v>13</v>
      </c>
      <c r="K15">
        <f t="shared" si="0"/>
        <v>-10.466442154716344</v>
      </c>
    </row>
    <row r="16" spans="1:13" x14ac:dyDescent="0.3">
      <c r="A16">
        <v>15</v>
      </c>
      <c r="B16">
        <v>2</v>
      </c>
      <c r="C16">
        <v>7.0301275068508096</v>
      </c>
      <c r="D16">
        <v>1.5815829734781699</v>
      </c>
      <c r="E16">
        <v>1.9692000000000001</v>
      </c>
      <c r="F16">
        <f t="shared" si="1"/>
        <v>90.618029330050348</v>
      </c>
      <c r="H16">
        <v>15</v>
      </c>
      <c r="I16">
        <f>AVERAGE(E142:E150)</f>
        <v>1.0476333333333332</v>
      </c>
      <c r="J16">
        <v>14</v>
      </c>
      <c r="K16">
        <f t="shared" si="0"/>
        <v>-9.8566473088478759</v>
      </c>
    </row>
    <row r="17" spans="1:11" x14ac:dyDescent="0.3">
      <c r="A17">
        <v>16</v>
      </c>
      <c r="B17">
        <v>2</v>
      </c>
      <c r="C17">
        <v>9.5688960867077899</v>
      </c>
      <c r="D17">
        <v>3.5378084242133299</v>
      </c>
      <c r="E17">
        <v>1.3321000000000001</v>
      </c>
      <c r="F17">
        <f t="shared" si="1"/>
        <v>202.70149143325216</v>
      </c>
      <c r="J17">
        <v>15</v>
      </c>
      <c r="K17">
        <f t="shared" si="0"/>
        <v>25.65579671640031</v>
      </c>
    </row>
    <row r="18" spans="1:11" x14ac:dyDescent="0.3">
      <c r="A18">
        <v>17</v>
      </c>
      <c r="B18">
        <v>2</v>
      </c>
      <c r="C18">
        <v>7.0137539865107703</v>
      </c>
      <c r="D18">
        <v>1.4687086615679099</v>
      </c>
      <c r="E18">
        <v>1.9867999999999999</v>
      </c>
      <c r="F18">
        <f t="shared" si="1"/>
        <v>84.150807642149218</v>
      </c>
      <c r="J18">
        <v>16</v>
      </c>
      <c r="K18">
        <f t="shared" si="0"/>
        <v>-29.679614939043567</v>
      </c>
    </row>
    <row r="19" spans="1:11" x14ac:dyDescent="0.3">
      <c r="A19">
        <v>18</v>
      </c>
      <c r="B19">
        <v>2</v>
      </c>
      <c r="C19">
        <v>4.9665033175489501</v>
      </c>
      <c r="D19">
        <v>2.55492075541361</v>
      </c>
      <c r="E19">
        <v>2.0097999999999998</v>
      </c>
      <c r="F19">
        <f t="shared" si="1"/>
        <v>146.38617627557593</v>
      </c>
      <c r="J19">
        <v>17</v>
      </c>
      <c r="K19">
        <f t="shared" si="0"/>
        <v>20.081275985653164</v>
      </c>
    </row>
    <row r="20" spans="1:11" x14ac:dyDescent="0.3">
      <c r="A20">
        <v>19</v>
      </c>
      <c r="B20">
        <v>2</v>
      </c>
      <c r="C20">
        <v>7.7983110036805101</v>
      </c>
      <c r="D20">
        <v>1.2694104015779</v>
      </c>
      <c r="E20">
        <v>1.7879</v>
      </c>
      <c r="F20">
        <f t="shared" si="1"/>
        <v>72.731858480420641</v>
      </c>
      <c r="J20">
        <v>18</v>
      </c>
      <c r="K20">
        <f t="shared" si="0"/>
        <v>-1.2661632185065308</v>
      </c>
    </row>
    <row r="21" spans="1:11" x14ac:dyDescent="0.3">
      <c r="A21">
        <v>20</v>
      </c>
      <c r="B21">
        <v>2</v>
      </c>
      <c r="C21">
        <v>7.4766830398991502</v>
      </c>
      <c r="D21">
        <v>2.0767146059100998</v>
      </c>
      <c r="E21">
        <v>1.6035999999999999</v>
      </c>
      <c r="F21">
        <f t="shared" si="1"/>
        <v>118.98698217182273</v>
      </c>
      <c r="J21">
        <v>19</v>
      </c>
      <c r="K21">
        <f t="shared" si="0"/>
        <v>-18.130084930882155</v>
      </c>
    </row>
    <row r="22" spans="1:11" x14ac:dyDescent="0.3">
      <c r="A22">
        <v>21</v>
      </c>
      <c r="B22">
        <v>3</v>
      </c>
      <c r="C22">
        <v>9.3179834732993196</v>
      </c>
      <c r="D22">
        <v>2.1166516363949901</v>
      </c>
      <c r="E22">
        <v>1.3038000000000001</v>
      </c>
      <c r="F22">
        <f t="shared" si="1"/>
        <v>121.27520546489225</v>
      </c>
      <c r="J22">
        <v>20</v>
      </c>
      <c r="K22">
        <f t="shared" si="0"/>
        <v>29.205104282315233</v>
      </c>
    </row>
    <row r="23" spans="1:11" x14ac:dyDescent="0.3">
      <c r="A23">
        <v>22</v>
      </c>
      <c r="B23">
        <v>3</v>
      </c>
      <c r="C23">
        <v>9.5104476170104704</v>
      </c>
      <c r="D23">
        <v>2.7670542278263102</v>
      </c>
      <c r="E23">
        <v>1.1803999999999999</v>
      </c>
      <c r="F23">
        <f t="shared" si="1"/>
        <v>158.54052893827853</v>
      </c>
      <c r="J23">
        <v>21</v>
      </c>
      <c r="K23">
        <f t="shared" si="0"/>
        <v>-26.875754281449336</v>
      </c>
    </row>
    <row r="24" spans="1:11" x14ac:dyDescent="0.3">
      <c r="A24">
        <v>23</v>
      </c>
      <c r="B24">
        <v>3</v>
      </c>
      <c r="C24">
        <v>8.4674229423653902</v>
      </c>
      <c r="D24">
        <v>1.63673212467056</v>
      </c>
      <c r="E24">
        <v>1.696</v>
      </c>
      <c r="F24">
        <f t="shared" si="1"/>
        <v>93.777842937103173</v>
      </c>
      <c r="J24">
        <v>22</v>
      </c>
      <c r="K24">
        <f t="shared" si="0"/>
        <v>12.211144884588201</v>
      </c>
    </row>
    <row r="25" spans="1:11" x14ac:dyDescent="0.3">
      <c r="A25">
        <v>24</v>
      </c>
      <c r="B25">
        <v>3</v>
      </c>
      <c r="C25">
        <v>9.3445446397232494</v>
      </c>
      <c r="D25">
        <v>1.59112650519961</v>
      </c>
      <c r="E25">
        <v>1.3318000000000001</v>
      </c>
      <c r="F25">
        <f t="shared" si="1"/>
        <v>91.16483341933808</v>
      </c>
      <c r="J25">
        <v>23</v>
      </c>
      <c r="K25">
        <f t="shared" si="0"/>
        <v>8.0580565954084307</v>
      </c>
    </row>
    <row r="26" spans="1:11" x14ac:dyDescent="0.3">
      <c r="A26">
        <v>25</v>
      </c>
      <c r="B26">
        <v>3</v>
      </c>
      <c r="C26">
        <v>9.7525846286645397</v>
      </c>
      <c r="D26">
        <v>3.1084172362983402</v>
      </c>
      <c r="E26">
        <v>1.1566000000000001</v>
      </c>
      <c r="F26">
        <f t="shared" si="1"/>
        <v>178.09918860561442</v>
      </c>
      <c r="J26">
        <v>24</v>
      </c>
      <c r="K26">
        <f t="shared" si="0"/>
        <v>-24.628823520182831</v>
      </c>
    </row>
    <row r="27" spans="1:11" x14ac:dyDescent="0.3">
      <c r="A27">
        <v>26</v>
      </c>
      <c r="B27">
        <v>3</v>
      </c>
      <c r="C27">
        <v>8.4305463231712992</v>
      </c>
      <c r="D27">
        <v>1.58602917047589</v>
      </c>
      <c r="E27">
        <v>1.548</v>
      </c>
      <c r="F27">
        <f t="shared" si="1"/>
        <v>90.872777652903451</v>
      </c>
      <c r="J27">
        <v>25</v>
      </c>
      <c r="K27">
        <f t="shared" si="0"/>
        <v>29.895612757161036</v>
      </c>
    </row>
    <row r="28" spans="1:11" x14ac:dyDescent="0.3">
      <c r="A28">
        <v>27</v>
      </c>
      <c r="B28">
        <v>3</v>
      </c>
      <c r="C28">
        <v>9.6618354011502294</v>
      </c>
      <c r="D28">
        <v>3.4723177160777099</v>
      </c>
      <c r="E28">
        <v>1.2433000000000001</v>
      </c>
      <c r="F28">
        <f t="shared" si="1"/>
        <v>198.94915025975806</v>
      </c>
      <c r="J28">
        <v>26</v>
      </c>
      <c r="K28">
        <f t="shared" si="0"/>
        <v>-21.441107540399155</v>
      </c>
    </row>
    <row r="29" spans="1:11" x14ac:dyDescent="0.3">
      <c r="A29">
        <v>28</v>
      </c>
      <c r="B29">
        <v>3</v>
      </c>
      <c r="C29">
        <v>9.6420237665814401</v>
      </c>
      <c r="D29">
        <v>1.0334469795178101</v>
      </c>
      <c r="E29">
        <v>1.4644999999999999</v>
      </c>
      <c r="F29">
        <f t="shared" si="1"/>
        <v>59.212150276913349</v>
      </c>
      <c r="J29">
        <v>27</v>
      </c>
      <c r="K29">
        <f t="shared" si="0"/>
        <v>3.1457018421448351</v>
      </c>
    </row>
    <row r="30" spans="1:11" x14ac:dyDescent="0.3">
      <c r="A30">
        <v>29</v>
      </c>
      <c r="B30">
        <v>3</v>
      </c>
      <c r="C30">
        <v>8.5203848124068102</v>
      </c>
      <c r="D30">
        <v>2.7588375404596301</v>
      </c>
      <c r="E30">
        <v>1.4513</v>
      </c>
      <c r="F30">
        <f t="shared" si="1"/>
        <v>158.0697474305893</v>
      </c>
      <c r="J30">
        <v>28</v>
      </c>
      <c r="K30">
        <f t="shared" si="0"/>
        <v>16.593497685984147</v>
      </c>
    </row>
    <row r="31" spans="1:11" x14ac:dyDescent="0.3">
      <c r="A31">
        <v>30</v>
      </c>
      <c r="B31">
        <v>3</v>
      </c>
      <c r="C31">
        <v>9.7021577809297899</v>
      </c>
      <c r="D31">
        <v>4.2701130615076002</v>
      </c>
      <c r="E31">
        <v>1.4089</v>
      </c>
      <c r="F31">
        <f t="shared" si="1"/>
        <v>244.65945646807239</v>
      </c>
      <c r="J31">
        <v>29</v>
      </c>
      <c r="K31">
        <f t="shared" si="0"/>
        <v>-28.716721264205489</v>
      </c>
    </row>
    <row r="32" spans="1:11" x14ac:dyDescent="0.3">
      <c r="A32">
        <v>31</v>
      </c>
      <c r="B32">
        <v>4</v>
      </c>
      <c r="C32">
        <v>9.7525846286645397</v>
      </c>
      <c r="D32">
        <v>3.1084172362983402</v>
      </c>
      <c r="E32">
        <v>1.1634</v>
      </c>
      <c r="F32">
        <f t="shared" si="1"/>
        <v>178.09918860561442</v>
      </c>
      <c r="J32">
        <v>30</v>
      </c>
      <c r="K32">
        <f t="shared" si="0"/>
        <v>27.659730360346813</v>
      </c>
    </row>
    <row r="33" spans="1:11" x14ac:dyDescent="0.3">
      <c r="A33">
        <v>32</v>
      </c>
      <c r="B33">
        <v>4</v>
      </c>
      <c r="C33">
        <v>9.4551018403644491</v>
      </c>
      <c r="D33">
        <v>2.7556486895171002</v>
      </c>
      <c r="E33">
        <v>1.1492</v>
      </c>
      <c r="F33">
        <f t="shared" si="1"/>
        <v>157.88703973008603</v>
      </c>
      <c r="J33">
        <v>31</v>
      </c>
      <c r="K33">
        <f t="shared" si="0"/>
        <v>-13.907655804316763</v>
      </c>
    </row>
    <row r="34" spans="1:11" x14ac:dyDescent="0.3">
      <c r="A34">
        <v>33</v>
      </c>
      <c r="B34">
        <v>4</v>
      </c>
      <c r="C34">
        <v>9.2614820978654695</v>
      </c>
      <c r="D34">
        <v>1.5436597869017199</v>
      </c>
      <c r="E34">
        <v>1.4464999999999999</v>
      </c>
      <c r="F34">
        <f t="shared" si="1"/>
        <v>88.445190793532589</v>
      </c>
      <c r="J34">
        <v>32</v>
      </c>
      <c r="K34">
        <f t="shared" si="0"/>
        <v>-6.2276644139758748</v>
      </c>
    </row>
    <row r="35" spans="1:11" x14ac:dyDescent="0.3">
      <c r="A35">
        <v>34</v>
      </c>
      <c r="B35">
        <v>4</v>
      </c>
      <c r="C35">
        <v>9.7331495266969004</v>
      </c>
      <c r="D35">
        <v>3.2322546910977801</v>
      </c>
      <c r="E35">
        <v>1.1372</v>
      </c>
      <c r="F35">
        <f t="shared" si="1"/>
        <v>185.19455211126441</v>
      </c>
      <c r="J35">
        <v>33</v>
      </c>
      <c r="K35">
        <f t="shared" si="0"/>
        <v>23.504651609378051</v>
      </c>
    </row>
    <row r="36" spans="1:11" x14ac:dyDescent="0.3">
      <c r="A36">
        <v>35</v>
      </c>
      <c r="B36">
        <v>4</v>
      </c>
      <c r="C36">
        <v>9.4756886735719199</v>
      </c>
      <c r="D36">
        <v>2.11486315133505</v>
      </c>
      <c r="E36">
        <v>1.3170999999999999</v>
      </c>
      <c r="F36">
        <f t="shared" si="1"/>
        <v>121.17273281923548</v>
      </c>
      <c r="J36">
        <v>34</v>
      </c>
      <c r="K36">
        <f t="shared" si="0"/>
        <v>-29.993626249728493</v>
      </c>
    </row>
    <row r="37" spans="1:11" x14ac:dyDescent="0.3">
      <c r="A37">
        <v>36</v>
      </c>
      <c r="B37">
        <v>4</v>
      </c>
      <c r="C37">
        <v>9.5344062596306092</v>
      </c>
      <c r="D37">
        <v>2.8659503962472299</v>
      </c>
      <c r="E37">
        <v>1.1514</v>
      </c>
      <c r="F37">
        <f t="shared" si="1"/>
        <v>164.2068619988122</v>
      </c>
      <c r="J37">
        <v>35</v>
      </c>
      <c r="K37">
        <f t="shared" si="0"/>
        <v>22.716320839194001</v>
      </c>
    </row>
    <row r="38" spans="1:11" x14ac:dyDescent="0.3">
      <c r="A38">
        <v>37</v>
      </c>
      <c r="B38">
        <v>4</v>
      </c>
      <c r="C38">
        <v>9.6078090772787892</v>
      </c>
      <c r="D38">
        <v>2.9191543949552599</v>
      </c>
      <c r="E38">
        <v>1.2996000000000001</v>
      </c>
      <c r="F38">
        <f t="shared" si="1"/>
        <v>167.25522657800181</v>
      </c>
      <c r="J38">
        <v>36</v>
      </c>
      <c r="K38">
        <f t="shared" si="0"/>
        <v>-5.0128258177198397</v>
      </c>
    </row>
    <row r="39" spans="1:11" x14ac:dyDescent="0.3">
      <c r="A39">
        <v>38</v>
      </c>
      <c r="B39">
        <v>4</v>
      </c>
      <c r="C39">
        <v>9.4994803443709799</v>
      </c>
      <c r="D39">
        <v>2.42527413305119</v>
      </c>
      <c r="E39">
        <v>1.3485</v>
      </c>
      <c r="F39">
        <f t="shared" si="1"/>
        <v>138.95797198608287</v>
      </c>
      <c r="J39">
        <v>37</v>
      </c>
      <c r="K39">
        <f t="shared" si="0"/>
        <v>-14.9914234865916</v>
      </c>
    </row>
    <row r="40" spans="1:11" x14ac:dyDescent="0.3">
      <c r="A40">
        <v>39</v>
      </c>
      <c r="B40">
        <v>4</v>
      </c>
      <c r="C40">
        <v>9.6409670304892199</v>
      </c>
      <c r="D40">
        <v>2.44004969441953</v>
      </c>
      <c r="E40">
        <v>1.3219000000000001</v>
      </c>
      <c r="F40">
        <f t="shared" si="1"/>
        <v>139.80454929242529</v>
      </c>
      <c r="J40">
        <v>38</v>
      </c>
      <c r="K40">
        <f t="shared" si="0"/>
        <v>28.115006466688651</v>
      </c>
    </row>
    <row r="41" spans="1:11" x14ac:dyDescent="0.3">
      <c r="A41">
        <v>40</v>
      </c>
      <c r="B41">
        <v>4</v>
      </c>
      <c r="C41">
        <v>9.50043699814203</v>
      </c>
      <c r="D41">
        <v>2.5708577960269698</v>
      </c>
      <c r="E41">
        <v>1.2252000000000001</v>
      </c>
      <c r="F41">
        <f t="shared" si="1"/>
        <v>147.29930144065003</v>
      </c>
      <c r="J41">
        <v>39</v>
      </c>
      <c r="K41">
        <f t="shared" si="0"/>
        <v>-28.334546120032527</v>
      </c>
    </row>
    <row r="42" spans="1:11" x14ac:dyDescent="0.3">
      <c r="A42">
        <v>41</v>
      </c>
      <c r="B42">
        <v>5</v>
      </c>
      <c r="C42">
        <v>9.7331495266969004</v>
      </c>
      <c r="D42">
        <v>3.2322546910977801</v>
      </c>
      <c r="E42">
        <v>1.1021000000000001</v>
      </c>
      <c r="F42">
        <f t="shared" si="1"/>
        <v>185.19455211126441</v>
      </c>
      <c r="J42">
        <v>40</v>
      </c>
      <c r="K42">
        <f t="shared" si="0"/>
        <v>15.54927956036625</v>
      </c>
    </row>
    <row r="43" spans="1:11" x14ac:dyDescent="0.3">
      <c r="A43">
        <v>42</v>
      </c>
      <c r="B43">
        <v>5</v>
      </c>
      <c r="C43">
        <v>9.5509916117935099</v>
      </c>
      <c r="D43">
        <v>2.7866644514072298</v>
      </c>
      <c r="E43">
        <v>1.3157000000000001</v>
      </c>
      <c r="F43">
        <f t="shared" si="1"/>
        <v>159.66411198477314</v>
      </c>
      <c r="J43">
        <v>41</v>
      </c>
      <c r="K43">
        <f t="shared" si="0"/>
        <v>4.3726944862507473</v>
      </c>
    </row>
    <row r="44" spans="1:11" x14ac:dyDescent="0.3">
      <c r="A44">
        <v>43</v>
      </c>
      <c r="B44">
        <v>5</v>
      </c>
      <c r="C44">
        <v>9.6168655953804496</v>
      </c>
      <c r="D44">
        <v>3.1319300305229301</v>
      </c>
      <c r="E44">
        <v>1.1068</v>
      </c>
      <c r="F44">
        <f t="shared" si="1"/>
        <v>179.446372479243</v>
      </c>
      <c r="J44">
        <v>42</v>
      </c>
      <c r="K44">
        <f t="shared" si="0"/>
        <v>-22.287717576943788</v>
      </c>
    </row>
    <row r="45" spans="1:11" x14ac:dyDescent="0.3">
      <c r="A45">
        <v>44</v>
      </c>
      <c r="B45">
        <v>5</v>
      </c>
      <c r="C45">
        <v>9.66230076463785</v>
      </c>
      <c r="D45">
        <v>2.9114116435308701</v>
      </c>
      <c r="E45">
        <v>1.1834</v>
      </c>
      <c r="F45">
        <f t="shared" si="1"/>
        <v>166.81159959956537</v>
      </c>
      <c r="J45">
        <v>43</v>
      </c>
      <c r="K45">
        <f t="shared" si="0"/>
        <v>29.973268602275699</v>
      </c>
    </row>
    <row r="46" spans="1:11" x14ac:dyDescent="0.3">
      <c r="A46">
        <v>45</v>
      </c>
      <c r="B46">
        <v>5</v>
      </c>
      <c r="C46">
        <v>9.5673658916629201</v>
      </c>
      <c r="D46">
        <v>2.7953480216926998</v>
      </c>
      <c r="E46">
        <v>1.2153</v>
      </c>
      <c r="F46">
        <f t="shared" si="1"/>
        <v>160.16164391323579</v>
      </c>
      <c r="J46">
        <v>44</v>
      </c>
      <c r="K46">
        <f t="shared" si="0"/>
        <v>-23.901883197736925</v>
      </c>
    </row>
    <row r="47" spans="1:11" x14ac:dyDescent="0.3">
      <c r="A47">
        <v>46</v>
      </c>
      <c r="B47">
        <v>5</v>
      </c>
      <c r="C47">
        <v>9.8164745336518298</v>
      </c>
      <c r="D47">
        <v>3.1246084957399298</v>
      </c>
      <c r="E47">
        <v>1.0550999999999999</v>
      </c>
      <c r="F47">
        <f t="shared" si="1"/>
        <v>179.02687943661886</v>
      </c>
      <c r="J47">
        <v>45</v>
      </c>
      <c r="K47">
        <f t="shared" si="0"/>
        <v>6.8601664599618388</v>
      </c>
    </row>
    <row r="48" spans="1:11" x14ac:dyDescent="0.3">
      <c r="A48">
        <v>47</v>
      </c>
      <c r="B48">
        <v>5</v>
      </c>
      <c r="C48">
        <v>9.6360134446003105</v>
      </c>
      <c r="D48">
        <v>2.9643397895619401</v>
      </c>
      <c r="E48">
        <v>1.0922000000000001</v>
      </c>
      <c r="F48">
        <f t="shared" si="1"/>
        <v>169.84415898459778</v>
      </c>
      <c r="J48">
        <v>46</v>
      </c>
      <c r="K48">
        <f t="shared" si="0"/>
        <v>13.33018498760503</v>
      </c>
    </row>
    <row r="49" spans="1:11" x14ac:dyDescent="0.3">
      <c r="A49">
        <v>48</v>
      </c>
      <c r="B49">
        <v>5</v>
      </c>
      <c r="C49">
        <v>9.5069276151135398</v>
      </c>
      <c r="D49">
        <v>2.8883136225860899</v>
      </c>
      <c r="E49">
        <v>1.1493</v>
      </c>
      <c r="F49">
        <f t="shared" si="1"/>
        <v>165.48818048432469</v>
      </c>
      <c r="J49">
        <v>47</v>
      </c>
      <c r="K49">
        <f t="shared" si="0"/>
        <v>-27.402334583173161</v>
      </c>
    </row>
    <row r="50" spans="1:11" x14ac:dyDescent="0.3">
      <c r="A50">
        <v>49</v>
      </c>
      <c r="B50">
        <v>5</v>
      </c>
      <c r="C50">
        <v>9.5110926806528706</v>
      </c>
      <c r="D50">
        <v>2.7901334485040401</v>
      </c>
      <c r="E50">
        <v>1.1511</v>
      </c>
      <c r="F50">
        <f t="shared" si="1"/>
        <v>159.86287087756352</v>
      </c>
      <c r="J50">
        <v>48</v>
      </c>
      <c r="K50">
        <f t="shared" si="0"/>
        <v>28.897538371016534</v>
      </c>
    </row>
    <row r="51" spans="1:11" x14ac:dyDescent="0.3">
      <c r="A51">
        <v>50</v>
      </c>
      <c r="B51">
        <v>5</v>
      </c>
      <c r="C51">
        <v>9.5345540235427801</v>
      </c>
      <c r="D51">
        <v>2.8989926809114701</v>
      </c>
      <c r="E51">
        <v>1.1875</v>
      </c>
      <c r="F51">
        <f t="shared" si="1"/>
        <v>166.10004545554301</v>
      </c>
      <c r="J51">
        <v>49</v>
      </c>
      <c r="K51">
        <f t="shared" si="0"/>
        <v>-17.129537413805647</v>
      </c>
    </row>
    <row r="52" spans="1:11" x14ac:dyDescent="0.3">
      <c r="A52">
        <v>51</v>
      </c>
      <c r="B52">
        <v>6</v>
      </c>
      <c r="C52">
        <v>9.8164745336518298</v>
      </c>
      <c r="D52">
        <v>3.1246084957399298</v>
      </c>
      <c r="E52">
        <v>1.0589</v>
      </c>
      <c r="F52">
        <f t="shared" si="1"/>
        <v>179.02687943661886</v>
      </c>
      <c r="J52">
        <v>50</v>
      </c>
      <c r="K52">
        <f t="shared" si="0"/>
        <v>-2.5004675310825841</v>
      </c>
    </row>
    <row r="53" spans="1:11" x14ac:dyDescent="0.3">
      <c r="A53">
        <v>52</v>
      </c>
      <c r="B53">
        <v>6</v>
      </c>
      <c r="C53">
        <v>9.6713095039280308</v>
      </c>
      <c r="D53">
        <v>3.2626069159639401</v>
      </c>
      <c r="E53">
        <v>1.2375</v>
      </c>
      <c r="F53">
        <f t="shared" si="1"/>
        <v>186.93360649492743</v>
      </c>
      <c r="J53">
        <v>51</v>
      </c>
      <c r="K53">
        <f t="shared" si="0"/>
        <v>20.982824105506538</v>
      </c>
    </row>
    <row r="54" spans="1:11" x14ac:dyDescent="0.3">
      <c r="A54">
        <v>53</v>
      </c>
      <c r="B54">
        <v>6</v>
      </c>
      <c r="C54">
        <v>9.4182552199052694</v>
      </c>
      <c r="D54">
        <v>2.9466101873772002</v>
      </c>
      <c r="E54">
        <v>1.1444000000000001</v>
      </c>
      <c r="F54">
        <f t="shared" si="1"/>
        <v>168.82832760696624</v>
      </c>
      <c r="J54">
        <v>52</v>
      </c>
      <c r="K54">
        <f t="shared" si="0"/>
        <v>-29.834620157134346</v>
      </c>
    </row>
    <row r="55" spans="1:11" x14ac:dyDescent="0.3">
      <c r="A55">
        <v>54</v>
      </c>
      <c r="B55">
        <v>6</v>
      </c>
      <c r="C55">
        <v>9.8061346154745692</v>
      </c>
      <c r="D55">
        <v>3.0960641347186399</v>
      </c>
      <c r="E55">
        <v>1.0744</v>
      </c>
      <c r="F55">
        <f t="shared" si="1"/>
        <v>177.39140802120119</v>
      </c>
      <c r="J55">
        <v>53</v>
      </c>
      <c r="K55">
        <f t="shared" si="0"/>
        <v>24.993115743030707</v>
      </c>
    </row>
    <row r="56" spans="1:11" x14ac:dyDescent="0.3">
      <c r="A56">
        <v>55</v>
      </c>
      <c r="B56">
        <v>6</v>
      </c>
      <c r="C56">
        <v>9.5611302941393195</v>
      </c>
      <c r="D56">
        <v>3.0858711170089701</v>
      </c>
      <c r="E56">
        <v>1.1301000000000001</v>
      </c>
      <c r="F56">
        <f t="shared" si="1"/>
        <v>176.807391125935</v>
      </c>
      <c r="J56">
        <v>54</v>
      </c>
      <c r="K56">
        <f t="shared" si="0"/>
        <v>-8.6804331592984738</v>
      </c>
    </row>
    <row r="57" spans="1:11" x14ac:dyDescent="0.3">
      <c r="A57">
        <v>56</v>
      </c>
      <c r="B57">
        <v>6</v>
      </c>
      <c r="C57">
        <v>9.8331787811232196</v>
      </c>
      <c r="D57">
        <v>3.0788933468170101</v>
      </c>
      <c r="E57">
        <v>1.0446</v>
      </c>
      <c r="F57">
        <f t="shared" si="1"/>
        <v>176.40759434352353</v>
      </c>
      <c r="J57">
        <v>55</v>
      </c>
      <c r="K57">
        <f t="shared" si="0"/>
        <v>-11.616338338454947</v>
      </c>
    </row>
    <row r="58" spans="1:11" x14ac:dyDescent="0.3">
      <c r="A58">
        <v>57</v>
      </c>
      <c r="B58">
        <v>6</v>
      </c>
      <c r="C58">
        <v>9.6043911755740794</v>
      </c>
      <c r="D58">
        <v>3.0469163653992002</v>
      </c>
      <c r="E58">
        <v>1.1537999999999999</v>
      </c>
      <c r="F58">
        <f t="shared" si="1"/>
        <v>174.57544826671474</v>
      </c>
      <c r="J58">
        <v>56</v>
      </c>
      <c r="K58">
        <f t="shared" si="0"/>
        <v>26.581518203994417</v>
      </c>
    </row>
    <row r="59" spans="1:11" x14ac:dyDescent="0.3">
      <c r="A59">
        <v>58</v>
      </c>
      <c r="B59">
        <v>6</v>
      </c>
      <c r="C59">
        <v>9.7187682098905999</v>
      </c>
      <c r="D59">
        <v>3.1454967932216502</v>
      </c>
      <c r="E59">
        <v>1.1808000000000001</v>
      </c>
      <c r="F59">
        <f t="shared" si="1"/>
        <v>180.22369072353516</v>
      </c>
      <c r="J59">
        <v>57</v>
      </c>
      <c r="K59">
        <f t="shared" si="0"/>
        <v>-29.346485240080344</v>
      </c>
    </row>
    <row r="60" spans="1:11" x14ac:dyDescent="0.3">
      <c r="A60">
        <v>59</v>
      </c>
      <c r="B60">
        <v>6</v>
      </c>
      <c r="C60">
        <v>9.5812318744121896</v>
      </c>
      <c r="D60">
        <v>3.23074866243714</v>
      </c>
      <c r="E60">
        <v>1.1546000000000001</v>
      </c>
      <c r="F60">
        <f t="shared" si="1"/>
        <v>185.10826302518402</v>
      </c>
      <c r="J60">
        <v>58</v>
      </c>
      <c r="K60">
        <f t="shared" si="0"/>
        <v>18.642192808814425</v>
      </c>
    </row>
    <row r="61" spans="1:11" x14ac:dyDescent="0.3">
      <c r="A61">
        <v>60</v>
      </c>
      <c r="B61">
        <v>6</v>
      </c>
      <c r="C61">
        <v>9.6812320926191404</v>
      </c>
      <c r="D61">
        <v>3.0459621962034298</v>
      </c>
      <c r="E61">
        <v>1.0889</v>
      </c>
      <c r="F61">
        <f t="shared" si="1"/>
        <v>174.5207783988557</v>
      </c>
      <c r="J61">
        <v>59</v>
      </c>
      <c r="K61">
        <f t="shared" si="0"/>
        <v>0.61837237292425318</v>
      </c>
    </row>
    <row r="62" spans="1:11" x14ac:dyDescent="0.3">
      <c r="A62">
        <v>61</v>
      </c>
      <c r="B62">
        <v>7</v>
      </c>
      <c r="C62">
        <v>9.8331787811232196</v>
      </c>
      <c r="D62">
        <v>3.0788933468170101</v>
      </c>
      <c r="E62">
        <v>1.0925</v>
      </c>
      <c r="F62">
        <f t="shared" si="1"/>
        <v>176.40759434352353</v>
      </c>
      <c r="J62">
        <v>60</v>
      </c>
      <c r="K62">
        <f t="shared" si="0"/>
        <v>-19.59512101346586</v>
      </c>
    </row>
    <row r="63" spans="1:11" x14ac:dyDescent="0.3">
      <c r="A63">
        <v>62</v>
      </c>
      <c r="B63">
        <v>7</v>
      </c>
      <c r="C63">
        <v>9.7131905963443295</v>
      </c>
      <c r="D63">
        <v>3.0739113797912001</v>
      </c>
      <c r="E63">
        <v>1.1355</v>
      </c>
      <c r="F63">
        <f t="shared" si="1"/>
        <v>176.12214865927126</v>
      </c>
      <c r="J63">
        <v>61</v>
      </c>
      <c r="K63">
        <f t="shared" si="0"/>
        <v>29.578228096374964</v>
      </c>
    </row>
    <row r="64" spans="1:11" x14ac:dyDescent="0.3">
      <c r="A64">
        <v>63</v>
      </c>
      <c r="B64">
        <v>7</v>
      </c>
      <c r="C64">
        <v>9.8276332153130497</v>
      </c>
      <c r="D64">
        <v>2.9638035111380399</v>
      </c>
      <c r="E64">
        <v>0.98799999999999999</v>
      </c>
      <c r="F64">
        <f t="shared" si="1"/>
        <v>169.81343249426436</v>
      </c>
      <c r="J64">
        <v>62</v>
      </c>
      <c r="K64">
        <f t="shared" si="0"/>
        <v>-25.985711878755836</v>
      </c>
    </row>
    <row r="65" spans="1:11" x14ac:dyDescent="0.3">
      <c r="A65">
        <v>64</v>
      </c>
      <c r="B65">
        <v>7</v>
      </c>
      <c r="C65">
        <v>9.6740290949172802</v>
      </c>
      <c r="D65">
        <v>3.1274079479660402</v>
      </c>
      <c r="E65">
        <v>1.1182000000000001</v>
      </c>
      <c r="F65">
        <f t="shared" si="1"/>
        <v>179.18727623412346</v>
      </c>
      <c r="J65">
        <v>63</v>
      </c>
      <c r="K65">
        <f t="shared" si="0"/>
        <v>10.466442154668259</v>
      </c>
    </row>
    <row r="66" spans="1:11" x14ac:dyDescent="0.3">
      <c r="A66">
        <v>65</v>
      </c>
      <c r="B66">
        <v>7</v>
      </c>
      <c r="C66">
        <v>9.6532777842729605</v>
      </c>
      <c r="D66">
        <v>3.1252754254969601</v>
      </c>
      <c r="E66">
        <v>1.1903999999999999</v>
      </c>
      <c r="F66">
        <f t="shared" si="1"/>
        <v>179.06509169692836</v>
      </c>
      <c r="J66">
        <v>64</v>
      </c>
      <c r="K66">
        <f t="shared" ref="K66:K129" si="2">30*SIN(2*PI()*$L$1*J66+1*$M$1)</f>
        <v>9.8566473088834492</v>
      </c>
    </row>
    <row r="67" spans="1:11" x14ac:dyDescent="0.3">
      <c r="A67">
        <v>66</v>
      </c>
      <c r="B67">
        <v>7</v>
      </c>
      <c r="C67">
        <v>9.5374685438858293</v>
      </c>
      <c r="D67">
        <v>3.0680202911891801</v>
      </c>
      <c r="E67">
        <v>1.2032</v>
      </c>
      <c r="F67">
        <f t="shared" si="1"/>
        <v>175.78461414563787</v>
      </c>
      <c r="J67">
        <v>65</v>
      </c>
      <c r="K67">
        <f t="shared" si="2"/>
        <v>-25.655796716405689</v>
      </c>
    </row>
    <row r="68" spans="1:11" x14ac:dyDescent="0.3">
      <c r="A68">
        <v>67</v>
      </c>
      <c r="B68">
        <v>7</v>
      </c>
      <c r="C68">
        <v>9.6609898574178708</v>
      </c>
      <c r="D68">
        <v>2.9947126268020199</v>
      </c>
      <c r="E68">
        <v>1.1802999999999999</v>
      </c>
      <c r="F68">
        <f t="shared" ref="F68:F131" si="3">D68*(180/PI())</f>
        <v>171.58439437029213</v>
      </c>
      <c r="J68">
        <v>66</v>
      </c>
      <c r="K68">
        <f t="shared" si="2"/>
        <v>29.679614939036092</v>
      </c>
    </row>
    <row r="69" spans="1:11" x14ac:dyDescent="0.3">
      <c r="A69">
        <v>68</v>
      </c>
      <c r="B69">
        <v>7</v>
      </c>
      <c r="C69">
        <v>9.8864607671683107</v>
      </c>
      <c r="D69">
        <v>3.1934271936449901</v>
      </c>
      <c r="E69">
        <v>1.1501999999999999</v>
      </c>
      <c r="F69">
        <f t="shared" si="3"/>
        <v>182.9699003781646</v>
      </c>
      <c r="J69">
        <v>67</v>
      </c>
      <c r="K69">
        <f t="shared" si="2"/>
        <v>-20.081275985615044</v>
      </c>
    </row>
    <row r="70" spans="1:11" x14ac:dyDescent="0.3">
      <c r="A70">
        <v>69</v>
      </c>
      <c r="B70">
        <v>7</v>
      </c>
      <c r="C70">
        <v>9.7851931507849805</v>
      </c>
      <c r="D70">
        <v>3.12788529384604</v>
      </c>
      <c r="E70">
        <v>1.1677999999999999</v>
      </c>
      <c r="F70">
        <f t="shared" si="3"/>
        <v>179.21462613841541</v>
      </c>
      <c r="J70">
        <v>68</v>
      </c>
      <c r="K70">
        <f t="shared" si="2"/>
        <v>1.26616321848253</v>
      </c>
    </row>
    <row r="71" spans="1:11" x14ac:dyDescent="0.3">
      <c r="A71">
        <v>70</v>
      </c>
      <c r="B71">
        <v>7</v>
      </c>
      <c r="C71">
        <v>9.7586701605549493</v>
      </c>
      <c r="D71">
        <v>3.1272287191999202</v>
      </c>
      <c r="E71">
        <v>1.1217999999999999</v>
      </c>
      <c r="F71">
        <f t="shared" si="3"/>
        <v>179.17700718225746</v>
      </c>
      <c r="J71">
        <v>69</v>
      </c>
      <c r="K71">
        <f t="shared" si="2"/>
        <v>18.130084930901294</v>
      </c>
    </row>
    <row r="72" spans="1:11" x14ac:dyDescent="0.3">
      <c r="A72">
        <v>71</v>
      </c>
      <c r="B72">
        <v>8</v>
      </c>
      <c r="C72">
        <v>9.8276332153130497</v>
      </c>
      <c r="D72">
        <v>2.9638035111380399</v>
      </c>
      <c r="E72">
        <v>1.0649999999999999</v>
      </c>
      <c r="F72">
        <f t="shared" si="3"/>
        <v>169.81343249426436</v>
      </c>
      <c r="J72">
        <v>70</v>
      </c>
      <c r="K72">
        <f t="shared" si="2"/>
        <v>-29.205104282314487</v>
      </c>
    </row>
    <row r="73" spans="1:11" x14ac:dyDescent="0.3">
      <c r="A73">
        <v>72</v>
      </c>
      <c r="B73">
        <v>8</v>
      </c>
      <c r="C73">
        <v>9.7812588999593295</v>
      </c>
      <c r="D73">
        <v>3.0771532896915299</v>
      </c>
      <c r="E73">
        <v>1.2568999999999999</v>
      </c>
      <c r="F73">
        <f t="shared" si="3"/>
        <v>176.30789641412184</v>
      </c>
      <c r="J73">
        <v>71</v>
      </c>
      <c r="K73">
        <f t="shared" si="2"/>
        <v>26.875754281414412</v>
      </c>
    </row>
    <row r="74" spans="1:11" x14ac:dyDescent="0.3">
      <c r="A74">
        <v>73</v>
      </c>
      <c r="B74">
        <v>8</v>
      </c>
      <c r="C74">
        <v>9.7455687110846601</v>
      </c>
      <c r="D74">
        <v>2.9476387436101499</v>
      </c>
      <c r="E74">
        <v>1.1404000000000001</v>
      </c>
      <c r="F74">
        <f t="shared" si="3"/>
        <v>168.88725953810615</v>
      </c>
      <c r="J74">
        <v>72</v>
      </c>
      <c r="K74">
        <f t="shared" si="2"/>
        <v>-12.211144884516413</v>
      </c>
    </row>
    <row r="75" spans="1:11" x14ac:dyDescent="0.3">
      <c r="A75">
        <v>74</v>
      </c>
      <c r="B75">
        <v>8</v>
      </c>
      <c r="C75">
        <v>9.6942248751794295</v>
      </c>
      <c r="D75">
        <v>3.1563428731618401</v>
      </c>
      <c r="E75">
        <v>1.0723</v>
      </c>
      <c r="F75">
        <f t="shared" si="3"/>
        <v>180.84512532836956</v>
      </c>
      <c r="J75">
        <v>73</v>
      </c>
      <c r="K75">
        <f t="shared" si="2"/>
        <v>-8.0580565954578525</v>
      </c>
    </row>
    <row r="76" spans="1:11" x14ac:dyDescent="0.3">
      <c r="A76">
        <v>75</v>
      </c>
      <c r="B76">
        <v>8</v>
      </c>
      <c r="C76">
        <v>9.7302295348244403</v>
      </c>
      <c r="D76">
        <v>3.08233054082792</v>
      </c>
      <c r="E76">
        <v>1.1094999999999999</v>
      </c>
      <c r="F76">
        <f t="shared" si="3"/>
        <v>176.6045310537163</v>
      </c>
      <c r="J76">
        <v>74</v>
      </c>
      <c r="K76">
        <f t="shared" si="2"/>
        <v>24.628823520196548</v>
      </c>
    </row>
    <row r="77" spans="1:11" x14ac:dyDescent="0.3">
      <c r="A77">
        <v>76</v>
      </c>
      <c r="B77">
        <v>8</v>
      </c>
      <c r="C77">
        <v>9.7504504493595796</v>
      </c>
      <c r="D77">
        <v>3.04520662509398</v>
      </c>
      <c r="E77">
        <v>1.1344000000000001</v>
      </c>
      <c r="F77">
        <f t="shared" si="3"/>
        <v>174.47748736316223</v>
      </c>
      <c r="J77">
        <v>75</v>
      </c>
      <c r="K77">
        <f t="shared" si="2"/>
        <v>-29.895612757159032</v>
      </c>
    </row>
    <row r="78" spans="1:11" x14ac:dyDescent="0.3">
      <c r="A78">
        <v>77</v>
      </c>
      <c r="B78">
        <v>8</v>
      </c>
      <c r="C78">
        <v>9.8322032291654295</v>
      </c>
      <c r="D78">
        <v>3.12586887133418</v>
      </c>
      <c r="E78">
        <v>1.1648000000000001</v>
      </c>
      <c r="F78">
        <f t="shared" si="3"/>
        <v>179.09909363877068</v>
      </c>
      <c r="J78">
        <v>76</v>
      </c>
      <c r="K78">
        <f t="shared" si="2"/>
        <v>21.441107540401436</v>
      </c>
    </row>
    <row r="79" spans="1:11" x14ac:dyDescent="0.3">
      <c r="A79">
        <v>78</v>
      </c>
      <c r="B79">
        <v>8</v>
      </c>
      <c r="C79">
        <v>9.7840398834424906</v>
      </c>
      <c r="D79">
        <v>3.0665817377831002</v>
      </c>
      <c r="E79">
        <v>1.2047000000000001</v>
      </c>
      <c r="F79">
        <f t="shared" si="3"/>
        <v>175.70219110686534</v>
      </c>
      <c r="J79">
        <v>77</v>
      </c>
      <c r="K79">
        <f t="shared" si="2"/>
        <v>-3.1457018420666767</v>
      </c>
    </row>
    <row r="80" spans="1:11" x14ac:dyDescent="0.3">
      <c r="A80">
        <v>79</v>
      </c>
      <c r="B80">
        <v>8</v>
      </c>
      <c r="C80">
        <v>9.7452823812035305</v>
      </c>
      <c r="D80">
        <v>2.9778423614560299</v>
      </c>
      <c r="E80">
        <v>1.0885</v>
      </c>
      <c r="F80">
        <f t="shared" si="3"/>
        <v>170.61779936670109</v>
      </c>
      <c r="J80">
        <v>78</v>
      </c>
      <c r="K80">
        <f t="shared" si="2"/>
        <v>-16.593497686049623</v>
      </c>
    </row>
    <row r="81" spans="1:11" x14ac:dyDescent="0.3">
      <c r="A81">
        <v>80</v>
      </c>
      <c r="B81">
        <v>8</v>
      </c>
      <c r="C81">
        <v>9.7348561352449305</v>
      </c>
      <c r="D81">
        <v>3.03930606586378</v>
      </c>
      <c r="E81">
        <v>1.0899000000000001</v>
      </c>
      <c r="F81">
        <f t="shared" si="3"/>
        <v>174.13941022250481</v>
      </c>
      <c r="J81">
        <v>79</v>
      </c>
      <c r="K81">
        <f t="shared" si="2"/>
        <v>28.716721264220336</v>
      </c>
    </row>
    <row r="82" spans="1:11" x14ac:dyDescent="0.3">
      <c r="A82">
        <v>81</v>
      </c>
      <c r="B82">
        <v>9</v>
      </c>
      <c r="C82">
        <v>9.8276332153130497</v>
      </c>
      <c r="D82">
        <v>2.9638035111380399</v>
      </c>
      <c r="E82">
        <v>1.0984</v>
      </c>
      <c r="F82">
        <f t="shared" si="3"/>
        <v>169.81343249426436</v>
      </c>
      <c r="J82">
        <v>80</v>
      </c>
      <c r="K82">
        <f t="shared" si="2"/>
        <v>-27.659730360337509</v>
      </c>
    </row>
    <row r="83" spans="1:11" x14ac:dyDescent="0.3">
      <c r="A83">
        <v>82</v>
      </c>
      <c r="B83">
        <v>9</v>
      </c>
      <c r="C83">
        <v>9.7110979926074901</v>
      </c>
      <c r="D83">
        <v>2.9292967452583101</v>
      </c>
      <c r="E83">
        <v>1.2521</v>
      </c>
      <c r="F83">
        <f t="shared" si="3"/>
        <v>167.8363404447098</v>
      </c>
      <c r="J83">
        <v>81</v>
      </c>
      <c r="K83">
        <f t="shared" si="2"/>
        <v>13.907655804295477</v>
      </c>
    </row>
    <row r="84" spans="1:11" x14ac:dyDescent="0.3">
      <c r="A84">
        <v>83</v>
      </c>
      <c r="B84">
        <v>9</v>
      </c>
      <c r="C84">
        <v>9.8109614640913492</v>
      </c>
      <c r="D84">
        <v>2.97298930333268</v>
      </c>
      <c r="E84">
        <v>1.0629999999999999</v>
      </c>
      <c r="F84">
        <f t="shared" si="3"/>
        <v>170.33973961850145</v>
      </c>
      <c r="J84">
        <v>82</v>
      </c>
      <c r="K84">
        <f t="shared" si="2"/>
        <v>6.2276644139726836</v>
      </c>
    </row>
    <row r="85" spans="1:11" x14ac:dyDescent="0.3">
      <c r="A85">
        <v>84</v>
      </c>
      <c r="B85">
        <v>9</v>
      </c>
      <c r="C85">
        <v>9.7730354290116903</v>
      </c>
      <c r="D85">
        <v>2.8754886944873999</v>
      </c>
      <c r="E85">
        <v>1.2081</v>
      </c>
      <c r="F85">
        <f t="shared" si="3"/>
        <v>164.753366231711</v>
      </c>
      <c r="J85">
        <v>83</v>
      </c>
      <c r="K85">
        <f t="shared" si="2"/>
        <v>-23.50465160942689</v>
      </c>
    </row>
    <row r="86" spans="1:11" x14ac:dyDescent="0.3">
      <c r="A86">
        <v>85</v>
      </c>
      <c r="B86">
        <v>9</v>
      </c>
      <c r="C86">
        <v>9.7636720136825197</v>
      </c>
      <c r="D86">
        <v>3.1073262430458799</v>
      </c>
      <c r="E86">
        <v>1.0949</v>
      </c>
      <c r="F86">
        <f t="shared" si="3"/>
        <v>178.03667929677118</v>
      </c>
      <c r="J86">
        <v>84</v>
      </c>
      <c r="K86">
        <f t="shared" si="2"/>
        <v>29.993626249727434</v>
      </c>
    </row>
    <row r="87" spans="1:11" x14ac:dyDescent="0.3">
      <c r="A87">
        <v>86</v>
      </c>
      <c r="B87">
        <v>9</v>
      </c>
      <c r="C87">
        <v>9.7962061067126402</v>
      </c>
      <c r="D87">
        <v>2.9572804965049202</v>
      </c>
      <c r="E87">
        <v>1.1442000000000001</v>
      </c>
      <c r="F87">
        <f t="shared" si="3"/>
        <v>169.43969128608452</v>
      </c>
      <c r="J87">
        <v>85</v>
      </c>
      <c r="K87">
        <f t="shared" si="2"/>
        <v>-22.716320839160488</v>
      </c>
    </row>
    <row r="88" spans="1:11" x14ac:dyDescent="0.3">
      <c r="A88">
        <v>87</v>
      </c>
      <c r="B88">
        <v>9</v>
      </c>
      <c r="C88">
        <v>9.6182893477301494</v>
      </c>
      <c r="D88">
        <v>3.10965656696031</v>
      </c>
      <c r="E88">
        <v>1.1172</v>
      </c>
      <c r="F88">
        <f t="shared" si="3"/>
        <v>178.17019702196643</v>
      </c>
      <c r="J88">
        <v>86</v>
      </c>
      <c r="K88">
        <f t="shared" si="2"/>
        <v>5.0128258177230576</v>
      </c>
    </row>
    <row r="89" spans="1:11" x14ac:dyDescent="0.3">
      <c r="A89">
        <v>88</v>
      </c>
      <c r="B89">
        <v>9</v>
      </c>
      <c r="C89">
        <v>9.8968026038459698</v>
      </c>
      <c r="D89">
        <v>2.9076392920408698</v>
      </c>
      <c r="E89">
        <v>1.2075</v>
      </c>
      <c r="F89">
        <f t="shared" si="3"/>
        <v>166.59545978034845</v>
      </c>
      <c r="J89">
        <v>87</v>
      </c>
      <c r="K89">
        <f t="shared" si="2"/>
        <v>14.991423486588774</v>
      </c>
    </row>
    <row r="90" spans="1:11" x14ac:dyDescent="0.3">
      <c r="A90">
        <v>89</v>
      </c>
      <c r="B90">
        <v>9</v>
      </c>
      <c r="C90">
        <v>9.8567114800859308</v>
      </c>
      <c r="D90">
        <v>2.9024368588285898</v>
      </c>
      <c r="E90">
        <v>1.1419999999999999</v>
      </c>
      <c r="F90">
        <f t="shared" si="3"/>
        <v>166.29738231408612</v>
      </c>
      <c r="J90">
        <v>88</v>
      </c>
      <c r="K90">
        <f t="shared" si="2"/>
        <v>-28.115006466687515</v>
      </c>
    </row>
    <row r="91" spans="1:11" x14ac:dyDescent="0.3">
      <c r="A91">
        <v>90</v>
      </c>
      <c r="B91">
        <v>9</v>
      </c>
      <c r="C91">
        <v>9.7104220383787005</v>
      </c>
      <c r="D91">
        <v>2.9301548720294699</v>
      </c>
      <c r="E91">
        <v>1.2058</v>
      </c>
      <c r="F91">
        <f t="shared" si="3"/>
        <v>167.88550748698447</v>
      </c>
      <c r="J91">
        <v>89</v>
      </c>
      <c r="K91">
        <f t="shared" si="2"/>
        <v>28.33454612001567</v>
      </c>
    </row>
    <row r="92" spans="1:11" x14ac:dyDescent="0.3">
      <c r="A92">
        <v>91</v>
      </c>
      <c r="B92">
        <v>10</v>
      </c>
      <c r="C92">
        <v>9.8109614640913492</v>
      </c>
      <c r="D92">
        <v>2.97298930333268</v>
      </c>
      <c r="E92">
        <v>1.1053999999999999</v>
      </c>
      <c r="F92">
        <f t="shared" si="3"/>
        <v>170.33973961850145</v>
      </c>
      <c r="J92">
        <v>90</v>
      </c>
      <c r="K92">
        <f t="shared" si="2"/>
        <v>-15.549279560322374</v>
      </c>
    </row>
    <row r="93" spans="1:11" x14ac:dyDescent="0.3">
      <c r="A93">
        <v>92</v>
      </c>
      <c r="B93">
        <v>10</v>
      </c>
      <c r="C93">
        <v>9.8115833746588699</v>
      </c>
      <c r="D93">
        <v>3.0381036381161901</v>
      </c>
      <c r="E93">
        <v>1.0177</v>
      </c>
      <c r="F93">
        <f t="shared" si="3"/>
        <v>174.07051618739848</v>
      </c>
      <c r="J93">
        <v>91</v>
      </c>
      <c r="K93">
        <f t="shared" si="2"/>
        <v>-4.3726944863015067</v>
      </c>
    </row>
    <row r="94" spans="1:11" x14ac:dyDescent="0.3">
      <c r="A94">
        <v>93</v>
      </c>
      <c r="B94">
        <v>10</v>
      </c>
      <c r="C94">
        <v>9.8023549239088492</v>
      </c>
      <c r="D94">
        <v>2.90423615461488</v>
      </c>
      <c r="E94">
        <v>1.2151000000000001</v>
      </c>
      <c r="F94">
        <f t="shared" si="3"/>
        <v>166.40047436873624</v>
      </c>
      <c r="J94">
        <v>92</v>
      </c>
      <c r="K94">
        <f t="shared" si="2"/>
        <v>22.287717576941606</v>
      </c>
    </row>
    <row r="95" spans="1:11" x14ac:dyDescent="0.3">
      <c r="A95">
        <v>94</v>
      </c>
      <c r="B95">
        <v>10</v>
      </c>
      <c r="C95">
        <v>9.8685067006902205</v>
      </c>
      <c r="D95">
        <v>3.0419165054514101</v>
      </c>
      <c r="E95">
        <v>1.0503</v>
      </c>
      <c r="F95">
        <f t="shared" si="3"/>
        <v>174.28897739354989</v>
      </c>
      <c r="J95">
        <v>93</v>
      </c>
      <c r="K95">
        <f t="shared" si="2"/>
        <v>-29.973268602275557</v>
      </c>
    </row>
    <row r="96" spans="1:11" x14ac:dyDescent="0.3">
      <c r="A96">
        <v>95</v>
      </c>
      <c r="B96">
        <v>10</v>
      </c>
      <c r="C96">
        <v>9.7414690073432606</v>
      </c>
      <c r="D96">
        <v>2.8584756518421099</v>
      </c>
      <c r="E96">
        <v>1.1876</v>
      </c>
      <c r="F96">
        <f t="shared" si="3"/>
        <v>163.77859069145981</v>
      </c>
      <c r="J96">
        <v>94</v>
      </c>
      <c r="K96">
        <f t="shared" si="2"/>
        <v>23.901883197738897</v>
      </c>
    </row>
    <row r="97" spans="1:11" x14ac:dyDescent="0.3">
      <c r="A97">
        <v>96</v>
      </c>
      <c r="B97">
        <v>10</v>
      </c>
      <c r="C97">
        <v>9.5933557737085593</v>
      </c>
      <c r="D97">
        <v>3.1900910932332698</v>
      </c>
      <c r="E97">
        <v>1.1463000000000001</v>
      </c>
      <c r="F97">
        <f t="shared" si="3"/>
        <v>182.77875590454116</v>
      </c>
      <c r="J97">
        <v>95</v>
      </c>
      <c r="K97">
        <f t="shared" si="2"/>
        <v>-6.8601664599118912</v>
      </c>
    </row>
    <row r="98" spans="1:11" x14ac:dyDescent="0.3">
      <c r="A98">
        <v>97</v>
      </c>
      <c r="B98">
        <v>10</v>
      </c>
      <c r="C98">
        <v>9.8174694865534899</v>
      </c>
      <c r="D98">
        <v>3.02471404592323</v>
      </c>
      <c r="E98">
        <v>1.0586</v>
      </c>
      <c r="F98">
        <f t="shared" si="3"/>
        <v>173.30334906534054</v>
      </c>
      <c r="J98">
        <v>96</v>
      </c>
      <c r="K98">
        <f t="shared" si="2"/>
        <v>-13.330184987650993</v>
      </c>
    </row>
    <row r="99" spans="1:11" x14ac:dyDescent="0.3">
      <c r="A99">
        <v>98</v>
      </c>
      <c r="B99">
        <v>10</v>
      </c>
      <c r="C99">
        <v>9.5862412755907798</v>
      </c>
      <c r="D99">
        <v>3.0547483665644002</v>
      </c>
      <c r="E99">
        <v>1.1581999999999999</v>
      </c>
      <c r="F99">
        <f t="shared" si="3"/>
        <v>175.02418887862225</v>
      </c>
      <c r="J99">
        <v>97</v>
      </c>
      <c r="K99">
        <f t="shared" si="2"/>
        <v>27.402334583194044</v>
      </c>
    </row>
    <row r="100" spans="1:11" x14ac:dyDescent="0.3">
      <c r="A100">
        <v>99</v>
      </c>
      <c r="B100">
        <v>10</v>
      </c>
      <c r="C100">
        <v>9.8510969928780092</v>
      </c>
      <c r="D100">
        <v>2.8919334162947199</v>
      </c>
      <c r="E100">
        <v>1.0580000000000001</v>
      </c>
      <c r="F100">
        <f t="shared" si="3"/>
        <v>165.69557938653719</v>
      </c>
      <c r="J100">
        <v>98</v>
      </c>
      <c r="K100">
        <f t="shared" si="2"/>
        <v>-28.897538371017408</v>
      </c>
    </row>
    <row r="101" spans="1:11" x14ac:dyDescent="0.3">
      <c r="A101">
        <v>100</v>
      </c>
      <c r="B101">
        <v>10</v>
      </c>
      <c r="C101">
        <v>9.5408070250527999</v>
      </c>
      <c r="D101">
        <v>3.0966412148736602</v>
      </c>
      <c r="E101">
        <v>1.1229</v>
      </c>
      <c r="F101">
        <f t="shared" si="3"/>
        <v>177.4244722785246</v>
      </c>
      <c r="J101">
        <v>99</v>
      </c>
      <c r="K101">
        <f t="shared" si="2"/>
        <v>17.129537413808325</v>
      </c>
    </row>
    <row r="102" spans="1:11" x14ac:dyDescent="0.3">
      <c r="A102">
        <v>101</v>
      </c>
      <c r="B102">
        <v>11</v>
      </c>
      <c r="C102">
        <v>9.8115833746588699</v>
      </c>
      <c r="D102">
        <v>3.0381036381161901</v>
      </c>
      <c r="E102">
        <v>1.0742</v>
      </c>
      <c r="F102">
        <f t="shared" si="3"/>
        <v>174.07051618739848</v>
      </c>
      <c r="J102">
        <v>100</v>
      </c>
      <c r="K102">
        <f t="shared" si="2"/>
        <v>2.500467531079333</v>
      </c>
    </row>
    <row r="103" spans="1:11" x14ac:dyDescent="0.3">
      <c r="A103">
        <v>102</v>
      </c>
      <c r="B103">
        <v>11</v>
      </c>
      <c r="C103">
        <v>9.7152839572853793</v>
      </c>
      <c r="D103">
        <v>3.05473603631979</v>
      </c>
      <c r="E103">
        <v>1.0919000000000001</v>
      </c>
      <c r="F103">
        <f t="shared" si="3"/>
        <v>175.02348240764573</v>
      </c>
      <c r="J103">
        <v>101</v>
      </c>
      <c r="K103">
        <f t="shared" si="2"/>
        <v>-20.982824105543209</v>
      </c>
    </row>
    <row r="104" spans="1:11" x14ac:dyDescent="0.3">
      <c r="A104">
        <v>103</v>
      </c>
      <c r="B104">
        <v>11</v>
      </c>
      <c r="C104">
        <v>9.7915566958221198</v>
      </c>
      <c r="D104">
        <v>3.04013108643267</v>
      </c>
      <c r="E104">
        <v>1.1492</v>
      </c>
      <c r="F104">
        <f t="shared" si="3"/>
        <v>174.18668041911369</v>
      </c>
      <c r="J104">
        <v>102</v>
      </c>
      <c r="K104">
        <f t="shared" si="2"/>
        <v>29.834620157139724</v>
      </c>
    </row>
    <row r="105" spans="1:11" x14ac:dyDescent="0.3">
      <c r="A105">
        <v>104</v>
      </c>
      <c r="B105">
        <v>11</v>
      </c>
      <c r="C105">
        <v>9.9569798115608901</v>
      </c>
      <c r="D105">
        <v>2.9012535824651899</v>
      </c>
      <c r="E105">
        <v>1.0681</v>
      </c>
      <c r="F105">
        <f t="shared" si="3"/>
        <v>166.22958557246574</v>
      </c>
      <c r="J105">
        <v>103</v>
      </c>
      <c r="K105">
        <f t="shared" si="2"/>
        <v>-24.993115743002331</v>
      </c>
    </row>
    <row r="106" spans="1:11" x14ac:dyDescent="0.3">
      <c r="A106">
        <v>105</v>
      </c>
      <c r="B106">
        <v>11</v>
      </c>
      <c r="C106">
        <v>9.8962224429856303</v>
      </c>
      <c r="D106">
        <v>2.8893525057034002</v>
      </c>
      <c r="E106">
        <v>1.1243000000000001</v>
      </c>
      <c r="F106">
        <f t="shared" si="3"/>
        <v>165.54770410235395</v>
      </c>
      <c r="J106">
        <v>104</v>
      </c>
      <c r="K106">
        <f t="shared" si="2"/>
        <v>8.6804331593015966</v>
      </c>
    </row>
    <row r="107" spans="1:11" x14ac:dyDescent="0.3">
      <c r="A107">
        <v>106</v>
      </c>
      <c r="B107">
        <v>11</v>
      </c>
      <c r="C107">
        <v>9.8168175122273702</v>
      </c>
      <c r="D107">
        <v>3.03005348238226</v>
      </c>
      <c r="E107">
        <v>1.0273000000000001</v>
      </c>
      <c r="F107">
        <f t="shared" si="3"/>
        <v>173.60927623942123</v>
      </c>
      <c r="J107">
        <v>105</v>
      </c>
      <c r="K107">
        <f t="shared" si="2"/>
        <v>11.616338338451939</v>
      </c>
    </row>
    <row r="108" spans="1:11" x14ac:dyDescent="0.3">
      <c r="A108">
        <v>107</v>
      </c>
      <c r="B108">
        <v>11</v>
      </c>
      <c r="C108">
        <v>9.8162799728101007</v>
      </c>
      <c r="D108">
        <v>3.0003676285673899</v>
      </c>
      <c r="E108">
        <v>1.0567</v>
      </c>
      <c r="F108">
        <f t="shared" si="3"/>
        <v>171.90840210458686</v>
      </c>
      <c r="J108">
        <v>106</v>
      </c>
      <c r="K108">
        <f t="shared" si="2"/>
        <v>-26.581518203992903</v>
      </c>
    </row>
    <row r="109" spans="1:11" x14ac:dyDescent="0.3">
      <c r="A109">
        <v>108</v>
      </c>
      <c r="B109">
        <v>11</v>
      </c>
      <c r="C109">
        <v>9.7585007661787806</v>
      </c>
      <c r="D109">
        <v>3.06863055229184</v>
      </c>
      <c r="E109">
        <v>1.0768</v>
      </c>
      <c r="F109">
        <f t="shared" si="3"/>
        <v>175.81957953122131</v>
      </c>
      <c r="J109">
        <v>107</v>
      </c>
      <c r="K109">
        <f t="shared" si="2"/>
        <v>29.346485240069693</v>
      </c>
    </row>
    <row r="110" spans="1:11" x14ac:dyDescent="0.3">
      <c r="A110">
        <v>109</v>
      </c>
      <c r="B110">
        <v>11</v>
      </c>
      <c r="C110">
        <v>9.8333231997713195</v>
      </c>
      <c r="D110">
        <v>3.1045553439003402</v>
      </c>
      <c r="E110">
        <v>1.0673999999999999</v>
      </c>
      <c r="F110">
        <f t="shared" si="3"/>
        <v>177.87791847027535</v>
      </c>
      <c r="J110">
        <v>108</v>
      </c>
      <c r="K110">
        <f t="shared" si="2"/>
        <v>-18.642192808774229</v>
      </c>
    </row>
    <row r="111" spans="1:11" x14ac:dyDescent="0.3">
      <c r="A111">
        <v>110</v>
      </c>
      <c r="B111">
        <v>11</v>
      </c>
      <c r="C111">
        <v>9.8213175695416499</v>
      </c>
      <c r="D111">
        <v>2.9653526674796602</v>
      </c>
      <c r="E111">
        <v>1.0516000000000001</v>
      </c>
      <c r="F111">
        <f t="shared" si="3"/>
        <v>169.90219261444514</v>
      </c>
      <c r="J111">
        <v>109</v>
      </c>
      <c r="K111">
        <f t="shared" si="2"/>
        <v>-0.61837237297554914</v>
      </c>
    </row>
    <row r="112" spans="1:11" x14ac:dyDescent="0.3">
      <c r="A112">
        <v>111</v>
      </c>
      <c r="B112">
        <v>12</v>
      </c>
      <c r="C112">
        <v>9.8168175122273702</v>
      </c>
      <c r="D112">
        <v>3.03005348238226</v>
      </c>
      <c r="E112">
        <v>1.0976999999999999</v>
      </c>
      <c r="F112">
        <f t="shared" si="3"/>
        <v>173.60927623942123</v>
      </c>
      <c r="J112">
        <v>110</v>
      </c>
      <c r="K112">
        <f t="shared" si="2"/>
        <v>19.595121013463391</v>
      </c>
    </row>
    <row r="113" spans="1:11" x14ac:dyDescent="0.3">
      <c r="A113">
        <v>112</v>
      </c>
      <c r="B113">
        <v>12</v>
      </c>
      <c r="C113">
        <v>9.9194722934274697</v>
      </c>
      <c r="D113">
        <v>3.1070351638898899</v>
      </c>
      <c r="E113">
        <v>1.0002</v>
      </c>
      <c r="F113">
        <f t="shared" si="3"/>
        <v>178.02000168962874</v>
      </c>
      <c r="J113">
        <v>111</v>
      </c>
      <c r="K113">
        <f t="shared" si="2"/>
        <v>-29.578228096374417</v>
      </c>
    </row>
    <row r="114" spans="1:11" x14ac:dyDescent="0.3">
      <c r="A114">
        <v>113</v>
      </c>
      <c r="B114">
        <v>12</v>
      </c>
      <c r="C114">
        <v>9.9309556240145902</v>
      </c>
      <c r="D114">
        <v>2.9181513845105602</v>
      </c>
      <c r="E114">
        <v>1.0545</v>
      </c>
      <c r="F114">
        <f t="shared" si="3"/>
        <v>167.19775831271298</v>
      </c>
      <c r="J114">
        <v>112</v>
      </c>
      <c r="K114">
        <f t="shared" si="2"/>
        <v>25.985711878757463</v>
      </c>
    </row>
    <row r="115" spans="1:11" x14ac:dyDescent="0.3">
      <c r="A115">
        <v>114</v>
      </c>
      <c r="B115">
        <v>12</v>
      </c>
      <c r="C115">
        <v>9.9046685411957593</v>
      </c>
      <c r="D115">
        <v>3.0009966929207699</v>
      </c>
      <c r="E115">
        <v>1.0315000000000001</v>
      </c>
      <c r="F115">
        <f t="shared" si="3"/>
        <v>171.94444483707764</v>
      </c>
      <c r="J115">
        <v>113</v>
      </c>
      <c r="K115">
        <f t="shared" si="2"/>
        <v>-10.466442154620177</v>
      </c>
    </row>
    <row r="116" spans="1:11" x14ac:dyDescent="0.3">
      <c r="A116">
        <v>115</v>
      </c>
      <c r="B116">
        <v>12</v>
      </c>
      <c r="C116">
        <v>9.8669825307639201</v>
      </c>
      <c r="D116">
        <v>2.93919418242035</v>
      </c>
      <c r="E116">
        <v>1.1195999999999999</v>
      </c>
      <c r="F116">
        <f t="shared" si="3"/>
        <v>168.40342182209065</v>
      </c>
      <c r="J116">
        <v>114</v>
      </c>
      <c r="K116">
        <f t="shared" si="2"/>
        <v>-9.85664730893191</v>
      </c>
    </row>
    <row r="117" spans="1:11" x14ac:dyDescent="0.3">
      <c r="A117">
        <v>116</v>
      </c>
      <c r="B117">
        <v>12</v>
      </c>
      <c r="C117">
        <v>9.9127143745089192</v>
      </c>
      <c r="D117">
        <v>3.16947907801937</v>
      </c>
      <c r="E117">
        <v>1.1074999999999999</v>
      </c>
      <c r="F117">
        <f t="shared" si="3"/>
        <v>181.59777442552527</v>
      </c>
      <c r="J117">
        <v>115</v>
      </c>
      <c r="K117">
        <f t="shared" si="2"/>
        <v>25.655796716432285</v>
      </c>
    </row>
    <row r="118" spans="1:11" x14ac:dyDescent="0.3">
      <c r="A118">
        <v>117</v>
      </c>
      <c r="B118">
        <v>12</v>
      </c>
      <c r="C118">
        <v>9.8836710987367198</v>
      </c>
      <c r="D118">
        <v>2.8706129062333101</v>
      </c>
      <c r="E118">
        <v>1.179</v>
      </c>
      <c r="F118">
        <f t="shared" si="3"/>
        <v>164.4740041429522</v>
      </c>
      <c r="J118">
        <v>116</v>
      </c>
      <c r="K118">
        <f t="shared" si="2"/>
        <v>-29.679614939036568</v>
      </c>
    </row>
    <row r="119" spans="1:11" x14ac:dyDescent="0.3">
      <c r="A119">
        <v>118</v>
      </c>
      <c r="B119">
        <v>12</v>
      </c>
      <c r="C119">
        <v>9.7655658428874208</v>
      </c>
      <c r="D119">
        <v>3.0409689319808302</v>
      </c>
      <c r="E119">
        <v>1.0632999999999999</v>
      </c>
      <c r="F119">
        <f t="shared" si="3"/>
        <v>174.23468543290707</v>
      </c>
      <c r="J119">
        <v>117</v>
      </c>
      <c r="K119">
        <f t="shared" si="2"/>
        <v>20.08127598561747</v>
      </c>
    </row>
    <row r="120" spans="1:11" x14ac:dyDescent="0.3">
      <c r="A120">
        <v>119</v>
      </c>
      <c r="B120">
        <v>12</v>
      </c>
      <c r="C120">
        <v>9.8286578918684899</v>
      </c>
      <c r="D120">
        <v>2.9005366694076802</v>
      </c>
      <c r="E120">
        <v>1.0571999999999999</v>
      </c>
      <c r="F120">
        <f t="shared" si="3"/>
        <v>166.1885094799926</v>
      </c>
      <c r="J120">
        <v>118</v>
      </c>
      <c r="K120">
        <f t="shared" si="2"/>
        <v>-1.2661632184857898</v>
      </c>
    </row>
    <row r="121" spans="1:11" x14ac:dyDescent="0.3">
      <c r="A121">
        <v>120</v>
      </c>
      <c r="B121">
        <v>12</v>
      </c>
      <c r="C121">
        <v>9.8140889331901402</v>
      </c>
      <c r="D121">
        <v>2.9782764293244299</v>
      </c>
      <c r="E121">
        <v>1.0650999999999999</v>
      </c>
      <c r="F121">
        <f t="shared" si="3"/>
        <v>170.64266962358263</v>
      </c>
      <c r="J121">
        <v>119</v>
      </c>
      <c r="K121">
        <f t="shared" si="2"/>
        <v>-18.13008493098565</v>
      </c>
    </row>
    <row r="122" spans="1:11" x14ac:dyDescent="0.3">
      <c r="A122">
        <v>121</v>
      </c>
      <c r="B122">
        <v>13</v>
      </c>
      <c r="C122">
        <v>9.9194722934274697</v>
      </c>
      <c r="D122">
        <v>3.1070351638898899</v>
      </c>
      <c r="E122">
        <v>1.1053999999999999</v>
      </c>
      <c r="F122">
        <f t="shared" si="3"/>
        <v>178.02000168962874</v>
      </c>
      <c r="J122">
        <v>120</v>
      </c>
      <c r="K122">
        <f t="shared" si="2"/>
        <v>29.205104282338699</v>
      </c>
    </row>
    <row r="123" spans="1:11" x14ac:dyDescent="0.3">
      <c r="A123">
        <v>122</v>
      </c>
      <c r="B123">
        <v>13</v>
      </c>
      <c r="C123">
        <v>9.7458160093007802</v>
      </c>
      <c r="D123">
        <v>2.9681985526432602</v>
      </c>
      <c r="E123">
        <v>1.1838</v>
      </c>
      <c r="F123">
        <f t="shared" si="3"/>
        <v>170.0652498232983</v>
      </c>
      <c r="J123">
        <v>121</v>
      </c>
      <c r="K123">
        <f t="shared" si="2"/>
        <v>-26.875754281415862</v>
      </c>
    </row>
    <row r="124" spans="1:11" x14ac:dyDescent="0.3">
      <c r="A124">
        <v>123</v>
      </c>
      <c r="B124">
        <v>13</v>
      </c>
      <c r="C124">
        <v>9.7742289136680203</v>
      </c>
      <c r="D124">
        <v>3.0147855179782499</v>
      </c>
      <c r="E124">
        <v>1.0659000000000001</v>
      </c>
      <c r="F124">
        <f t="shared" si="3"/>
        <v>172.73448631731549</v>
      </c>
      <c r="J124">
        <v>122</v>
      </c>
      <c r="K124">
        <f t="shared" si="2"/>
        <v>12.211144884519394</v>
      </c>
    </row>
    <row r="125" spans="1:11" x14ac:dyDescent="0.3">
      <c r="A125">
        <v>124</v>
      </c>
      <c r="B125">
        <v>13</v>
      </c>
      <c r="C125">
        <v>9.8004596743243901</v>
      </c>
      <c r="D125">
        <v>3.0241158958960401</v>
      </c>
      <c r="E125">
        <v>1.0173000000000001</v>
      </c>
      <c r="F125">
        <f t="shared" si="3"/>
        <v>173.26907759326693</v>
      </c>
      <c r="J125">
        <v>123</v>
      </c>
      <c r="K125">
        <f t="shared" si="2"/>
        <v>8.0580565954547101</v>
      </c>
    </row>
    <row r="126" spans="1:11" x14ac:dyDescent="0.3">
      <c r="A126">
        <v>125</v>
      </c>
      <c r="B126">
        <v>13</v>
      </c>
      <c r="C126">
        <v>9.8883761775953403</v>
      </c>
      <c r="D126">
        <v>3.05473775201536</v>
      </c>
      <c r="E126">
        <v>1.0516000000000001</v>
      </c>
      <c r="F126">
        <f t="shared" si="3"/>
        <v>175.02358070976081</v>
      </c>
      <c r="J126">
        <v>124</v>
      </c>
      <c r="K126">
        <f t="shared" si="2"/>
        <v>-24.628823520194686</v>
      </c>
    </row>
    <row r="127" spans="1:11" x14ac:dyDescent="0.3">
      <c r="A127">
        <v>126</v>
      </c>
      <c r="B127">
        <v>13</v>
      </c>
      <c r="C127">
        <v>9.9196705143973194</v>
      </c>
      <c r="D127">
        <v>2.9910687548793899</v>
      </c>
      <c r="E127">
        <v>1.1032</v>
      </c>
      <c r="F127">
        <f t="shared" si="3"/>
        <v>171.37561588803919</v>
      </c>
      <c r="J127">
        <v>125</v>
      </c>
      <c r="K127">
        <f t="shared" si="2"/>
        <v>29.895612757150207</v>
      </c>
    </row>
    <row r="128" spans="1:11" x14ac:dyDescent="0.3">
      <c r="A128">
        <v>127</v>
      </c>
      <c r="B128">
        <v>13</v>
      </c>
      <c r="C128">
        <v>9.8672603569998003</v>
      </c>
      <c r="D128">
        <v>2.9594604386795398</v>
      </c>
      <c r="E128">
        <v>0.98929999999999996</v>
      </c>
      <c r="F128">
        <f t="shared" si="3"/>
        <v>169.56459277227279</v>
      </c>
      <c r="J128">
        <v>126</v>
      </c>
      <c r="K128">
        <f t="shared" si="2"/>
        <v>-21.441107540327387</v>
      </c>
    </row>
    <row r="129" spans="1:11" x14ac:dyDescent="0.3">
      <c r="A129">
        <v>128</v>
      </c>
      <c r="B129">
        <v>13</v>
      </c>
      <c r="C129">
        <v>9.9340410397304009</v>
      </c>
      <c r="D129">
        <v>2.91176166647287</v>
      </c>
      <c r="E129">
        <v>1.0321</v>
      </c>
      <c r="F129">
        <f t="shared" si="3"/>
        <v>166.83165443687471</v>
      </c>
      <c r="J129">
        <v>127</v>
      </c>
      <c r="K129">
        <f t="shared" si="2"/>
        <v>3.1457018420699212</v>
      </c>
    </row>
    <row r="130" spans="1:11" x14ac:dyDescent="0.3">
      <c r="A130">
        <v>129</v>
      </c>
      <c r="B130">
        <v>13</v>
      </c>
      <c r="C130">
        <v>9.9281660277678903</v>
      </c>
      <c r="D130">
        <v>3.1691631910540199</v>
      </c>
      <c r="E130">
        <v>1.0388999999999999</v>
      </c>
      <c r="F130">
        <f t="shared" si="3"/>
        <v>181.5796754356075</v>
      </c>
      <c r="J130">
        <v>128</v>
      </c>
      <c r="K130">
        <f t="shared" ref="K130:K193" si="4">30*SIN(2*PI()*$L$1*J130+1*$M$1)</f>
        <v>16.593497686046906</v>
      </c>
    </row>
    <row r="131" spans="1:11" x14ac:dyDescent="0.3">
      <c r="A131">
        <v>130</v>
      </c>
      <c r="B131">
        <v>13</v>
      </c>
      <c r="C131">
        <v>9.9576696337399007</v>
      </c>
      <c r="D131">
        <v>2.8982375972333099</v>
      </c>
      <c r="E131">
        <v>0.99780000000000002</v>
      </c>
      <c r="F131">
        <f t="shared" si="3"/>
        <v>166.05678234760521</v>
      </c>
      <c r="J131">
        <v>129</v>
      </c>
      <c r="K131">
        <f t="shared" si="4"/>
        <v>-28.716721264219391</v>
      </c>
    </row>
    <row r="132" spans="1:11" x14ac:dyDescent="0.3">
      <c r="A132">
        <v>131</v>
      </c>
      <c r="B132">
        <v>14</v>
      </c>
      <c r="C132">
        <v>9.8672603569998003</v>
      </c>
      <c r="D132">
        <v>2.9594604386795398</v>
      </c>
      <c r="E132">
        <v>1.0336000000000001</v>
      </c>
      <c r="F132">
        <f t="shared" ref="F132:F151" si="5">D132*(180/PI())</f>
        <v>169.56459277227279</v>
      </c>
      <c r="J132">
        <v>130</v>
      </c>
      <c r="K132">
        <f t="shared" si="4"/>
        <v>27.659730360338777</v>
      </c>
    </row>
    <row r="133" spans="1:11" x14ac:dyDescent="0.3">
      <c r="A133">
        <v>132</v>
      </c>
      <c r="B133">
        <v>14</v>
      </c>
      <c r="C133">
        <v>9.8369965843108194</v>
      </c>
      <c r="D133">
        <v>3.1247940208971201</v>
      </c>
      <c r="E133">
        <v>1.0663</v>
      </c>
      <c r="F133">
        <f t="shared" si="5"/>
        <v>179.03750924511934</v>
      </c>
      <c r="J133">
        <v>131</v>
      </c>
      <c r="K133">
        <f t="shared" si="4"/>
        <v>-13.907655804298367</v>
      </c>
    </row>
    <row r="134" spans="1:11" x14ac:dyDescent="0.3">
      <c r="A134">
        <v>133</v>
      </c>
      <c r="B134">
        <v>14</v>
      </c>
      <c r="C134">
        <v>9.9132085056421193</v>
      </c>
      <c r="D134">
        <v>2.98677810947378</v>
      </c>
      <c r="E134">
        <v>1.1308</v>
      </c>
      <c r="F134">
        <f t="shared" si="5"/>
        <v>171.12978001491055</v>
      </c>
      <c r="J134">
        <v>132</v>
      </c>
      <c r="K134">
        <f t="shared" si="4"/>
        <v>-6.227664414076254</v>
      </c>
    </row>
    <row r="135" spans="1:11" x14ac:dyDescent="0.3">
      <c r="A135">
        <v>134</v>
      </c>
      <c r="B135">
        <v>14</v>
      </c>
      <c r="C135">
        <v>9.8366283424093606</v>
      </c>
      <c r="D135">
        <v>2.9877333617865198</v>
      </c>
      <c r="E135">
        <v>0.98280000000000001</v>
      </c>
      <c r="F135">
        <f t="shared" si="5"/>
        <v>171.18451194080066</v>
      </c>
      <c r="J135">
        <v>133</v>
      </c>
      <c r="K135">
        <f t="shared" si="4"/>
        <v>23.504651609424865</v>
      </c>
    </row>
    <row r="136" spans="1:11" x14ac:dyDescent="0.3">
      <c r="A136">
        <v>135</v>
      </c>
      <c r="B136">
        <v>14</v>
      </c>
      <c r="C136">
        <v>9.8955825384546898</v>
      </c>
      <c r="D136">
        <v>2.84387391856098</v>
      </c>
      <c r="E136">
        <v>1.0933999999999999</v>
      </c>
      <c r="F136">
        <f t="shared" si="5"/>
        <v>162.94197300087535</v>
      </c>
      <c r="J136">
        <v>134</v>
      </c>
      <c r="K136">
        <f t="shared" si="4"/>
        <v>-29.993626249727498</v>
      </c>
    </row>
    <row r="137" spans="1:11" x14ac:dyDescent="0.3">
      <c r="A137">
        <v>136</v>
      </c>
      <c r="B137">
        <v>14</v>
      </c>
      <c r="C137">
        <v>9.8371139013221693</v>
      </c>
      <c r="D137">
        <v>3.0128076310031302</v>
      </c>
      <c r="E137">
        <v>1.1277999999999999</v>
      </c>
      <c r="F137">
        <f t="shared" si="5"/>
        <v>172.62116174128724</v>
      </c>
      <c r="J137">
        <v>135</v>
      </c>
      <c r="K137">
        <f t="shared" si="4"/>
        <v>22.71632083916262</v>
      </c>
    </row>
    <row r="138" spans="1:11" x14ac:dyDescent="0.3">
      <c r="A138">
        <v>137</v>
      </c>
      <c r="B138">
        <v>14</v>
      </c>
      <c r="C138">
        <v>9.9180487907938701</v>
      </c>
      <c r="D138">
        <v>2.9917086282838499</v>
      </c>
      <c r="E138">
        <v>1.069</v>
      </c>
      <c r="F138">
        <f t="shared" si="5"/>
        <v>171.41227793353741</v>
      </c>
      <c r="J138">
        <v>136</v>
      </c>
      <c r="K138">
        <f t="shared" si="4"/>
        <v>-5.0128258177262737</v>
      </c>
    </row>
    <row r="139" spans="1:11" x14ac:dyDescent="0.3">
      <c r="A139">
        <v>138</v>
      </c>
      <c r="B139">
        <v>14</v>
      </c>
      <c r="C139">
        <v>9.8719771743501497</v>
      </c>
      <c r="D139">
        <v>3.0358284691076198</v>
      </c>
      <c r="E139">
        <v>1.1068</v>
      </c>
      <c r="F139">
        <f t="shared" si="5"/>
        <v>173.94015860552844</v>
      </c>
      <c r="J139">
        <v>137</v>
      </c>
      <c r="K139">
        <f t="shared" si="4"/>
        <v>-14.991423486680484</v>
      </c>
    </row>
    <row r="140" spans="1:11" x14ac:dyDescent="0.3">
      <c r="A140">
        <v>139</v>
      </c>
      <c r="B140">
        <v>14</v>
      </c>
      <c r="C140">
        <v>9.9497638839933007</v>
      </c>
      <c r="D140">
        <v>2.8416634263499301</v>
      </c>
      <c r="E140">
        <v>1.0243</v>
      </c>
      <c r="F140">
        <f t="shared" si="5"/>
        <v>162.81532112653565</v>
      </c>
      <c r="J140">
        <v>138</v>
      </c>
      <c r="K140">
        <f t="shared" si="4"/>
        <v>28.115006466686374</v>
      </c>
    </row>
    <row r="141" spans="1:11" x14ac:dyDescent="0.3">
      <c r="A141">
        <v>140</v>
      </c>
      <c r="B141">
        <v>14</v>
      </c>
      <c r="C141">
        <v>10</v>
      </c>
      <c r="D141">
        <v>2.8234668675895098</v>
      </c>
      <c r="E141">
        <v>1.105</v>
      </c>
      <c r="F141">
        <f t="shared" si="5"/>
        <v>161.77273510790175</v>
      </c>
      <c r="J141">
        <v>139</v>
      </c>
      <c r="K141">
        <f t="shared" si="4"/>
        <v>-28.334546120016739</v>
      </c>
    </row>
    <row r="142" spans="1:11" x14ac:dyDescent="0.3">
      <c r="A142">
        <v>141</v>
      </c>
      <c r="B142">
        <v>15</v>
      </c>
      <c r="C142">
        <v>9.8366283424093606</v>
      </c>
      <c r="D142">
        <v>2.9877333617865198</v>
      </c>
      <c r="E142">
        <v>1.0047999999999999</v>
      </c>
      <c r="F142">
        <f t="shared" si="5"/>
        <v>171.18451194080066</v>
      </c>
      <c r="J142">
        <v>140</v>
      </c>
      <c r="K142">
        <f t="shared" si="4"/>
        <v>15.549279560418498</v>
      </c>
    </row>
    <row r="143" spans="1:11" x14ac:dyDescent="0.3">
      <c r="A143">
        <v>142</v>
      </c>
      <c r="B143">
        <v>15</v>
      </c>
      <c r="C143">
        <v>9.8307283656368991</v>
      </c>
      <c r="D143">
        <v>3.0219725411341898</v>
      </c>
      <c r="E143">
        <v>1.1387</v>
      </c>
      <c r="F143">
        <f t="shared" si="5"/>
        <v>173.14627241141363</v>
      </c>
      <c r="J143">
        <v>141</v>
      </c>
      <c r="K143">
        <f t="shared" si="4"/>
        <v>4.3726944862982782</v>
      </c>
    </row>
    <row r="144" spans="1:11" x14ac:dyDescent="0.3">
      <c r="A144">
        <v>143</v>
      </c>
      <c r="B144">
        <v>15</v>
      </c>
      <c r="C144">
        <v>10</v>
      </c>
      <c r="D144">
        <v>3.0858723869214399</v>
      </c>
      <c r="E144">
        <v>1.0601</v>
      </c>
      <c r="F144">
        <f t="shared" si="5"/>
        <v>176.80746388655987</v>
      </c>
      <c r="J144">
        <v>142</v>
      </c>
      <c r="K144">
        <f t="shared" si="4"/>
        <v>-22.287717577012476</v>
      </c>
    </row>
    <row r="145" spans="1:11" x14ac:dyDescent="0.3">
      <c r="A145">
        <v>144</v>
      </c>
      <c r="B145">
        <v>15</v>
      </c>
      <c r="C145">
        <v>9.9056306990774807</v>
      </c>
      <c r="D145">
        <v>2.9915003839357301</v>
      </c>
      <c r="E145">
        <v>1.0002</v>
      </c>
      <c r="F145">
        <f t="shared" si="5"/>
        <v>171.4003464112827</v>
      </c>
      <c r="J145">
        <v>143</v>
      </c>
      <c r="K145">
        <f t="shared" si="4"/>
        <v>29.973268602275422</v>
      </c>
    </row>
    <row r="146" spans="1:11" x14ac:dyDescent="0.3">
      <c r="A146">
        <v>145</v>
      </c>
      <c r="B146">
        <v>15</v>
      </c>
      <c r="C146">
        <v>10</v>
      </c>
      <c r="D146">
        <v>2.8514552917945299</v>
      </c>
      <c r="E146">
        <v>0.99139999999999995</v>
      </c>
      <c r="F146">
        <f t="shared" si="5"/>
        <v>163.3763536900712</v>
      </c>
      <c r="J146">
        <v>144</v>
      </c>
      <c r="K146">
        <f t="shared" si="4"/>
        <v>-23.901883197674909</v>
      </c>
    </row>
    <row r="147" spans="1:11" x14ac:dyDescent="0.3">
      <c r="A147">
        <v>146</v>
      </c>
      <c r="B147">
        <v>15</v>
      </c>
      <c r="C147">
        <v>9.8575652144604895</v>
      </c>
      <c r="D147">
        <v>3.0483692040846999</v>
      </c>
      <c r="E147">
        <v>1.0194000000000001</v>
      </c>
      <c r="F147">
        <f t="shared" si="5"/>
        <v>174.65868979170722</v>
      </c>
      <c r="J147">
        <v>145</v>
      </c>
      <c r="K147">
        <f t="shared" si="4"/>
        <v>6.8601664600213148</v>
      </c>
    </row>
    <row r="148" spans="1:11" x14ac:dyDescent="0.3">
      <c r="A148">
        <v>147</v>
      </c>
      <c r="B148">
        <v>15</v>
      </c>
      <c r="C148">
        <v>9.8255811866307194</v>
      </c>
      <c r="D148">
        <v>2.8997773097999699</v>
      </c>
      <c r="E148">
        <v>1.1765000000000001</v>
      </c>
      <c r="F148">
        <f t="shared" si="5"/>
        <v>166.14500137933808</v>
      </c>
      <c r="J148">
        <v>146</v>
      </c>
      <c r="K148">
        <f t="shared" si="4"/>
        <v>13.330184987648071</v>
      </c>
    </row>
    <row r="149" spans="1:11" x14ac:dyDescent="0.3">
      <c r="A149">
        <v>148</v>
      </c>
      <c r="B149">
        <v>15</v>
      </c>
      <c r="C149">
        <v>9.8584409794883907</v>
      </c>
      <c r="D149">
        <v>3.0983737610322</v>
      </c>
      <c r="E149">
        <v>1.018</v>
      </c>
      <c r="F149">
        <f t="shared" si="5"/>
        <v>177.52373986122055</v>
      </c>
      <c r="J149">
        <v>147</v>
      </c>
      <c r="K149">
        <f t="shared" si="4"/>
        <v>-27.402334583237138</v>
      </c>
    </row>
    <row r="150" spans="1:11" x14ac:dyDescent="0.3">
      <c r="A150">
        <v>149</v>
      </c>
      <c r="B150">
        <v>15</v>
      </c>
      <c r="C150">
        <v>9.8422391634437396</v>
      </c>
      <c r="D150">
        <v>2.9656795101867002</v>
      </c>
      <c r="E150">
        <v>1.0196000000000001</v>
      </c>
      <c r="F150">
        <f t="shared" si="5"/>
        <v>169.92091932212315</v>
      </c>
      <c r="J150">
        <v>148</v>
      </c>
      <c r="K150">
        <f t="shared" si="4"/>
        <v>28.897538371018289</v>
      </c>
    </row>
    <row r="151" spans="1:11" x14ac:dyDescent="0.3">
      <c r="A151">
        <v>150</v>
      </c>
      <c r="B151">
        <v>15</v>
      </c>
      <c r="C151">
        <v>9.86161400920464</v>
      </c>
      <c r="D151">
        <v>2.9875955906110598</v>
      </c>
      <c r="E151">
        <v>1.071</v>
      </c>
      <c r="F151">
        <f t="shared" si="5"/>
        <v>171.17661823390824</v>
      </c>
      <c r="J151">
        <v>149</v>
      </c>
      <c r="K151">
        <f t="shared" si="4"/>
        <v>-17.129537413721405</v>
      </c>
    </row>
    <row r="152" spans="1:11" x14ac:dyDescent="0.3">
      <c r="J152">
        <v>150</v>
      </c>
      <c r="K152">
        <f t="shared" si="4"/>
        <v>-2.5004675310760813</v>
      </c>
    </row>
    <row r="153" spans="1:11" x14ac:dyDescent="0.3">
      <c r="J153">
        <v>151</v>
      </c>
      <c r="K153">
        <f t="shared" si="4"/>
        <v>20.982824105540875</v>
      </c>
    </row>
    <row r="154" spans="1:11" x14ac:dyDescent="0.3">
      <c r="J154">
        <v>152</v>
      </c>
      <c r="K154">
        <f t="shared" si="4"/>
        <v>-29.834620157127944</v>
      </c>
    </row>
    <row r="155" spans="1:11" x14ac:dyDescent="0.3">
      <c r="J155">
        <v>153</v>
      </c>
      <c r="K155">
        <f t="shared" si="4"/>
        <v>24.993115743004136</v>
      </c>
    </row>
    <row r="156" spans="1:11" x14ac:dyDescent="0.3">
      <c r="J156">
        <v>154</v>
      </c>
      <c r="K156">
        <f t="shared" si="4"/>
        <v>-8.6804331592002502</v>
      </c>
    </row>
    <row r="157" spans="1:11" x14ac:dyDescent="0.3">
      <c r="J157">
        <v>155</v>
      </c>
      <c r="K157">
        <f t="shared" si="4"/>
        <v>-11.616338338448932</v>
      </c>
    </row>
    <row r="158" spans="1:11" x14ac:dyDescent="0.3">
      <c r="J158">
        <v>156</v>
      </c>
      <c r="K158">
        <f t="shared" si="4"/>
        <v>26.581518204041988</v>
      </c>
    </row>
    <row r="159" spans="1:11" x14ac:dyDescent="0.3">
      <c r="J159">
        <v>157</v>
      </c>
      <c r="K159">
        <f t="shared" si="4"/>
        <v>-29.346485240093028</v>
      </c>
    </row>
    <row r="160" spans="1:11" x14ac:dyDescent="0.3">
      <c r="J160">
        <v>158</v>
      </c>
      <c r="K160">
        <f t="shared" si="4"/>
        <v>18.642192808776787</v>
      </c>
    </row>
    <row r="161" spans="10:11" x14ac:dyDescent="0.3">
      <c r="J161">
        <v>159</v>
      </c>
      <c r="K161">
        <f t="shared" si="4"/>
        <v>0.61837237308140325</v>
      </c>
    </row>
    <row r="162" spans="10:11" x14ac:dyDescent="0.3">
      <c r="J162">
        <v>160</v>
      </c>
      <c r="K162">
        <f t="shared" si="4"/>
        <v>-19.595121013460918</v>
      </c>
    </row>
    <row r="163" spans="10:11" x14ac:dyDescent="0.3">
      <c r="J163">
        <v>161</v>
      </c>
      <c r="K163">
        <f t="shared" si="4"/>
        <v>29.57822809639211</v>
      </c>
    </row>
    <row r="164" spans="10:11" x14ac:dyDescent="0.3">
      <c r="J164">
        <v>162</v>
      </c>
      <c r="K164">
        <f t="shared" si="4"/>
        <v>-25.985711878759098</v>
      </c>
    </row>
    <row r="165" spans="10:11" x14ac:dyDescent="0.3">
      <c r="J165">
        <v>163</v>
      </c>
      <c r="K165">
        <f t="shared" si="4"/>
        <v>10.466442154623234</v>
      </c>
    </row>
    <row r="166" spans="10:11" x14ac:dyDescent="0.3">
      <c r="J166">
        <v>164</v>
      </c>
      <c r="K166">
        <f t="shared" si="4"/>
        <v>9.8566473088257478</v>
      </c>
    </row>
    <row r="167" spans="10:11" x14ac:dyDescent="0.3">
      <c r="J167">
        <v>165</v>
      </c>
      <c r="K167">
        <f t="shared" si="4"/>
        <v>-25.65579671643059</v>
      </c>
    </row>
    <row r="168" spans="10:11" x14ac:dyDescent="0.3">
      <c r="J168">
        <v>166</v>
      </c>
      <c r="K168">
        <f t="shared" si="4"/>
        <v>29.679614939021132</v>
      </c>
    </row>
    <row r="169" spans="10:11" x14ac:dyDescent="0.3">
      <c r="J169">
        <v>167</v>
      </c>
      <c r="K169">
        <f t="shared" si="4"/>
        <v>-20.081275985619893</v>
      </c>
    </row>
    <row r="170" spans="10:11" x14ac:dyDescent="0.3">
      <c r="J170">
        <v>168</v>
      </c>
      <c r="K170">
        <f t="shared" si="4"/>
        <v>1.2661632183800076</v>
      </c>
    </row>
    <row r="171" spans="10:11" x14ac:dyDescent="0.3">
      <c r="J171">
        <v>169</v>
      </c>
      <c r="K171">
        <f t="shared" si="4"/>
        <v>18.130084930896093</v>
      </c>
    </row>
    <row r="172" spans="10:11" x14ac:dyDescent="0.3">
      <c r="J172">
        <v>170</v>
      </c>
      <c r="K172">
        <f t="shared" si="4"/>
        <v>-29.205104282337953</v>
      </c>
    </row>
    <row r="173" spans="10:11" x14ac:dyDescent="0.3">
      <c r="J173">
        <v>171</v>
      </c>
      <c r="K173">
        <f t="shared" si="4"/>
        <v>26.875754281368817</v>
      </c>
    </row>
    <row r="174" spans="10:11" x14ac:dyDescent="0.3">
      <c r="J174">
        <v>172</v>
      </c>
      <c r="K174">
        <f t="shared" si="4"/>
        <v>-12.211144884522373</v>
      </c>
    </row>
    <row r="175" spans="10:11" x14ac:dyDescent="0.3">
      <c r="J175">
        <v>173</v>
      </c>
      <c r="K175">
        <f t="shared" si="4"/>
        <v>-8.0580565955566961</v>
      </c>
    </row>
    <row r="176" spans="10:11" x14ac:dyDescent="0.3">
      <c r="J176">
        <v>174</v>
      </c>
      <c r="K176">
        <f t="shared" si="4"/>
        <v>24.628823520192821</v>
      </c>
    </row>
    <row r="177" spans="10:11" x14ac:dyDescent="0.3">
      <c r="J177">
        <v>175</v>
      </c>
      <c r="K177">
        <f t="shared" si="4"/>
        <v>-29.895612757150481</v>
      </c>
    </row>
    <row r="178" spans="10:11" x14ac:dyDescent="0.3">
      <c r="J178">
        <v>176</v>
      </c>
      <c r="K178">
        <f t="shared" si="4"/>
        <v>21.441107540406005</v>
      </c>
    </row>
    <row r="179" spans="10:11" x14ac:dyDescent="0.3">
      <c r="J179">
        <v>177</v>
      </c>
      <c r="K179">
        <f t="shared" si="4"/>
        <v>-3.1457018420731662</v>
      </c>
    </row>
    <row r="180" spans="10:11" x14ac:dyDescent="0.3">
      <c r="J180">
        <v>178</v>
      </c>
      <c r="K180">
        <f t="shared" si="4"/>
        <v>-16.593497686135112</v>
      </c>
    </row>
    <row r="181" spans="10:11" x14ac:dyDescent="0.3">
      <c r="J181">
        <v>179</v>
      </c>
      <c r="K181">
        <f t="shared" si="4"/>
        <v>28.71672126421845</v>
      </c>
    </row>
    <row r="182" spans="10:11" x14ac:dyDescent="0.3">
      <c r="J182">
        <v>180</v>
      </c>
      <c r="K182">
        <f t="shared" si="4"/>
        <v>-27.659730360297779</v>
      </c>
    </row>
    <row r="183" spans="10:11" x14ac:dyDescent="0.3">
      <c r="J183">
        <v>181</v>
      </c>
      <c r="K183">
        <f t="shared" si="4"/>
        <v>13.907655804301257</v>
      </c>
    </row>
    <row r="184" spans="10:11" x14ac:dyDescent="0.3">
      <c r="J184">
        <v>182</v>
      </c>
      <c r="K184">
        <f t="shared" si="4"/>
        <v>6.2276644140730619</v>
      </c>
    </row>
    <row r="185" spans="10:11" x14ac:dyDescent="0.3">
      <c r="J185">
        <v>183</v>
      </c>
      <c r="K185">
        <f t="shared" si="4"/>
        <v>-23.504651609490654</v>
      </c>
    </row>
    <row r="186" spans="10:11" x14ac:dyDescent="0.3">
      <c r="J186">
        <v>184</v>
      </c>
      <c r="K186">
        <f t="shared" si="4"/>
        <v>29.993626249727569</v>
      </c>
    </row>
    <row r="187" spans="10:11" x14ac:dyDescent="0.3">
      <c r="J187">
        <v>185</v>
      </c>
      <c r="K187">
        <f t="shared" si="4"/>
        <v>-22.716320839093466</v>
      </c>
    </row>
    <row r="188" spans="10:11" x14ac:dyDescent="0.3">
      <c r="J188">
        <v>186</v>
      </c>
      <c r="K188">
        <f t="shared" si="4"/>
        <v>5.0128258177294907</v>
      </c>
    </row>
    <row r="189" spans="10:11" x14ac:dyDescent="0.3">
      <c r="J189">
        <v>187</v>
      </c>
      <c r="K189">
        <f t="shared" si="4"/>
        <v>14.991423486677657</v>
      </c>
    </row>
    <row r="190" spans="10:11" x14ac:dyDescent="0.3">
      <c r="J190">
        <v>188</v>
      </c>
      <c r="K190">
        <f t="shared" si="4"/>
        <v>-28.115006466685237</v>
      </c>
    </row>
    <row r="191" spans="10:11" x14ac:dyDescent="0.3">
      <c r="J191">
        <v>189</v>
      </c>
      <c r="K191">
        <f t="shared" si="4"/>
        <v>28.334546120017812</v>
      </c>
    </row>
    <row r="192" spans="10:11" x14ac:dyDescent="0.3">
      <c r="J192">
        <v>190</v>
      </c>
      <c r="K192">
        <f t="shared" si="4"/>
        <v>-15.549279560234618</v>
      </c>
    </row>
    <row r="193" spans="10:11" x14ac:dyDescent="0.3">
      <c r="J193">
        <v>191</v>
      </c>
      <c r="K193">
        <f t="shared" si="4"/>
        <v>-4.3726944862950505</v>
      </c>
    </row>
    <row r="194" spans="10:11" x14ac:dyDescent="0.3">
      <c r="J194">
        <v>192</v>
      </c>
      <c r="K194">
        <f t="shared" ref="K194:K257" si="6">30*SIN(2*PI()*$L$1*J194+1*$M$1)</f>
        <v>22.287717577010291</v>
      </c>
    </row>
    <row r="195" spans="10:11" x14ac:dyDescent="0.3">
      <c r="J195">
        <v>193</v>
      </c>
      <c r="K195">
        <f t="shared" si="6"/>
        <v>-29.973268602275283</v>
      </c>
    </row>
    <row r="196" spans="10:11" x14ac:dyDescent="0.3">
      <c r="J196">
        <v>194</v>
      </c>
      <c r="K196">
        <f t="shared" si="6"/>
        <v>23.901883197676881</v>
      </c>
    </row>
    <row r="197" spans="10:11" x14ac:dyDescent="0.3">
      <c r="J197">
        <v>195</v>
      </c>
      <c r="K197">
        <f t="shared" si="6"/>
        <v>-6.8601664600244918</v>
      </c>
    </row>
    <row r="198" spans="10:11" x14ac:dyDescent="0.3">
      <c r="J198">
        <v>196</v>
      </c>
      <c r="K198">
        <f t="shared" si="6"/>
        <v>-13.330184987645147</v>
      </c>
    </row>
    <row r="199" spans="10:11" x14ac:dyDescent="0.3">
      <c r="J199">
        <v>197</v>
      </c>
      <c r="K199">
        <f t="shared" si="6"/>
        <v>27.40233458323581</v>
      </c>
    </row>
    <row r="200" spans="10:11" x14ac:dyDescent="0.3">
      <c r="J200">
        <v>198</v>
      </c>
      <c r="K200">
        <f t="shared" si="6"/>
        <v>-28.897538371019163</v>
      </c>
    </row>
    <row r="201" spans="10:11" x14ac:dyDescent="0.3">
      <c r="J201">
        <v>199</v>
      </c>
      <c r="K201">
        <f t="shared" si="6"/>
        <v>17.129537413724083</v>
      </c>
    </row>
    <row r="202" spans="10:11" x14ac:dyDescent="0.3">
      <c r="J202">
        <v>200</v>
      </c>
      <c r="K202">
        <f t="shared" si="6"/>
        <v>2.5004675310728306</v>
      </c>
    </row>
    <row r="203" spans="10:11" x14ac:dyDescent="0.3">
      <c r="J203">
        <v>201</v>
      </c>
      <c r="K203">
        <f t="shared" si="6"/>
        <v>-20.982824105538544</v>
      </c>
    </row>
    <row r="204" spans="10:11" x14ac:dyDescent="0.3">
      <c r="J204">
        <v>202</v>
      </c>
      <c r="K204">
        <f t="shared" si="6"/>
        <v>29.834620157150489</v>
      </c>
    </row>
    <row r="205" spans="10:11" x14ac:dyDescent="0.3">
      <c r="J205">
        <v>203</v>
      </c>
      <c r="K205">
        <f t="shared" si="6"/>
        <v>-24.993115743005937</v>
      </c>
    </row>
    <row r="206" spans="10:11" x14ac:dyDescent="0.3">
      <c r="J206">
        <v>204</v>
      </c>
      <c r="K206">
        <f t="shared" si="6"/>
        <v>8.680433159203373</v>
      </c>
    </row>
    <row r="207" spans="10:11" x14ac:dyDescent="0.3">
      <c r="J207">
        <v>205</v>
      </c>
      <c r="K207">
        <f t="shared" si="6"/>
        <v>11.616338338445923</v>
      </c>
    </row>
    <row r="208" spans="10:11" x14ac:dyDescent="0.3">
      <c r="J208">
        <v>206</v>
      </c>
      <c r="K208">
        <f t="shared" si="6"/>
        <v>-26.581518204040474</v>
      </c>
    </row>
    <row r="209" spans="10:11" x14ac:dyDescent="0.3">
      <c r="J209">
        <v>207</v>
      </c>
      <c r="K209">
        <f t="shared" si="6"/>
        <v>29.346485240093706</v>
      </c>
    </row>
    <row r="210" spans="10:11" x14ac:dyDescent="0.3">
      <c r="J210">
        <v>208</v>
      </c>
      <c r="K210">
        <f t="shared" si="6"/>
        <v>-18.642192808779342</v>
      </c>
    </row>
    <row r="211" spans="10:11" x14ac:dyDescent="0.3">
      <c r="J211">
        <v>209</v>
      </c>
      <c r="K211">
        <f t="shared" si="6"/>
        <v>-0.6183723730781413</v>
      </c>
    </row>
    <row r="212" spans="10:11" x14ac:dyDescent="0.3">
      <c r="J212">
        <v>210</v>
      </c>
      <c r="K212">
        <f t="shared" si="6"/>
        <v>19.595121013458446</v>
      </c>
    </row>
    <row r="213" spans="10:11" x14ac:dyDescent="0.3">
      <c r="J213">
        <v>211</v>
      </c>
      <c r="K213">
        <f t="shared" si="6"/>
        <v>-29.578228096391566</v>
      </c>
    </row>
    <row r="214" spans="10:11" x14ac:dyDescent="0.3">
      <c r="J214">
        <v>212</v>
      </c>
      <c r="K214">
        <f t="shared" si="6"/>
        <v>25.985711878760725</v>
      </c>
    </row>
    <row r="215" spans="10:11" x14ac:dyDescent="0.3">
      <c r="J215">
        <v>213</v>
      </c>
      <c r="K215">
        <f t="shared" si="6"/>
        <v>-10.466442154626293</v>
      </c>
    </row>
    <row r="216" spans="10:11" x14ac:dyDescent="0.3">
      <c r="J216">
        <v>214</v>
      </c>
      <c r="K216">
        <f t="shared" si="6"/>
        <v>-9.8566473090288262</v>
      </c>
    </row>
    <row r="217" spans="10:11" x14ac:dyDescent="0.3">
      <c r="J217">
        <v>215</v>
      </c>
      <c r="K217">
        <f t="shared" si="6"/>
        <v>25.655796716428899</v>
      </c>
    </row>
    <row r="218" spans="10:11" x14ac:dyDescent="0.3">
      <c r="J218">
        <v>216</v>
      </c>
      <c r="K218">
        <f t="shared" si="6"/>
        <v>-29.679614939021608</v>
      </c>
    </row>
    <row r="219" spans="10:11" x14ac:dyDescent="0.3">
      <c r="J219">
        <v>217</v>
      </c>
      <c r="K219">
        <f t="shared" si="6"/>
        <v>20.08127598562232</v>
      </c>
    </row>
    <row r="220" spans="10:11" x14ac:dyDescent="0.3">
      <c r="J220">
        <v>218</v>
      </c>
      <c r="K220">
        <f t="shared" si="6"/>
        <v>-1.2661632183832676</v>
      </c>
    </row>
    <row r="221" spans="10:11" x14ac:dyDescent="0.3">
      <c r="J221">
        <v>219</v>
      </c>
      <c r="K221">
        <f t="shared" si="6"/>
        <v>-18.130084930893496</v>
      </c>
    </row>
    <row r="222" spans="10:11" x14ac:dyDescent="0.3">
      <c r="J222">
        <v>220</v>
      </c>
      <c r="K222">
        <f t="shared" si="6"/>
        <v>29.205104282337206</v>
      </c>
    </row>
    <row r="223" spans="10:11" x14ac:dyDescent="0.3">
      <c r="J223">
        <v>221</v>
      </c>
      <c r="K223">
        <f t="shared" si="6"/>
        <v>-26.875754281370266</v>
      </c>
    </row>
    <row r="224" spans="10:11" x14ac:dyDescent="0.3">
      <c r="J224">
        <v>222</v>
      </c>
      <c r="K224">
        <f t="shared" si="6"/>
        <v>12.211144884525355</v>
      </c>
    </row>
    <row r="225" spans="1:11" x14ac:dyDescent="0.3">
      <c r="J225">
        <v>223</v>
      </c>
      <c r="K225">
        <f t="shared" si="6"/>
        <v>8.0580565955535537</v>
      </c>
    </row>
    <row r="226" spans="1:11" x14ac:dyDescent="0.3">
      <c r="J226">
        <v>224</v>
      </c>
      <c r="K226">
        <f t="shared" si="6"/>
        <v>-24.628823520190959</v>
      </c>
    </row>
    <row r="227" spans="1:11" x14ac:dyDescent="0.3">
      <c r="J227">
        <v>225</v>
      </c>
      <c r="K227">
        <f t="shared" si="6"/>
        <v>29.895612757150751</v>
      </c>
    </row>
    <row r="228" spans="1:11" x14ac:dyDescent="0.3">
      <c r="J228">
        <v>226</v>
      </c>
      <c r="K228">
        <f t="shared" si="6"/>
        <v>-21.441107540255615</v>
      </c>
    </row>
    <row r="229" spans="1:11" x14ac:dyDescent="0.3">
      <c r="J229">
        <v>227</v>
      </c>
      <c r="K229">
        <f t="shared" si="6"/>
        <v>3.1457018420764107</v>
      </c>
    </row>
    <row r="230" spans="1:11" x14ac:dyDescent="0.3">
      <c r="J230">
        <v>228</v>
      </c>
      <c r="K230">
        <f t="shared" si="6"/>
        <v>16.593497686132395</v>
      </c>
    </row>
    <row r="231" spans="1:11" x14ac:dyDescent="0.3">
      <c r="A231" s="2"/>
      <c r="B231" s="2"/>
      <c r="C231" s="2"/>
      <c r="D231" s="2"/>
      <c r="E231" s="2"/>
      <c r="J231">
        <v>229</v>
      </c>
      <c r="K231">
        <f t="shared" si="6"/>
        <v>-28.716721264217504</v>
      </c>
    </row>
    <row r="232" spans="1:11" x14ac:dyDescent="0.3">
      <c r="J232">
        <v>230</v>
      </c>
      <c r="K232">
        <f t="shared" si="6"/>
        <v>27.65973036029904</v>
      </c>
    </row>
    <row r="233" spans="1:11" x14ac:dyDescent="0.3">
      <c r="J233">
        <v>231</v>
      </c>
      <c r="K233">
        <f t="shared" si="6"/>
        <v>-13.907655804304149</v>
      </c>
    </row>
    <row r="234" spans="1:11" x14ac:dyDescent="0.3">
      <c r="J234">
        <v>232</v>
      </c>
      <c r="K234">
        <f t="shared" si="6"/>
        <v>-6.2276644140698707</v>
      </c>
    </row>
    <row r="235" spans="1:11" x14ac:dyDescent="0.3">
      <c r="J235">
        <v>233</v>
      </c>
      <c r="K235">
        <f t="shared" si="6"/>
        <v>23.504651609488626</v>
      </c>
    </row>
    <row r="236" spans="1:11" x14ac:dyDescent="0.3">
      <c r="J236">
        <v>234</v>
      </c>
      <c r="K236">
        <f t="shared" si="6"/>
        <v>-29.993626249727637</v>
      </c>
    </row>
    <row r="237" spans="1:11" x14ac:dyDescent="0.3">
      <c r="J237">
        <v>235</v>
      </c>
      <c r="K237">
        <f t="shared" si="6"/>
        <v>22.716320839095594</v>
      </c>
    </row>
    <row r="238" spans="1:11" x14ac:dyDescent="0.3">
      <c r="J238">
        <v>236</v>
      </c>
      <c r="K238">
        <f t="shared" si="6"/>
        <v>-5.0128258177327076</v>
      </c>
    </row>
    <row r="239" spans="1:11" x14ac:dyDescent="0.3">
      <c r="J239">
        <v>237</v>
      </c>
      <c r="K239">
        <f t="shared" si="6"/>
        <v>-14.991423486674831</v>
      </c>
    </row>
    <row r="240" spans="1:11" x14ac:dyDescent="0.3">
      <c r="J240">
        <v>238</v>
      </c>
      <c r="K240">
        <f t="shared" si="6"/>
        <v>28.115006466760253</v>
      </c>
    </row>
    <row r="241" spans="10:11" x14ac:dyDescent="0.3">
      <c r="J241">
        <v>239</v>
      </c>
      <c r="K241">
        <f t="shared" si="6"/>
        <v>-28.334546120018885</v>
      </c>
    </row>
    <row r="242" spans="10:11" x14ac:dyDescent="0.3">
      <c r="J242">
        <v>240</v>
      </c>
      <c r="K242">
        <f t="shared" si="6"/>
        <v>15.549279560237409</v>
      </c>
    </row>
    <row r="243" spans="10:11" x14ac:dyDescent="0.3">
      <c r="J243">
        <v>241</v>
      </c>
      <c r="K243">
        <f t="shared" si="6"/>
        <v>4.3726944862918229</v>
      </c>
    </row>
    <row r="244" spans="10:11" x14ac:dyDescent="0.3">
      <c r="J244">
        <v>242</v>
      </c>
      <c r="K244">
        <f t="shared" si="6"/>
        <v>-22.28771757700811</v>
      </c>
    </row>
    <row r="245" spans="10:11" x14ac:dyDescent="0.3">
      <c r="J245">
        <v>243</v>
      </c>
      <c r="K245">
        <f t="shared" si="6"/>
        <v>29.973268602275144</v>
      </c>
    </row>
    <row r="246" spans="10:11" x14ac:dyDescent="0.3">
      <c r="J246">
        <v>244</v>
      </c>
      <c r="K246">
        <f t="shared" si="6"/>
        <v>-23.901883197678853</v>
      </c>
    </row>
    <row r="247" spans="10:11" x14ac:dyDescent="0.3">
      <c r="J247">
        <v>245</v>
      </c>
      <c r="K247">
        <f t="shared" si="6"/>
        <v>6.860166459815173</v>
      </c>
    </row>
    <row r="248" spans="10:11" x14ac:dyDescent="0.3">
      <c r="J248">
        <v>246</v>
      </c>
      <c r="K248">
        <f t="shared" si="6"/>
        <v>13.330184987642225</v>
      </c>
    </row>
    <row r="249" spans="10:11" x14ac:dyDescent="0.3">
      <c r="J249">
        <v>247</v>
      </c>
      <c r="K249">
        <f t="shared" si="6"/>
        <v>-27.402334583234481</v>
      </c>
    </row>
    <row r="250" spans="10:11" x14ac:dyDescent="0.3">
      <c r="J250">
        <v>248</v>
      </c>
      <c r="K250">
        <f t="shared" si="6"/>
        <v>28.89753837102004</v>
      </c>
    </row>
    <row r="251" spans="10:11" x14ac:dyDescent="0.3">
      <c r="J251">
        <v>249</v>
      </c>
      <c r="K251">
        <f t="shared" si="6"/>
        <v>-17.129537413726762</v>
      </c>
    </row>
    <row r="252" spans="10:11" x14ac:dyDescent="0.3">
      <c r="J252">
        <v>250</v>
      </c>
      <c r="K252">
        <f t="shared" si="6"/>
        <v>-2.5004675312870983</v>
      </c>
    </row>
    <row r="253" spans="10:11" x14ac:dyDescent="0.3">
      <c r="J253">
        <v>251</v>
      </c>
      <c r="K253">
        <f t="shared" si="6"/>
        <v>20.98282410553621</v>
      </c>
    </row>
    <row r="254" spans="10:11" x14ac:dyDescent="0.3">
      <c r="J254">
        <v>252</v>
      </c>
      <c r="K254">
        <f t="shared" si="6"/>
        <v>-29.834620157150145</v>
      </c>
    </row>
    <row r="255" spans="10:11" x14ac:dyDescent="0.3">
      <c r="J255">
        <v>253</v>
      </c>
      <c r="K255">
        <f t="shared" si="6"/>
        <v>24.993115743007742</v>
      </c>
    </row>
    <row r="256" spans="10:11" x14ac:dyDescent="0.3">
      <c r="J256">
        <v>254</v>
      </c>
      <c r="K256">
        <f t="shared" si="6"/>
        <v>-8.6804331592064941</v>
      </c>
    </row>
    <row r="257" spans="10:11" x14ac:dyDescent="0.3">
      <c r="J257">
        <v>255</v>
      </c>
      <c r="K257">
        <f t="shared" si="6"/>
        <v>-11.616338338442915</v>
      </c>
    </row>
    <row r="258" spans="10:11" x14ac:dyDescent="0.3">
      <c r="J258">
        <v>256</v>
      </c>
      <c r="K258">
        <f t="shared" ref="K258:K321" si="7">30*SIN(2*PI()*$L$1*J258+1*$M$1)</f>
        <v>26.581518204038964</v>
      </c>
    </row>
    <row r="259" spans="10:11" x14ac:dyDescent="0.3">
      <c r="J259">
        <v>257</v>
      </c>
      <c r="K259">
        <f t="shared" si="7"/>
        <v>-29.34648524004907</v>
      </c>
    </row>
    <row r="260" spans="10:11" x14ac:dyDescent="0.3">
      <c r="J260">
        <v>258</v>
      </c>
      <c r="K260">
        <f t="shared" si="7"/>
        <v>18.6421928087819</v>
      </c>
    </row>
    <row r="261" spans="10:11" x14ac:dyDescent="0.3">
      <c r="J261">
        <v>259</v>
      </c>
      <c r="K261">
        <f t="shared" si="7"/>
        <v>0.61837237307487924</v>
      </c>
    </row>
    <row r="262" spans="10:11" x14ac:dyDescent="0.3">
      <c r="J262">
        <v>260</v>
      </c>
      <c r="K262">
        <f t="shared" si="7"/>
        <v>-19.59512101345598</v>
      </c>
    </row>
    <row r="263" spans="10:11" x14ac:dyDescent="0.3">
      <c r="J263">
        <v>261</v>
      </c>
      <c r="K263">
        <f t="shared" si="7"/>
        <v>29.578228096391019</v>
      </c>
    </row>
    <row r="264" spans="10:11" x14ac:dyDescent="0.3">
      <c r="J264">
        <v>262</v>
      </c>
      <c r="K264">
        <f t="shared" si="7"/>
        <v>-25.985711878762359</v>
      </c>
    </row>
    <row r="265" spans="10:11" x14ac:dyDescent="0.3">
      <c r="J265">
        <v>263</v>
      </c>
      <c r="K265">
        <f t="shared" si="7"/>
        <v>10.46644215462935</v>
      </c>
    </row>
    <row r="266" spans="10:11" x14ac:dyDescent="0.3">
      <c r="J266">
        <v>264</v>
      </c>
      <c r="K266">
        <f t="shared" si="7"/>
        <v>9.8566473090257443</v>
      </c>
    </row>
    <row r="267" spans="10:11" x14ac:dyDescent="0.3">
      <c r="J267">
        <v>265</v>
      </c>
      <c r="K267">
        <f t="shared" si="7"/>
        <v>-25.655796716427208</v>
      </c>
    </row>
    <row r="268" spans="10:11" x14ac:dyDescent="0.3">
      <c r="J268">
        <v>266</v>
      </c>
      <c r="K268">
        <f t="shared" si="7"/>
        <v>29.679614939022084</v>
      </c>
    </row>
    <row r="269" spans="10:11" x14ac:dyDescent="0.3">
      <c r="J269">
        <v>267</v>
      </c>
      <c r="K269">
        <f t="shared" si="7"/>
        <v>-20.081275985624739</v>
      </c>
    </row>
    <row r="270" spans="10:11" x14ac:dyDescent="0.3">
      <c r="J270">
        <v>268</v>
      </c>
      <c r="K270">
        <f t="shared" si="7"/>
        <v>1.2661632183865272</v>
      </c>
    </row>
    <row r="271" spans="10:11" x14ac:dyDescent="0.3">
      <c r="J271">
        <v>269</v>
      </c>
      <c r="K271">
        <f t="shared" si="7"/>
        <v>18.130084931064808</v>
      </c>
    </row>
    <row r="272" spans="10:11" x14ac:dyDescent="0.3">
      <c r="J272">
        <v>270</v>
      </c>
      <c r="K272">
        <f t="shared" si="7"/>
        <v>-29.20510428233646</v>
      </c>
    </row>
    <row r="273" spans="10:11" x14ac:dyDescent="0.3">
      <c r="J273">
        <v>271</v>
      </c>
      <c r="K273">
        <f t="shared" si="7"/>
        <v>26.875754281371716</v>
      </c>
    </row>
    <row r="274" spans="10:11" x14ac:dyDescent="0.3">
      <c r="J274">
        <v>272</v>
      </c>
      <c r="K274">
        <f t="shared" si="7"/>
        <v>-12.211144884528334</v>
      </c>
    </row>
    <row r="275" spans="10:11" x14ac:dyDescent="0.3">
      <c r="J275">
        <v>273</v>
      </c>
      <c r="K275">
        <f t="shared" si="7"/>
        <v>-8.0580565955504095</v>
      </c>
    </row>
    <row r="276" spans="10:11" x14ac:dyDescent="0.3">
      <c r="J276">
        <v>274</v>
      </c>
      <c r="K276">
        <f t="shared" si="7"/>
        <v>24.62882352031373</v>
      </c>
    </row>
    <row r="277" spans="10:11" x14ac:dyDescent="0.3">
      <c r="J277">
        <v>275</v>
      </c>
      <c r="K277">
        <f t="shared" si="7"/>
        <v>-29.895612757132827</v>
      </c>
    </row>
    <row r="278" spans="10:11" x14ac:dyDescent="0.3">
      <c r="J278">
        <v>276</v>
      </c>
      <c r="K278">
        <f t="shared" si="7"/>
        <v>21.441107540410567</v>
      </c>
    </row>
    <row r="279" spans="10:11" x14ac:dyDescent="0.3">
      <c r="J279">
        <v>277</v>
      </c>
      <c r="K279">
        <f t="shared" si="7"/>
        <v>-3.1457018420796556</v>
      </c>
    </row>
    <row r="280" spans="10:11" x14ac:dyDescent="0.3">
      <c r="J280">
        <v>278</v>
      </c>
      <c r="K280">
        <f t="shared" si="7"/>
        <v>-16.593497686129677</v>
      </c>
    </row>
    <row r="281" spans="10:11" x14ac:dyDescent="0.3">
      <c r="J281">
        <v>279</v>
      </c>
      <c r="K281">
        <f t="shared" si="7"/>
        <v>28.716721264279716</v>
      </c>
    </row>
    <row r="282" spans="10:11" x14ac:dyDescent="0.3">
      <c r="J282">
        <v>280</v>
      </c>
      <c r="K282">
        <f t="shared" si="7"/>
        <v>-27.659730360384824</v>
      </c>
    </row>
    <row r="283" spans="10:11" x14ac:dyDescent="0.3">
      <c r="J283">
        <v>281</v>
      </c>
      <c r="K283">
        <f t="shared" si="7"/>
        <v>13.907655804307041</v>
      </c>
    </row>
    <row r="284" spans="10:11" x14ac:dyDescent="0.3">
      <c r="J284">
        <v>282</v>
      </c>
      <c r="K284">
        <f t="shared" si="7"/>
        <v>6.2276644140666786</v>
      </c>
    </row>
    <row r="285" spans="10:11" x14ac:dyDescent="0.3">
      <c r="J285">
        <v>283</v>
      </c>
      <c r="K285">
        <f t="shared" si="7"/>
        <v>-23.504651609486601</v>
      </c>
    </row>
    <row r="286" spans="10:11" x14ac:dyDescent="0.3">
      <c r="J286">
        <v>284</v>
      </c>
      <c r="K286">
        <f t="shared" si="7"/>
        <v>29.993626249723203</v>
      </c>
    </row>
    <row r="287" spans="10:11" x14ac:dyDescent="0.3">
      <c r="J287">
        <v>285</v>
      </c>
      <c r="K287">
        <f t="shared" si="7"/>
        <v>-22.716320839240296</v>
      </c>
    </row>
    <row r="288" spans="10:11" x14ac:dyDescent="0.3">
      <c r="J288">
        <v>286</v>
      </c>
      <c r="K288">
        <f t="shared" si="7"/>
        <v>5.0128258177359246</v>
      </c>
    </row>
    <row r="289" spans="10:11" x14ac:dyDescent="0.3">
      <c r="J289">
        <v>287</v>
      </c>
      <c r="K289">
        <f t="shared" si="7"/>
        <v>14.991423486672005</v>
      </c>
    </row>
    <row r="290" spans="10:11" x14ac:dyDescent="0.3">
      <c r="J290">
        <v>288</v>
      </c>
      <c r="K290">
        <f t="shared" si="7"/>
        <v>-28.115006466759112</v>
      </c>
    </row>
    <row r="291" spans="10:11" x14ac:dyDescent="0.3">
      <c r="J291">
        <v>289</v>
      </c>
      <c r="K291">
        <f t="shared" si="7"/>
        <v>28.334546119948239</v>
      </c>
    </row>
    <row r="292" spans="10:11" x14ac:dyDescent="0.3">
      <c r="J292">
        <v>290</v>
      </c>
      <c r="K292">
        <f t="shared" si="7"/>
        <v>-15.549279560426871</v>
      </c>
    </row>
    <row r="293" spans="10:11" x14ac:dyDescent="0.3">
      <c r="J293">
        <v>291</v>
      </c>
      <c r="K293">
        <f t="shared" si="7"/>
        <v>-4.3726944862885953</v>
      </c>
    </row>
    <row r="294" spans="10:11" x14ac:dyDescent="0.3">
      <c r="J294">
        <v>292</v>
      </c>
      <c r="K294">
        <f t="shared" si="7"/>
        <v>22.287717577005925</v>
      </c>
    </row>
    <row r="295" spans="10:11" x14ac:dyDescent="0.3">
      <c r="J295">
        <v>293</v>
      </c>
      <c r="K295">
        <f t="shared" si="7"/>
        <v>-29.973268602284222</v>
      </c>
    </row>
    <row r="296" spans="10:11" x14ac:dyDescent="0.3">
      <c r="J296">
        <v>294</v>
      </c>
      <c r="K296">
        <f t="shared" si="7"/>
        <v>23.901883197548916</v>
      </c>
    </row>
    <row r="297" spans="10:11" x14ac:dyDescent="0.3">
      <c r="J297">
        <v>295</v>
      </c>
      <c r="K297">
        <f t="shared" si="7"/>
        <v>-6.8601664600308441</v>
      </c>
    </row>
    <row r="298" spans="10:11" x14ac:dyDescent="0.3">
      <c r="J298">
        <v>296</v>
      </c>
      <c r="K298">
        <f t="shared" si="7"/>
        <v>-13.330184987639303</v>
      </c>
    </row>
    <row r="299" spans="10:11" x14ac:dyDescent="0.3">
      <c r="J299">
        <v>297</v>
      </c>
      <c r="K299">
        <f t="shared" si="7"/>
        <v>27.402334583233156</v>
      </c>
    </row>
    <row r="300" spans="10:11" x14ac:dyDescent="0.3">
      <c r="J300">
        <v>298</v>
      </c>
      <c r="K300">
        <f t="shared" si="7"/>
        <v>-28.897538370962288</v>
      </c>
    </row>
    <row r="301" spans="10:11" x14ac:dyDescent="0.3">
      <c r="J301">
        <v>299</v>
      </c>
      <c r="K301">
        <f t="shared" si="7"/>
        <v>17.129537413550242</v>
      </c>
    </row>
    <row r="302" spans="10:11" x14ac:dyDescent="0.3">
      <c r="J302">
        <v>300</v>
      </c>
      <c r="K302">
        <f t="shared" si="7"/>
        <v>2.5004675310663274</v>
      </c>
    </row>
    <row r="303" spans="10:11" x14ac:dyDescent="0.3">
      <c r="J303">
        <v>301</v>
      </c>
      <c r="K303">
        <f t="shared" si="7"/>
        <v>-20.982824105533879</v>
      </c>
    </row>
    <row r="304" spans="10:11" x14ac:dyDescent="0.3">
      <c r="J304">
        <v>302</v>
      </c>
      <c r="K304">
        <f t="shared" si="7"/>
        <v>29.8346201571498</v>
      </c>
    </row>
    <row r="305" spans="10:11" x14ac:dyDescent="0.3">
      <c r="J305">
        <v>303</v>
      </c>
      <c r="K305">
        <f t="shared" si="7"/>
        <v>-24.993115742888815</v>
      </c>
    </row>
    <row r="306" spans="10:11" x14ac:dyDescent="0.3">
      <c r="J306">
        <v>304</v>
      </c>
      <c r="K306">
        <f t="shared" si="7"/>
        <v>8.6804331594185609</v>
      </c>
    </row>
    <row r="307" spans="10:11" x14ac:dyDescent="0.3">
      <c r="J307">
        <v>305</v>
      </c>
      <c r="K307">
        <f t="shared" si="7"/>
        <v>11.616338338439906</v>
      </c>
    </row>
    <row r="308" spans="10:11" x14ac:dyDescent="0.3">
      <c r="J308">
        <v>306</v>
      </c>
      <c r="K308">
        <f t="shared" si="7"/>
        <v>-26.581518204037451</v>
      </c>
    </row>
    <row r="309" spans="10:11" x14ac:dyDescent="0.3">
      <c r="J309">
        <v>307</v>
      </c>
      <c r="K309">
        <f t="shared" si="7"/>
        <v>29.346485240049745</v>
      </c>
    </row>
    <row r="310" spans="10:11" x14ac:dyDescent="0.3">
      <c r="J310">
        <v>308</v>
      </c>
      <c r="K310">
        <f t="shared" si="7"/>
        <v>-18.642192808613437</v>
      </c>
    </row>
    <row r="311" spans="10:11" x14ac:dyDescent="0.3">
      <c r="J311">
        <v>309</v>
      </c>
      <c r="K311">
        <f t="shared" si="7"/>
        <v>-0.61837237285338487</v>
      </c>
    </row>
    <row r="312" spans="10:11" x14ac:dyDescent="0.3">
      <c r="J312">
        <v>310</v>
      </c>
      <c r="K312">
        <f t="shared" si="7"/>
        <v>19.595121013453507</v>
      </c>
    </row>
    <row r="313" spans="10:11" x14ac:dyDescent="0.3">
      <c r="J313">
        <v>311</v>
      </c>
      <c r="K313">
        <f t="shared" si="7"/>
        <v>-29.578228096390475</v>
      </c>
    </row>
    <row r="314" spans="10:11" x14ac:dyDescent="0.3">
      <c r="J314">
        <v>312</v>
      </c>
      <c r="K314">
        <f t="shared" si="7"/>
        <v>25.985711878654911</v>
      </c>
    </row>
    <row r="315" spans="10:11" x14ac:dyDescent="0.3">
      <c r="J315">
        <v>313</v>
      </c>
      <c r="K315">
        <f t="shared" si="7"/>
        <v>-10.466442154427844</v>
      </c>
    </row>
    <row r="316" spans="10:11" x14ac:dyDescent="0.3">
      <c r="J316">
        <v>314</v>
      </c>
      <c r="K316">
        <f t="shared" si="7"/>
        <v>-9.8566473088165019</v>
      </c>
    </row>
    <row r="317" spans="10:11" x14ac:dyDescent="0.3">
      <c r="J317">
        <v>315</v>
      </c>
      <c r="K317">
        <f t="shared" si="7"/>
        <v>25.65579671642552</v>
      </c>
    </row>
    <row r="318" spans="10:11" x14ac:dyDescent="0.3">
      <c r="J318">
        <v>316</v>
      </c>
      <c r="K318">
        <f t="shared" si="7"/>
        <v>-29.67961493902256</v>
      </c>
    </row>
    <row r="319" spans="10:11" x14ac:dyDescent="0.3">
      <c r="J319">
        <v>317</v>
      </c>
      <c r="K319">
        <f t="shared" si="7"/>
        <v>20.081275985465002</v>
      </c>
    </row>
    <row r="320" spans="10:11" x14ac:dyDescent="0.3">
      <c r="J320">
        <v>318</v>
      </c>
      <c r="K320">
        <f t="shared" si="7"/>
        <v>-1.2661632181717029</v>
      </c>
    </row>
    <row r="321" spans="10:11" x14ac:dyDescent="0.3">
      <c r="J321">
        <v>319</v>
      </c>
      <c r="K321">
        <f t="shared" si="7"/>
        <v>-18.130084930888298</v>
      </c>
    </row>
    <row r="322" spans="10:11" x14ac:dyDescent="0.3">
      <c r="J322">
        <v>320</v>
      </c>
      <c r="K322">
        <f t="shared" ref="K322:K385" si="8">30*SIN(2*PI()*$L$1*J322+1*$M$1)</f>
        <v>29.205104282335714</v>
      </c>
    </row>
    <row r="323" spans="10:11" x14ac:dyDescent="0.3">
      <c r="J323">
        <v>321</v>
      </c>
      <c r="K323">
        <f t="shared" si="8"/>
        <v>-26.875754281373165</v>
      </c>
    </row>
    <row r="324" spans="10:11" x14ac:dyDescent="0.3">
      <c r="J324">
        <v>322</v>
      </c>
      <c r="K324">
        <f t="shared" si="8"/>
        <v>12.211144884331937</v>
      </c>
    </row>
    <row r="325" spans="10:11" x14ac:dyDescent="0.3">
      <c r="J325">
        <v>323</v>
      </c>
      <c r="K325">
        <f t="shared" si="8"/>
        <v>8.0580565953370105</v>
      </c>
    </row>
    <row r="326" spans="10:11" x14ac:dyDescent="0.3">
      <c r="J326">
        <v>324</v>
      </c>
      <c r="K326">
        <f t="shared" si="8"/>
        <v>-24.628823520187233</v>
      </c>
    </row>
    <row r="327" spans="10:11" x14ac:dyDescent="0.3">
      <c r="J327">
        <v>325</v>
      </c>
      <c r="K327">
        <f t="shared" si="8"/>
        <v>29.895612757151294</v>
      </c>
    </row>
    <row r="328" spans="10:11" x14ac:dyDescent="0.3">
      <c r="J328">
        <v>326</v>
      </c>
      <c r="K328">
        <f t="shared" si="8"/>
        <v>-21.441107540260177</v>
      </c>
    </row>
    <row r="329" spans="10:11" x14ac:dyDescent="0.3">
      <c r="J329">
        <v>327</v>
      </c>
      <c r="K329">
        <f t="shared" si="8"/>
        <v>3.1457018418658249</v>
      </c>
    </row>
    <row r="330" spans="10:11" x14ac:dyDescent="0.3">
      <c r="J330">
        <v>328</v>
      </c>
      <c r="K330">
        <f t="shared" si="8"/>
        <v>16.593497685945106</v>
      </c>
    </row>
    <row r="331" spans="10:11" x14ac:dyDescent="0.3">
      <c r="J331">
        <v>329</v>
      </c>
      <c r="K331">
        <f t="shared" si="8"/>
        <v>-28.716721264215614</v>
      </c>
    </row>
    <row r="332" spans="10:11" x14ac:dyDescent="0.3">
      <c r="J332">
        <v>330</v>
      </c>
      <c r="K332">
        <f t="shared" si="8"/>
        <v>27.65973036030157</v>
      </c>
    </row>
    <row r="333" spans="10:11" x14ac:dyDescent="0.3">
      <c r="J333">
        <v>331</v>
      </c>
      <c r="K333">
        <f t="shared" si="8"/>
        <v>-13.907655804116526</v>
      </c>
    </row>
    <row r="334" spans="10:11" x14ac:dyDescent="0.3">
      <c r="J334">
        <v>332</v>
      </c>
      <c r="K334">
        <f t="shared" si="8"/>
        <v>-6.2276644142770108</v>
      </c>
    </row>
    <row r="335" spans="10:11" x14ac:dyDescent="0.3">
      <c r="J335">
        <v>333</v>
      </c>
      <c r="K335">
        <f t="shared" si="8"/>
        <v>23.504651609348929</v>
      </c>
    </row>
    <row r="336" spans="10:11" x14ac:dyDescent="0.3">
      <c r="J336">
        <v>334</v>
      </c>
      <c r="K336">
        <f t="shared" si="8"/>
        <v>-29.993626249727768</v>
      </c>
    </row>
    <row r="337" spans="10:11" x14ac:dyDescent="0.3">
      <c r="J337">
        <v>335</v>
      </c>
      <c r="K337">
        <f t="shared" si="8"/>
        <v>22.716320839099858</v>
      </c>
    </row>
    <row r="338" spans="10:11" x14ac:dyDescent="0.3">
      <c r="J338">
        <v>336</v>
      </c>
      <c r="K338">
        <f t="shared" si="8"/>
        <v>-5.0128258175239315</v>
      </c>
    </row>
    <row r="339" spans="10:11" x14ac:dyDescent="0.3">
      <c r="J339">
        <v>337</v>
      </c>
      <c r="K339">
        <f t="shared" si="8"/>
        <v>-14.991423486858251</v>
      </c>
    </row>
    <row r="340" spans="10:11" x14ac:dyDescent="0.3">
      <c r="J340">
        <v>338</v>
      </c>
      <c r="K340">
        <f t="shared" si="8"/>
        <v>28.11500646668182</v>
      </c>
    </row>
    <row r="341" spans="10:11" x14ac:dyDescent="0.3">
      <c r="J341">
        <v>339</v>
      </c>
      <c r="K341">
        <f t="shared" si="8"/>
        <v>-28.334546120021031</v>
      </c>
    </row>
    <row r="342" spans="10:11" x14ac:dyDescent="0.3">
      <c r="J342">
        <v>340</v>
      </c>
      <c r="K342">
        <f t="shared" si="8"/>
        <v>15.549279560242992</v>
      </c>
    </row>
    <row r="343" spans="10:11" x14ac:dyDescent="0.3">
      <c r="J343">
        <v>341</v>
      </c>
      <c r="K343">
        <f t="shared" si="8"/>
        <v>4.3726944865013149</v>
      </c>
    </row>
    <row r="344" spans="10:11" x14ac:dyDescent="0.3">
      <c r="J344">
        <v>342</v>
      </c>
      <c r="K344">
        <f t="shared" si="8"/>
        <v>-22.287717577149849</v>
      </c>
    </row>
    <row r="345" spans="10:11" x14ac:dyDescent="0.3">
      <c r="J345">
        <v>343</v>
      </c>
      <c r="K345">
        <f t="shared" si="8"/>
        <v>29.973268602274871</v>
      </c>
    </row>
    <row r="346" spans="10:11" x14ac:dyDescent="0.3">
      <c r="J346">
        <v>344</v>
      </c>
      <c r="K346">
        <f t="shared" si="8"/>
        <v>-23.901883197682796</v>
      </c>
    </row>
    <row r="347" spans="10:11" x14ac:dyDescent="0.3">
      <c r="J347">
        <v>345</v>
      </c>
      <c r="K347">
        <f t="shared" si="8"/>
        <v>6.8601664598215253</v>
      </c>
    </row>
    <row r="348" spans="10:11" x14ac:dyDescent="0.3">
      <c r="J348">
        <v>346</v>
      </c>
      <c r="K348">
        <f t="shared" si="8"/>
        <v>13.330184987831927</v>
      </c>
    </row>
    <row r="349" spans="10:11" x14ac:dyDescent="0.3">
      <c r="J349">
        <v>347</v>
      </c>
      <c r="K349">
        <f t="shared" si="8"/>
        <v>-27.402334583142977</v>
      </c>
    </row>
    <row r="350" spans="10:11" x14ac:dyDescent="0.3">
      <c r="J350">
        <v>348</v>
      </c>
      <c r="K350">
        <f t="shared" si="8"/>
        <v>28.897538371021792</v>
      </c>
    </row>
    <row r="351" spans="10:11" x14ac:dyDescent="0.3">
      <c r="J351">
        <v>349</v>
      </c>
      <c r="K351">
        <f t="shared" si="8"/>
        <v>-17.129537413732116</v>
      </c>
    </row>
    <row r="352" spans="10:11" x14ac:dyDescent="0.3">
      <c r="J352">
        <v>350</v>
      </c>
      <c r="K352">
        <f t="shared" si="8"/>
        <v>-2.5004675312805955</v>
      </c>
    </row>
    <row r="353" spans="10:11" x14ac:dyDescent="0.3">
      <c r="J353">
        <v>351</v>
      </c>
      <c r="K353">
        <f t="shared" si="8"/>
        <v>20.982824105687552</v>
      </c>
    </row>
    <row r="354" spans="10:11" x14ac:dyDescent="0.3">
      <c r="J354">
        <v>352</v>
      </c>
      <c r="K354">
        <f t="shared" si="8"/>
        <v>-29.834620157126572</v>
      </c>
    </row>
    <row r="355" spans="10:11" x14ac:dyDescent="0.3">
      <c r="J355">
        <v>353</v>
      </c>
      <c r="K355">
        <f t="shared" si="8"/>
        <v>24.993115743011355</v>
      </c>
    </row>
    <row r="356" spans="10:11" x14ac:dyDescent="0.3">
      <c r="J356">
        <v>354</v>
      </c>
      <c r="K356">
        <f t="shared" si="8"/>
        <v>-8.6804331592127415</v>
      </c>
    </row>
    <row r="357" spans="10:11" x14ac:dyDescent="0.3">
      <c r="J357">
        <v>355</v>
      </c>
      <c r="K357">
        <f t="shared" si="8"/>
        <v>-11.616338338638149</v>
      </c>
    </row>
    <row r="358" spans="10:11" x14ac:dyDescent="0.3">
      <c r="J358">
        <v>356</v>
      </c>
      <c r="K358">
        <f t="shared" si="8"/>
        <v>26.581518204137129</v>
      </c>
    </row>
    <row r="359" spans="10:11" x14ac:dyDescent="0.3">
      <c r="J359">
        <v>357</v>
      </c>
      <c r="K359">
        <f t="shared" si="8"/>
        <v>-29.346485240095738</v>
      </c>
    </row>
    <row r="360" spans="10:11" x14ac:dyDescent="0.3">
      <c r="J360">
        <v>358</v>
      </c>
      <c r="K360">
        <f t="shared" si="8"/>
        <v>18.642192808787012</v>
      </c>
    </row>
    <row r="361" spans="10:11" x14ac:dyDescent="0.3">
      <c r="J361">
        <v>359</v>
      </c>
      <c r="K361">
        <f t="shared" si="8"/>
        <v>0.61837237306835513</v>
      </c>
    </row>
    <row r="362" spans="10:11" x14ac:dyDescent="0.3">
      <c r="J362">
        <v>360</v>
      </c>
      <c r="K362">
        <f t="shared" si="8"/>
        <v>-19.595121013616321</v>
      </c>
    </row>
    <row r="363" spans="10:11" x14ac:dyDescent="0.3">
      <c r="J363">
        <v>361</v>
      </c>
      <c r="K363">
        <f t="shared" si="8"/>
        <v>29.578228096426404</v>
      </c>
    </row>
    <row r="364" spans="10:11" x14ac:dyDescent="0.3">
      <c r="J364">
        <v>362</v>
      </c>
      <c r="K364">
        <f t="shared" si="8"/>
        <v>-25.985711878765617</v>
      </c>
    </row>
    <row r="365" spans="10:11" x14ac:dyDescent="0.3">
      <c r="J365">
        <v>363</v>
      </c>
      <c r="K365">
        <f t="shared" si="8"/>
        <v>10.466442154635466</v>
      </c>
    </row>
    <row r="366" spans="10:11" x14ac:dyDescent="0.3">
      <c r="J366">
        <v>364</v>
      </c>
      <c r="K366">
        <f t="shared" si="8"/>
        <v>9.8566473090195803</v>
      </c>
    </row>
    <row r="367" spans="10:11" x14ac:dyDescent="0.3">
      <c r="J367">
        <v>365</v>
      </c>
      <c r="K367">
        <f t="shared" si="8"/>
        <v>-25.655796716536962</v>
      </c>
    </row>
    <row r="368" spans="10:11" x14ac:dyDescent="0.3">
      <c r="J368">
        <v>366</v>
      </c>
      <c r="K368">
        <f t="shared" si="8"/>
        <v>29.679614938991222</v>
      </c>
    </row>
    <row r="369" spans="10:11" x14ac:dyDescent="0.3">
      <c r="J369">
        <v>367</v>
      </c>
      <c r="K369">
        <f t="shared" si="8"/>
        <v>-20.081275985629588</v>
      </c>
    </row>
    <row r="370" spans="10:11" x14ac:dyDescent="0.3">
      <c r="J370">
        <v>368</v>
      </c>
      <c r="K370">
        <f t="shared" si="8"/>
        <v>1.2661632183930469</v>
      </c>
    </row>
    <row r="371" spans="10:11" x14ac:dyDescent="0.3">
      <c r="J371">
        <v>369</v>
      </c>
      <c r="K371">
        <f t="shared" si="8"/>
        <v>18.130084931059606</v>
      </c>
    </row>
    <row r="372" spans="10:11" x14ac:dyDescent="0.3">
      <c r="J372">
        <v>370</v>
      </c>
      <c r="K372">
        <f t="shared" si="8"/>
        <v>-29.20510428238488</v>
      </c>
    </row>
    <row r="373" spans="10:11" x14ac:dyDescent="0.3">
      <c r="J373">
        <v>371</v>
      </c>
      <c r="K373">
        <f t="shared" si="8"/>
        <v>26.875754281471607</v>
      </c>
    </row>
    <row r="374" spans="10:11" x14ac:dyDescent="0.3">
      <c r="J374">
        <v>372</v>
      </c>
      <c r="K374">
        <f t="shared" si="8"/>
        <v>-12.211144884534294</v>
      </c>
    </row>
    <row r="375" spans="10:11" x14ac:dyDescent="0.3">
      <c r="J375">
        <v>373</v>
      </c>
      <c r="K375">
        <f t="shared" si="8"/>
        <v>-8.0580565955441248</v>
      </c>
    </row>
    <row r="376" spans="10:11" x14ac:dyDescent="0.3">
      <c r="J376">
        <v>374</v>
      </c>
      <c r="K376">
        <f t="shared" si="8"/>
        <v>24.628823520310004</v>
      </c>
    </row>
    <row r="377" spans="10:11" x14ac:dyDescent="0.3">
      <c r="J377">
        <v>375</v>
      </c>
      <c r="K377">
        <f t="shared" si="8"/>
        <v>-29.895612757133375</v>
      </c>
    </row>
    <row r="378" spans="10:11" x14ac:dyDescent="0.3">
      <c r="J378">
        <v>376</v>
      </c>
      <c r="K378">
        <f t="shared" si="8"/>
        <v>21.441107540415128</v>
      </c>
    </row>
    <row r="379" spans="10:11" x14ac:dyDescent="0.3">
      <c r="J379">
        <v>377</v>
      </c>
      <c r="K379">
        <f t="shared" si="8"/>
        <v>-3.1457018420861447</v>
      </c>
    </row>
    <row r="380" spans="10:11" x14ac:dyDescent="0.3">
      <c r="J380">
        <v>378</v>
      </c>
      <c r="K380">
        <f t="shared" si="8"/>
        <v>-16.593497686124238</v>
      </c>
    </row>
    <row r="381" spans="10:11" x14ac:dyDescent="0.3">
      <c r="J381">
        <v>379</v>
      </c>
      <c r="K381">
        <f t="shared" si="8"/>
        <v>28.71672126427783</v>
      </c>
    </row>
    <row r="382" spans="10:11" x14ac:dyDescent="0.3">
      <c r="J382">
        <v>380</v>
      </c>
      <c r="K382">
        <f t="shared" si="8"/>
        <v>-27.659730360218312</v>
      </c>
    </row>
    <row r="383" spans="10:11" x14ac:dyDescent="0.3">
      <c r="J383">
        <v>381</v>
      </c>
      <c r="K383">
        <f t="shared" si="8"/>
        <v>13.907655804312821</v>
      </c>
    </row>
    <row r="384" spans="10:11" x14ac:dyDescent="0.3">
      <c r="J384">
        <v>382</v>
      </c>
      <c r="K384">
        <f t="shared" si="8"/>
        <v>6.2276644140602961</v>
      </c>
    </row>
    <row r="385" spans="10:11" x14ac:dyDescent="0.3">
      <c r="J385">
        <v>383</v>
      </c>
      <c r="K385">
        <f t="shared" si="8"/>
        <v>-23.504651609482544</v>
      </c>
    </row>
    <row r="386" spans="10:11" x14ac:dyDescent="0.3">
      <c r="J386">
        <v>384</v>
      </c>
      <c r="K386">
        <f t="shared" ref="K386:K449" si="9">30*SIN(2*PI()*$L$1*J386+1*$M$1)</f>
        <v>29.993626249723341</v>
      </c>
    </row>
    <row r="387" spans="10:11" x14ac:dyDescent="0.3">
      <c r="J387">
        <v>385</v>
      </c>
      <c r="K387">
        <f t="shared" si="9"/>
        <v>-22.716320838959415</v>
      </c>
    </row>
    <row r="388" spans="10:11" x14ac:dyDescent="0.3">
      <c r="J388">
        <v>386</v>
      </c>
      <c r="K388">
        <f t="shared" si="9"/>
        <v>5.0128258177423586</v>
      </c>
    </row>
    <row r="389" spans="10:11" x14ac:dyDescent="0.3">
      <c r="J389">
        <v>387</v>
      </c>
      <c r="K389">
        <f t="shared" si="9"/>
        <v>14.991423486666354</v>
      </c>
    </row>
    <row r="390" spans="10:11" x14ac:dyDescent="0.3">
      <c r="J390">
        <v>388</v>
      </c>
      <c r="K390">
        <f t="shared" si="9"/>
        <v>-28.115006466756839</v>
      </c>
    </row>
    <row r="391" spans="10:11" x14ac:dyDescent="0.3">
      <c r="J391">
        <v>389</v>
      </c>
      <c r="K391">
        <f t="shared" si="9"/>
        <v>28.334546119950382</v>
      </c>
    </row>
    <row r="392" spans="10:11" x14ac:dyDescent="0.3">
      <c r="J392">
        <v>390</v>
      </c>
      <c r="K392">
        <f t="shared" si="9"/>
        <v>-15.549279560432449</v>
      </c>
    </row>
    <row r="393" spans="10:11" x14ac:dyDescent="0.3">
      <c r="J393">
        <v>391</v>
      </c>
      <c r="K393">
        <f t="shared" si="9"/>
        <v>-4.37269448628214</v>
      </c>
    </row>
    <row r="394" spans="10:11" x14ac:dyDescent="0.3">
      <c r="J394">
        <v>392</v>
      </c>
      <c r="K394">
        <f t="shared" si="9"/>
        <v>22.287717577001555</v>
      </c>
    </row>
    <row r="395" spans="10:11" x14ac:dyDescent="0.3">
      <c r="J395">
        <v>393</v>
      </c>
      <c r="K395">
        <f t="shared" si="9"/>
        <v>-29.973268602283945</v>
      </c>
    </row>
    <row r="396" spans="10:11" x14ac:dyDescent="0.3">
      <c r="J396">
        <v>394</v>
      </c>
      <c r="K396">
        <f t="shared" si="9"/>
        <v>23.901883197552859</v>
      </c>
    </row>
    <row r="397" spans="10:11" x14ac:dyDescent="0.3">
      <c r="J397">
        <v>395</v>
      </c>
      <c r="K397">
        <f t="shared" si="9"/>
        <v>-6.8601664600371963</v>
      </c>
    </row>
    <row r="398" spans="10:11" x14ac:dyDescent="0.3">
      <c r="J398">
        <v>396</v>
      </c>
      <c r="K398">
        <f t="shared" si="9"/>
        <v>-13.330184987633455</v>
      </c>
    </row>
    <row r="399" spans="10:11" x14ac:dyDescent="0.3">
      <c r="J399">
        <v>397</v>
      </c>
      <c r="K399">
        <f t="shared" si="9"/>
        <v>27.402334583230498</v>
      </c>
    </row>
    <row r="400" spans="10:11" x14ac:dyDescent="0.3">
      <c r="J400">
        <v>398</v>
      </c>
      <c r="K400">
        <f t="shared" si="9"/>
        <v>-28.897538370964039</v>
      </c>
    </row>
    <row r="401" spans="10:11" x14ac:dyDescent="0.3">
      <c r="J401">
        <v>399</v>
      </c>
      <c r="K401">
        <f t="shared" si="9"/>
        <v>17.1295374135556</v>
      </c>
    </row>
    <row r="402" spans="10:11" x14ac:dyDescent="0.3">
      <c r="J402">
        <v>400</v>
      </c>
      <c r="K402">
        <f t="shared" si="9"/>
        <v>2.5004675310598246</v>
      </c>
    </row>
    <row r="403" spans="10:11" x14ac:dyDescent="0.3">
      <c r="J403">
        <v>401</v>
      </c>
      <c r="K403">
        <f t="shared" si="9"/>
        <v>-20.982824105529215</v>
      </c>
    </row>
    <row r="404" spans="10:11" x14ac:dyDescent="0.3">
      <c r="J404">
        <v>402</v>
      </c>
      <c r="K404">
        <f t="shared" si="9"/>
        <v>29.834620157149118</v>
      </c>
    </row>
    <row r="405" spans="10:11" x14ac:dyDescent="0.3">
      <c r="J405">
        <v>403</v>
      </c>
      <c r="K405">
        <f t="shared" si="9"/>
        <v>-24.993115742892424</v>
      </c>
    </row>
    <row r="406" spans="10:11" x14ac:dyDescent="0.3">
      <c r="J406">
        <v>404</v>
      </c>
      <c r="K406">
        <f t="shared" si="9"/>
        <v>8.6804331590069221</v>
      </c>
    </row>
    <row r="407" spans="10:11" x14ac:dyDescent="0.3">
      <c r="J407">
        <v>405</v>
      </c>
      <c r="K407">
        <f t="shared" si="9"/>
        <v>11.616338338433891</v>
      </c>
    </row>
    <row r="408" spans="10:11" x14ac:dyDescent="0.3">
      <c r="J408">
        <v>406</v>
      </c>
      <c r="K408">
        <f t="shared" si="9"/>
        <v>-26.581518204034424</v>
      </c>
    </row>
    <row r="409" spans="10:11" x14ac:dyDescent="0.3">
      <c r="J409">
        <v>407</v>
      </c>
      <c r="K409">
        <f t="shared" si="9"/>
        <v>29.346485240051102</v>
      </c>
    </row>
    <row r="410" spans="10:11" x14ac:dyDescent="0.3">
      <c r="J410">
        <v>408</v>
      </c>
      <c r="K410">
        <f t="shared" si="9"/>
        <v>-18.64219280861855</v>
      </c>
    </row>
    <row r="411" spans="10:11" x14ac:dyDescent="0.3">
      <c r="J411">
        <v>409</v>
      </c>
      <c r="K411">
        <f t="shared" si="9"/>
        <v>-0.61837237328332539</v>
      </c>
    </row>
    <row r="412" spans="10:11" x14ac:dyDescent="0.3">
      <c r="J412">
        <v>410</v>
      </c>
      <c r="K412">
        <f t="shared" si="9"/>
        <v>19.595121013448566</v>
      </c>
    </row>
    <row r="413" spans="10:11" x14ac:dyDescent="0.3">
      <c r="J413">
        <v>411</v>
      </c>
      <c r="K413">
        <f t="shared" si="9"/>
        <v>-29.578228096389381</v>
      </c>
    </row>
    <row r="414" spans="10:11" x14ac:dyDescent="0.3">
      <c r="J414">
        <v>412</v>
      </c>
      <c r="K414">
        <f t="shared" si="9"/>
        <v>25.985711878658172</v>
      </c>
    </row>
    <row r="415" spans="10:11" x14ac:dyDescent="0.3">
      <c r="J415">
        <v>413</v>
      </c>
      <c r="K415">
        <f t="shared" si="9"/>
        <v>-10.46644215443396</v>
      </c>
    </row>
    <row r="416" spans="10:11" x14ac:dyDescent="0.3">
      <c r="J416">
        <v>414</v>
      </c>
      <c r="K416">
        <f t="shared" si="9"/>
        <v>-9.8566473088103379</v>
      </c>
    </row>
    <row r="417" spans="10:11" x14ac:dyDescent="0.3">
      <c r="J417">
        <v>415</v>
      </c>
      <c r="K417">
        <f t="shared" si="9"/>
        <v>25.655796716422135</v>
      </c>
    </row>
    <row r="418" spans="10:11" x14ac:dyDescent="0.3">
      <c r="J418">
        <v>416</v>
      </c>
      <c r="K418">
        <f t="shared" si="9"/>
        <v>-29.679614939023512</v>
      </c>
    </row>
    <row r="419" spans="10:11" x14ac:dyDescent="0.3">
      <c r="J419">
        <v>417</v>
      </c>
      <c r="K419">
        <f t="shared" si="9"/>
        <v>20.081275985469848</v>
      </c>
    </row>
    <row r="420" spans="10:11" x14ac:dyDescent="0.3">
      <c r="J420">
        <v>418</v>
      </c>
      <c r="K420">
        <f t="shared" si="9"/>
        <v>-1.2661632181782225</v>
      </c>
    </row>
    <row r="421" spans="10:11" x14ac:dyDescent="0.3">
      <c r="J421">
        <v>419</v>
      </c>
      <c r="K421">
        <f t="shared" si="9"/>
        <v>-18.130084930883097</v>
      </c>
    </row>
    <row r="422" spans="10:11" x14ac:dyDescent="0.3">
      <c r="J422">
        <v>420</v>
      </c>
      <c r="K422">
        <f t="shared" si="9"/>
        <v>29.205104282334222</v>
      </c>
    </row>
    <row r="423" spans="10:11" x14ac:dyDescent="0.3">
      <c r="J423">
        <v>421</v>
      </c>
      <c r="K423">
        <f t="shared" si="9"/>
        <v>-26.875754281376068</v>
      </c>
    </row>
    <row r="424" spans="10:11" x14ac:dyDescent="0.3">
      <c r="J424">
        <v>422</v>
      </c>
      <c r="K424">
        <f t="shared" si="9"/>
        <v>12.211144884337896</v>
      </c>
    </row>
    <row r="425" spans="10:11" x14ac:dyDescent="0.3">
      <c r="J425">
        <v>423</v>
      </c>
      <c r="K425">
        <f t="shared" si="9"/>
        <v>8.0580565957512391</v>
      </c>
    </row>
    <row r="426" spans="10:11" x14ac:dyDescent="0.3">
      <c r="J426">
        <v>424</v>
      </c>
      <c r="K426">
        <f t="shared" si="9"/>
        <v>-24.628823520183509</v>
      </c>
    </row>
    <row r="427" spans="10:11" x14ac:dyDescent="0.3">
      <c r="J427">
        <v>425</v>
      </c>
      <c r="K427">
        <f t="shared" si="9"/>
        <v>29.895612757151842</v>
      </c>
    </row>
    <row r="428" spans="10:11" x14ac:dyDescent="0.3">
      <c r="J428">
        <v>426</v>
      </c>
      <c r="K428">
        <f t="shared" si="9"/>
        <v>-21.441107540264742</v>
      </c>
    </row>
    <row r="429" spans="10:11" x14ac:dyDescent="0.3">
      <c r="J429">
        <v>427</v>
      </c>
      <c r="K429">
        <f t="shared" si="9"/>
        <v>3.1457018418723144</v>
      </c>
    </row>
    <row r="430" spans="10:11" x14ac:dyDescent="0.3">
      <c r="J430">
        <v>428</v>
      </c>
      <c r="K430">
        <f t="shared" si="9"/>
        <v>16.593497686303369</v>
      </c>
    </row>
    <row r="431" spans="10:11" x14ac:dyDescent="0.3">
      <c r="J431">
        <v>429</v>
      </c>
      <c r="K431">
        <f t="shared" si="9"/>
        <v>-28.716721264213724</v>
      </c>
    </row>
    <row r="432" spans="10:11" x14ac:dyDescent="0.3">
      <c r="J432">
        <v>430</v>
      </c>
      <c r="K432">
        <f t="shared" si="9"/>
        <v>27.659730360304096</v>
      </c>
    </row>
    <row r="433" spans="10:11" x14ac:dyDescent="0.3">
      <c r="J433">
        <v>431</v>
      </c>
      <c r="K433">
        <f t="shared" si="9"/>
        <v>-13.907655804122307</v>
      </c>
    </row>
    <row r="434" spans="10:11" x14ac:dyDescent="0.3">
      <c r="J434">
        <v>432</v>
      </c>
      <c r="K434">
        <f t="shared" si="9"/>
        <v>-6.2276644142706274</v>
      </c>
    </row>
    <row r="435" spans="10:11" x14ac:dyDescent="0.3">
      <c r="J435">
        <v>433</v>
      </c>
      <c r="K435">
        <f t="shared" si="9"/>
        <v>23.504651609616158</v>
      </c>
    </row>
    <row r="436" spans="10:11" x14ac:dyDescent="0.3">
      <c r="J436">
        <v>434</v>
      </c>
      <c r="K436">
        <f t="shared" si="9"/>
        <v>-29.993626249727907</v>
      </c>
    </row>
    <row r="437" spans="10:11" x14ac:dyDescent="0.3">
      <c r="J437">
        <v>435</v>
      </c>
      <c r="K437">
        <f t="shared" si="9"/>
        <v>22.716320839104121</v>
      </c>
    </row>
    <row r="438" spans="10:11" x14ac:dyDescent="0.3">
      <c r="J438">
        <v>436</v>
      </c>
      <c r="K438">
        <f t="shared" si="9"/>
        <v>-5.0128258175303655</v>
      </c>
    </row>
    <row r="439" spans="10:11" x14ac:dyDescent="0.3">
      <c r="J439">
        <v>437</v>
      </c>
      <c r="K439">
        <f t="shared" si="9"/>
        <v>-14.991423486852598</v>
      </c>
    </row>
    <row r="440" spans="10:11" x14ac:dyDescent="0.3">
      <c r="J440">
        <v>438</v>
      </c>
      <c r="K440">
        <f t="shared" si="9"/>
        <v>28.115006466679546</v>
      </c>
    </row>
    <row r="441" spans="10:11" x14ac:dyDescent="0.3">
      <c r="J441">
        <v>439</v>
      </c>
      <c r="K441">
        <f t="shared" si="9"/>
        <v>-28.334546120023173</v>
      </c>
    </row>
    <row r="442" spans="10:11" x14ac:dyDescent="0.3">
      <c r="J442">
        <v>440</v>
      </c>
      <c r="K442">
        <f t="shared" si="9"/>
        <v>15.54927956024857</v>
      </c>
    </row>
    <row r="443" spans="10:11" x14ac:dyDescent="0.3">
      <c r="J443">
        <v>441</v>
      </c>
      <c r="K443">
        <f t="shared" si="9"/>
        <v>4.3726944864948587</v>
      </c>
    </row>
    <row r="444" spans="10:11" x14ac:dyDescent="0.3">
      <c r="J444">
        <v>442</v>
      </c>
      <c r="K444">
        <f t="shared" si="9"/>
        <v>-22.287717577145482</v>
      </c>
    </row>
    <row r="445" spans="10:11" x14ac:dyDescent="0.3">
      <c r="J445">
        <v>443</v>
      </c>
      <c r="K445">
        <f t="shared" si="9"/>
        <v>29.973268602274594</v>
      </c>
    </row>
    <row r="446" spans="10:11" x14ac:dyDescent="0.3">
      <c r="J446">
        <v>444</v>
      </c>
      <c r="K446">
        <f t="shared" si="9"/>
        <v>-23.90188319768674</v>
      </c>
    </row>
    <row r="447" spans="10:11" x14ac:dyDescent="0.3">
      <c r="J447">
        <v>445</v>
      </c>
      <c r="K447">
        <f t="shared" si="9"/>
        <v>6.8601664598278784</v>
      </c>
    </row>
    <row r="448" spans="10:11" x14ac:dyDescent="0.3">
      <c r="J448">
        <v>446</v>
      </c>
      <c r="K448">
        <f t="shared" si="9"/>
        <v>13.33018498782608</v>
      </c>
    </row>
    <row r="449" spans="10:11" x14ac:dyDescent="0.3">
      <c r="J449">
        <v>447</v>
      </c>
      <c r="K449">
        <f t="shared" si="9"/>
        <v>-27.402334583318016</v>
      </c>
    </row>
    <row r="450" spans="10:11" x14ac:dyDescent="0.3">
      <c r="J450">
        <v>448</v>
      </c>
      <c r="K450">
        <f t="shared" ref="K450:K513" si="10">30*SIN(2*PI()*$L$1*J450+1*$M$1)</f>
        <v>28.897538371023543</v>
      </c>
    </row>
    <row r="451" spans="10:11" x14ac:dyDescent="0.3">
      <c r="J451">
        <v>449</v>
      </c>
      <c r="K451">
        <f t="shared" si="10"/>
        <v>-17.129537413737477</v>
      </c>
    </row>
    <row r="452" spans="10:11" x14ac:dyDescent="0.3">
      <c r="J452">
        <v>450</v>
      </c>
      <c r="K452">
        <f t="shared" si="10"/>
        <v>-2.5004675312740923</v>
      </c>
    </row>
    <row r="453" spans="10:11" x14ac:dyDescent="0.3">
      <c r="J453">
        <v>451</v>
      </c>
      <c r="K453">
        <f t="shared" si="10"/>
        <v>20.982824105682887</v>
      </c>
    </row>
    <row r="454" spans="10:11" x14ac:dyDescent="0.3">
      <c r="J454">
        <v>452</v>
      </c>
      <c r="K454">
        <f t="shared" si="10"/>
        <v>-29.834620157171663</v>
      </c>
    </row>
    <row r="455" spans="10:11" x14ac:dyDescent="0.3">
      <c r="J455">
        <v>453</v>
      </c>
      <c r="K455">
        <f t="shared" si="10"/>
        <v>24.993115743014965</v>
      </c>
    </row>
    <row r="456" spans="10:11" x14ac:dyDescent="0.3">
      <c r="J456">
        <v>454</v>
      </c>
      <c r="K456">
        <f t="shared" si="10"/>
        <v>-8.6804331592189889</v>
      </c>
    </row>
    <row r="457" spans="10:11" x14ac:dyDescent="0.3">
      <c r="J457">
        <v>455</v>
      </c>
      <c r="K457">
        <f t="shared" si="10"/>
        <v>-11.616338338632135</v>
      </c>
    </row>
    <row r="458" spans="10:11" x14ac:dyDescent="0.3">
      <c r="J458">
        <v>456</v>
      </c>
      <c r="K458">
        <f t="shared" si="10"/>
        <v>26.581518204134102</v>
      </c>
    </row>
    <row r="459" spans="10:11" x14ac:dyDescent="0.3">
      <c r="J459">
        <v>457</v>
      </c>
      <c r="K459">
        <f t="shared" si="10"/>
        <v>-29.346485240097092</v>
      </c>
    </row>
    <row r="460" spans="10:11" x14ac:dyDescent="0.3">
      <c r="J460">
        <v>458</v>
      </c>
      <c r="K460">
        <f t="shared" si="10"/>
        <v>18.642192808792124</v>
      </c>
    </row>
    <row r="461" spans="10:11" x14ac:dyDescent="0.3">
      <c r="J461">
        <v>459</v>
      </c>
      <c r="K461">
        <f t="shared" si="10"/>
        <v>0.61837237306183102</v>
      </c>
    </row>
    <row r="462" spans="10:11" x14ac:dyDescent="0.3">
      <c r="J462">
        <v>460</v>
      </c>
      <c r="K462">
        <f t="shared" si="10"/>
        <v>-19.595121013611379</v>
      </c>
    </row>
    <row r="463" spans="10:11" x14ac:dyDescent="0.3">
      <c r="J463">
        <v>461</v>
      </c>
      <c r="K463">
        <f t="shared" si="10"/>
        <v>29.57822809642531</v>
      </c>
    </row>
    <row r="464" spans="10:11" x14ac:dyDescent="0.3">
      <c r="J464">
        <v>462</v>
      </c>
      <c r="K464">
        <f t="shared" si="10"/>
        <v>-25.985711878768878</v>
      </c>
    </row>
    <row r="465" spans="10:11" x14ac:dyDescent="0.3">
      <c r="J465">
        <v>463</v>
      </c>
      <c r="K465">
        <f t="shared" si="10"/>
        <v>10.466442154641582</v>
      </c>
    </row>
    <row r="466" spans="10:11" x14ac:dyDescent="0.3">
      <c r="J466">
        <v>464</v>
      </c>
      <c r="K466">
        <f t="shared" si="10"/>
        <v>9.8566473090134199</v>
      </c>
    </row>
    <row r="467" spans="10:11" x14ac:dyDescent="0.3">
      <c r="J467">
        <v>465</v>
      </c>
      <c r="K467">
        <f t="shared" si="10"/>
        <v>-25.65579671653358</v>
      </c>
    </row>
    <row r="468" spans="10:11" x14ac:dyDescent="0.3">
      <c r="J468">
        <v>466</v>
      </c>
      <c r="K468">
        <f t="shared" si="10"/>
        <v>29.679614938992174</v>
      </c>
    </row>
    <row r="469" spans="10:11" x14ac:dyDescent="0.3">
      <c r="J469">
        <v>467</v>
      </c>
      <c r="K469">
        <f t="shared" si="10"/>
        <v>-20.081275985634434</v>
      </c>
    </row>
    <row r="470" spans="10:11" x14ac:dyDescent="0.3">
      <c r="J470">
        <v>468</v>
      </c>
      <c r="K470">
        <f t="shared" si="10"/>
        <v>1.2661632183995666</v>
      </c>
    </row>
    <row r="471" spans="10:11" x14ac:dyDescent="0.3">
      <c r="J471">
        <v>469</v>
      </c>
      <c r="K471">
        <f t="shared" si="10"/>
        <v>18.130084931054409</v>
      </c>
    </row>
    <row r="472" spans="10:11" x14ac:dyDescent="0.3">
      <c r="J472">
        <v>470</v>
      </c>
      <c r="K472">
        <f t="shared" si="10"/>
        <v>-29.205104282383388</v>
      </c>
    </row>
    <row r="473" spans="10:11" x14ac:dyDescent="0.3">
      <c r="J473">
        <v>471</v>
      </c>
      <c r="K473">
        <f t="shared" si="10"/>
        <v>26.875754281280525</v>
      </c>
    </row>
    <row r="474" spans="10:11" x14ac:dyDescent="0.3">
      <c r="J474">
        <v>472</v>
      </c>
      <c r="K474">
        <f t="shared" si="10"/>
        <v>-12.211144884540255</v>
      </c>
    </row>
    <row r="475" spans="10:11" x14ac:dyDescent="0.3">
      <c r="J475">
        <v>473</v>
      </c>
      <c r="K475">
        <f t="shared" si="10"/>
        <v>-8.0580565955378383</v>
      </c>
    </row>
    <row r="476" spans="10:11" x14ac:dyDescent="0.3">
      <c r="J476">
        <v>474</v>
      </c>
      <c r="K476">
        <f t="shared" si="10"/>
        <v>24.628823520306277</v>
      </c>
    </row>
    <row r="477" spans="10:11" x14ac:dyDescent="0.3">
      <c r="J477">
        <v>475</v>
      </c>
      <c r="K477">
        <f t="shared" si="10"/>
        <v>-29.895612757133918</v>
      </c>
    </row>
    <row r="478" spans="10:11" x14ac:dyDescent="0.3">
      <c r="J478">
        <v>476</v>
      </c>
      <c r="K478">
        <f t="shared" si="10"/>
        <v>21.441107540114352</v>
      </c>
    </row>
    <row r="479" spans="10:11" x14ac:dyDescent="0.3">
      <c r="J479">
        <v>477</v>
      </c>
      <c r="K479">
        <f t="shared" si="10"/>
        <v>-3.1457018420926346</v>
      </c>
    </row>
    <row r="480" spans="10:11" x14ac:dyDescent="0.3">
      <c r="J480">
        <v>478</v>
      </c>
      <c r="K480">
        <f t="shared" si="10"/>
        <v>-16.593497686118802</v>
      </c>
    </row>
    <row r="481" spans="10:11" x14ac:dyDescent="0.3">
      <c r="J481">
        <v>479</v>
      </c>
      <c r="K481">
        <f t="shared" si="10"/>
        <v>28.716721264275943</v>
      </c>
    </row>
    <row r="482" spans="10:11" x14ac:dyDescent="0.3">
      <c r="J482">
        <v>480</v>
      </c>
      <c r="K482">
        <f t="shared" si="10"/>
        <v>-27.659730360220841</v>
      </c>
    </row>
    <row r="483" spans="10:11" x14ac:dyDescent="0.3">
      <c r="J483">
        <v>481</v>
      </c>
      <c r="K483">
        <f t="shared" si="10"/>
        <v>13.907655804318605</v>
      </c>
    </row>
    <row r="484" spans="10:11" x14ac:dyDescent="0.3">
      <c r="J484">
        <v>482</v>
      </c>
      <c r="K484">
        <f t="shared" si="10"/>
        <v>6.2276644140539128</v>
      </c>
    </row>
    <row r="485" spans="10:11" x14ac:dyDescent="0.3">
      <c r="J485">
        <v>483</v>
      </c>
      <c r="K485">
        <f t="shared" si="10"/>
        <v>-23.50465160947849</v>
      </c>
    </row>
    <row r="486" spans="10:11" x14ac:dyDescent="0.3">
      <c r="J486">
        <v>484</v>
      </c>
      <c r="K486">
        <f t="shared" si="10"/>
        <v>29.993626249723473</v>
      </c>
    </row>
    <row r="487" spans="10:11" x14ac:dyDescent="0.3">
      <c r="J487">
        <v>485</v>
      </c>
      <c r="K487">
        <f t="shared" si="10"/>
        <v>-22.716320838963675</v>
      </c>
    </row>
    <row r="488" spans="10:11" x14ac:dyDescent="0.3">
      <c r="J488">
        <v>486</v>
      </c>
      <c r="K488">
        <f t="shared" si="10"/>
        <v>5.0128258177487917</v>
      </c>
    </row>
    <row r="489" spans="10:11" x14ac:dyDescent="0.3">
      <c r="J489">
        <v>487</v>
      </c>
      <c r="K489">
        <f t="shared" si="10"/>
        <v>14.991423486660702</v>
      </c>
    </row>
    <row r="490" spans="10:11" x14ac:dyDescent="0.3">
      <c r="J490">
        <v>488</v>
      </c>
      <c r="K490">
        <f t="shared" si="10"/>
        <v>-28.115006466754558</v>
      </c>
    </row>
    <row r="491" spans="10:11" x14ac:dyDescent="0.3">
      <c r="J491">
        <v>489</v>
      </c>
      <c r="K491">
        <f t="shared" si="10"/>
        <v>28.334546119952527</v>
      </c>
    </row>
    <row r="492" spans="10:11" x14ac:dyDescent="0.3">
      <c r="J492">
        <v>490</v>
      </c>
      <c r="K492">
        <f t="shared" si="10"/>
        <v>-15.54927956006469</v>
      </c>
    </row>
    <row r="493" spans="10:11" x14ac:dyDescent="0.3">
      <c r="J493">
        <v>491</v>
      </c>
      <c r="K493">
        <f t="shared" si="10"/>
        <v>-4.3726944862756829</v>
      </c>
    </row>
    <row r="494" spans="10:11" x14ac:dyDescent="0.3">
      <c r="J494">
        <v>492</v>
      </c>
      <c r="K494">
        <f t="shared" si="10"/>
        <v>22.287717576997188</v>
      </c>
    </row>
    <row r="495" spans="10:11" x14ac:dyDescent="0.3">
      <c r="J495">
        <v>493</v>
      </c>
      <c r="K495">
        <f t="shared" si="10"/>
        <v>-29.973268602283671</v>
      </c>
    </row>
    <row r="496" spans="10:11" x14ac:dyDescent="0.3">
      <c r="J496">
        <v>494</v>
      </c>
      <c r="K496">
        <f t="shared" si="10"/>
        <v>23.901883197556803</v>
      </c>
    </row>
    <row r="497" spans="10:11" x14ac:dyDescent="0.3">
      <c r="J497">
        <v>495</v>
      </c>
      <c r="K497">
        <f t="shared" si="10"/>
        <v>-6.8601664596185588</v>
      </c>
    </row>
    <row r="498" spans="10:11" x14ac:dyDescent="0.3">
      <c r="J498">
        <v>496</v>
      </c>
      <c r="K498">
        <f t="shared" si="10"/>
        <v>-13.330184987627611</v>
      </c>
    </row>
    <row r="499" spans="10:11" x14ac:dyDescent="0.3">
      <c r="J499">
        <v>497</v>
      </c>
      <c r="K499">
        <f t="shared" si="10"/>
        <v>27.402334583227844</v>
      </c>
    </row>
    <row r="500" spans="10:11" x14ac:dyDescent="0.3">
      <c r="J500">
        <v>498</v>
      </c>
      <c r="K500">
        <f t="shared" si="10"/>
        <v>-28.89753837096579</v>
      </c>
    </row>
    <row r="501" spans="10:11" x14ac:dyDescent="0.3">
      <c r="J501">
        <v>499</v>
      </c>
      <c r="K501">
        <f t="shared" si="10"/>
        <v>17.129537413560957</v>
      </c>
    </row>
    <row r="502" spans="10:11" x14ac:dyDescent="0.3">
      <c r="J502">
        <v>500</v>
      </c>
      <c r="K502">
        <f t="shared" si="10"/>
        <v>2.5004675314883604</v>
      </c>
    </row>
    <row r="503" spans="10:11" x14ac:dyDescent="0.3">
      <c r="J503">
        <v>501</v>
      </c>
      <c r="K503">
        <f t="shared" si="10"/>
        <v>-20.982824105524553</v>
      </c>
    </row>
    <row r="504" spans="10:11" x14ac:dyDescent="0.3">
      <c r="J504">
        <v>502</v>
      </c>
      <c r="K504">
        <f t="shared" si="10"/>
        <v>29.834620157148432</v>
      </c>
    </row>
    <row r="505" spans="10:11" x14ac:dyDescent="0.3">
      <c r="J505">
        <v>503</v>
      </c>
      <c r="K505">
        <f t="shared" si="10"/>
        <v>-24.993115742896034</v>
      </c>
    </row>
    <row r="506" spans="10:11" x14ac:dyDescent="0.3">
      <c r="J506">
        <v>504</v>
      </c>
      <c r="K506">
        <f t="shared" si="10"/>
        <v>8.6804331590131696</v>
      </c>
    </row>
    <row r="507" spans="10:11" x14ac:dyDescent="0.3">
      <c r="J507">
        <v>505</v>
      </c>
      <c r="K507">
        <f t="shared" si="10"/>
        <v>11.616338338427873</v>
      </c>
    </row>
    <row r="508" spans="10:11" x14ac:dyDescent="0.3">
      <c r="J508">
        <v>506</v>
      </c>
      <c r="K508">
        <f t="shared" si="10"/>
        <v>-26.581518204031401</v>
      </c>
    </row>
    <row r="509" spans="10:11" x14ac:dyDescent="0.3">
      <c r="J509">
        <v>507</v>
      </c>
      <c r="K509">
        <f t="shared" si="10"/>
        <v>29.346485240052456</v>
      </c>
    </row>
    <row r="510" spans="10:11" x14ac:dyDescent="0.3">
      <c r="J510">
        <v>508</v>
      </c>
      <c r="K510">
        <f t="shared" si="10"/>
        <v>-18.642192808623662</v>
      </c>
    </row>
    <row r="511" spans="10:11" x14ac:dyDescent="0.3">
      <c r="J511">
        <v>509</v>
      </c>
      <c r="K511">
        <f t="shared" si="10"/>
        <v>-0.61837237327680128</v>
      </c>
    </row>
    <row r="512" spans="10:11" x14ac:dyDescent="0.3">
      <c r="J512">
        <v>510</v>
      </c>
      <c r="K512">
        <f t="shared" si="10"/>
        <v>19.595121013443627</v>
      </c>
    </row>
    <row r="513" spans="10:11" x14ac:dyDescent="0.3">
      <c r="J513">
        <v>511</v>
      </c>
      <c r="K513">
        <f t="shared" si="10"/>
        <v>-29.578228096388294</v>
      </c>
    </row>
    <row r="514" spans="10:11" x14ac:dyDescent="0.3">
      <c r="J514">
        <v>512</v>
      </c>
      <c r="K514">
        <f t="shared" ref="K514:K540" si="11">30*SIN(2*PI()*$L$1*J514+1*$M$1)</f>
        <v>25.98571187866143</v>
      </c>
    </row>
    <row r="515" spans="10:11" x14ac:dyDescent="0.3">
      <c r="J515">
        <v>513</v>
      </c>
      <c r="K515">
        <f t="shared" si="11"/>
        <v>-10.466442154440074</v>
      </c>
    </row>
    <row r="516" spans="10:11" x14ac:dyDescent="0.3">
      <c r="J516">
        <v>514</v>
      </c>
      <c r="K516">
        <f t="shared" si="11"/>
        <v>-9.8566473092164983</v>
      </c>
    </row>
    <row r="517" spans="10:11" x14ac:dyDescent="0.3">
      <c r="J517">
        <v>515</v>
      </c>
      <c r="K517">
        <f t="shared" si="11"/>
        <v>25.655796716418752</v>
      </c>
    </row>
    <row r="518" spans="10:11" x14ac:dyDescent="0.3">
      <c r="J518">
        <v>516</v>
      </c>
      <c r="K518">
        <f t="shared" si="11"/>
        <v>-29.679614939024464</v>
      </c>
    </row>
    <row r="519" spans="10:11" x14ac:dyDescent="0.3">
      <c r="J519">
        <v>517</v>
      </c>
      <c r="K519">
        <f t="shared" si="11"/>
        <v>20.081275985474697</v>
      </c>
    </row>
    <row r="520" spans="10:11" x14ac:dyDescent="0.3">
      <c r="J520">
        <v>518</v>
      </c>
      <c r="K520">
        <f t="shared" si="11"/>
        <v>-1.2661632181847422</v>
      </c>
    </row>
    <row r="521" spans="10:11" x14ac:dyDescent="0.3">
      <c r="J521">
        <v>519</v>
      </c>
      <c r="K521">
        <f t="shared" si="11"/>
        <v>-18.130084931225717</v>
      </c>
    </row>
    <row r="522" spans="10:11" x14ac:dyDescent="0.3">
      <c r="J522">
        <v>520</v>
      </c>
      <c r="K522">
        <f t="shared" si="11"/>
        <v>29.20510428233273</v>
      </c>
    </row>
    <row r="523" spans="10:11" x14ac:dyDescent="0.3">
      <c r="J523">
        <v>521</v>
      </c>
      <c r="K523">
        <f t="shared" si="11"/>
        <v>-26.875754281378963</v>
      </c>
    </row>
    <row r="524" spans="10:11" x14ac:dyDescent="0.3">
      <c r="J524">
        <v>522</v>
      </c>
      <c r="K524">
        <f t="shared" si="11"/>
        <v>12.211144884343858</v>
      </c>
    </row>
    <row r="525" spans="10:11" x14ac:dyDescent="0.3">
      <c r="J525">
        <v>523</v>
      </c>
      <c r="K525">
        <f t="shared" si="11"/>
        <v>8.0580565957449544</v>
      </c>
    </row>
    <row r="526" spans="10:11" x14ac:dyDescent="0.3">
      <c r="J526">
        <v>524</v>
      </c>
      <c r="K526">
        <f t="shared" si="11"/>
        <v>-24.628823520179782</v>
      </c>
    </row>
    <row r="527" spans="10:11" x14ac:dyDescent="0.3">
      <c r="J527">
        <v>525</v>
      </c>
      <c r="K527">
        <f t="shared" si="11"/>
        <v>29.895612757152385</v>
      </c>
    </row>
    <row r="528" spans="10:11" x14ac:dyDescent="0.3">
      <c r="J528">
        <v>526</v>
      </c>
      <c r="K528">
        <f t="shared" si="11"/>
        <v>-21.441107540269307</v>
      </c>
    </row>
    <row r="529" spans="10:11" x14ac:dyDescent="0.3">
      <c r="J529">
        <v>527</v>
      </c>
      <c r="K529">
        <f t="shared" si="11"/>
        <v>3.1457018418788039</v>
      </c>
    </row>
    <row r="530" spans="10:11" x14ac:dyDescent="0.3">
      <c r="J530">
        <v>528</v>
      </c>
      <c r="K530">
        <f t="shared" si="11"/>
        <v>16.59349768629793</v>
      </c>
    </row>
    <row r="531" spans="10:11" x14ac:dyDescent="0.3">
      <c r="J531">
        <v>529</v>
      </c>
      <c r="K531">
        <f t="shared" si="11"/>
        <v>-28.716721264211841</v>
      </c>
    </row>
    <row r="532" spans="10:11" x14ac:dyDescent="0.3">
      <c r="J532">
        <v>530</v>
      </c>
      <c r="K532">
        <f t="shared" si="11"/>
        <v>27.659730360306622</v>
      </c>
    </row>
    <row r="533" spans="10:11" x14ac:dyDescent="0.3">
      <c r="J533">
        <v>531</v>
      </c>
      <c r="K533">
        <f t="shared" si="11"/>
        <v>-13.90765580412809</v>
      </c>
    </row>
    <row r="534" spans="10:11" x14ac:dyDescent="0.3">
      <c r="J534">
        <v>532</v>
      </c>
      <c r="K534">
        <f t="shared" si="11"/>
        <v>-6.2276644142642441</v>
      </c>
    </row>
    <row r="535" spans="10:11" x14ac:dyDescent="0.3">
      <c r="J535">
        <v>533</v>
      </c>
      <c r="K535">
        <f t="shared" si="11"/>
        <v>23.5046516096121</v>
      </c>
    </row>
    <row r="536" spans="10:11" x14ac:dyDescent="0.3">
      <c r="J536">
        <v>534</v>
      </c>
      <c r="K536">
        <f t="shared" si="11"/>
        <v>-29.993626249728038</v>
      </c>
    </row>
    <row r="537" spans="10:11" x14ac:dyDescent="0.3">
      <c r="J537">
        <v>535</v>
      </c>
      <c r="K537">
        <f t="shared" si="11"/>
        <v>22.716320839108381</v>
      </c>
    </row>
    <row r="538" spans="10:11" x14ac:dyDescent="0.3">
      <c r="J538">
        <v>536</v>
      </c>
      <c r="K538">
        <f t="shared" si="11"/>
        <v>-5.0128258175367986</v>
      </c>
    </row>
    <row r="539" spans="10:11" x14ac:dyDescent="0.3">
      <c r="J539">
        <v>537</v>
      </c>
      <c r="K539">
        <f t="shared" si="11"/>
        <v>-14.991423486846946</v>
      </c>
    </row>
    <row r="540" spans="10:11" x14ac:dyDescent="0.3">
      <c r="J540">
        <v>538</v>
      </c>
      <c r="K540">
        <f t="shared" si="11"/>
        <v>28.115006466829577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45D3-7D92-461B-B053-5147956F1E44}">
  <dimension ref="A1"/>
  <sheetViews>
    <sheetView workbookViewId="0">
      <selection activeCell="H30" sqref="H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A0C3-171E-4EE2-A751-BFB664A2767F}">
  <dimension ref="A1:J451"/>
  <sheetViews>
    <sheetView topLeftCell="A7" workbookViewId="0">
      <selection activeCell="H43" sqref="H43"/>
    </sheetView>
  </sheetViews>
  <sheetFormatPr defaultRowHeight="14.4" x14ac:dyDescent="0.3"/>
  <cols>
    <col min="6" max="6" width="21.6640625" customWidth="1"/>
    <col min="7" max="7" width="12.5546875" customWidth="1"/>
  </cols>
  <sheetData>
    <row r="1" spans="1:10" x14ac:dyDescent="0.3">
      <c r="A1" s="1" t="s">
        <v>3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4</v>
      </c>
      <c r="H1" s="1" t="s">
        <v>2</v>
      </c>
      <c r="I1" s="1" t="s">
        <v>1</v>
      </c>
      <c r="J1" s="1" t="s">
        <v>6</v>
      </c>
    </row>
    <row r="2" spans="1:10" x14ac:dyDescent="0.3">
      <c r="A2">
        <v>1</v>
      </c>
      <c r="B2">
        <v>1</v>
      </c>
      <c r="C2">
        <v>0.34689613899999999</v>
      </c>
      <c r="D2">
        <v>3.4911326470000001</v>
      </c>
      <c r="E2">
        <v>7.9812000000000003</v>
      </c>
      <c r="F2">
        <f>D2*(180/PI())</f>
        <v>200.02716639343546</v>
      </c>
      <c r="G2" s="1" t="s">
        <v>7</v>
      </c>
      <c r="H2">
        <f>SUMIF(B:B,1,E:E)/30</f>
        <v>2.8083799999999992</v>
      </c>
      <c r="I2">
        <f>SUMIF(B:B,1,C:C)/30</f>
        <v>4.9834131927036136</v>
      </c>
      <c r="J2">
        <f>SUMIF(B:B,1,D:D)/30</f>
        <v>3.0904094095166799</v>
      </c>
    </row>
    <row r="3" spans="1:10" x14ac:dyDescent="0.3">
      <c r="A3">
        <v>1</v>
      </c>
      <c r="B3">
        <v>1</v>
      </c>
      <c r="C3">
        <v>7.3237584609999997</v>
      </c>
      <c r="D3">
        <v>2.596664337</v>
      </c>
      <c r="E3">
        <v>1.7669999999999999</v>
      </c>
      <c r="F3">
        <f>D3*(180/PI())</f>
        <v>148.7779073222361</v>
      </c>
      <c r="G3" s="1" t="s">
        <v>8</v>
      </c>
      <c r="H3">
        <f>SUMIF(B:B,15,E:E)/30</f>
        <v>1.3492399999999993</v>
      </c>
      <c r="I3">
        <f>SUMIF(B:B,15,C:C)/30</f>
        <v>8.5759446011122904</v>
      </c>
      <c r="J3">
        <f>SUMIF(B:B,15,D:D)/30</f>
        <v>2.9695411886531389</v>
      </c>
    </row>
    <row r="4" spans="1:10" x14ac:dyDescent="0.3">
      <c r="A4">
        <v>1</v>
      </c>
      <c r="B4">
        <v>1</v>
      </c>
      <c r="C4">
        <v>4.1348592799999997</v>
      </c>
      <c r="D4">
        <v>0.69577317299999997</v>
      </c>
      <c r="E4">
        <v>3.4851000000000001</v>
      </c>
      <c r="F4">
        <f t="shared" ref="F4:F67" si="0">D4*(180/PI())</f>
        <v>39.864866311325677</v>
      </c>
    </row>
    <row r="5" spans="1:10" x14ac:dyDescent="0.3">
      <c r="A5">
        <v>1</v>
      </c>
      <c r="B5">
        <v>1</v>
      </c>
      <c r="C5">
        <v>0.734772961</v>
      </c>
      <c r="D5">
        <v>4.6162461849999996</v>
      </c>
      <c r="E5">
        <v>4.9549000000000003</v>
      </c>
      <c r="F5">
        <f t="shared" si="0"/>
        <v>264.49142359386741</v>
      </c>
      <c r="G5" s="1" t="s">
        <v>12</v>
      </c>
      <c r="H5">
        <f>SUMIFS(E:E,B:B,1)</f>
        <v>84.251399999999975</v>
      </c>
      <c r="I5" s="1">
        <f>SUM(H5:H9)/150</f>
        <v>1.7426806666666663</v>
      </c>
    </row>
    <row r="6" spans="1:10" x14ac:dyDescent="0.3">
      <c r="A6">
        <v>1</v>
      </c>
      <c r="B6">
        <v>1</v>
      </c>
      <c r="C6">
        <v>8.3975321209999993</v>
      </c>
      <c r="D6">
        <v>2.8457705309999999</v>
      </c>
      <c r="E6">
        <v>1.3438000000000001</v>
      </c>
      <c r="F6">
        <f t="shared" si="0"/>
        <v>163.0506408890032</v>
      </c>
      <c r="H6">
        <f>SUMIFS(E:E,B:B,2)</f>
        <v>51.761299999999991</v>
      </c>
    </row>
    <row r="7" spans="1:10" x14ac:dyDescent="0.3">
      <c r="A7">
        <v>1</v>
      </c>
      <c r="B7">
        <v>1</v>
      </c>
      <c r="C7">
        <v>4.1037469099999999</v>
      </c>
      <c r="D7">
        <v>2.3260611959999999</v>
      </c>
      <c r="E7">
        <v>2.2700999999999998</v>
      </c>
      <c r="F7">
        <f t="shared" si="0"/>
        <v>133.27348941995257</v>
      </c>
      <c r="H7">
        <f>SUMIFS(E:E,B:B,3)</f>
        <v>44.512200000000007</v>
      </c>
    </row>
    <row r="8" spans="1:10" x14ac:dyDescent="0.3">
      <c r="A8">
        <v>1</v>
      </c>
      <c r="B8">
        <v>1</v>
      </c>
      <c r="C8">
        <v>2.6050098579999998</v>
      </c>
      <c r="D8">
        <v>4.0094480969999999</v>
      </c>
      <c r="E8">
        <v>2.7492999999999999</v>
      </c>
      <c r="F8">
        <f t="shared" si="0"/>
        <v>229.72445413485951</v>
      </c>
      <c r="H8">
        <f>SUMIFS(E:E,B:B,4)</f>
        <v>41.561799999999998</v>
      </c>
    </row>
    <row r="9" spans="1:10" x14ac:dyDescent="0.3">
      <c r="A9">
        <v>1</v>
      </c>
      <c r="B9">
        <v>1</v>
      </c>
      <c r="C9">
        <v>1.6390592319999999</v>
      </c>
      <c r="D9">
        <v>7.8751941000000006E-2</v>
      </c>
      <c r="E9">
        <v>3.2383000000000002</v>
      </c>
      <c r="F9">
        <f t="shared" si="0"/>
        <v>4.5121538477632681</v>
      </c>
      <c r="H9">
        <f>SUMIFS(E:E,B:B,5)</f>
        <v>39.31539999999999</v>
      </c>
    </row>
    <row r="10" spans="1:10" x14ac:dyDescent="0.3">
      <c r="A10">
        <v>1</v>
      </c>
      <c r="B10">
        <v>1</v>
      </c>
      <c r="C10">
        <v>3.3786584839999998</v>
      </c>
      <c r="D10">
        <v>1.111484924</v>
      </c>
      <c r="E10">
        <v>2.8761999999999999</v>
      </c>
      <c r="F10">
        <f t="shared" si="0"/>
        <v>63.683395137619058</v>
      </c>
    </row>
    <row r="11" spans="1:10" x14ac:dyDescent="0.3">
      <c r="A11">
        <v>1</v>
      </c>
      <c r="B11">
        <v>1</v>
      </c>
      <c r="C11">
        <v>5.9341481079999996</v>
      </c>
      <c r="D11">
        <v>4.9424594810000002</v>
      </c>
      <c r="E11">
        <v>2.5617000000000001</v>
      </c>
      <c r="F11">
        <f t="shared" si="0"/>
        <v>283.18206867571928</v>
      </c>
      <c r="G11" s="1" t="s">
        <v>13</v>
      </c>
      <c r="H11">
        <f>SUMIFS(E:E,B:B,11)</f>
        <v>37.018000000000001</v>
      </c>
      <c r="I11" s="1">
        <f>SUM(H11:H15)/150</f>
        <v>1.252486</v>
      </c>
    </row>
    <row r="12" spans="1:10" x14ac:dyDescent="0.3">
      <c r="A12">
        <v>1</v>
      </c>
      <c r="B12">
        <v>2</v>
      </c>
      <c r="C12">
        <v>8.3975321209999993</v>
      </c>
      <c r="D12">
        <v>2.8457705309999999</v>
      </c>
      <c r="E12">
        <v>1.3685</v>
      </c>
      <c r="F12">
        <f t="shared" si="0"/>
        <v>163.0506408890032</v>
      </c>
      <c r="H12">
        <f>SUMIFS(E:E,B:B,12)</f>
        <v>36.689000000000007</v>
      </c>
    </row>
    <row r="13" spans="1:10" x14ac:dyDescent="0.3">
      <c r="A13">
        <v>1</v>
      </c>
      <c r="B13">
        <v>2</v>
      </c>
      <c r="C13">
        <v>3.3039802979999999</v>
      </c>
      <c r="D13">
        <v>3.0701623320000002</v>
      </c>
      <c r="E13">
        <v>1.8871</v>
      </c>
      <c r="F13">
        <f t="shared" si="0"/>
        <v>175.90734404364267</v>
      </c>
      <c r="H13">
        <f>SUMIFS(E:E,B:B,13)</f>
        <v>36.527499999999996</v>
      </c>
    </row>
    <row r="14" spans="1:10" x14ac:dyDescent="0.3">
      <c r="A14">
        <v>1</v>
      </c>
      <c r="B14">
        <v>2</v>
      </c>
      <c r="C14">
        <v>7.1277833079999997</v>
      </c>
      <c r="D14">
        <v>3.898455346</v>
      </c>
      <c r="E14">
        <v>1.8853</v>
      </c>
      <c r="F14">
        <f t="shared" si="0"/>
        <v>223.36503794601305</v>
      </c>
      <c r="H14">
        <f>SUMIFS(E:E,B:B,14)</f>
        <v>37.161200000000001</v>
      </c>
    </row>
    <row r="15" spans="1:10" x14ac:dyDescent="0.3">
      <c r="A15">
        <v>1</v>
      </c>
      <c r="B15">
        <v>2</v>
      </c>
      <c r="C15">
        <v>5.8123667640000001</v>
      </c>
      <c r="D15">
        <v>2.404427724</v>
      </c>
      <c r="E15">
        <v>1.6480999999999999</v>
      </c>
      <c r="F15">
        <f t="shared" si="0"/>
        <v>137.76356072944637</v>
      </c>
      <c r="H15">
        <f>SUMIFS(E:E,B:B,15)</f>
        <v>40.477199999999982</v>
      </c>
    </row>
    <row r="16" spans="1:10" x14ac:dyDescent="0.3">
      <c r="A16">
        <v>1</v>
      </c>
      <c r="B16">
        <v>2</v>
      </c>
      <c r="C16">
        <v>6.7178680469999996</v>
      </c>
      <c r="D16">
        <v>3.7456464999999999</v>
      </c>
      <c r="E16">
        <v>1.9374</v>
      </c>
      <c r="F16">
        <f t="shared" si="0"/>
        <v>214.60973599794849</v>
      </c>
      <c r="G16" s="1" t="s">
        <v>14</v>
      </c>
      <c r="I16">
        <f>(I5-I11)/I5</f>
        <v>0.28128771727541579</v>
      </c>
    </row>
    <row r="17" spans="1:6" x14ac:dyDescent="0.3">
      <c r="A17">
        <v>1</v>
      </c>
      <c r="B17">
        <v>2</v>
      </c>
      <c r="C17">
        <v>5.7587560250000003</v>
      </c>
      <c r="D17">
        <v>2.5570298870000001</v>
      </c>
      <c r="E17">
        <v>1.7231000000000001</v>
      </c>
      <c r="F17">
        <f t="shared" si="0"/>
        <v>146.50702061391382</v>
      </c>
    </row>
    <row r="18" spans="1:6" x14ac:dyDescent="0.3">
      <c r="A18">
        <v>1</v>
      </c>
      <c r="B18">
        <v>2</v>
      </c>
      <c r="C18">
        <v>5.1170583169999997</v>
      </c>
      <c r="D18">
        <v>3.722052734</v>
      </c>
      <c r="E18">
        <v>2.6291000000000002</v>
      </c>
      <c r="F18">
        <f t="shared" si="0"/>
        <v>213.25791278332926</v>
      </c>
    </row>
    <row r="19" spans="1:6" x14ac:dyDescent="0.3">
      <c r="A19">
        <v>1</v>
      </c>
      <c r="B19">
        <v>2</v>
      </c>
      <c r="C19">
        <v>6.6164690359999998</v>
      </c>
      <c r="D19">
        <v>3.8099375590000002</v>
      </c>
      <c r="E19">
        <v>1.8378000000000001</v>
      </c>
      <c r="F19">
        <f t="shared" si="0"/>
        <v>218.29334233907508</v>
      </c>
    </row>
    <row r="20" spans="1:6" x14ac:dyDescent="0.3">
      <c r="A20">
        <v>1</v>
      </c>
      <c r="B20">
        <v>2</v>
      </c>
      <c r="C20">
        <v>6.7036429440000003</v>
      </c>
      <c r="D20">
        <v>3.7601651060000001</v>
      </c>
      <c r="E20">
        <v>2.0133000000000001</v>
      </c>
      <c r="F20">
        <f t="shared" si="0"/>
        <v>215.44159084616183</v>
      </c>
    </row>
    <row r="21" spans="1:6" x14ac:dyDescent="0.3">
      <c r="A21">
        <v>1</v>
      </c>
      <c r="B21">
        <v>2</v>
      </c>
      <c r="C21">
        <v>5.580229825</v>
      </c>
      <c r="D21">
        <v>3.4673151940000002</v>
      </c>
      <c r="E21">
        <v>2.0916000000000001</v>
      </c>
      <c r="F21">
        <f t="shared" si="0"/>
        <v>198.66252685778429</v>
      </c>
    </row>
    <row r="22" spans="1:6" x14ac:dyDescent="0.3">
      <c r="A22">
        <v>1</v>
      </c>
      <c r="B22">
        <v>3</v>
      </c>
      <c r="C22">
        <v>8.3975321209999993</v>
      </c>
      <c r="D22">
        <v>2.8457705309999999</v>
      </c>
      <c r="E22">
        <v>1.3939999999999999</v>
      </c>
      <c r="F22">
        <f t="shared" si="0"/>
        <v>163.0506408890032</v>
      </c>
    </row>
    <row r="23" spans="1:6" x14ac:dyDescent="0.3">
      <c r="A23">
        <v>1</v>
      </c>
      <c r="B23">
        <v>3</v>
      </c>
      <c r="C23">
        <v>6.5229774840000001</v>
      </c>
      <c r="D23">
        <v>3.7263033769999998</v>
      </c>
      <c r="E23">
        <v>1.8997999999999999</v>
      </c>
      <c r="F23">
        <f t="shared" si="0"/>
        <v>213.50145668744605</v>
      </c>
    </row>
    <row r="24" spans="1:6" x14ac:dyDescent="0.3">
      <c r="A24">
        <v>1</v>
      </c>
      <c r="B24">
        <v>3</v>
      </c>
      <c r="C24">
        <v>7.8082487150000004</v>
      </c>
      <c r="D24">
        <v>3.4209390179999999</v>
      </c>
      <c r="E24">
        <v>1.6336999999999999</v>
      </c>
      <c r="F24">
        <f t="shared" si="0"/>
        <v>196.00536770302836</v>
      </c>
    </row>
    <row r="25" spans="1:6" x14ac:dyDescent="0.3">
      <c r="A25">
        <v>1</v>
      </c>
      <c r="B25">
        <v>3</v>
      </c>
      <c r="C25">
        <v>7.1135561589999998</v>
      </c>
      <c r="D25">
        <v>2.5706794689999999</v>
      </c>
      <c r="E25">
        <v>1.6273</v>
      </c>
      <c r="F25">
        <f t="shared" si="0"/>
        <v>147.28908405463153</v>
      </c>
    </row>
    <row r="26" spans="1:6" x14ac:dyDescent="0.3">
      <c r="A26">
        <v>1</v>
      </c>
      <c r="B26">
        <v>3</v>
      </c>
      <c r="C26">
        <v>6.4760493910000001</v>
      </c>
      <c r="D26">
        <v>3.188305707</v>
      </c>
      <c r="E26">
        <v>1.5693999999999999</v>
      </c>
      <c r="F26">
        <f t="shared" si="0"/>
        <v>182.67646080857406</v>
      </c>
    </row>
    <row r="27" spans="1:6" x14ac:dyDescent="0.3">
      <c r="A27">
        <v>1</v>
      </c>
      <c r="B27">
        <v>3</v>
      </c>
      <c r="C27">
        <v>5.7299189610000001</v>
      </c>
      <c r="D27">
        <v>2.434859334</v>
      </c>
      <c r="E27">
        <v>1.9874000000000001</v>
      </c>
      <c r="F27">
        <f t="shared" si="0"/>
        <v>139.50716354623447</v>
      </c>
    </row>
    <row r="28" spans="1:6" x14ac:dyDescent="0.3">
      <c r="A28">
        <v>1</v>
      </c>
      <c r="B28">
        <v>3</v>
      </c>
      <c r="C28">
        <v>6.1156887790000001</v>
      </c>
      <c r="D28">
        <v>3.153773465</v>
      </c>
      <c r="E28">
        <v>1.8008</v>
      </c>
      <c r="F28">
        <f t="shared" si="0"/>
        <v>180.69790908484964</v>
      </c>
    </row>
    <row r="29" spans="1:6" x14ac:dyDescent="0.3">
      <c r="A29">
        <v>1</v>
      </c>
      <c r="B29">
        <v>3</v>
      </c>
      <c r="C29">
        <v>6.4985711549999996</v>
      </c>
      <c r="D29">
        <v>3.2266743249999998</v>
      </c>
      <c r="E29">
        <v>1.5938000000000001</v>
      </c>
      <c r="F29">
        <f t="shared" si="0"/>
        <v>184.87482068572373</v>
      </c>
    </row>
    <row r="30" spans="1:6" x14ac:dyDescent="0.3">
      <c r="A30">
        <v>1</v>
      </c>
      <c r="B30">
        <v>3</v>
      </c>
      <c r="C30">
        <v>5.7504837249999996</v>
      </c>
      <c r="D30">
        <v>2.4126089350000002</v>
      </c>
      <c r="E30">
        <v>1.7445999999999999</v>
      </c>
      <c r="F30">
        <f t="shared" si="0"/>
        <v>138.23230959105237</v>
      </c>
    </row>
    <row r="31" spans="1:6" x14ac:dyDescent="0.3">
      <c r="A31">
        <v>1</v>
      </c>
      <c r="B31">
        <v>3</v>
      </c>
      <c r="C31">
        <v>8.350819091</v>
      </c>
      <c r="D31">
        <v>2.7584320629999999</v>
      </c>
      <c r="E31">
        <v>1.3523000000000001</v>
      </c>
      <c r="F31">
        <f t="shared" si="0"/>
        <v>158.0465152834648</v>
      </c>
    </row>
    <row r="32" spans="1:6" x14ac:dyDescent="0.3">
      <c r="A32">
        <v>1</v>
      </c>
      <c r="B32">
        <v>4</v>
      </c>
      <c r="C32">
        <v>8.350819091</v>
      </c>
      <c r="D32">
        <v>2.7584320629999999</v>
      </c>
      <c r="E32">
        <v>1.3501000000000001</v>
      </c>
      <c r="F32">
        <f t="shared" si="0"/>
        <v>158.0465152834648</v>
      </c>
    </row>
    <row r="33" spans="1:6" x14ac:dyDescent="0.3">
      <c r="A33">
        <v>1</v>
      </c>
      <c r="B33">
        <v>4</v>
      </c>
      <c r="C33">
        <v>6.8739908889999999</v>
      </c>
      <c r="D33">
        <v>2.969316305</v>
      </c>
      <c r="E33">
        <v>1.6680999999999999</v>
      </c>
      <c r="F33">
        <f t="shared" si="0"/>
        <v>170.12929231588029</v>
      </c>
    </row>
    <row r="34" spans="1:6" x14ac:dyDescent="0.3">
      <c r="A34">
        <v>1</v>
      </c>
      <c r="B34">
        <v>4</v>
      </c>
      <c r="C34">
        <v>7.1866973979999997</v>
      </c>
      <c r="D34">
        <v>2.5063072530000001</v>
      </c>
      <c r="E34">
        <v>1.7837000000000001</v>
      </c>
      <c r="F34">
        <f t="shared" si="0"/>
        <v>143.60082775992703</v>
      </c>
    </row>
    <row r="35" spans="1:6" x14ac:dyDescent="0.3">
      <c r="A35">
        <v>1</v>
      </c>
      <c r="B35">
        <v>4</v>
      </c>
      <c r="C35">
        <v>7.4958335290000004</v>
      </c>
      <c r="D35">
        <v>3.0094497960000002</v>
      </c>
      <c r="E35">
        <v>1.4419999999999999</v>
      </c>
      <c r="F35">
        <f t="shared" si="0"/>
        <v>172.42877196730657</v>
      </c>
    </row>
    <row r="36" spans="1:6" x14ac:dyDescent="0.3">
      <c r="A36">
        <v>1</v>
      </c>
      <c r="B36">
        <v>4</v>
      </c>
      <c r="C36">
        <v>7.386908558</v>
      </c>
      <c r="D36">
        <v>3.0886043980000002</v>
      </c>
      <c r="E36">
        <v>1.4265000000000001</v>
      </c>
      <c r="F36">
        <f t="shared" si="0"/>
        <v>176.96399659094436</v>
      </c>
    </row>
    <row r="37" spans="1:6" x14ac:dyDescent="0.3">
      <c r="A37">
        <v>1</v>
      </c>
      <c r="B37">
        <v>4</v>
      </c>
      <c r="C37">
        <v>7.4396542559999999</v>
      </c>
      <c r="D37">
        <v>2.9078462649999999</v>
      </c>
      <c r="E37">
        <v>1.4318</v>
      </c>
      <c r="F37">
        <f t="shared" si="0"/>
        <v>166.60731845737993</v>
      </c>
    </row>
    <row r="38" spans="1:6" x14ac:dyDescent="0.3">
      <c r="A38">
        <v>1</v>
      </c>
      <c r="B38">
        <v>4</v>
      </c>
      <c r="C38">
        <v>6.5911763409999997</v>
      </c>
      <c r="D38">
        <v>3.1667674419999998</v>
      </c>
      <c r="E38">
        <v>1.544</v>
      </c>
      <c r="F38">
        <f t="shared" si="0"/>
        <v>181.44240912603971</v>
      </c>
    </row>
    <row r="39" spans="1:6" x14ac:dyDescent="0.3">
      <c r="A39">
        <v>1</v>
      </c>
      <c r="B39">
        <v>4</v>
      </c>
      <c r="C39">
        <v>6.7894009320000004</v>
      </c>
      <c r="D39">
        <v>2.8727341819999999</v>
      </c>
      <c r="E39">
        <v>1.5981000000000001</v>
      </c>
      <c r="F39">
        <f t="shared" si="0"/>
        <v>164.59554429156691</v>
      </c>
    </row>
    <row r="40" spans="1:6" x14ac:dyDescent="0.3">
      <c r="A40">
        <v>1</v>
      </c>
      <c r="B40">
        <v>4</v>
      </c>
      <c r="C40">
        <v>6.4679674</v>
      </c>
      <c r="D40">
        <v>3.2161506969999998</v>
      </c>
      <c r="E40">
        <v>1.6942999999999999</v>
      </c>
      <c r="F40">
        <f t="shared" si="0"/>
        <v>184.27186121615802</v>
      </c>
    </row>
    <row r="41" spans="1:6" x14ac:dyDescent="0.3">
      <c r="A41">
        <v>1</v>
      </c>
      <c r="B41">
        <v>4</v>
      </c>
      <c r="C41">
        <v>6.4846943420000001</v>
      </c>
      <c r="D41">
        <v>3.1681070870000001</v>
      </c>
      <c r="E41">
        <v>1.5562</v>
      </c>
      <c r="F41">
        <f t="shared" si="0"/>
        <v>181.51916513058552</v>
      </c>
    </row>
    <row r="42" spans="1:6" x14ac:dyDescent="0.3">
      <c r="A42">
        <v>1</v>
      </c>
      <c r="B42">
        <v>5</v>
      </c>
      <c r="C42">
        <v>8.350819091</v>
      </c>
      <c r="D42">
        <v>2.7584320629999999</v>
      </c>
      <c r="E42">
        <v>1.3041</v>
      </c>
      <c r="F42">
        <f t="shared" si="0"/>
        <v>158.0465152834648</v>
      </c>
    </row>
    <row r="43" spans="1:6" x14ac:dyDescent="0.3">
      <c r="A43">
        <v>1</v>
      </c>
      <c r="B43">
        <v>5</v>
      </c>
      <c r="C43">
        <v>7.4914571179999996</v>
      </c>
      <c r="D43">
        <v>3.0194649920000001</v>
      </c>
      <c r="E43">
        <v>1.3958999999999999</v>
      </c>
      <c r="F43">
        <f t="shared" si="0"/>
        <v>173.00260042910287</v>
      </c>
    </row>
    <row r="44" spans="1:6" x14ac:dyDescent="0.3">
      <c r="A44">
        <v>1</v>
      </c>
      <c r="B44">
        <v>5</v>
      </c>
      <c r="C44">
        <v>7.8246833840000001</v>
      </c>
      <c r="D44">
        <v>2.9746974800000001</v>
      </c>
      <c r="E44">
        <v>1.4177999999999999</v>
      </c>
      <c r="F44">
        <f t="shared" si="0"/>
        <v>170.43761093220161</v>
      </c>
    </row>
    <row r="45" spans="1:6" x14ac:dyDescent="0.3">
      <c r="A45">
        <v>1</v>
      </c>
      <c r="B45">
        <v>5</v>
      </c>
      <c r="C45">
        <v>7.9135706800000003</v>
      </c>
      <c r="D45">
        <v>2.9533377920000001</v>
      </c>
      <c r="E45">
        <v>1.361</v>
      </c>
      <c r="F45">
        <f t="shared" si="0"/>
        <v>169.21379095808538</v>
      </c>
    </row>
    <row r="46" spans="1:6" x14ac:dyDescent="0.3">
      <c r="A46">
        <v>1</v>
      </c>
      <c r="B46">
        <v>5</v>
      </c>
      <c r="C46">
        <v>7.4244809869999999</v>
      </c>
      <c r="D46">
        <v>2.8659190510000001</v>
      </c>
      <c r="E46">
        <v>1.5130999999999999</v>
      </c>
      <c r="F46">
        <f t="shared" si="0"/>
        <v>164.20506604843814</v>
      </c>
    </row>
    <row r="47" spans="1:6" x14ac:dyDescent="0.3">
      <c r="A47">
        <v>1</v>
      </c>
      <c r="B47">
        <v>5</v>
      </c>
      <c r="C47">
        <v>7.4301246880000003</v>
      </c>
      <c r="D47">
        <v>2.9634041619999998</v>
      </c>
      <c r="E47">
        <v>1.5373000000000001</v>
      </c>
      <c r="F47">
        <f t="shared" si="0"/>
        <v>169.79055147410247</v>
      </c>
    </row>
    <row r="48" spans="1:6" x14ac:dyDescent="0.3">
      <c r="A48">
        <v>1</v>
      </c>
      <c r="B48">
        <v>5</v>
      </c>
      <c r="C48">
        <v>7.8218388340000002</v>
      </c>
      <c r="D48">
        <v>2.8392886669999999</v>
      </c>
      <c r="E48">
        <v>1.4094</v>
      </c>
      <c r="F48">
        <f t="shared" si="0"/>
        <v>162.67925743842542</v>
      </c>
    </row>
    <row r="49" spans="1:6" x14ac:dyDescent="0.3">
      <c r="A49">
        <v>1</v>
      </c>
      <c r="B49">
        <v>5</v>
      </c>
      <c r="C49">
        <v>7.4848148889999999</v>
      </c>
      <c r="D49">
        <v>2.9703986900000001</v>
      </c>
      <c r="E49">
        <v>1.5108999999999999</v>
      </c>
      <c r="F49">
        <f t="shared" si="0"/>
        <v>170.19130840818858</v>
      </c>
    </row>
    <row r="50" spans="1:6" x14ac:dyDescent="0.3">
      <c r="A50">
        <v>1</v>
      </c>
      <c r="B50">
        <v>5</v>
      </c>
      <c r="C50">
        <v>7.3876988040000002</v>
      </c>
      <c r="D50">
        <v>3.0100711109999998</v>
      </c>
      <c r="E50">
        <v>1.5118</v>
      </c>
      <c r="F50">
        <f t="shared" si="0"/>
        <v>172.46437069455473</v>
      </c>
    </row>
    <row r="51" spans="1:6" x14ac:dyDescent="0.3">
      <c r="A51">
        <v>1</v>
      </c>
      <c r="B51">
        <v>5</v>
      </c>
      <c r="C51">
        <v>7.4472028889999997</v>
      </c>
      <c r="D51">
        <v>2.9495253469999998</v>
      </c>
      <c r="E51">
        <v>1.5196000000000001</v>
      </c>
      <c r="F51">
        <f t="shared" si="0"/>
        <v>168.99535394995962</v>
      </c>
    </row>
    <row r="52" spans="1:6" x14ac:dyDescent="0.3">
      <c r="A52">
        <v>1</v>
      </c>
      <c r="B52">
        <v>6</v>
      </c>
      <c r="C52">
        <v>8.350819091</v>
      </c>
      <c r="D52">
        <v>2.7584320629999999</v>
      </c>
      <c r="E52">
        <v>1.3813</v>
      </c>
      <c r="F52">
        <f t="shared" si="0"/>
        <v>158.0465152834648</v>
      </c>
    </row>
    <row r="53" spans="1:6" x14ac:dyDescent="0.3">
      <c r="A53">
        <v>1</v>
      </c>
      <c r="B53">
        <v>6</v>
      </c>
      <c r="C53">
        <v>7.6130791130000004</v>
      </c>
      <c r="D53">
        <v>2.9285703590000001</v>
      </c>
      <c r="E53">
        <v>1.4892000000000001</v>
      </c>
      <c r="F53">
        <f t="shared" si="0"/>
        <v>167.79472157781234</v>
      </c>
    </row>
    <row r="54" spans="1:6" x14ac:dyDescent="0.3">
      <c r="A54">
        <v>1</v>
      </c>
      <c r="B54">
        <v>6</v>
      </c>
      <c r="C54">
        <v>8.062894086</v>
      </c>
      <c r="D54">
        <v>2.7917226789999998</v>
      </c>
      <c r="E54">
        <v>1.4534</v>
      </c>
      <c r="F54">
        <f t="shared" si="0"/>
        <v>159.95392707765549</v>
      </c>
    </row>
    <row r="55" spans="1:6" x14ac:dyDescent="0.3">
      <c r="A55">
        <v>1</v>
      </c>
      <c r="B55">
        <v>6</v>
      </c>
      <c r="C55">
        <v>7.5971803749999998</v>
      </c>
      <c r="D55">
        <v>3.009817419</v>
      </c>
      <c r="E55">
        <v>1.3575999999999999</v>
      </c>
      <c r="F55">
        <f t="shared" si="0"/>
        <v>172.4498352136585</v>
      </c>
    </row>
    <row r="56" spans="1:6" x14ac:dyDescent="0.3">
      <c r="A56">
        <v>1</v>
      </c>
      <c r="B56">
        <v>6</v>
      </c>
      <c r="C56">
        <v>8.110306649</v>
      </c>
      <c r="D56">
        <v>2.8509104070000002</v>
      </c>
      <c r="E56">
        <v>1.3511</v>
      </c>
      <c r="F56">
        <f t="shared" si="0"/>
        <v>163.34513409102379</v>
      </c>
    </row>
    <row r="57" spans="1:6" x14ac:dyDescent="0.3">
      <c r="A57">
        <v>1</v>
      </c>
      <c r="B57">
        <v>6</v>
      </c>
      <c r="C57">
        <v>7.397995581</v>
      </c>
      <c r="D57">
        <v>2.9773765010000002</v>
      </c>
      <c r="E57">
        <v>1.3445</v>
      </c>
      <c r="F57">
        <f t="shared" si="0"/>
        <v>170.59110752872854</v>
      </c>
    </row>
    <row r="58" spans="1:6" x14ac:dyDescent="0.3">
      <c r="A58">
        <v>1</v>
      </c>
      <c r="B58">
        <v>6</v>
      </c>
      <c r="C58">
        <v>8.1052538589999994</v>
      </c>
      <c r="D58">
        <v>2.8015908569999999</v>
      </c>
      <c r="E58">
        <v>1.4218</v>
      </c>
      <c r="F58">
        <f t="shared" si="0"/>
        <v>160.51933202853934</v>
      </c>
    </row>
    <row r="59" spans="1:6" x14ac:dyDescent="0.3">
      <c r="A59">
        <v>1</v>
      </c>
      <c r="B59">
        <v>6</v>
      </c>
      <c r="C59">
        <v>8.1193867179999994</v>
      </c>
      <c r="D59">
        <v>2.915228366</v>
      </c>
      <c r="E59">
        <v>1.4014</v>
      </c>
      <c r="F59">
        <f t="shared" si="0"/>
        <v>167.03028168861925</v>
      </c>
    </row>
    <row r="60" spans="1:6" x14ac:dyDescent="0.3">
      <c r="A60">
        <v>1</v>
      </c>
      <c r="B60">
        <v>6</v>
      </c>
      <c r="C60">
        <v>8.0474472909999992</v>
      </c>
      <c r="D60">
        <v>2.7984349979999998</v>
      </c>
      <c r="E60">
        <v>1.4624999999999999</v>
      </c>
      <c r="F60">
        <f t="shared" si="0"/>
        <v>160.33851462710095</v>
      </c>
    </row>
    <row r="61" spans="1:6" x14ac:dyDescent="0.3">
      <c r="A61">
        <v>1</v>
      </c>
      <c r="B61">
        <v>6</v>
      </c>
      <c r="C61">
        <v>8.1537086320000007</v>
      </c>
      <c r="D61">
        <v>2.768685558</v>
      </c>
      <c r="E61">
        <v>1.4153</v>
      </c>
      <c r="F61">
        <f t="shared" si="0"/>
        <v>158.6339972722233</v>
      </c>
    </row>
    <row r="62" spans="1:6" x14ac:dyDescent="0.3">
      <c r="A62">
        <v>1</v>
      </c>
      <c r="B62">
        <v>7</v>
      </c>
      <c r="C62">
        <v>7.397995581</v>
      </c>
      <c r="D62">
        <v>2.9773765010000002</v>
      </c>
      <c r="E62">
        <v>1.5940000000000001</v>
      </c>
      <c r="F62">
        <f t="shared" si="0"/>
        <v>170.59110752872854</v>
      </c>
    </row>
    <row r="63" spans="1:6" x14ac:dyDescent="0.3">
      <c r="A63">
        <v>1</v>
      </c>
      <c r="B63">
        <v>7</v>
      </c>
      <c r="C63">
        <v>8.0704652219999993</v>
      </c>
      <c r="D63">
        <v>2.859633026</v>
      </c>
      <c r="E63">
        <v>1.3936999999999999</v>
      </c>
      <c r="F63">
        <f t="shared" si="0"/>
        <v>163.84490334602441</v>
      </c>
    </row>
    <row r="64" spans="1:6" x14ac:dyDescent="0.3">
      <c r="A64">
        <v>1</v>
      </c>
      <c r="B64">
        <v>7</v>
      </c>
      <c r="C64">
        <v>7.4620181079999996</v>
      </c>
      <c r="D64">
        <v>2.9691979399999999</v>
      </c>
      <c r="E64">
        <v>1.4641</v>
      </c>
      <c r="F64">
        <f t="shared" si="0"/>
        <v>170.12251050093823</v>
      </c>
    </row>
    <row r="65" spans="1:6" x14ac:dyDescent="0.3">
      <c r="A65">
        <v>1</v>
      </c>
      <c r="B65">
        <v>7</v>
      </c>
      <c r="C65">
        <v>7.7470443150000001</v>
      </c>
      <c r="D65">
        <v>3.0217463530000002</v>
      </c>
      <c r="E65">
        <v>1.2448999999999999</v>
      </c>
      <c r="F65">
        <f t="shared" si="0"/>
        <v>173.13331278594865</v>
      </c>
    </row>
    <row r="66" spans="1:6" x14ac:dyDescent="0.3">
      <c r="A66">
        <v>1</v>
      </c>
      <c r="B66">
        <v>7</v>
      </c>
      <c r="C66">
        <v>7.9982823989999998</v>
      </c>
      <c r="D66">
        <v>2.8211329740000002</v>
      </c>
      <c r="E66">
        <v>1.4196</v>
      </c>
      <c r="F66">
        <f t="shared" si="0"/>
        <v>161.63901285539021</v>
      </c>
    </row>
    <row r="67" spans="1:6" x14ac:dyDescent="0.3">
      <c r="A67">
        <v>1</v>
      </c>
      <c r="B67">
        <v>7</v>
      </c>
      <c r="C67">
        <v>7.6770848999999997</v>
      </c>
      <c r="D67">
        <v>2.8770819919999999</v>
      </c>
      <c r="E67">
        <v>1.4542999999999999</v>
      </c>
      <c r="F67">
        <f t="shared" si="0"/>
        <v>164.84465545469166</v>
      </c>
    </row>
    <row r="68" spans="1:6" x14ac:dyDescent="0.3">
      <c r="A68">
        <v>1</v>
      </c>
      <c r="B68">
        <v>7</v>
      </c>
      <c r="C68">
        <v>8.2033264680000002</v>
      </c>
      <c r="D68">
        <v>2.748540985</v>
      </c>
      <c r="E68">
        <v>1.3559000000000001</v>
      </c>
      <c r="F68">
        <f t="shared" ref="F68:F131" si="1">D68*(180/PI())</f>
        <v>157.47979825923011</v>
      </c>
    </row>
    <row r="69" spans="1:6" x14ac:dyDescent="0.3">
      <c r="A69">
        <v>1</v>
      </c>
      <c r="B69">
        <v>7</v>
      </c>
      <c r="C69">
        <v>7.9318019829999997</v>
      </c>
      <c r="D69">
        <v>2.9914142880000001</v>
      </c>
      <c r="E69">
        <v>1.3017000000000001</v>
      </c>
      <c r="F69">
        <f t="shared" si="1"/>
        <v>171.39541347753214</v>
      </c>
    </row>
    <row r="70" spans="1:6" x14ac:dyDescent="0.3">
      <c r="A70">
        <v>1</v>
      </c>
      <c r="B70">
        <v>7</v>
      </c>
      <c r="C70">
        <v>7.4471538710000003</v>
      </c>
      <c r="D70">
        <v>2.9095135779999999</v>
      </c>
      <c r="E70">
        <v>1.4950000000000001</v>
      </c>
      <c r="F70">
        <f t="shared" si="1"/>
        <v>166.70284845540723</v>
      </c>
    </row>
    <row r="71" spans="1:6" x14ac:dyDescent="0.3">
      <c r="A71">
        <v>1</v>
      </c>
      <c r="B71">
        <v>7</v>
      </c>
      <c r="C71">
        <v>7.8102521920000001</v>
      </c>
      <c r="D71">
        <v>2.9055195569999999</v>
      </c>
      <c r="E71">
        <v>1.5465</v>
      </c>
      <c r="F71">
        <f t="shared" si="1"/>
        <v>166.47400790882062</v>
      </c>
    </row>
    <row r="72" spans="1:6" x14ac:dyDescent="0.3">
      <c r="A72">
        <v>1</v>
      </c>
      <c r="B72">
        <v>8</v>
      </c>
      <c r="C72">
        <v>7.7470443150000001</v>
      </c>
      <c r="D72">
        <v>3.0217463530000002</v>
      </c>
      <c r="E72">
        <v>1.3178000000000001</v>
      </c>
      <c r="F72">
        <f t="shared" si="1"/>
        <v>173.13331278594865</v>
      </c>
    </row>
    <row r="73" spans="1:6" x14ac:dyDescent="0.3">
      <c r="A73">
        <v>1</v>
      </c>
      <c r="B73">
        <v>8</v>
      </c>
      <c r="C73">
        <v>7.9079304930000003</v>
      </c>
      <c r="D73">
        <v>2.9770295070000001</v>
      </c>
      <c r="E73">
        <v>1.4148000000000001</v>
      </c>
      <c r="F73">
        <f t="shared" si="1"/>
        <v>170.57122623701218</v>
      </c>
    </row>
    <row r="74" spans="1:6" x14ac:dyDescent="0.3">
      <c r="A74">
        <v>1</v>
      </c>
      <c r="B74">
        <v>8</v>
      </c>
      <c r="C74">
        <v>8.1113984850000005</v>
      </c>
      <c r="D74">
        <v>2.896050427</v>
      </c>
      <c r="E74">
        <v>1.4681</v>
      </c>
      <c r="F74">
        <f t="shared" si="1"/>
        <v>165.93146672415992</v>
      </c>
    </row>
    <row r="75" spans="1:6" x14ac:dyDescent="0.3">
      <c r="A75">
        <v>1</v>
      </c>
      <c r="B75">
        <v>8</v>
      </c>
      <c r="C75">
        <v>8.023425649</v>
      </c>
      <c r="D75">
        <v>2.8965924649999999</v>
      </c>
      <c r="E75">
        <v>1.4078999999999999</v>
      </c>
      <c r="F75">
        <f t="shared" si="1"/>
        <v>165.96252321389562</v>
      </c>
    </row>
    <row r="76" spans="1:6" x14ac:dyDescent="0.3">
      <c r="A76">
        <v>1</v>
      </c>
      <c r="B76">
        <v>8</v>
      </c>
      <c r="C76">
        <v>7.9366497110000003</v>
      </c>
      <c r="D76">
        <v>2.9671597169999999</v>
      </c>
      <c r="E76">
        <v>1.3502000000000001</v>
      </c>
      <c r="F76">
        <f t="shared" si="1"/>
        <v>170.00572892533174</v>
      </c>
    </row>
    <row r="77" spans="1:6" x14ac:dyDescent="0.3">
      <c r="A77">
        <v>1</v>
      </c>
      <c r="B77">
        <v>8</v>
      </c>
      <c r="C77">
        <v>7.8688990800000003</v>
      </c>
      <c r="D77">
        <v>3.0720509200000001</v>
      </c>
      <c r="E77">
        <v>1.3777999999999999</v>
      </c>
      <c r="F77">
        <f t="shared" si="1"/>
        <v>176.01555216528172</v>
      </c>
    </row>
    <row r="78" spans="1:6" x14ac:dyDescent="0.3">
      <c r="A78">
        <v>1</v>
      </c>
      <c r="B78">
        <v>8</v>
      </c>
      <c r="C78">
        <v>7.9673162030000002</v>
      </c>
      <c r="D78">
        <v>2.948996706</v>
      </c>
      <c r="E78">
        <v>1.3607</v>
      </c>
      <c r="F78">
        <f t="shared" si="1"/>
        <v>168.96506505178206</v>
      </c>
    </row>
    <row r="79" spans="1:6" x14ac:dyDescent="0.3">
      <c r="A79">
        <v>1</v>
      </c>
      <c r="B79">
        <v>8</v>
      </c>
      <c r="C79">
        <v>8.0428767390000004</v>
      </c>
      <c r="D79">
        <v>2.943494168</v>
      </c>
      <c r="E79">
        <v>1.5297000000000001</v>
      </c>
      <c r="F79">
        <f t="shared" si="1"/>
        <v>168.64979284777169</v>
      </c>
    </row>
    <row r="80" spans="1:6" x14ac:dyDescent="0.3">
      <c r="A80">
        <v>1</v>
      </c>
      <c r="B80">
        <v>8</v>
      </c>
      <c r="C80">
        <v>7.9813182620000003</v>
      </c>
      <c r="D80">
        <v>2.8618432390000001</v>
      </c>
      <c r="E80">
        <v>1.3667</v>
      </c>
      <c r="F80">
        <f t="shared" si="1"/>
        <v>163.97153922274936</v>
      </c>
    </row>
    <row r="81" spans="1:6" x14ac:dyDescent="0.3">
      <c r="A81">
        <v>1</v>
      </c>
      <c r="B81">
        <v>8</v>
      </c>
      <c r="C81">
        <v>7.9232279249999999</v>
      </c>
      <c r="D81">
        <v>2.995852121</v>
      </c>
      <c r="E81">
        <v>1.3872</v>
      </c>
      <c r="F81">
        <f t="shared" si="1"/>
        <v>171.64968257861602</v>
      </c>
    </row>
    <row r="82" spans="1:6" x14ac:dyDescent="0.3">
      <c r="A82">
        <v>1</v>
      </c>
      <c r="B82">
        <v>9</v>
      </c>
      <c r="C82">
        <v>7.7470443150000001</v>
      </c>
      <c r="D82">
        <v>3.0217463530000002</v>
      </c>
      <c r="E82">
        <v>1.4574</v>
      </c>
      <c r="F82">
        <f t="shared" si="1"/>
        <v>173.13331278594865</v>
      </c>
    </row>
    <row r="83" spans="1:6" x14ac:dyDescent="0.3">
      <c r="A83">
        <v>1</v>
      </c>
      <c r="B83">
        <v>9</v>
      </c>
      <c r="C83">
        <v>7.9067006910000002</v>
      </c>
      <c r="D83">
        <v>2.8647354150000002</v>
      </c>
      <c r="E83">
        <v>1.4305000000000001</v>
      </c>
      <c r="F83">
        <f t="shared" si="1"/>
        <v>164.1372487011584</v>
      </c>
    </row>
    <row r="84" spans="1:6" x14ac:dyDescent="0.3">
      <c r="A84">
        <v>1</v>
      </c>
      <c r="B84">
        <v>9</v>
      </c>
      <c r="C84">
        <v>7.9977703629999999</v>
      </c>
      <c r="D84">
        <v>2.8880454790000001</v>
      </c>
      <c r="E84">
        <v>1.4895</v>
      </c>
      <c r="F84">
        <f t="shared" si="1"/>
        <v>165.47281698853823</v>
      </c>
    </row>
    <row r="85" spans="1:6" x14ac:dyDescent="0.3">
      <c r="A85">
        <v>1</v>
      </c>
      <c r="B85">
        <v>9</v>
      </c>
      <c r="C85">
        <v>7.9588153530000003</v>
      </c>
      <c r="D85">
        <v>2.985183336</v>
      </c>
      <c r="E85">
        <v>1.5295000000000001</v>
      </c>
      <c r="F85">
        <f t="shared" si="1"/>
        <v>171.03840622558354</v>
      </c>
    </row>
    <row r="86" spans="1:6" x14ac:dyDescent="0.3">
      <c r="A86">
        <v>1</v>
      </c>
      <c r="B86">
        <v>9</v>
      </c>
      <c r="C86">
        <v>8.0211851430000003</v>
      </c>
      <c r="D86">
        <v>2.9563864340000001</v>
      </c>
      <c r="E86">
        <v>1.3669</v>
      </c>
      <c r="F86">
        <f t="shared" si="1"/>
        <v>169.38846527793172</v>
      </c>
    </row>
    <row r="87" spans="1:6" x14ac:dyDescent="0.3">
      <c r="A87">
        <v>1</v>
      </c>
      <c r="B87">
        <v>9</v>
      </c>
      <c r="C87">
        <v>7.9243870630000002</v>
      </c>
      <c r="D87">
        <v>2.9597718909999999</v>
      </c>
      <c r="E87">
        <v>1.4123000000000001</v>
      </c>
      <c r="F87">
        <f t="shared" si="1"/>
        <v>169.58243767575473</v>
      </c>
    </row>
    <row r="88" spans="1:6" x14ac:dyDescent="0.3">
      <c r="A88">
        <v>1</v>
      </c>
      <c r="B88">
        <v>9</v>
      </c>
      <c r="C88">
        <v>8.0364889700000006</v>
      </c>
      <c r="D88">
        <v>2.9106727540000001</v>
      </c>
      <c r="E88">
        <v>1.4350000000000001</v>
      </c>
      <c r="F88">
        <f t="shared" si="1"/>
        <v>166.76926434792011</v>
      </c>
    </row>
    <row r="89" spans="1:6" x14ac:dyDescent="0.3">
      <c r="A89">
        <v>1</v>
      </c>
      <c r="B89">
        <v>9</v>
      </c>
      <c r="C89">
        <v>8.0621132509999995</v>
      </c>
      <c r="D89">
        <v>2.8127160660000001</v>
      </c>
      <c r="E89">
        <v>1.4316</v>
      </c>
      <c r="F89">
        <f t="shared" si="1"/>
        <v>161.15675955044031</v>
      </c>
    </row>
    <row r="90" spans="1:6" x14ac:dyDescent="0.3">
      <c r="A90">
        <v>1</v>
      </c>
      <c r="B90">
        <v>9</v>
      </c>
      <c r="C90">
        <v>7.8451233399999998</v>
      </c>
      <c r="D90">
        <v>3.0111278979999998</v>
      </c>
      <c r="E90">
        <v>1.4065000000000001</v>
      </c>
      <c r="F90">
        <f t="shared" si="1"/>
        <v>172.52492012949904</v>
      </c>
    </row>
    <row r="91" spans="1:6" x14ac:dyDescent="0.3">
      <c r="A91">
        <v>1</v>
      </c>
      <c r="B91">
        <v>9</v>
      </c>
      <c r="C91">
        <v>7.8817690010000003</v>
      </c>
      <c r="D91">
        <v>3.0110190459999999</v>
      </c>
      <c r="E91">
        <v>1.2634000000000001</v>
      </c>
      <c r="F91">
        <f t="shared" si="1"/>
        <v>172.51868336930747</v>
      </c>
    </row>
    <row r="92" spans="1:6" x14ac:dyDescent="0.3">
      <c r="A92">
        <v>1</v>
      </c>
      <c r="B92">
        <v>10</v>
      </c>
      <c r="C92">
        <v>7.8817690010000003</v>
      </c>
      <c r="D92">
        <v>3.0110190459999999</v>
      </c>
      <c r="E92">
        <v>1.3484</v>
      </c>
      <c r="F92">
        <f t="shared" si="1"/>
        <v>172.51868336930747</v>
      </c>
    </row>
    <row r="93" spans="1:6" x14ac:dyDescent="0.3">
      <c r="A93">
        <v>1</v>
      </c>
      <c r="B93">
        <v>10</v>
      </c>
      <c r="C93">
        <v>7.7996872420000001</v>
      </c>
      <c r="D93">
        <v>2.9985700720000001</v>
      </c>
      <c r="E93">
        <v>1.3339000000000001</v>
      </c>
      <c r="F93">
        <f t="shared" si="1"/>
        <v>171.8054096998394</v>
      </c>
    </row>
    <row r="94" spans="1:6" x14ac:dyDescent="0.3">
      <c r="A94">
        <v>1</v>
      </c>
      <c r="B94">
        <v>10</v>
      </c>
      <c r="C94">
        <v>7.8748277450000002</v>
      </c>
      <c r="D94">
        <v>3.0084696910000002</v>
      </c>
      <c r="E94">
        <v>1.3021</v>
      </c>
      <c r="F94">
        <f t="shared" si="1"/>
        <v>172.37261608732692</v>
      </c>
    </row>
    <row r="95" spans="1:6" x14ac:dyDescent="0.3">
      <c r="A95">
        <v>1</v>
      </c>
      <c r="B95">
        <v>10</v>
      </c>
      <c r="C95">
        <v>7.9822499929999999</v>
      </c>
      <c r="D95">
        <v>3.0055571310000002</v>
      </c>
      <c r="E95">
        <v>1.3409</v>
      </c>
      <c r="F95">
        <f t="shared" si="1"/>
        <v>172.20573869174831</v>
      </c>
    </row>
    <row r="96" spans="1:6" x14ac:dyDescent="0.3">
      <c r="A96">
        <v>1</v>
      </c>
      <c r="B96">
        <v>10</v>
      </c>
      <c r="C96">
        <v>7.8346221119999999</v>
      </c>
      <c r="D96">
        <v>2.9977392620000001</v>
      </c>
      <c r="E96">
        <v>1.3245</v>
      </c>
      <c r="F96">
        <f t="shared" si="1"/>
        <v>171.75780779326212</v>
      </c>
    </row>
    <row r="97" spans="1:6" x14ac:dyDescent="0.3">
      <c r="A97">
        <v>1</v>
      </c>
      <c r="B97">
        <v>10</v>
      </c>
      <c r="C97">
        <v>7.9262412380000002</v>
      </c>
      <c r="D97">
        <v>2.9338825160000002</v>
      </c>
      <c r="E97">
        <v>1.3252999999999999</v>
      </c>
      <c r="F97">
        <f t="shared" si="1"/>
        <v>168.09908575402324</v>
      </c>
    </row>
    <row r="98" spans="1:6" x14ac:dyDescent="0.3">
      <c r="A98">
        <v>1</v>
      </c>
      <c r="B98">
        <v>10</v>
      </c>
      <c r="C98">
        <v>7.8482536090000004</v>
      </c>
      <c r="D98">
        <v>2.8360812649999998</v>
      </c>
      <c r="E98">
        <v>1.4630000000000001</v>
      </c>
      <c r="F98">
        <f t="shared" si="1"/>
        <v>162.49548684062358</v>
      </c>
    </row>
    <row r="99" spans="1:6" x14ac:dyDescent="0.3">
      <c r="A99">
        <v>1</v>
      </c>
      <c r="B99">
        <v>10</v>
      </c>
      <c r="C99">
        <v>7.9854250909999998</v>
      </c>
      <c r="D99">
        <v>2.994798662</v>
      </c>
      <c r="E99">
        <v>1.228</v>
      </c>
      <c r="F99">
        <f t="shared" si="1"/>
        <v>171.58932382402594</v>
      </c>
    </row>
    <row r="100" spans="1:6" x14ac:dyDescent="0.3">
      <c r="A100">
        <v>1</v>
      </c>
      <c r="B100">
        <v>10</v>
      </c>
      <c r="C100">
        <v>7.9523959279999996</v>
      </c>
      <c r="D100">
        <v>2.9933099780000001</v>
      </c>
      <c r="E100">
        <v>1.4162999999999999</v>
      </c>
      <c r="F100">
        <f t="shared" si="1"/>
        <v>171.50402851379729</v>
      </c>
    </row>
    <row r="101" spans="1:6" x14ac:dyDescent="0.3">
      <c r="A101">
        <v>1</v>
      </c>
      <c r="B101">
        <v>10</v>
      </c>
      <c r="C101">
        <v>7.8945287320000004</v>
      </c>
      <c r="D101">
        <v>2.934487147</v>
      </c>
      <c r="E101">
        <v>1.4434</v>
      </c>
      <c r="F101">
        <f t="shared" si="1"/>
        <v>168.13372855848598</v>
      </c>
    </row>
    <row r="102" spans="1:6" x14ac:dyDescent="0.3">
      <c r="A102">
        <v>1</v>
      </c>
      <c r="B102">
        <v>11</v>
      </c>
      <c r="C102">
        <v>7.9854250909999998</v>
      </c>
      <c r="D102">
        <v>2.994798662</v>
      </c>
      <c r="E102">
        <v>1.3145</v>
      </c>
      <c r="F102">
        <f t="shared" si="1"/>
        <v>171.58932382402594</v>
      </c>
    </row>
    <row r="103" spans="1:6" x14ac:dyDescent="0.3">
      <c r="A103">
        <v>1</v>
      </c>
      <c r="B103">
        <v>11</v>
      </c>
      <c r="C103">
        <v>7.9947595800000002</v>
      </c>
      <c r="D103">
        <v>3.017093322</v>
      </c>
      <c r="E103">
        <v>1.3894</v>
      </c>
      <c r="F103">
        <f t="shared" si="1"/>
        <v>172.86671374770509</v>
      </c>
    </row>
    <row r="104" spans="1:6" x14ac:dyDescent="0.3">
      <c r="A104">
        <v>1</v>
      </c>
      <c r="B104">
        <v>11</v>
      </c>
      <c r="C104">
        <v>7.8765422349999996</v>
      </c>
      <c r="D104">
        <v>2.8748085790000002</v>
      </c>
      <c r="E104">
        <v>1.4111</v>
      </c>
      <c r="F104">
        <f t="shared" si="1"/>
        <v>164.71439848470152</v>
      </c>
    </row>
    <row r="105" spans="1:6" x14ac:dyDescent="0.3">
      <c r="A105">
        <v>1</v>
      </c>
      <c r="B105">
        <v>11</v>
      </c>
      <c r="C105">
        <v>8.0115463269999996</v>
      </c>
      <c r="D105">
        <v>2.9916232389999999</v>
      </c>
      <c r="E105">
        <v>1.2659</v>
      </c>
      <c r="F105">
        <f t="shared" si="1"/>
        <v>171.40738548795719</v>
      </c>
    </row>
    <row r="106" spans="1:6" x14ac:dyDescent="0.3">
      <c r="A106">
        <v>1</v>
      </c>
      <c r="B106">
        <v>11</v>
      </c>
      <c r="C106">
        <v>7.9050033910000002</v>
      </c>
      <c r="D106">
        <v>2.9578945719999998</v>
      </c>
      <c r="E106">
        <v>1.4265000000000001</v>
      </c>
      <c r="F106">
        <f t="shared" si="1"/>
        <v>169.474875220255</v>
      </c>
    </row>
    <row r="107" spans="1:6" x14ac:dyDescent="0.3">
      <c r="A107">
        <v>1</v>
      </c>
      <c r="B107">
        <v>11</v>
      </c>
      <c r="C107">
        <v>7.8510588569999999</v>
      </c>
      <c r="D107">
        <v>3.0906287319999999</v>
      </c>
      <c r="E107">
        <v>1.3053999999999999</v>
      </c>
      <c r="F107">
        <f t="shared" si="1"/>
        <v>177.07998238546918</v>
      </c>
    </row>
    <row r="108" spans="1:6" x14ac:dyDescent="0.3">
      <c r="A108">
        <v>1</v>
      </c>
      <c r="B108">
        <v>11</v>
      </c>
      <c r="C108">
        <v>7.8740338769999996</v>
      </c>
      <c r="D108">
        <v>3.0404242890000002</v>
      </c>
      <c r="E108">
        <v>1.2954000000000001</v>
      </c>
      <c r="F108">
        <f t="shared" si="1"/>
        <v>174.20347968876411</v>
      </c>
    </row>
    <row r="109" spans="1:6" x14ac:dyDescent="0.3">
      <c r="A109">
        <v>1</v>
      </c>
      <c r="B109">
        <v>11</v>
      </c>
      <c r="C109">
        <v>7.8165640490000001</v>
      </c>
      <c r="D109">
        <v>2.9841066540000001</v>
      </c>
      <c r="E109">
        <v>1.4396</v>
      </c>
      <c r="F109">
        <f t="shared" si="1"/>
        <v>170.97671689110584</v>
      </c>
    </row>
    <row r="110" spans="1:6" x14ac:dyDescent="0.3">
      <c r="A110">
        <v>1</v>
      </c>
      <c r="B110">
        <v>11</v>
      </c>
      <c r="C110">
        <v>7.7578422529999997</v>
      </c>
      <c r="D110">
        <v>3.051153732</v>
      </c>
      <c r="E110">
        <v>1.4174</v>
      </c>
      <c r="F110">
        <f t="shared" si="1"/>
        <v>174.81823148919028</v>
      </c>
    </row>
    <row r="111" spans="1:6" x14ac:dyDescent="0.3">
      <c r="A111">
        <v>1</v>
      </c>
      <c r="B111">
        <v>11</v>
      </c>
      <c r="C111">
        <v>7.9314340430000003</v>
      </c>
      <c r="D111">
        <v>3.0752637150000002</v>
      </c>
      <c r="E111">
        <v>1.3701000000000001</v>
      </c>
      <c r="F111">
        <f t="shared" si="1"/>
        <v>176.19963175922246</v>
      </c>
    </row>
    <row r="112" spans="1:6" x14ac:dyDescent="0.3">
      <c r="A112">
        <v>1</v>
      </c>
      <c r="B112">
        <v>12</v>
      </c>
      <c r="C112">
        <v>8.0115463269999996</v>
      </c>
      <c r="D112">
        <v>2.9916232389999999</v>
      </c>
      <c r="E112">
        <v>1.4214</v>
      </c>
      <c r="F112">
        <f t="shared" si="1"/>
        <v>171.40738548795719</v>
      </c>
    </row>
    <row r="113" spans="1:6" x14ac:dyDescent="0.3">
      <c r="A113">
        <v>1</v>
      </c>
      <c r="B113">
        <v>12</v>
      </c>
      <c r="C113">
        <v>7.8256834499999997</v>
      </c>
      <c r="D113">
        <v>3.15048671</v>
      </c>
      <c r="E113">
        <v>1.3683000000000001</v>
      </c>
      <c r="F113">
        <f t="shared" si="1"/>
        <v>180.50959189505613</v>
      </c>
    </row>
    <row r="114" spans="1:6" x14ac:dyDescent="0.3">
      <c r="A114">
        <v>1</v>
      </c>
      <c r="B114">
        <v>12</v>
      </c>
      <c r="C114">
        <v>7.906456242</v>
      </c>
      <c r="D114">
        <v>3.0330235440000002</v>
      </c>
      <c r="E114">
        <v>1.2554000000000001</v>
      </c>
      <c r="F114">
        <f t="shared" si="1"/>
        <v>173.77944823501156</v>
      </c>
    </row>
    <row r="115" spans="1:6" x14ac:dyDescent="0.3">
      <c r="A115">
        <v>1</v>
      </c>
      <c r="B115">
        <v>12</v>
      </c>
      <c r="C115">
        <v>7.9408940479999996</v>
      </c>
      <c r="D115">
        <v>3.0897328669999999</v>
      </c>
      <c r="E115">
        <v>1.3379000000000001</v>
      </c>
      <c r="F115">
        <f t="shared" si="1"/>
        <v>177.02865310195571</v>
      </c>
    </row>
    <row r="116" spans="1:6" x14ac:dyDescent="0.3">
      <c r="A116">
        <v>1</v>
      </c>
      <c r="B116">
        <v>12</v>
      </c>
      <c r="C116">
        <v>7.9101999359999997</v>
      </c>
      <c r="D116">
        <v>3.1128784870000001</v>
      </c>
      <c r="E116">
        <v>1.1785000000000001</v>
      </c>
      <c r="F116">
        <f t="shared" si="1"/>
        <v>178.35479944216931</v>
      </c>
    </row>
    <row r="117" spans="1:6" x14ac:dyDescent="0.3">
      <c r="A117">
        <v>1</v>
      </c>
      <c r="B117">
        <v>12</v>
      </c>
      <c r="C117">
        <v>7.9833049430000003</v>
      </c>
      <c r="D117">
        <v>3.129762586</v>
      </c>
      <c r="E117">
        <v>1.3364</v>
      </c>
      <c r="F117">
        <f t="shared" si="1"/>
        <v>179.32218705575036</v>
      </c>
    </row>
    <row r="118" spans="1:6" x14ac:dyDescent="0.3">
      <c r="A118">
        <v>1</v>
      </c>
      <c r="B118">
        <v>12</v>
      </c>
      <c r="C118">
        <v>7.9279905639999999</v>
      </c>
      <c r="D118">
        <v>2.9152375959999999</v>
      </c>
      <c r="E118">
        <v>1.4411</v>
      </c>
      <c r="F118">
        <f t="shared" si="1"/>
        <v>167.03081052866415</v>
      </c>
    </row>
    <row r="119" spans="1:6" x14ac:dyDescent="0.3">
      <c r="A119">
        <v>1</v>
      </c>
      <c r="B119">
        <v>12</v>
      </c>
      <c r="C119">
        <v>7.919794521</v>
      </c>
      <c r="D119">
        <v>3.0171754709999998</v>
      </c>
      <c r="E119">
        <v>1.2704</v>
      </c>
      <c r="F119">
        <f t="shared" si="1"/>
        <v>172.8714205386963</v>
      </c>
    </row>
    <row r="120" spans="1:6" x14ac:dyDescent="0.3">
      <c r="A120">
        <v>1</v>
      </c>
      <c r="B120">
        <v>12</v>
      </c>
      <c r="C120">
        <v>7.8802804379999998</v>
      </c>
      <c r="D120">
        <v>3.1176201880000001</v>
      </c>
      <c r="E120">
        <v>1.3512</v>
      </c>
      <c r="F120">
        <f t="shared" si="1"/>
        <v>178.62647889718227</v>
      </c>
    </row>
    <row r="121" spans="1:6" x14ac:dyDescent="0.3">
      <c r="A121">
        <v>1</v>
      </c>
      <c r="B121">
        <v>12</v>
      </c>
      <c r="C121">
        <v>7.893165443</v>
      </c>
      <c r="D121">
        <v>3.1129035730000001</v>
      </c>
      <c r="E121">
        <v>1.3005</v>
      </c>
      <c r="F121">
        <f t="shared" si="1"/>
        <v>178.35623676409418</v>
      </c>
    </row>
    <row r="122" spans="1:6" x14ac:dyDescent="0.3">
      <c r="A122">
        <v>1</v>
      </c>
      <c r="B122">
        <v>13</v>
      </c>
      <c r="C122">
        <v>7.9101999359999997</v>
      </c>
      <c r="D122">
        <v>3.1128784870000001</v>
      </c>
      <c r="E122">
        <v>1.3335999999999999</v>
      </c>
      <c r="F122">
        <f t="shared" si="1"/>
        <v>178.35479944216931</v>
      </c>
    </row>
    <row r="123" spans="1:6" x14ac:dyDescent="0.3">
      <c r="A123">
        <v>1</v>
      </c>
      <c r="B123">
        <v>13</v>
      </c>
      <c r="C123">
        <v>8.0314624820000002</v>
      </c>
      <c r="D123">
        <v>2.9810357089999999</v>
      </c>
      <c r="E123">
        <v>1.2796000000000001</v>
      </c>
      <c r="F123">
        <f t="shared" si="1"/>
        <v>170.80076470348902</v>
      </c>
    </row>
    <row r="124" spans="1:6" x14ac:dyDescent="0.3">
      <c r="A124">
        <v>1</v>
      </c>
      <c r="B124">
        <v>13</v>
      </c>
      <c r="C124">
        <v>7.8657096150000001</v>
      </c>
      <c r="D124">
        <v>3.074104664</v>
      </c>
      <c r="E124">
        <v>1.3262</v>
      </c>
      <c r="F124">
        <f t="shared" si="1"/>
        <v>176.13322302868201</v>
      </c>
    </row>
    <row r="125" spans="1:6" x14ac:dyDescent="0.3">
      <c r="A125">
        <v>1</v>
      </c>
      <c r="B125">
        <v>13</v>
      </c>
      <c r="C125">
        <v>7.9030405960000003</v>
      </c>
      <c r="D125">
        <v>2.9746106999999999</v>
      </c>
      <c r="E125">
        <v>1.4118999999999999</v>
      </c>
      <c r="F125">
        <f t="shared" si="1"/>
        <v>170.43263880445545</v>
      </c>
    </row>
    <row r="126" spans="1:6" x14ac:dyDescent="0.3">
      <c r="A126">
        <v>1</v>
      </c>
      <c r="B126">
        <v>13</v>
      </c>
      <c r="C126">
        <v>7.8850732150000002</v>
      </c>
      <c r="D126">
        <v>2.9803888710000002</v>
      </c>
      <c r="E126">
        <v>1.3908</v>
      </c>
      <c r="F126">
        <f t="shared" si="1"/>
        <v>170.76370361606035</v>
      </c>
    </row>
    <row r="127" spans="1:6" x14ac:dyDescent="0.3">
      <c r="A127">
        <v>1</v>
      </c>
      <c r="B127">
        <v>13</v>
      </c>
      <c r="C127">
        <v>7.853625289</v>
      </c>
      <c r="D127">
        <v>3.1036919529999998</v>
      </c>
      <c r="E127">
        <v>1.3351</v>
      </c>
      <c r="F127">
        <f t="shared" si="1"/>
        <v>177.82844981561584</v>
      </c>
    </row>
    <row r="128" spans="1:6" x14ac:dyDescent="0.3">
      <c r="A128">
        <v>1</v>
      </c>
      <c r="B128">
        <v>13</v>
      </c>
      <c r="C128">
        <v>7.9796384959999997</v>
      </c>
      <c r="D128">
        <v>3.0531471039999998</v>
      </c>
      <c r="E128">
        <v>1.3304</v>
      </c>
      <c r="F128">
        <f t="shared" si="1"/>
        <v>174.93244329178981</v>
      </c>
    </row>
    <row r="129" spans="1:6" x14ac:dyDescent="0.3">
      <c r="A129">
        <v>1</v>
      </c>
      <c r="B129">
        <v>13</v>
      </c>
      <c r="C129">
        <v>7.8832402950000002</v>
      </c>
      <c r="D129">
        <v>3.063762074</v>
      </c>
      <c r="E129">
        <v>1.3355999999999999</v>
      </c>
      <c r="F129">
        <f t="shared" si="1"/>
        <v>175.54063627244781</v>
      </c>
    </row>
    <row r="130" spans="1:6" x14ac:dyDescent="0.3">
      <c r="A130">
        <v>1</v>
      </c>
      <c r="B130">
        <v>13</v>
      </c>
      <c r="C130">
        <v>8.0362480600000001</v>
      </c>
      <c r="D130">
        <v>3.106298008</v>
      </c>
      <c r="E130">
        <v>1.3636999999999999</v>
      </c>
      <c r="F130">
        <f t="shared" si="1"/>
        <v>177.97776576829483</v>
      </c>
    </row>
    <row r="131" spans="1:6" x14ac:dyDescent="0.3">
      <c r="A131">
        <v>1</v>
      </c>
      <c r="B131">
        <v>13</v>
      </c>
      <c r="C131">
        <v>7.8562297579999996</v>
      </c>
      <c r="D131">
        <v>3.0491294949999999</v>
      </c>
      <c r="E131">
        <v>1.3360000000000001</v>
      </c>
      <c r="F131">
        <f t="shared" si="1"/>
        <v>174.70225125235604</v>
      </c>
    </row>
    <row r="132" spans="1:6" x14ac:dyDescent="0.3">
      <c r="A132">
        <v>1</v>
      </c>
      <c r="B132">
        <v>14</v>
      </c>
      <c r="C132">
        <v>8.0314624820000002</v>
      </c>
      <c r="D132">
        <v>2.9810357089999999</v>
      </c>
      <c r="E132">
        <v>1.3797999999999999</v>
      </c>
      <c r="F132">
        <f t="shared" ref="F132:F151" si="2">D132*(180/PI())</f>
        <v>170.80076470348902</v>
      </c>
    </row>
    <row r="133" spans="1:6" x14ac:dyDescent="0.3">
      <c r="A133">
        <v>1</v>
      </c>
      <c r="B133">
        <v>14</v>
      </c>
      <c r="C133">
        <v>7.8865747449999999</v>
      </c>
      <c r="D133">
        <v>3.1576121239999999</v>
      </c>
      <c r="E133">
        <v>1.4302999999999999</v>
      </c>
      <c r="F133">
        <f t="shared" si="2"/>
        <v>180.91784804453957</v>
      </c>
    </row>
    <row r="134" spans="1:6" x14ac:dyDescent="0.3">
      <c r="A134">
        <v>1</v>
      </c>
      <c r="B134">
        <v>14</v>
      </c>
      <c r="C134">
        <v>7.9999704989999998</v>
      </c>
      <c r="D134">
        <v>3.0625165270000001</v>
      </c>
      <c r="E134">
        <v>1.3603000000000001</v>
      </c>
      <c r="F134">
        <f t="shared" si="2"/>
        <v>175.46927168616264</v>
      </c>
    </row>
    <row r="135" spans="1:6" x14ac:dyDescent="0.3">
      <c r="A135">
        <v>1</v>
      </c>
      <c r="B135">
        <v>14</v>
      </c>
      <c r="C135">
        <v>7.934306437</v>
      </c>
      <c r="D135">
        <v>3.0009880189999998</v>
      </c>
      <c r="E135">
        <v>1.3359000000000001</v>
      </c>
      <c r="F135">
        <f t="shared" si="2"/>
        <v>171.94394785802569</v>
      </c>
    </row>
    <row r="136" spans="1:6" x14ac:dyDescent="0.3">
      <c r="A136">
        <v>1</v>
      </c>
      <c r="B136">
        <v>14</v>
      </c>
      <c r="C136">
        <v>7.8641977049999996</v>
      </c>
      <c r="D136">
        <v>2.9511696860000001</v>
      </c>
      <c r="E136">
        <v>1.4619</v>
      </c>
      <c r="F136">
        <f t="shared" si="2"/>
        <v>169.08956763474839</v>
      </c>
    </row>
    <row r="137" spans="1:6" x14ac:dyDescent="0.3">
      <c r="A137">
        <v>1</v>
      </c>
      <c r="B137">
        <v>14</v>
      </c>
      <c r="C137">
        <v>8.0386696799999999</v>
      </c>
      <c r="D137">
        <v>3.1088997109999998</v>
      </c>
      <c r="E137">
        <v>1.3190999999999999</v>
      </c>
      <c r="F137">
        <f t="shared" si="2"/>
        <v>178.12683236974135</v>
      </c>
    </row>
    <row r="138" spans="1:6" x14ac:dyDescent="0.3">
      <c r="A138">
        <v>1</v>
      </c>
      <c r="B138">
        <v>14</v>
      </c>
      <c r="C138">
        <v>7.7869089479999998</v>
      </c>
      <c r="D138">
        <v>3.1304645980000001</v>
      </c>
      <c r="E138">
        <v>1.3494999999999999</v>
      </c>
      <c r="F138">
        <f t="shared" si="2"/>
        <v>179.3624093805179</v>
      </c>
    </row>
    <row r="139" spans="1:6" x14ac:dyDescent="0.3">
      <c r="A139">
        <v>1</v>
      </c>
      <c r="B139">
        <v>14</v>
      </c>
      <c r="C139">
        <v>7.9533511619999997</v>
      </c>
      <c r="D139">
        <v>3.0046489950000002</v>
      </c>
      <c r="E139">
        <v>1.3582000000000001</v>
      </c>
      <c r="F139">
        <f t="shared" si="2"/>
        <v>172.15370633172441</v>
      </c>
    </row>
    <row r="140" spans="1:6" x14ac:dyDescent="0.3">
      <c r="A140">
        <v>1</v>
      </c>
      <c r="B140">
        <v>14</v>
      </c>
      <c r="C140">
        <v>7.9423060630000002</v>
      </c>
      <c r="D140">
        <v>3.0913693389999999</v>
      </c>
      <c r="E140">
        <v>1.3744000000000001</v>
      </c>
      <c r="F140">
        <f t="shared" si="2"/>
        <v>177.12241604084704</v>
      </c>
    </row>
    <row r="141" spans="1:6" x14ac:dyDescent="0.3">
      <c r="A141">
        <v>1</v>
      </c>
      <c r="B141">
        <v>14</v>
      </c>
      <c r="C141">
        <v>7.9949507869999996</v>
      </c>
      <c r="D141">
        <v>3.1458453620000002</v>
      </c>
      <c r="E141">
        <v>1.4054</v>
      </c>
      <c r="F141">
        <f t="shared" si="2"/>
        <v>180.24366224340466</v>
      </c>
    </row>
    <row r="142" spans="1:6" x14ac:dyDescent="0.3">
      <c r="A142">
        <v>1</v>
      </c>
      <c r="B142">
        <v>15</v>
      </c>
      <c r="C142">
        <v>8.0386696799999999</v>
      </c>
      <c r="D142">
        <v>3.1088997109999998</v>
      </c>
      <c r="E142">
        <v>1.3380000000000001</v>
      </c>
      <c r="F142">
        <f t="shared" si="2"/>
        <v>178.12683236974135</v>
      </c>
    </row>
    <row r="143" spans="1:6" x14ac:dyDescent="0.3">
      <c r="A143">
        <v>1</v>
      </c>
      <c r="B143">
        <v>15</v>
      </c>
      <c r="C143">
        <v>8.0772562689999994</v>
      </c>
      <c r="D143">
        <v>3.0135769899999998</v>
      </c>
      <c r="E143">
        <v>1.3134999999999999</v>
      </c>
      <c r="F143">
        <f t="shared" si="2"/>
        <v>172.66524276473828</v>
      </c>
    </row>
    <row r="144" spans="1:6" x14ac:dyDescent="0.3">
      <c r="A144">
        <v>1</v>
      </c>
      <c r="B144">
        <v>15</v>
      </c>
      <c r="C144">
        <v>8.0073056329999996</v>
      </c>
      <c r="D144">
        <v>3.0523472059999999</v>
      </c>
      <c r="E144">
        <v>1.4077999999999999</v>
      </c>
      <c r="F144">
        <f t="shared" si="2"/>
        <v>174.88661251234885</v>
      </c>
    </row>
    <row r="145" spans="1:6" x14ac:dyDescent="0.3">
      <c r="A145">
        <v>1</v>
      </c>
      <c r="B145">
        <v>15</v>
      </c>
      <c r="C145">
        <v>7.6890969020000002</v>
      </c>
      <c r="D145">
        <v>3.1102588980000001</v>
      </c>
      <c r="E145">
        <v>1.4279999999999999</v>
      </c>
      <c r="F145">
        <f t="shared" si="2"/>
        <v>178.2047080484104</v>
      </c>
    </row>
    <row r="146" spans="1:6" x14ac:dyDescent="0.3">
      <c r="A146">
        <v>1</v>
      </c>
      <c r="B146">
        <v>15</v>
      </c>
      <c r="C146">
        <v>7.8136917559999999</v>
      </c>
      <c r="D146">
        <v>3.003294135</v>
      </c>
      <c r="E146">
        <v>1.4138999999999999</v>
      </c>
      <c r="F146">
        <f t="shared" si="2"/>
        <v>172.07607857189331</v>
      </c>
    </row>
    <row r="147" spans="1:6" x14ac:dyDescent="0.3">
      <c r="A147">
        <v>1</v>
      </c>
      <c r="B147">
        <v>15</v>
      </c>
      <c r="C147">
        <v>7.9366558190000003</v>
      </c>
      <c r="D147">
        <v>3.0583813769999999</v>
      </c>
      <c r="E147">
        <v>1.3916999999999999</v>
      </c>
      <c r="F147">
        <f t="shared" si="2"/>
        <v>175.2323450435091</v>
      </c>
    </row>
    <row r="148" spans="1:6" x14ac:dyDescent="0.3">
      <c r="A148">
        <v>1</v>
      </c>
      <c r="B148">
        <v>15</v>
      </c>
      <c r="C148">
        <v>7.9300799660000001</v>
      </c>
      <c r="D148">
        <v>2.972996652</v>
      </c>
      <c r="E148">
        <v>1.3748</v>
      </c>
      <c r="F148">
        <f t="shared" si="2"/>
        <v>170.34016066612392</v>
      </c>
    </row>
    <row r="149" spans="1:6" x14ac:dyDescent="0.3">
      <c r="A149">
        <v>1</v>
      </c>
      <c r="B149">
        <v>15</v>
      </c>
      <c r="C149">
        <v>7.8155967840000002</v>
      </c>
      <c r="D149">
        <v>3.0549439989999998</v>
      </c>
      <c r="E149">
        <v>1.4838</v>
      </c>
      <c r="F149">
        <f t="shared" si="2"/>
        <v>175.03539779151797</v>
      </c>
    </row>
    <row r="150" spans="1:6" x14ac:dyDescent="0.3">
      <c r="A150">
        <v>1</v>
      </c>
      <c r="B150">
        <v>15</v>
      </c>
      <c r="C150">
        <v>7.9748916300000001</v>
      </c>
      <c r="D150">
        <v>3.1098564500000001</v>
      </c>
      <c r="E150">
        <v>1.3675999999999999</v>
      </c>
      <c r="F150">
        <f t="shared" si="2"/>
        <v>178.18164947653693</v>
      </c>
    </row>
    <row r="151" spans="1:6" x14ac:dyDescent="0.3">
      <c r="A151">
        <v>1</v>
      </c>
      <c r="B151">
        <v>15</v>
      </c>
      <c r="C151">
        <v>0.573359014</v>
      </c>
      <c r="D151">
        <v>1.2590053960000001</v>
      </c>
      <c r="E151">
        <v>5.0797999999999996</v>
      </c>
      <c r="F151">
        <f t="shared" si="2"/>
        <v>72.135695574996902</v>
      </c>
    </row>
    <row r="152" spans="1:6" x14ac:dyDescent="0.3">
      <c r="A152">
        <v>2</v>
      </c>
      <c r="B152">
        <v>1</v>
      </c>
      <c r="C152">
        <v>8.0648409974688597</v>
      </c>
      <c r="D152">
        <v>4.1457855412442202</v>
      </c>
      <c r="E152">
        <v>1.9897</v>
      </c>
      <c r="F152">
        <f>D152*(180/PI())</f>
        <v>237.5360142796535</v>
      </c>
    </row>
    <row r="153" spans="1:6" x14ac:dyDescent="0.3">
      <c r="A153">
        <v>2</v>
      </c>
      <c r="B153">
        <v>1</v>
      </c>
      <c r="C153">
        <v>2.6433832176364902</v>
      </c>
      <c r="D153">
        <v>5.9399319116544698</v>
      </c>
      <c r="E153">
        <v>3.8660000000000001</v>
      </c>
      <c r="F153">
        <f>D153*(180/PI())</f>
        <v>340.33302913287611</v>
      </c>
    </row>
    <row r="154" spans="1:6" x14ac:dyDescent="0.3">
      <c r="A154">
        <v>2</v>
      </c>
      <c r="B154">
        <v>1</v>
      </c>
      <c r="C154">
        <v>5.4553851964202797</v>
      </c>
      <c r="D154">
        <v>4.0463137270376297</v>
      </c>
      <c r="E154">
        <v>2.3919999999999999</v>
      </c>
      <c r="F154">
        <f t="shared" ref="F154:F217" si="3">D154*(180/PI())</f>
        <v>231.83669914510639</v>
      </c>
    </row>
    <row r="155" spans="1:6" x14ac:dyDescent="0.3">
      <c r="A155">
        <v>2</v>
      </c>
      <c r="B155">
        <v>1</v>
      </c>
      <c r="C155">
        <v>2.01329165781633</v>
      </c>
      <c r="D155">
        <v>3.7552101770405599</v>
      </c>
      <c r="E155">
        <v>3.1562000000000001</v>
      </c>
      <c r="F155">
        <f t="shared" si="3"/>
        <v>215.15769432899876</v>
      </c>
    </row>
    <row r="156" spans="1:6" x14ac:dyDescent="0.3">
      <c r="A156">
        <v>2</v>
      </c>
      <c r="B156">
        <v>1</v>
      </c>
      <c r="C156">
        <v>6.6209840704724101</v>
      </c>
      <c r="D156">
        <v>5.1421327526455096</v>
      </c>
      <c r="E156">
        <v>2.3330000000000002</v>
      </c>
      <c r="F156">
        <f t="shared" si="3"/>
        <v>294.62250442257618</v>
      </c>
    </row>
    <row r="157" spans="1:6" x14ac:dyDescent="0.3">
      <c r="A157">
        <v>2</v>
      </c>
      <c r="B157">
        <v>1</v>
      </c>
      <c r="C157">
        <v>8.9343147725501399</v>
      </c>
      <c r="D157">
        <v>1.6043418563827501</v>
      </c>
      <c r="E157">
        <v>1.5086999999999999</v>
      </c>
      <c r="F157">
        <f t="shared" si="3"/>
        <v>91.922017266915233</v>
      </c>
    </row>
    <row r="158" spans="1:6" x14ac:dyDescent="0.3">
      <c r="A158">
        <v>2</v>
      </c>
      <c r="B158">
        <v>1</v>
      </c>
      <c r="C158">
        <v>8.1275056194101793</v>
      </c>
      <c r="D158">
        <v>2.5905956942264199</v>
      </c>
      <c r="E158">
        <v>1.5947</v>
      </c>
      <c r="F158">
        <f t="shared" si="3"/>
        <v>148.43019970393738</v>
      </c>
    </row>
    <row r="159" spans="1:6" x14ac:dyDescent="0.3">
      <c r="A159">
        <v>2</v>
      </c>
      <c r="B159">
        <v>1</v>
      </c>
      <c r="C159">
        <v>6.3878966553944201</v>
      </c>
      <c r="D159">
        <v>4.6777107128934396</v>
      </c>
      <c r="E159">
        <v>2.2879999999999998</v>
      </c>
      <c r="F159">
        <f t="shared" si="3"/>
        <v>268.01308163192567</v>
      </c>
    </row>
    <row r="160" spans="1:6" x14ac:dyDescent="0.3">
      <c r="A160">
        <v>2</v>
      </c>
      <c r="B160">
        <v>1</v>
      </c>
      <c r="C160">
        <v>8.4818727731023191</v>
      </c>
      <c r="D160">
        <v>3.7746099839076401</v>
      </c>
      <c r="E160">
        <v>1.6104000000000001</v>
      </c>
      <c r="F160">
        <f t="shared" si="3"/>
        <v>216.26922138585135</v>
      </c>
    </row>
    <row r="161" spans="1:6" x14ac:dyDescent="0.3">
      <c r="A161">
        <v>2</v>
      </c>
      <c r="B161">
        <v>1</v>
      </c>
      <c r="C161">
        <v>1.60451962511144</v>
      </c>
      <c r="D161">
        <v>1.49040112199576</v>
      </c>
      <c r="E161">
        <v>3.4904999999999999</v>
      </c>
      <c r="F161">
        <f t="shared" si="3"/>
        <v>85.393694071919569</v>
      </c>
    </row>
    <row r="162" spans="1:6" x14ac:dyDescent="0.3">
      <c r="A162">
        <v>2</v>
      </c>
      <c r="B162">
        <v>2</v>
      </c>
      <c r="C162">
        <v>8.9343147725501399</v>
      </c>
      <c r="D162">
        <v>1.6043418563827501</v>
      </c>
      <c r="E162">
        <v>1.5681</v>
      </c>
      <c r="F162">
        <f t="shared" si="3"/>
        <v>91.922017266915233</v>
      </c>
    </row>
    <row r="163" spans="1:6" x14ac:dyDescent="0.3">
      <c r="A163">
        <v>2</v>
      </c>
      <c r="B163">
        <v>2</v>
      </c>
      <c r="C163">
        <v>6.3043971442440299</v>
      </c>
      <c r="D163">
        <v>4.6927119788090499</v>
      </c>
      <c r="E163">
        <v>2.2503000000000002</v>
      </c>
      <c r="F163">
        <f t="shared" si="3"/>
        <v>268.87259085624356</v>
      </c>
    </row>
    <row r="164" spans="1:6" x14ac:dyDescent="0.3">
      <c r="A164">
        <v>2</v>
      </c>
      <c r="B164">
        <v>2</v>
      </c>
      <c r="C164">
        <v>8.3024479747449593</v>
      </c>
      <c r="D164">
        <v>3.1122779881898301</v>
      </c>
      <c r="E164">
        <v>1.3522000000000001</v>
      </c>
      <c r="F164">
        <f t="shared" si="3"/>
        <v>178.32039339474395</v>
      </c>
    </row>
    <row r="165" spans="1:6" x14ac:dyDescent="0.3">
      <c r="A165">
        <v>2</v>
      </c>
      <c r="B165">
        <v>2</v>
      </c>
      <c r="C165">
        <v>8.5313994639166797</v>
      </c>
      <c r="D165">
        <v>2.1425763606130599</v>
      </c>
      <c r="E165">
        <v>1.5439000000000001</v>
      </c>
      <c r="F165">
        <f t="shared" si="3"/>
        <v>122.76058274762823</v>
      </c>
    </row>
    <row r="166" spans="1:6" x14ac:dyDescent="0.3">
      <c r="A166">
        <v>2</v>
      </c>
      <c r="B166">
        <v>2</v>
      </c>
      <c r="C166">
        <v>8.22787522235366</v>
      </c>
      <c r="D166">
        <v>3.2147517101569698</v>
      </c>
      <c r="E166">
        <v>1.4221999999999999</v>
      </c>
      <c r="F166">
        <f t="shared" si="3"/>
        <v>184.19170517445806</v>
      </c>
    </row>
    <row r="167" spans="1:6" x14ac:dyDescent="0.3">
      <c r="A167">
        <v>2</v>
      </c>
      <c r="B167">
        <v>2</v>
      </c>
      <c r="C167">
        <v>8.6437146403619103</v>
      </c>
      <c r="D167">
        <v>2.7611790575577499</v>
      </c>
      <c r="E167">
        <v>1.3492999999999999</v>
      </c>
      <c r="F167">
        <f t="shared" si="3"/>
        <v>158.2039064779693</v>
      </c>
    </row>
    <row r="168" spans="1:6" x14ac:dyDescent="0.3">
      <c r="A168">
        <v>2</v>
      </c>
      <c r="B168">
        <v>2</v>
      </c>
      <c r="C168">
        <v>8.0846871487908594</v>
      </c>
      <c r="D168">
        <v>3.40015464117291</v>
      </c>
      <c r="E168">
        <v>1.5105999999999999</v>
      </c>
      <c r="F168">
        <f t="shared" si="3"/>
        <v>194.81451063102659</v>
      </c>
    </row>
    <row r="169" spans="1:6" x14ac:dyDescent="0.3">
      <c r="A169">
        <v>2</v>
      </c>
      <c r="B169">
        <v>2</v>
      </c>
      <c r="C169">
        <v>8.5255793174247607</v>
      </c>
      <c r="D169">
        <v>2.17403237612029</v>
      </c>
      <c r="E169">
        <v>1.591</v>
      </c>
      <c r="F169">
        <f t="shared" si="3"/>
        <v>124.5628796764906</v>
      </c>
    </row>
    <row r="170" spans="1:6" x14ac:dyDescent="0.3">
      <c r="A170">
        <v>2</v>
      </c>
      <c r="B170">
        <v>2</v>
      </c>
      <c r="C170">
        <v>8.5631730437967803</v>
      </c>
      <c r="D170">
        <v>2.9446511031576001</v>
      </c>
      <c r="E170">
        <v>1.4234</v>
      </c>
      <c r="F170">
        <f t="shared" si="3"/>
        <v>168.71608034947249</v>
      </c>
    </row>
    <row r="171" spans="1:6" x14ac:dyDescent="0.3">
      <c r="A171">
        <v>2</v>
      </c>
      <c r="B171">
        <v>2</v>
      </c>
      <c r="C171">
        <v>7.2365980706852202</v>
      </c>
      <c r="D171">
        <v>4.3666269477346296</v>
      </c>
      <c r="E171">
        <v>2.0116999999999998</v>
      </c>
      <c r="F171">
        <f t="shared" si="3"/>
        <v>250.18929481328698</v>
      </c>
    </row>
    <row r="172" spans="1:6" x14ac:dyDescent="0.3">
      <c r="A172">
        <v>2</v>
      </c>
      <c r="B172">
        <v>3</v>
      </c>
      <c r="C172">
        <v>8.6437146403619103</v>
      </c>
      <c r="D172">
        <v>2.7611790575577499</v>
      </c>
      <c r="E172">
        <v>1.298</v>
      </c>
      <c r="F172">
        <f t="shared" si="3"/>
        <v>158.2039064779693</v>
      </c>
    </row>
    <row r="173" spans="1:6" x14ac:dyDescent="0.3">
      <c r="A173">
        <v>2</v>
      </c>
      <c r="B173">
        <v>3</v>
      </c>
      <c r="C173">
        <v>8.2339732163686197</v>
      </c>
      <c r="D173">
        <v>3.1316247419016601</v>
      </c>
      <c r="E173">
        <v>1.4673</v>
      </c>
      <c r="F173">
        <f t="shared" si="3"/>
        <v>179.42888072971084</v>
      </c>
    </row>
    <row r="174" spans="1:6" x14ac:dyDescent="0.3">
      <c r="A174">
        <v>2</v>
      </c>
      <c r="B174">
        <v>3</v>
      </c>
      <c r="C174">
        <v>8.3878007825233603</v>
      </c>
      <c r="D174">
        <v>3.1064789409101201</v>
      </c>
      <c r="E174">
        <v>1.3351999999999999</v>
      </c>
      <c r="F174">
        <f t="shared" si="3"/>
        <v>177.98813246041973</v>
      </c>
    </row>
    <row r="175" spans="1:6" x14ac:dyDescent="0.3">
      <c r="A175">
        <v>2</v>
      </c>
      <c r="B175">
        <v>3</v>
      </c>
      <c r="C175">
        <v>8.3964432098394095</v>
      </c>
      <c r="D175">
        <v>2.8453211593195298</v>
      </c>
      <c r="E175">
        <v>1.4305000000000001</v>
      </c>
      <c r="F175">
        <f t="shared" si="3"/>
        <v>163.02489378827957</v>
      </c>
    </row>
    <row r="176" spans="1:6" x14ac:dyDescent="0.3">
      <c r="A176">
        <v>2</v>
      </c>
      <c r="B176">
        <v>3</v>
      </c>
      <c r="C176">
        <v>8.2843870594523992</v>
      </c>
      <c r="D176">
        <v>3.0868247449983</v>
      </c>
      <c r="E176">
        <v>1.4114</v>
      </c>
      <c r="F176">
        <f t="shared" si="3"/>
        <v>176.86202998494915</v>
      </c>
    </row>
    <row r="177" spans="1:6" x14ac:dyDescent="0.3">
      <c r="A177">
        <v>2</v>
      </c>
      <c r="B177">
        <v>3</v>
      </c>
      <c r="C177">
        <v>8.2696257605792596</v>
      </c>
      <c r="D177">
        <v>3.2387916487789701</v>
      </c>
      <c r="E177">
        <v>1.54</v>
      </c>
      <c r="F177">
        <f t="shared" si="3"/>
        <v>185.56909219725225</v>
      </c>
    </row>
    <row r="178" spans="1:6" x14ac:dyDescent="0.3">
      <c r="A178">
        <v>2</v>
      </c>
      <c r="B178">
        <v>3</v>
      </c>
      <c r="C178">
        <v>8.4117469658370894</v>
      </c>
      <c r="D178">
        <v>3.0024331404423301</v>
      </c>
      <c r="E178">
        <v>1.393</v>
      </c>
      <c r="F178">
        <f t="shared" si="3"/>
        <v>172.02674721755508</v>
      </c>
    </row>
    <row r="179" spans="1:6" x14ac:dyDescent="0.3">
      <c r="A179">
        <v>2</v>
      </c>
      <c r="B179">
        <v>3</v>
      </c>
      <c r="C179">
        <v>8.3738309544592209</v>
      </c>
      <c r="D179">
        <v>2.8455503471204202</v>
      </c>
      <c r="E179">
        <v>1.3915999999999999</v>
      </c>
      <c r="F179">
        <f t="shared" si="3"/>
        <v>163.03802528198648</v>
      </c>
    </row>
    <row r="180" spans="1:6" x14ac:dyDescent="0.3">
      <c r="A180">
        <v>2</v>
      </c>
      <c r="B180">
        <v>3</v>
      </c>
      <c r="C180">
        <v>8.4181150817732604</v>
      </c>
      <c r="D180">
        <v>3.0052193461394499</v>
      </c>
      <c r="E180">
        <v>1.4231</v>
      </c>
      <c r="F180">
        <f t="shared" si="3"/>
        <v>172.18638504485534</v>
      </c>
    </row>
    <row r="181" spans="1:6" x14ac:dyDescent="0.3">
      <c r="A181">
        <v>2</v>
      </c>
      <c r="B181">
        <v>3</v>
      </c>
      <c r="C181">
        <v>8.2396960102224206</v>
      </c>
      <c r="D181">
        <v>3.2363306787786899</v>
      </c>
      <c r="E181">
        <v>1.4343999999999999</v>
      </c>
      <c r="F181">
        <f t="shared" si="3"/>
        <v>185.42808900272786</v>
      </c>
    </row>
    <row r="182" spans="1:6" x14ac:dyDescent="0.3">
      <c r="A182">
        <v>2</v>
      </c>
      <c r="B182">
        <v>4</v>
      </c>
      <c r="C182">
        <v>8.6437146403619103</v>
      </c>
      <c r="D182">
        <v>2.7611790575577499</v>
      </c>
      <c r="E182">
        <v>1.3319000000000001</v>
      </c>
      <c r="F182">
        <f t="shared" si="3"/>
        <v>158.2039064779693</v>
      </c>
    </row>
    <row r="183" spans="1:6" x14ac:dyDescent="0.3">
      <c r="A183">
        <v>2</v>
      </c>
      <c r="B183">
        <v>4</v>
      </c>
      <c r="C183">
        <v>8.4428070649453897</v>
      </c>
      <c r="D183">
        <v>3.0733640235612301</v>
      </c>
      <c r="E183">
        <v>1.3293999999999999</v>
      </c>
      <c r="F183">
        <f t="shared" si="3"/>
        <v>176.09078745740379</v>
      </c>
    </row>
    <row r="184" spans="1:6" x14ac:dyDescent="0.3">
      <c r="A184">
        <v>2</v>
      </c>
      <c r="B184">
        <v>4</v>
      </c>
      <c r="C184">
        <v>8.5653657500070199</v>
      </c>
      <c r="D184">
        <v>2.9845995576978002</v>
      </c>
      <c r="E184">
        <v>1.2186999999999999</v>
      </c>
      <c r="F184">
        <f t="shared" si="3"/>
        <v>171.00495819269619</v>
      </c>
    </row>
    <row r="185" spans="1:6" x14ac:dyDescent="0.3">
      <c r="A185">
        <v>2</v>
      </c>
      <c r="B185">
        <v>4</v>
      </c>
      <c r="C185">
        <v>8.3939397493768002</v>
      </c>
      <c r="D185">
        <v>3.0406997007921102</v>
      </c>
      <c r="E185">
        <v>1.3250999999999999</v>
      </c>
      <c r="F185">
        <f t="shared" si="3"/>
        <v>174.21925962208013</v>
      </c>
    </row>
    <row r="186" spans="1:6" x14ac:dyDescent="0.3">
      <c r="A186">
        <v>2</v>
      </c>
      <c r="B186">
        <v>4</v>
      </c>
      <c r="C186">
        <v>8.3154088756448292</v>
      </c>
      <c r="D186">
        <v>2.9736992175519301</v>
      </c>
      <c r="E186">
        <v>1.3864000000000001</v>
      </c>
      <c r="F186">
        <f t="shared" si="3"/>
        <v>170.3804147070808</v>
      </c>
    </row>
    <row r="187" spans="1:6" x14ac:dyDescent="0.3">
      <c r="A187">
        <v>2</v>
      </c>
      <c r="B187">
        <v>4</v>
      </c>
      <c r="C187">
        <v>8.3168185351415698</v>
      </c>
      <c r="D187">
        <v>2.9003304999565902</v>
      </c>
      <c r="E187">
        <v>1.4101999999999999</v>
      </c>
      <c r="F187">
        <f t="shared" si="3"/>
        <v>166.1766968405806</v>
      </c>
    </row>
    <row r="188" spans="1:6" x14ac:dyDescent="0.3">
      <c r="A188">
        <v>2</v>
      </c>
      <c r="B188">
        <v>4</v>
      </c>
      <c r="C188">
        <v>8.6271280614998709</v>
      </c>
      <c r="D188">
        <v>2.9504019104372201</v>
      </c>
      <c r="E188">
        <v>1.4033</v>
      </c>
      <c r="F188">
        <f t="shared" si="3"/>
        <v>169.04557733538783</v>
      </c>
    </row>
    <row r="189" spans="1:6" x14ac:dyDescent="0.3">
      <c r="A189">
        <v>2</v>
      </c>
      <c r="B189">
        <v>4</v>
      </c>
      <c r="C189">
        <v>8.4371062399522607</v>
      </c>
      <c r="D189">
        <v>2.8438125409641701</v>
      </c>
      <c r="E189">
        <v>1.3036000000000001</v>
      </c>
      <c r="F189">
        <f t="shared" si="3"/>
        <v>162.93845632362149</v>
      </c>
    </row>
    <row r="190" spans="1:6" x14ac:dyDescent="0.3">
      <c r="A190">
        <v>2</v>
      </c>
      <c r="B190">
        <v>4</v>
      </c>
      <c r="C190">
        <v>8.3519169742744293</v>
      </c>
      <c r="D190">
        <v>2.9168135595667199</v>
      </c>
      <c r="E190">
        <v>1.446</v>
      </c>
      <c r="F190">
        <f t="shared" si="3"/>
        <v>167.1211065897036</v>
      </c>
    </row>
    <row r="191" spans="1:6" x14ac:dyDescent="0.3">
      <c r="A191">
        <v>2</v>
      </c>
      <c r="B191">
        <v>4</v>
      </c>
      <c r="C191">
        <v>8.4208832341433606</v>
      </c>
      <c r="D191">
        <v>3.0578611778069602</v>
      </c>
      <c r="E191">
        <v>1.3524</v>
      </c>
      <c r="F191">
        <f t="shared" si="3"/>
        <v>175.20253982524181</v>
      </c>
    </row>
    <row r="192" spans="1:6" x14ac:dyDescent="0.3">
      <c r="A192">
        <v>2</v>
      </c>
      <c r="B192">
        <v>5</v>
      </c>
      <c r="C192">
        <v>8.5653657500070199</v>
      </c>
      <c r="D192">
        <v>2.9845995576978002</v>
      </c>
      <c r="E192">
        <v>1.2927999999999999</v>
      </c>
      <c r="F192">
        <f t="shared" si="3"/>
        <v>171.00495819269619</v>
      </c>
    </row>
    <row r="193" spans="1:6" x14ac:dyDescent="0.3">
      <c r="A193">
        <v>2</v>
      </c>
      <c r="B193">
        <v>5</v>
      </c>
      <c r="C193">
        <v>8.5196540200595301</v>
      </c>
      <c r="D193">
        <v>2.9200717899487501</v>
      </c>
      <c r="E193">
        <v>1.3264</v>
      </c>
      <c r="F193">
        <f t="shared" si="3"/>
        <v>167.30778943927521</v>
      </c>
    </row>
    <row r="194" spans="1:6" x14ac:dyDescent="0.3">
      <c r="A194">
        <v>2</v>
      </c>
      <c r="B194">
        <v>5</v>
      </c>
      <c r="C194">
        <v>8.4240458340982105</v>
      </c>
      <c r="D194">
        <v>3.0349132835280002</v>
      </c>
      <c r="E194">
        <v>1.3689</v>
      </c>
      <c r="F194">
        <f t="shared" si="3"/>
        <v>173.887722334345</v>
      </c>
    </row>
    <row r="195" spans="1:6" x14ac:dyDescent="0.3">
      <c r="A195">
        <v>2</v>
      </c>
      <c r="B195">
        <v>5</v>
      </c>
      <c r="C195">
        <v>8.4268499751183104</v>
      </c>
      <c r="D195">
        <v>2.8173569867329999</v>
      </c>
      <c r="E195">
        <v>1.3297000000000001</v>
      </c>
      <c r="F195">
        <f t="shared" si="3"/>
        <v>161.42266472149598</v>
      </c>
    </row>
    <row r="196" spans="1:6" x14ac:dyDescent="0.3">
      <c r="A196">
        <v>2</v>
      </c>
      <c r="B196">
        <v>5</v>
      </c>
      <c r="C196">
        <v>8.5810899675323107</v>
      </c>
      <c r="D196">
        <v>2.82474950441968</v>
      </c>
      <c r="E196">
        <v>1.4161999999999999</v>
      </c>
      <c r="F196">
        <f t="shared" si="3"/>
        <v>161.84622478491855</v>
      </c>
    </row>
    <row r="197" spans="1:6" x14ac:dyDescent="0.3">
      <c r="A197">
        <v>2</v>
      </c>
      <c r="B197">
        <v>5</v>
      </c>
      <c r="C197">
        <v>8.5272884052249793</v>
      </c>
      <c r="D197">
        <v>2.9368066334592098</v>
      </c>
      <c r="E197">
        <v>1.2552000000000001</v>
      </c>
      <c r="F197">
        <f t="shared" si="3"/>
        <v>168.26662534323646</v>
      </c>
    </row>
    <row r="198" spans="1:6" x14ac:dyDescent="0.3">
      <c r="A198">
        <v>2</v>
      </c>
      <c r="B198">
        <v>5</v>
      </c>
      <c r="C198">
        <v>8.4063298013005205</v>
      </c>
      <c r="D198">
        <v>2.89564041064029</v>
      </c>
      <c r="E198">
        <v>1.4441999999999999</v>
      </c>
      <c r="F198">
        <f t="shared" si="3"/>
        <v>165.90797451721721</v>
      </c>
    </row>
    <row r="199" spans="1:6" x14ac:dyDescent="0.3">
      <c r="A199">
        <v>2</v>
      </c>
      <c r="B199">
        <v>5</v>
      </c>
      <c r="C199">
        <v>8.5383679833834893</v>
      </c>
      <c r="D199">
        <v>2.8094699011066</v>
      </c>
      <c r="E199">
        <v>1.3183</v>
      </c>
      <c r="F199">
        <f t="shared" si="3"/>
        <v>160.97076800244494</v>
      </c>
    </row>
    <row r="200" spans="1:6" x14ac:dyDescent="0.3">
      <c r="A200">
        <v>2</v>
      </c>
      <c r="B200">
        <v>5</v>
      </c>
      <c r="C200">
        <v>8.6066246361616603</v>
      </c>
      <c r="D200">
        <v>2.97795622881879</v>
      </c>
      <c r="E200">
        <v>1.2751999999999999</v>
      </c>
      <c r="F200">
        <f t="shared" si="3"/>
        <v>170.62432348601152</v>
      </c>
    </row>
    <row r="201" spans="1:6" x14ac:dyDescent="0.3">
      <c r="A201">
        <v>2</v>
      </c>
      <c r="B201">
        <v>5</v>
      </c>
      <c r="C201">
        <v>8.3402218259146501</v>
      </c>
      <c r="D201">
        <v>2.9911024325673901</v>
      </c>
      <c r="E201">
        <v>1.2491000000000001</v>
      </c>
      <c r="F201">
        <f t="shared" si="3"/>
        <v>171.37754547742537</v>
      </c>
    </row>
    <row r="202" spans="1:6" x14ac:dyDescent="0.3">
      <c r="A202">
        <v>2</v>
      </c>
      <c r="B202">
        <v>6</v>
      </c>
      <c r="C202">
        <v>8.3402218259146501</v>
      </c>
      <c r="D202">
        <v>2.9911024325673901</v>
      </c>
      <c r="E202">
        <v>1.357</v>
      </c>
      <c r="F202">
        <f t="shared" si="3"/>
        <v>171.37754547742537</v>
      </c>
    </row>
    <row r="203" spans="1:6" x14ac:dyDescent="0.3">
      <c r="A203">
        <v>2</v>
      </c>
      <c r="B203">
        <v>6</v>
      </c>
      <c r="C203">
        <v>8.6031614025160508</v>
      </c>
      <c r="D203">
        <v>2.8993337771081</v>
      </c>
      <c r="E203">
        <v>1.3033999999999999</v>
      </c>
      <c r="F203">
        <f t="shared" si="3"/>
        <v>166.11958882801787</v>
      </c>
    </row>
    <row r="204" spans="1:6" x14ac:dyDescent="0.3">
      <c r="A204">
        <v>2</v>
      </c>
      <c r="B204">
        <v>6</v>
      </c>
      <c r="C204">
        <v>8.6546292748825397</v>
      </c>
      <c r="D204">
        <v>2.9965696434299902</v>
      </c>
      <c r="E204">
        <v>1.2386999999999999</v>
      </c>
      <c r="F204">
        <f t="shared" si="3"/>
        <v>171.69079358556044</v>
      </c>
    </row>
    <row r="205" spans="1:6" x14ac:dyDescent="0.3">
      <c r="A205">
        <v>2</v>
      </c>
      <c r="B205">
        <v>6</v>
      </c>
      <c r="C205">
        <v>8.5102497330252405</v>
      </c>
      <c r="D205">
        <v>3.0210011573001898</v>
      </c>
      <c r="E205">
        <v>1.4019999999999999</v>
      </c>
      <c r="F205">
        <f t="shared" si="3"/>
        <v>173.0906162174382</v>
      </c>
    </row>
    <row r="206" spans="1:6" x14ac:dyDescent="0.3">
      <c r="A206">
        <v>2</v>
      </c>
      <c r="B206">
        <v>6</v>
      </c>
      <c r="C206">
        <v>8.6163218580547003</v>
      </c>
      <c r="D206">
        <v>2.8928697467170799</v>
      </c>
      <c r="E206">
        <v>1.2055</v>
      </c>
      <c r="F206">
        <f t="shared" si="3"/>
        <v>165.74922716796812</v>
      </c>
    </row>
    <row r="207" spans="1:6" x14ac:dyDescent="0.3">
      <c r="A207">
        <v>2</v>
      </c>
      <c r="B207">
        <v>6</v>
      </c>
      <c r="C207">
        <v>8.5082313910700904</v>
      </c>
      <c r="D207">
        <v>2.9030865950594902</v>
      </c>
      <c r="E207">
        <v>1.4093</v>
      </c>
      <c r="F207">
        <f t="shared" si="3"/>
        <v>166.33460945791344</v>
      </c>
    </row>
    <row r="208" spans="1:6" x14ac:dyDescent="0.3">
      <c r="A208">
        <v>2</v>
      </c>
      <c r="B208">
        <v>6</v>
      </c>
      <c r="C208">
        <v>8.6094299437692499</v>
      </c>
      <c r="D208">
        <v>2.9466449107802899</v>
      </c>
      <c r="E208">
        <v>1.2549999999999999</v>
      </c>
      <c r="F208">
        <f t="shared" si="3"/>
        <v>168.83031711141362</v>
      </c>
    </row>
    <row r="209" spans="1:6" x14ac:dyDescent="0.3">
      <c r="A209">
        <v>2</v>
      </c>
      <c r="B209">
        <v>6</v>
      </c>
      <c r="C209">
        <v>8.4247136062108101</v>
      </c>
      <c r="D209">
        <v>3.0665291019893099</v>
      </c>
      <c r="E209">
        <v>1.3615999999999999</v>
      </c>
      <c r="F209">
        <f t="shared" si="3"/>
        <v>175.69917529802984</v>
      </c>
    </row>
    <row r="210" spans="1:6" x14ac:dyDescent="0.3">
      <c r="A210">
        <v>2</v>
      </c>
      <c r="B210">
        <v>6</v>
      </c>
      <c r="C210">
        <v>8.4800543407824698</v>
      </c>
      <c r="D210">
        <v>2.9065315038191701</v>
      </c>
      <c r="E210">
        <v>1.2888999999999999</v>
      </c>
      <c r="F210">
        <f t="shared" si="3"/>
        <v>166.53198819065076</v>
      </c>
    </row>
    <row r="211" spans="1:6" x14ac:dyDescent="0.3">
      <c r="A211">
        <v>2</v>
      </c>
      <c r="B211">
        <v>6</v>
      </c>
      <c r="C211">
        <v>8.6183084699244805</v>
      </c>
      <c r="D211">
        <v>2.9595544116913901</v>
      </c>
      <c r="E211">
        <v>1.1773</v>
      </c>
      <c r="F211">
        <f t="shared" si="3"/>
        <v>169.56997702923996</v>
      </c>
    </row>
    <row r="212" spans="1:6" x14ac:dyDescent="0.3">
      <c r="A212">
        <v>2</v>
      </c>
      <c r="B212">
        <v>7</v>
      </c>
      <c r="C212">
        <v>8.6183084699244805</v>
      </c>
      <c r="D212">
        <v>2.9595544116913901</v>
      </c>
      <c r="E212">
        <v>1.3958999999999999</v>
      </c>
      <c r="F212">
        <f t="shared" si="3"/>
        <v>169.56997702923996</v>
      </c>
    </row>
    <row r="213" spans="1:6" x14ac:dyDescent="0.3">
      <c r="A213">
        <v>2</v>
      </c>
      <c r="B213">
        <v>7</v>
      </c>
      <c r="C213">
        <v>8.6140210744778791</v>
      </c>
      <c r="D213">
        <v>2.8787823056041599</v>
      </c>
      <c r="E213">
        <v>1.2898000000000001</v>
      </c>
      <c r="F213">
        <f t="shared" si="3"/>
        <v>164.94207624805873</v>
      </c>
    </row>
    <row r="214" spans="1:6" x14ac:dyDescent="0.3">
      <c r="A214">
        <v>2</v>
      </c>
      <c r="B214">
        <v>7</v>
      </c>
      <c r="C214">
        <v>8.6305719299606398</v>
      </c>
      <c r="D214">
        <v>2.9294195243852101</v>
      </c>
      <c r="E214">
        <v>1.3697999999999999</v>
      </c>
      <c r="F214">
        <f t="shared" si="3"/>
        <v>167.84337517049349</v>
      </c>
    </row>
    <row r="215" spans="1:6" x14ac:dyDescent="0.3">
      <c r="A215">
        <v>2</v>
      </c>
      <c r="B215">
        <v>7</v>
      </c>
      <c r="C215">
        <v>8.5016004889849892</v>
      </c>
      <c r="D215">
        <v>2.9488833294872698</v>
      </c>
      <c r="E215">
        <v>1.4081999999999999</v>
      </c>
      <c r="F215">
        <f t="shared" si="3"/>
        <v>168.95856905610671</v>
      </c>
    </row>
    <row r="216" spans="1:6" x14ac:dyDescent="0.3">
      <c r="A216">
        <v>2</v>
      </c>
      <c r="B216">
        <v>7</v>
      </c>
      <c r="C216">
        <v>8.62810978833771</v>
      </c>
      <c r="D216">
        <v>2.95984939477444</v>
      </c>
      <c r="E216">
        <v>1.2132000000000001</v>
      </c>
      <c r="F216">
        <f t="shared" si="3"/>
        <v>169.58687831492648</v>
      </c>
    </row>
    <row r="217" spans="1:6" x14ac:dyDescent="0.3">
      <c r="A217">
        <v>2</v>
      </c>
      <c r="B217">
        <v>7</v>
      </c>
      <c r="C217">
        <v>8.5962223549834302</v>
      </c>
      <c r="D217">
        <v>2.9645647178144499</v>
      </c>
      <c r="E217">
        <v>1.3125</v>
      </c>
      <c r="F217">
        <f t="shared" si="3"/>
        <v>169.85704642415985</v>
      </c>
    </row>
    <row r="218" spans="1:6" x14ac:dyDescent="0.3">
      <c r="A218">
        <v>2</v>
      </c>
      <c r="B218">
        <v>7</v>
      </c>
      <c r="C218">
        <v>8.6539618857701406</v>
      </c>
      <c r="D218">
        <v>2.9932904850980901</v>
      </c>
      <c r="E218">
        <v>1.2703</v>
      </c>
      <c r="F218">
        <f t="shared" ref="F218:F281" si="4">D218*(180/PI())</f>
        <v>171.50291165278739</v>
      </c>
    </row>
    <row r="219" spans="1:6" x14ac:dyDescent="0.3">
      <c r="A219">
        <v>2</v>
      </c>
      <c r="B219">
        <v>7</v>
      </c>
      <c r="C219">
        <v>8.6497190850261703</v>
      </c>
      <c r="D219">
        <v>3.0422420922153699</v>
      </c>
      <c r="E219">
        <v>1.2585999999999999</v>
      </c>
      <c r="F219">
        <f t="shared" si="4"/>
        <v>174.30763214099008</v>
      </c>
    </row>
    <row r="220" spans="1:6" x14ac:dyDescent="0.3">
      <c r="A220">
        <v>2</v>
      </c>
      <c r="B220">
        <v>7</v>
      </c>
      <c r="C220">
        <v>8.6829909570068899</v>
      </c>
      <c r="D220">
        <v>2.9242242183237899</v>
      </c>
      <c r="E220">
        <v>1.2589999999999999</v>
      </c>
      <c r="F220">
        <f t="shared" si="4"/>
        <v>167.54570605989537</v>
      </c>
    </row>
    <row r="221" spans="1:6" x14ac:dyDescent="0.3">
      <c r="A221">
        <v>2</v>
      </c>
      <c r="B221">
        <v>7</v>
      </c>
      <c r="C221">
        <v>8.5611611092894595</v>
      </c>
      <c r="D221">
        <v>2.9011792814408701</v>
      </c>
      <c r="E221">
        <v>1.2079</v>
      </c>
      <c r="F221">
        <f t="shared" si="4"/>
        <v>166.22532843735871</v>
      </c>
    </row>
    <row r="222" spans="1:6" x14ac:dyDescent="0.3">
      <c r="A222">
        <v>2</v>
      </c>
      <c r="B222">
        <v>8</v>
      </c>
      <c r="C222">
        <v>8.5611611092894595</v>
      </c>
      <c r="D222">
        <v>2.9011792814408701</v>
      </c>
      <c r="E222">
        <v>1.2289000000000001</v>
      </c>
      <c r="F222">
        <f t="shared" si="4"/>
        <v>166.22532843735871</v>
      </c>
    </row>
    <row r="223" spans="1:6" x14ac:dyDescent="0.3">
      <c r="A223">
        <v>2</v>
      </c>
      <c r="B223">
        <v>8</v>
      </c>
      <c r="C223">
        <v>8.5195388978897206</v>
      </c>
      <c r="D223">
        <v>2.9758089358967101</v>
      </c>
      <c r="E223">
        <v>1.3140000000000001</v>
      </c>
      <c r="F223">
        <f t="shared" si="4"/>
        <v>170.50129266419802</v>
      </c>
    </row>
    <row r="224" spans="1:6" x14ac:dyDescent="0.3">
      <c r="A224">
        <v>2</v>
      </c>
      <c r="B224">
        <v>8</v>
      </c>
      <c r="C224">
        <v>8.59730083641929</v>
      </c>
      <c r="D224">
        <v>3.0605883183458298</v>
      </c>
      <c r="E224">
        <v>1.1314</v>
      </c>
      <c r="F224">
        <f t="shared" si="4"/>
        <v>175.35879346825809</v>
      </c>
    </row>
    <row r="225" spans="1:6" x14ac:dyDescent="0.3">
      <c r="A225">
        <v>2</v>
      </c>
      <c r="B225">
        <v>8</v>
      </c>
      <c r="C225">
        <v>8.6585449286700999</v>
      </c>
      <c r="D225">
        <v>2.8951708531918898</v>
      </c>
      <c r="E225">
        <v>1.3035000000000001</v>
      </c>
      <c r="F225">
        <f t="shared" si="4"/>
        <v>165.88107085718494</v>
      </c>
    </row>
    <row r="226" spans="1:6" x14ac:dyDescent="0.3">
      <c r="A226">
        <v>2</v>
      </c>
      <c r="B226">
        <v>8</v>
      </c>
      <c r="C226">
        <v>8.7569884578660009</v>
      </c>
      <c r="D226">
        <v>2.8965343790026199</v>
      </c>
      <c r="E226">
        <v>1.2019</v>
      </c>
      <c r="F226">
        <f t="shared" si="4"/>
        <v>165.95919513139694</v>
      </c>
    </row>
    <row r="227" spans="1:6" x14ac:dyDescent="0.3">
      <c r="A227">
        <v>2</v>
      </c>
      <c r="B227">
        <v>8</v>
      </c>
      <c r="C227">
        <v>8.5919309232293308</v>
      </c>
      <c r="D227">
        <v>2.8584984771027599</v>
      </c>
      <c r="E227">
        <v>1.2905</v>
      </c>
      <c r="F227">
        <f t="shared" si="4"/>
        <v>163.77989848256132</v>
      </c>
    </row>
    <row r="228" spans="1:6" x14ac:dyDescent="0.3">
      <c r="A228">
        <v>2</v>
      </c>
      <c r="B228">
        <v>8</v>
      </c>
      <c r="C228">
        <v>8.5460310762240397</v>
      </c>
      <c r="D228">
        <v>2.9094525041194399</v>
      </c>
      <c r="E228">
        <v>1.2669999999999999</v>
      </c>
      <c r="F228">
        <f t="shared" si="4"/>
        <v>166.69934917981266</v>
      </c>
    </row>
    <row r="229" spans="1:6" x14ac:dyDescent="0.3">
      <c r="A229">
        <v>2</v>
      </c>
      <c r="B229">
        <v>8</v>
      </c>
      <c r="C229">
        <v>8.5854394435342503</v>
      </c>
      <c r="D229">
        <v>3.0711534220410899</v>
      </c>
      <c r="E229">
        <v>1.3272999999999999</v>
      </c>
      <c r="F229">
        <f t="shared" si="4"/>
        <v>175.96412932011455</v>
      </c>
    </row>
    <row r="230" spans="1:6" x14ac:dyDescent="0.3">
      <c r="A230">
        <v>2</v>
      </c>
      <c r="B230">
        <v>8</v>
      </c>
      <c r="C230">
        <v>8.5923481546873397</v>
      </c>
      <c r="D230">
        <v>2.94433852279731</v>
      </c>
      <c r="E230">
        <v>1.3140000000000001</v>
      </c>
      <c r="F230">
        <f t="shared" si="4"/>
        <v>168.69817081406919</v>
      </c>
    </row>
    <row r="231" spans="1:6" x14ac:dyDescent="0.3">
      <c r="A231">
        <v>2</v>
      </c>
      <c r="B231">
        <v>8</v>
      </c>
      <c r="C231">
        <v>8.6874384925392292</v>
      </c>
      <c r="D231">
        <v>3.0194224527650602</v>
      </c>
      <c r="E231">
        <v>1.2297</v>
      </c>
      <c r="F231">
        <f t="shared" si="4"/>
        <v>173.0001631104771</v>
      </c>
    </row>
    <row r="232" spans="1:6" x14ac:dyDescent="0.3">
      <c r="A232">
        <v>2</v>
      </c>
      <c r="B232">
        <v>9</v>
      </c>
      <c r="C232">
        <v>8.59730083641929</v>
      </c>
      <c r="D232">
        <v>3.0605883183458298</v>
      </c>
      <c r="E232">
        <v>1.1808000000000001</v>
      </c>
      <c r="F232">
        <f t="shared" si="4"/>
        <v>175.35879346825809</v>
      </c>
    </row>
    <row r="233" spans="1:6" x14ac:dyDescent="0.3">
      <c r="A233">
        <v>2</v>
      </c>
      <c r="B233">
        <v>9</v>
      </c>
      <c r="C233">
        <v>8.6239203153827102</v>
      </c>
      <c r="D233">
        <v>2.90703387955821</v>
      </c>
      <c r="E233">
        <v>1.2851999999999999</v>
      </c>
      <c r="F233">
        <f t="shared" si="4"/>
        <v>166.56077220022752</v>
      </c>
    </row>
    <row r="234" spans="1:6" x14ac:dyDescent="0.3">
      <c r="A234">
        <v>2</v>
      </c>
      <c r="B234">
        <v>9</v>
      </c>
      <c r="C234">
        <v>8.7849776196457494</v>
      </c>
      <c r="D234">
        <v>3.0487020089477599</v>
      </c>
      <c r="E234">
        <v>1.3110999999999999</v>
      </c>
      <c r="F234">
        <f t="shared" si="4"/>
        <v>174.677758105762</v>
      </c>
    </row>
    <row r="235" spans="1:6" x14ac:dyDescent="0.3">
      <c r="A235">
        <v>2</v>
      </c>
      <c r="B235">
        <v>9</v>
      </c>
      <c r="C235">
        <v>8.7617621435075606</v>
      </c>
      <c r="D235">
        <v>2.9830474292991398</v>
      </c>
      <c r="E235">
        <v>1.3357000000000001</v>
      </c>
      <c r="F235">
        <f t="shared" si="4"/>
        <v>170.91602778619054</v>
      </c>
    </row>
    <row r="236" spans="1:6" x14ac:dyDescent="0.3">
      <c r="A236">
        <v>2</v>
      </c>
      <c r="B236">
        <v>9</v>
      </c>
      <c r="C236">
        <v>8.4833610316667105</v>
      </c>
      <c r="D236">
        <v>3.0183479265591702</v>
      </c>
      <c r="E236">
        <v>1.2618</v>
      </c>
      <c r="F236">
        <f t="shared" si="4"/>
        <v>172.9385972939034</v>
      </c>
    </row>
    <row r="237" spans="1:6" x14ac:dyDescent="0.3">
      <c r="A237">
        <v>2</v>
      </c>
      <c r="B237">
        <v>9</v>
      </c>
      <c r="C237">
        <v>8.6533326820498004</v>
      </c>
      <c r="D237">
        <v>2.9294830821256501</v>
      </c>
      <c r="E237">
        <v>1.2437</v>
      </c>
      <c r="F237">
        <f t="shared" si="4"/>
        <v>167.84701676077609</v>
      </c>
    </row>
    <row r="238" spans="1:6" x14ac:dyDescent="0.3">
      <c r="A238">
        <v>2</v>
      </c>
      <c r="B238">
        <v>9</v>
      </c>
      <c r="C238">
        <v>8.4543643410990992</v>
      </c>
      <c r="D238">
        <v>2.9049912164040701</v>
      </c>
      <c r="E238">
        <v>1.2821</v>
      </c>
      <c r="F238">
        <f t="shared" si="4"/>
        <v>166.44373622252843</v>
      </c>
    </row>
    <row r="239" spans="1:6" x14ac:dyDescent="0.3">
      <c r="A239">
        <v>2</v>
      </c>
      <c r="B239">
        <v>9</v>
      </c>
      <c r="C239">
        <v>8.7514460745302998</v>
      </c>
      <c r="D239">
        <v>2.8180802230983799</v>
      </c>
      <c r="E239">
        <v>1.3232999999999999</v>
      </c>
      <c r="F239">
        <f t="shared" si="4"/>
        <v>161.46410311282261</v>
      </c>
    </row>
    <row r="240" spans="1:6" x14ac:dyDescent="0.3">
      <c r="A240">
        <v>2</v>
      </c>
      <c r="B240">
        <v>9</v>
      </c>
      <c r="C240">
        <v>8.5126005617872806</v>
      </c>
      <c r="D240">
        <v>2.92562288256548</v>
      </c>
      <c r="E240">
        <v>1.3180000000000001</v>
      </c>
      <c r="F240">
        <f t="shared" si="4"/>
        <v>167.62584361790007</v>
      </c>
    </row>
    <row r="241" spans="1:6" x14ac:dyDescent="0.3">
      <c r="A241">
        <v>2</v>
      </c>
      <c r="B241">
        <v>9</v>
      </c>
      <c r="C241">
        <v>8.7256624593047007</v>
      </c>
      <c r="D241">
        <v>3.03999287296373</v>
      </c>
      <c r="E241">
        <v>1.1788000000000001</v>
      </c>
      <c r="F241">
        <f t="shared" si="4"/>
        <v>174.17876137067157</v>
      </c>
    </row>
    <row r="242" spans="1:6" x14ac:dyDescent="0.3">
      <c r="A242">
        <v>2</v>
      </c>
      <c r="B242">
        <v>10</v>
      </c>
      <c r="C242">
        <v>8.7256624593047007</v>
      </c>
      <c r="D242">
        <v>3.03999287296373</v>
      </c>
      <c r="E242">
        <v>1.2739</v>
      </c>
      <c r="F242">
        <f t="shared" si="4"/>
        <v>174.17876137067157</v>
      </c>
    </row>
    <row r="243" spans="1:6" x14ac:dyDescent="0.3">
      <c r="A243">
        <v>2</v>
      </c>
      <c r="B243">
        <v>10</v>
      </c>
      <c r="C243">
        <v>8.4944448081825996</v>
      </c>
      <c r="D243">
        <v>2.91187581378666</v>
      </c>
      <c r="E243">
        <v>1.4057999999999999</v>
      </c>
      <c r="F243">
        <f t="shared" si="4"/>
        <v>166.83819459619764</v>
      </c>
    </row>
    <row r="244" spans="1:6" x14ac:dyDescent="0.3">
      <c r="A244">
        <v>2</v>
      </c>
      <c r="B244">
        <v>10</v>
      </c>
      <c r="C244">
        <v>8.6059351907397392</v>
      </c>
      <c r="D244">
        <v>2.9334231507375899</v>
      </c>
      <c r="E244">
        <v>1.1759999999999999</v>
      </c>
      <c r="F244">
        <f t="shared" si="4"/>
        <v>168.07276606323219</v>
      </c>
    </row>
    <row r="245" spans="1:6" x14ac:dyDescent="0.3">
      <c r="A245">
        <v>2</v>
      </c>
      <c r="B245">
        <v>10</v>
      </c>
      <c r="C245">
        <v>8.4716259356666299</v>
      </c>
      <c r="D245">
        <v>2.9403830601874099</v>
      </c>
      <c r="E245">
        <v>1.3128</v>
      </c>
      <c r="F245">
        <f t="shared" si="4"/>
        <v>168.47153950050011</v>
      </c>
    </row>
    <row r="246" spans="1:6" x14ac:dyDescent="0.3">
      <c r="A246">
        <v>2</v>
      </c>
      <c r="B246">
        <v>10</v>
      </c>
      <c r="C246">
        <v>8.8100275075909202</v>
      </c>
      <c r="D246">
        <v>3.1350147064149501</v>
      </c>
      <c r="E246">
        <v>1.3211999999999999</v>
      </c>
      <c r="F246">
        <f t="shared" si="4"/>
        <v>179.62311138902149</v>
      </c>
    </row>
    <row r="247" spans="1:6" x14ac:dyDescent="0.3">
      <c r="A247">
        <v>2</v>
      </c>
      <c r="B247">
        <v>10</v>
      </c>
      <c r="C247">
        <v>8.6357947590659894</v>
      </c>
      <c r="D247">
        <v>3.0344871536715599</v>
      </c>
      <c r="E247">
        <v>1.1614</v>
      </c>
      <c r="F247">
        <f t="shared" si="4"/>
        <v>173.86330689204644</v>
      </c>
    </row>
    <row r="248" spans="1:6" x14ac:dyDescent="0.3">
      <c r="A248">
        <v>2</v>
      </c>
      <c r="B248">
        <v>10</v>
      </c>
      <c r="C248">
        <v>8.68969062415227</v>
      </c>
      <c r="D248">
        <v>3.0955604584791101</v>
      </c>
      <c r="E248">
        <v>1.1431</v>
      </c>
      <c r="F248">
        <f t="shared" si="4"/>
        <v>177.36254949843513</v>
      </c>
    </row>
    <row r="249" spans="1:6" x14ac:dyDescent="0.3">
      <c r="A249">
        <v>2</v>
      </c>
      <c r="B249">
        <v>10</v>
      </c>
      <c r="C249">
        <v>8.6587577299366405</v>
      </c>
      <c r="D249">
        <v>3.08544399769016</v>
      </c>
      <c r="E249">
        <v>1.1447000000000001</v>
      </c>
      <c r="F249">
        <f t="shared" si="4"/>
        <v>176.78291899161869</v>
      </c>
    </row>
    <row r="250" spans="1:6" x14ac:dyDescent="0.3">
      <c r="A250">
        <v>2</v>
      </c>
      <c r="B250">
        <v>10</v>
      </c>
      <c r="C250">
        <v>8.7100931676966997</v>
      </c>
      <c r="D250">
        <v>3.0739024080453698</v>
      </c>
      <c r="E250">
        <v>1.2726</v>
      </c>
      <c r="F250">
        <f t="shared" si="4"/>
        <v>176.12163461610032</v>
      </c>
    </row>
    <row r="251" spans="1:6" x14ac:dyDescent="0.3">
      <c r="A251">
        <v>2</v>
      </c>
      <c r="B251">
        <v>10</v>
      </c>
      <c r="C251">
        <v>8.5250427955124497</v>
      </c>
      <c r="D251">
        <v>2.9564429559115002</v>
      </c>
      <c r="E251">
        <v>1.2655000000000001</v>
      </c>
      <c r="F251">
        <f t="shared" si="4"/>
        <v>169.39170374491067</v>
      </c>
    </row>
    <row r="252" spans="1:6" x14ac:dyDescent="0.3">
      <c r="A252">
        <v>2</v>
      </c>
      <c r="B252">
        <v>11</v>
      </c>
      <c r="C252">
        <v>8.68969062415227</v>
      </c>
      <c r="D252">
        <v>3.0955604584791101</v>
      </c>
      <c r="E252">
        <v>1.2726</v>
      </c>
      <c r="F252">
        <f t="shared" si="4"/>
        <v>177.36254949843513</v>
      </c>
    </row>
    <row r="253" spans="1:6" x14ac:dyDescent="0.3">
      <c r="A253">
        <v>2</v>
      </c>
      <c r="B253">
        <v>11</v>
      </c>
      <c r="C253">
        <v>8.6176378637056192</v>
      </c>
      <c r="D253">
        <v>3.0609632049623698</v>
      </c>
      <c r="E253">
        <v>1.3178000000000001</v>
      </c>
      <c r="F253">
        <f t="shared" si="4"/>
        <v>175.38027288918175</v>
      </c>
    </row>
    <row r="254" spans="1:6" x14ac:dyDescent="0.3">
      <c r="A254">
        <v>2</v>
      </c>
      <c r="B254">
        <v>11</v>
      </c>
      <c r="C254">
        <v>8.5686332796791795</v>
      </c>
      <c r="D254">
        <v>3.0254085195965899</v>
      </c>
      <c r="E254">
        <v>1.2151000000000001</v>
      </c>
      <c r="F254">
        <f t="shared" si="4"/>
        <v>173.34313947580702</v>
      </c>
    </row>
    <row r="255" spans="1:6" x14ac:dyDescent="0.3">
      <c r="A255">
        <v>2</v>
      </c>
      <c r="B255">
        <v>11</v>
      </c>
      <c r="C255">
        <v>8.5378572667515602</v>
      </c>
      <c r="D255">
        <v>2.9804743769575399</v>
      </c>
      <c r="E255">
        <v>1.2414000000000001</v>
      </c>
      <c r="F255">
        <f t="shared" si="4"/>
        <v>170.76860274655061</v>
      </c>
    </row>
    <row r="256" spans="1:6" x14ac:dyDescent="0.3">
      <c r="A256">
        <v>2</v>
      </c>
      <c r="B256">
        <v>11</v>
      </c>
      <c r="C256">
        <v>8.6078928571345497</v>
      </c>
      <c r="D256">
        <v>3.0327385504192601</v>
      </c>
      <c r="E256">
        <v>1.2437</v>
      </c>
      <c r="F256">
        <f t="shared" si="4"/>
        <v>173.76311930564682</v>
      </c>
    </row>
    <row r="257" spans="1:6" x14ac:dyDescent="0.3">
      <c r="A257">
        <v>2</v>
      </c>
      <c r="B257">
        <v>11</v>
      </c>
      <c r="C257">
        <v>8.7502146769039992</v>
      </c>
      <c r="D257">
        <v>3.0972303502646001</v>
      </c>
      <c r="E257">
        <v>1.1589</v>
      </c>
      <c r="F257">
        <f t="shared" si="4"/>
        <v>177.45822724998726</v>
      </c>
    </row>
    <row r="258" spans="1:6" x14ac:dyDescent="0.3">
      <c r="A258">
        <v>2</v>
      </c>
      <c r="B258">
        <v>11</v>
      </c>
      <c r="C258">
        <v>8.5089569455378395</v>
      </c>
      <c r="D258">
        <v>3.12270763334572</v>
      </c>
      <c r="E258">
        <v>1.2876000000000001</v>
      </c>
      <c r="F258">
        <f t="shared" si="4"/>
        <v>178.9179680439955</v>
      </c>
    </row>
    <row r="259" spans="1:6" x14ac:dyDescent="0.3">
      <c r="A259">
        <v>2</v>
      </c>
      <c r="B259">
        <v>11</v>
      </c>
      <c r="C259">
        <v>8.6985748792662996</v>
      </c>
      <c r="D259">
        <v>3.1011084767383799</v>
      </c>
      <c r="E259">
        <v>1.288</v>
      </c>
      <c r="F259">
        <f t="shared" si="4"/>
        <v>177.68042752935278</v>
      </c>
    </row>
    <row r="260" spans="1:6" x14ac:dyDescent="0.3">
      <c r="A260">
        <v>2</v>
      </c>
      <c r="B260">
        <v>11</v>
      </c>
      <c r="C260">
        <v>8.67767087325233</v>
      </c>
      <c r="D260">
        <v>3.1625392055921102</v>
      </c>
      <c r="E260">
        <v>1.2796000000000001</v>
      </c>
      <c r="F260">
        <f t="shared" si="4"/>
        <v>181.20014902508407</v>
      </c>
    </row>
    <row r="261" spans="1:6" x14ac:dyDescent="0.3">
      <c r="A261">
        <v>2</v>
      </c>
      <c r="B261">
        <v>11</v>
      </c>
      <c r="C261">
        <v>8.4895520804914693</v>
      </c>
      <c r="D261">
        <v>3.0186903368391098</v>
      </c>
      <c r="E261">
        <v>1.2905</v>
      </c>
      <c r="F261">
        <f t="shared" si="4"/>
        <v>172.95821595780583</v>
      </c>
    </row>
    <row r="262" spans="1:6" x14ac:dyDescent="0.3">
      <c r="A262">
        <v>2</v>
      </c>
      <c r="B262">
        <v>12</v>
      </c>
      <c r="C262">
        <v>8.7502146769039992</v>
      </c>
      <c r="D262">
        <v>3.0972303502646001</v>
      </c>
      <c r="E262">
        <v>1.1888000000000001</v>
      </c>
      <c r="F262">
        <f t="shared" si="4"/>
        <v>177.45822724998726</v>
      </c>
    </row>
    <row r="263" spans="1:6" x14ac:dyDescent="0.3">
      <c r="A263">
        <v>2</v>
      </c>
      <c r="B263">
        <v>12</v>
      </c>
      <c r="C263">
        <v>8.6259450616835096</v>
      </c>
      <c r="D263">
        <v>2.99422939023761</v>
      </c>
      <c r="E263">
        <v>1.2483</v>
      </c>
      <c r="F263">
        <f t="shared" si="4"/>
        <v>171.55670695464502</v>
      </c>
    </row>
    <row r="264" spans="1:6" x14ac:dyDescent="0.3">
      <c r="A264">
        <v>2</v>
      </c>
      <c r="B264">
        <v>12</v>
      </c>
      <c r="C264">
        <v>8.6319419576718204</v>
      </c>
      <c r="D264">
        <v>3.06193099548531</v>
      </c>
      <c r="E264">
        <v>1.3258000000000001</v>
      </c>
      <c r="F264">
        <f t="shared" si="4"/>
        <v>175.43572320159899</v>
      </c>
    </row>
    <row r="265" spans="1:6" x14ac:dyDescent="0.3">
      <c r="A265">
        <v>2</v>
      </c>
      <c r="B265">
        <v>12</v>
      </c>
      <c r="C265">
        <v>8.7323947633616399</v>
      </c>
      <c r="D265">
        <v>2.9771483486696799</v>
      </c>
      <c r="E265">
        <v>1.2438</v>
      </c>
      <c r="F265">
        <f t="shared" si="4"/>
        <v>170.57803536311511</v>
      </c>
    </row>
    <row r="266" spans="1:6" x14ac:dyDescent="0.3">
      <c r="A266">
        <v>2</v>
      </c>
      <c r="B266">
        <v>12</v>
      </c>
      <c r="C266">
        <v>8.6780773226291892</v>
      </c>
      <c r="D266">
        <v>3.11717557912504</v>
      </c>
      <c r="E266">
        <v>1.3302</v>
      </c>
      <c r="F266">
        <f t="shared" si="4"/>
        <v>178.601004685113</v>
      </c>
    </row>
    <row r="267" spans="1:6" x14ac:dyDescent="0.3">
      <c r="A267">
        <v>2</v>
      </c>
      <c r="B267">
        <v>12</v>
      </c>
      <c r="C267">
        <v>8.5825724633949498</v>
      </c>
      <c r="D267">
        <v>2.98049169392349</v>
      </c>
      <c r="E267">
        <v>1.2781</v>
      </c>
      <c r="F267">
        <f t="shared" si="4"/>
        <v>170.76959493561353</v>
      </c>
    </row>
    <row r="268" spans="1:6" x14ac:dyDescent="0.3">
      <c r="A268">
        <v>2</v>
      </c>
      <c r="B268">
        <v>12</v>
      </c>
      <c r="C268">
        <v>8.6068499073161302</v>
      </c>
      <c r="D268">
        <v>3.0427507243459</v>
      </c>
      <c r="E268">
        <v>1.2587999999999999</v>
      </c>
      <c r="F268">
        <f t="shared" si="4"/>
        <v>174.33677461539421</v>
      </c>
    </row>
    <row r="269" spans="1:6" x14ac:dyDescent="0.3">
      <c r="A269">
        <v>2</v>
      </c>
      <c r="B269">
        <v>12</v>
      </c>
      <c r="C269">
        <v>8.5707879823648394</v>
      </c>
      <c r="D269">
        <v>3.0561188866254199</v>
      </c>
      <c r="E269">
        <v>1.1488</v>
      </c>
      <c r="F269">
        <f t="shared" si="4"/>
        <v>175.1027138938567</v>
      </c>
    </row>
    <row r="270" spans="1:6" x14ac:dyDescent="0.3">
      <c r="A270">
        <v>2</v>
      </c>
      <c r="B270">
        <v>12</v>
      </c>
      <c r="C270">
        <v>8.5942655334646396</v>
      </c>
      <c r="D270">
        <v>2.9729109731122501</v>
      </c>
      <c r="E270">
        <v>1.2515000000000001</v>
      </c>
      <c r="F270">
        <f t="shared" si="4"/>
        <v>170.3352516274625</v>
      </c>
    </row>
    <row r="271" spans="1:6" x14ac:dyDescent="0.3">
      <c r="A271">
        <v>2</v>
      </c>
      <c r="B271">
        <v>12</v>
      </c>
      <c r="C271">
        <v>8.4970132329094099</v>
      </c>
      <c r="D271">
        <v>2.9153477642652801</v>
      </c>
      <c r="E271">
        <v>1.3782000000000001</v>
      </c>
      <c r="F271">
        <f t="shared" si="4"/>
        <v>167.03712270530099</v>
      </c>
    </row>
    <row r="272" spans="1:6" x14ac:dyDescent="0.3">
      <c r="A272">
        <v>2</v>
      </c>
      <c r="B272">
        <v>13</v>
      </c>
      <c r="C272">
        <v>8.5707879823648394</v>
      </c>
      <c r="D272">
        <v>3.0561188866254199</v>
      </c>
      <c r="E272">
        <v>1.2111000000000001</v>
      </c>
      <c r="F272">
        <f t="shared" si="4"/>
        <v>175.1027138938567</v>
      </c>
    </row>
    <row r="273" spans="1:6" x14ac:dyDescent="0.3">
      <c r="A273">
        <v>2</v>
      </c>
      <c r="B273">
        <v>13</v>
      </c>
      <c r="C273">
        <v>8.6715100199935904</v>
      </c>
      <c r="D273">
        <v>2.90491336207175</v>
      </c>
      <c r="E273">
        <v>1.1973</v>
      </c>
      <c r="F273">
        <f t="shared" si="4"/>
        <v>166.43927549786966</v>
      </c>
    </row>
    <row r="274" spans="1:6" x14ac:dyDescent="0.3">
      <c r="A274">
        <v>2</v>
      </c>
      <c r="B274">
        <v>13</v>
      </c>
      <c r="C274">
        <v>8.5902837268013794</v>
      </c>
      <c r="D274">
        <v>3.0163655053948299</v>
      </c>
      <c r="E274">
        <v>1.2524999999999999</v>
      </c>
      <c r="F274">
        <f t="shared" si="4"/>
        <v>172.82501292796931</v>
      </c>
    </row>
    <row r="275" spans="1:6" x14ac:dyDescent="0.3">
      <c r="A275">
        <v>2</v>
      </c>
      <c r="B275">
        <v>13</v>
      </c>
      <c r="C275">
        <v>8.6677791513918301</v>
      </c>
      <c r="D275">
        <v>3.02500531971058</v>
      </c>
      <c r="E275">
        <v>1.2183999999999999</v>
      </c>
      <c r="F275">
        <f t="shared" si="4"/>
        <v>173.32003782403848</v>
      </c>
    </row>
    <row r="276" spans="1:6" x14ac:dyDescent="0.3">
      <c r="A276">
        <v>2</v>
      </c>
      <c r="B276">
        <v>13</v>
      </c>
      <c r="C276">
        <v>8.6903973441797007</v>
      </c>
      <c r="D276">
        <v>3.08514831715455</v>
      </c>
      <c r="E276">
        <v>1.181</v>
      </c>
      <c r="F276">
        <f t="shared" si="4"/>
        <v>176.76597774484407</v>
      </c>
    </row>
    <row r="277" spans="1:6" x14ac:dyDescent="0.3">
      <c r="A277">
        <v>2</v>
      </c>
      <c r="B277">
        <v>13</v>
      </c>
      <c r="C277">
        <v>8.6018619872835593</v>
      </c>
      <c r="D277">
        <v>2.9951203650115099</v>
      </c>
      <c r="E277">
        <v>1.2883</v>
      </c>
      <c r="F277">
        <f t="shared" si="4"/>
        <v>171.60775604884211</v>
      </c>
    </row>
    <row r="278" spans="1:6" x14ac:dyDescent="0.3">
      <c r="A278">
        <v>2</v>
      </c>
      <c r="B278">
        <v>13</v>
      </c>
      <c r="C278">
        <v>8.6339902574578602</v>
      </c>
      <c r="D278">
        <v>3.0597598913729298</v>
      </c>
      <c r="E278">
        <v>1.2132000000000001</v>
      </c>
      <c r="F278">
        <f t="shared" si="4"/>
        <v>175.31132809907609</v>
      </c>
    </row>
    <row r="279" spans="1:6" x14ac:dyDescent="0.3">
      <c r="A279">
        <v>2</v>
      </c>
      <c r="B279">
        <v>13</v>
      </c>
      <c r="C279">
        <v>8.7687761205968506</v>
      </c>
      <c r="D279">
        <v>2.9463636365482402</v>
      </c>
      <c r="E279">
        <v>1.2461</v>
      </c>
      <c r="F279">
        <f t="shared" si="4"/>
        <v>168.8142012850314</v>
      </c>
    </row>
    <row r="280" spans="1:6" x14ac:dyDescent="0.3">
      <c r="A280">
        <v>2</v>
      </c>
      <c r="B280">
        <v>13</v>
      </c>
      <c r="C280">
        <v>8.7232999509882401</v>
      </c>
      <c r="D280">
        <v>3.0498040408195601</v>
      </c>
      <c r="E280">
        <v>1.3565</v>
      </c>
      <c r="F280">
        <f t="shared" si="4"/>
        <v>174.74089988090503</v>
      </c>
    </row>
    <row r="281" spans="1:6" x14ac:dyDescent="0.3">
      <c r="A281">
        <v>2</v>
      </c>
      <c r="B281">
        <v>13</v>
      </c>
      <c r="C281">
        <v>8.5700896881036996</v>
      </c>
      <c r="D281">
        <v>3.1517025149511899</v>
      </c>
      <c r="E281">
        <v>1.3349</v>
      </c>
      <c r="F281">
        <f t="shared" si="4"/>
        <v>180.57925238747043</v>
      </c>
    </row>
    <row r="282" spans="1:6" x14ac:dyDescent="0.3">
      <c r="A282">
        <v>2</v>
      </c>
      <c r="B282">
        <v>14</v>
      </c>
      <c r="C282">
        <v>8.6903973441797007</v>
      </c>
      <c r="D282">
        <v>3.08514831715455</v>
      </c>
      <c r="E282">
        <v>1.2589999999999999</v>
      </c>
      <c r="F282">
        <f t="shared" ref="F282:F301" si="5">D282*(180/PI())</f>
        <v>176.76597774484407</v>
      </c>
    </row>
    <row r="283" spans="1:6" x14ac:dyDescent="0.3">
      <c r="A283">
        <v>2</v>
      </c>
      <c r="B283">
        <v>14</v>
      </c>
      <c r="C283">
        <v>8.7143091241469701</v>
      </c>
      <c r="D283">
        <v>2.9751369040848901</v>
      </c>
      <c r="E283">
        <v>1.3272999999999999</v>
      </c>
      <c r="F283">
        <f t="shared" si="5"/>
        <v>170.46278807768221</v>
      </c>
    </row>
    <row r="284" spans="1:6" x14ac:dyDescent="0.3">
      <c r="A284">
        <v>2</v>
      </c>
      <c r="B284">
        <v>14</v>
      </c>
      <c r="C284">
        <v>8.6290787512471692</v>
      </c>
      <c r="D284">
        <v>2.9858755268499801</v>
      </c>
      <c r="E284">
        <v>1.3697999999999999</v>
      </c>
      <c r="F284">
        <f t="shared" si="5"/>
        <v>171.07806583990498</v>
      </c>
    </row>
    <row r="285" spans="1:6" x14ac:dyDescent="0.3">
      <c r="A285">
        <v>2</v>
      </c>
      <c r="B285">
        <v>14</v>
      </c>
      <c r="C285">
        <v>8.6052622951241293</v>
      </c>
      <c r="D285">
        <v>3.0456782610520201</v>
      </c>
      <c r="E285">
        <v>1.2879</v>
      </c>
      <c r="F285">
        <f t="shared" si="5"/>
        <v>174.50451011302454</v>
      </c>
    </row>
    <row r="286" spans="1:6" x14ac:dyDescent="0.3">
      <c r="A286">
        <v>2</v>
      </c>
      <c r="B286">
        <v>14</v>
      </c>
      <c r="C286">
        <v>8.6130471911082793</v>
      </c>
      <c r="D286">
        <v>3.1122709571193399</v>
      </c>
      <c r="E286">
        <v>1.2025999999999999</v>
      </c>
      <c r="F286">
        <f t="shared" si="5"/>
        <v>178.31999054407939</v>
      </c>
    </row>
    <row r="287" spans="1:6" x14ac:dyDescent="0.3">
      <c r="A287">
        <v>2</v>
      </c>
      <c r="B287">
        <v>14</v>
      </c>
      <c r="C287">
        <v>8.6496762631881499</v>
      </c>
      <c r="D287">
        <v>3.0513769498063801</v>
      </c>
      <c r="E287">
        <v>1.214</v>
      </c>
      <c r="F287">
        <f t="shared" si="5"/>
        <v>174.83102092740802</v>
      </c>
    </row>
    <row r="288" spans="1:6" x14ac:dyDescent="0.3">
      <c r="A288">
        <v>2</v>
      </c>
      <c r="B288">
        <v>14</v>
      </c>
      <c r="C288">
        <v>8.6943336762583403</v>
      </c>
      <c r="D288">
        <v>3.0059982882950198</v>
      </c>
      <c r="E288">
        <v>1.1858</v>
      </c>
      <c r="F288">
        <f t="shared" si="5"/>
        <v>172.23101514285432</v>
      </c>
    </row>
    <row r="289" spans="1:6" x14ac:dyDescent="0.3">
      <c r="A289">
        <v>2</v>
      </c>
      <c r="B289">
        <v>14</v>
      </c>
      <c r="C289">
        <v>8.5509575413714902</v>
      </c>
      <c r="D289">
        <v>3.0241653047324202</v>
      </c>
      <c r="E289">
        <v>1.2803</v>
      </c>
      <c r="F289">
        <f t="shared" si="5"/>
        <v>173.27190851106215</v>
      </c>
    </row>
    <row r="290" spans="1:6" x14ac:dyDescent="0.3">
      <c r="A290">
        <v>2</v>
      </c>
      <c r="B290">
        <v>14</v>
      </c>
      <c r="C290">
        <v>8.6280416223130398</v>
      </c>
      <c r="D290">
        <v>2.9797149911762202</v>
      </c>
      <c r="E290">
        <v>1.2703</v>
      </c>
      <c r="F290">
        <f t="shared" si="5"/>
        <v>170.72509314625876</v>
      </c>
    </row>
    <row r="291" spans="1:6" x14ac:dyDescent="0.3">
      <c r="A291">
        <v>2</v>
      </c>
      <c r="B291">
        <v>14</v>
      </c>
      <c r="C291">
        <v>8.6074135439286099</v>
      </c>
      <c r="D291">
        <v>2.89540264641162</v>
      </c>
      <c r="E291">
        <v>1.2496</v>
      </c>
      <c r="F291">
        <f t="shared" si="5"/>
        <v>165.89435163039525</v>
      </c>
    </row>
    <row r="292" spans="1:6" x14ac:dyDescent="0.3">
      <c r="A292">
        <v>2</v>
      </c>
      <c r="B292">
        <v>15</v>
      </c>
      <c r="C292">
        <v>8.6943336762583403</v>
      </c>
      <c r="D292">
        <v>3.0059982882950198</v>
      </c>
      <c r="E292">
        <v>1.3774</v>
      </c>
      <c r="F292">
        <f t="shared" si="5"/>
        <v>172.23101514285432</v>
      </c>
    </row>
    <row r="293" spans="1:6" x14ac:dyDescent="0.3">
      <c r="A293">
        <v>2</v>
      </c>
      <c r="B293">
        <v>15</v>
      </c>
      <c r="C293">
        <v>8.6235426434554903</v>
      </c>
      <c r="D293">
        <v>3.0143300577501</v>
      </c>
      <c r="E293">
        <v>1.1226</v>
      </c>
      <c r="F293">
        <f t="shared" si="5"/>
        <v>172.70839036850643</v>
      </c>
    </row>
    <row r="294" spans="1:6" x14ac:dyDescent="0.3">
      <c r="A294">
        <v>2</v>
      </c>
      <c r="B294">
        <v>15</v>
      </c>
      <c r="C294">
        <v>8.6626748124190094</v>
      </c>
      <c r="D294">
        <v>2.9830047440283698</v>
      </c>
      <c r="E294">
        <v>1.2652000000000001</v>
      </c>
      <c r="F294">
        <f t="shared" si="5"/>
        <v>170.91358210032806</v>
      </c>
    </row>
    <row r="295" spans="1:6" x14ac:dyDescent="0.3">
      <c r="A295">
        <v>2</v>
      </c>
      <c r="B295">
        <v>15</v>
      </c>
      <c r="C295">
        <v>8.7118890739328396</v>
      </c>
      <c r="D295">
        <v>3.1014268139897698</v>
      </c>
      <c r="E295">
        <v>1.1773</v>
      </c>
      <c r="F295">
        <f t="shared" si="5"/>
        <v>177.69866691031925</v>
      </c>
    </row>
    <row r="296" spans="1:6" x14ac:dyDescent="0.3">
      <c r="A296">
        <v>2</v>
      </c>
      <c r="B296">
        <v>15</v>
      </c>
      <c r="C296">
        <v>8.6156323832894692</v>
      </c>
      <c r="D296">
        <v>3.0558169676683602</v>
      </c>
      <c r="E296">
        <v>1.2902</v>
      </c>
      <c r="F296">
        <f t="shared" si="5"/>
        <v>175.08541521186217</v>
      </c>
    </row>
    <row r="297" spans="1:6" x14ac:dyDescent="0.3">
      <c r="A297">
        <v>2</v>
      </c>
      <c r="B297">
        <v>15</v>
      </c>
      <c r="C297">
        <v>8.6863031320892397</v>
      </c>
      <c r="D297">
        <v>3.0801311153517998</v>
      </c>
      <c r="E297">
        <v>1.1380999999999999</v>
      </c>
      <c r="F297">
        <f t="shared" si="5"/>
        <v>176.47851325658107</v>
      </c>
    </row>
    <row r="298" spans="1:6" x14ac:dyDescent="0.3">
      <c r="A298">
        <v>2</v>
      </c>
      <c r="B298">
        <v>15</v>
      </c>
      <c r="C298">
        <v>8.6546316384254602</v>
      </c>
      <c r="D298">
        <v>3.0465039531312299</v>
      </c>
      <c r="E298">
        <v>1.2667999999999999</v>
      </c>
      <c r="F298">
        <f t="shared" si="5"/>
        <v>174.55181878434064</v>
      </c>
    </row>
    <row r="299" spans="1:6" x14ac:dyDescent="0.3">
      <c r="A299">
        <v>2</v>
      </c>
      <c r="B299">
        <v>15</v>
      </c>
      <c r="C299">
        <v>8.7631725309057398</v>
      </c>
      <c r="D299">
        <v>3.0853900027782202</v>
      </c>
      <c r="E299">
        <v>1.2844</v>
      </c>
      <c r="F299">
        <f t="shared" si="5"/>
        <v>176.77982531104936</v>
      </c>
    </row>
    <row r="300" spans="1:6" x14ac:dyDescent="0.3">
      <c r="A300">
        <v>2</v>
      </c>
      <c r="B300">
        <v>15</v>
      </c>
      <c r="C300">
        <v>8.6309345711685008</v>
      </c>
      <c r="D300">
        <v>3.08896224137324</v>
      </c>
      <c r="E300">
        <v>1.2566999999999999</v>
      </c>
      <c r="F300">
        <f t="shared" si="5"/>
        <v>176.98449950595773</v>
      </c>
    </row>
    <row r="301" spans="1:6" x14ac:dyDescent="0.3">
      <c r="A301">
        <v>2</v>
      </c>
      <c r="B301">
        <v>15</v>
      </c>
      <c r="C301">
        <v>8.5601921580728693</v>
      </c>
      <c r="D301">
        <v>2.9427813199410102</v>
      </c>
      <c r="E301">
        <v>1.1999</v>
      </c>
      <c r="F301">
        <f t="shared" si="5"/>
        <v>168.60894966255748</v>
      </c>
    </row>
    <row r="302" spans="1:6" x14ac:dyDescent="0.3">
      <c r="A302">
        <v>3</v>
      </c>
      <c r="B302">
        <v>1</v>
      </c>
      <c r="C302">
        <v>4.4095053007828398</v>
      </c>
      <c r="D302">
        <v>4.9050174290716404</v>
      </c>
      <c r="E302">
        <v>3.2252999999999998</v>
      </c>
      <c r="F302">
        <f>D302*(180/PI())</f>
        <v>281.0367971239146</v>
      </c>
    </row>
    <row r="303" spans="1:6" x14ac:dyDescent="0.3">
      <c r="A303">
        <v>3</v>
      </c>
      <c r="B303">
        <v>1</v>
      </c>
      <c r="C303">
        <v>4.17217593492565</v>
      </c>
      <c r="D303">
        <v>2.7981027598243799</v>
      </c>
      <c r="E303">
        <v>2.0337999999999998</v>
      </c>
      <c r="F303">
        <f>D303*(180/PI())</f>
        <v>160.31947878184482</v>
      </c>
    </row>
    <row r="304" spans="1:6" x14ac:dyDescent="0.3">
      <c r="A304">
        <v>3</v>
      </c>
      <c r="B304">
        <v>1</v>
      </c>
      <c r="C304">
        <v>2.5786223172923401</v>
      </c>
      <c r="D304">
        <v>2.1928961730149901</v>
      </c>
      <c r="E304">
        <v>2.5045000000000002</v>
      </c>
      <c r="F304">
        <f t="shared" ref="F304:F367" si="6">D304*(180/PI())</f>
        <v>125.64369562414889</v>
      </c>
    </row>
    <row r="305" spans="1:6" x14ac:dyDescent="0.3">
      <c r="A305">
        <v>3</v>
      </c>
      <c r="B305">
        <v>1</v>
      </c>
      <c r="C305">
        <v>1.15380060862287</v>
      </c>
      <c r="D305">
        <v>2.7366587941185099</v>
      </c>
      <c r="E305">
        <v>4.2416999999999998</v>
      </c>
      <c r="F305">
        <f t="shared" si="6"/>
        <v>156.79899887035188</v>
      </c>
    </row>
    <row r="306" spans="1:6" x14ac:dyDescent="0.3">
      <c r="A306">
        <v>3</v>
      </c>
      <c r="B306">
        <v>1</v>
      </c>
      <c r="C306">
        <v>0.73026947929581099</v>
      </c>
      <c r="D306">
        <v>5.2443891362575199</v>
      </c>
      <c r="E306">
        <v>6.3220000000000001</v>
      </c>
      <c r="F306">
        <f t="shared" si="6"/>
        <v>300.4813636318151</v>
      </c>
    </row>
    <row r="307" spans="1:6" x14ac:dyDescent="0.3">
      <c r="A307">
        <v>3</v>
      </c>
      <c r="B307">
        <v>1</v>
      </c>
      <c r="C307">
        <v>9.8097797246778793</v>
      </c>
      <c r="D307">
        <v>0.210406240335449</v>
      </c>
      <c r="E307">
        <v>1.7791999999999999</v>
      </c>
      <c r="F307">
        <f t="shared" si="6"/>
        <v>12.055389554436495</v>
      </c>
    </row>
    <row r="308" spans="1:6" x14ac:dyDescent="0.3">
      <c r="A308">
        <v>3</v>
      </c>
      <c r="B308">
        <v>1</v>
      </c>
      <c r="C308">
        <v>9.7387508068042106</v>
      </c>
      <c r="D308">
        <v>5.1214068224279199</v>
      </c>
      <c r="E308">
        <v>1.4359999999999999</v>
      </c>
      <c r="F308">
        <f t="shared" si="6"/>
        <v>293.43499609462566</v>
      </c>
    </row>
    <row r="309" spans="1:6" x14ac:dyDescent="0.3">
      <c r="A309">
        <v>3</v>
      </c>
      <c r="B309">
        <v>1</v>
      </c>
      <c r="C309">
        <v>5.7418930278857401</v>
      </c>
      <c r="D309">
        <v>2.1874616611770601</v>
      </c>
      <c r="E309">
        <v>1.7997000000000001</v>
      </c>
      <c r="F309">
        <f t="shared" si="6"/>
        <v>125.33232103212163</v>
      </c>
    </row>
    <row r="310" spans="1:6" x14ac:dyDescent="0.3">
      <c r="A310">
        <v>3</v>
      </c>
      <c r="B310">
        <v>1</v>
      </c>
      <c r="C310">
        <v>9.3179834732993196</v>
      </c>
      <c r="D310">
        <v>2.1166516363949901</v>
      </c>
      <c r="E310">
        <v>1.3292999999999999</v>
      </c>
      <c r="F310">
        <f t="shared" si="6"/>
        <v>121.27520546489225</v>
      </c>
    </row>
    <row r="311" spans="1:6" x14ac:dyDescent="0.3">
      <c r="A311">
        <v>3</v>
      </c>
      <c r="B311">
        <v>1</v>
      </c>
      <c r="C311">
        <v>4.9171789681389102</v>
      </c>
      <c r="D311">
        <v>1.31846564184955</v>
      </c>
      <c r="E311">
        <v>2.1231</v>
      </c>
      <c r="F311">
        <f t="shared" si="6"/>
        <v>75.542516710986376</v>
      </c>
    </row>
    <row r="312" spans="1:6" x14ac:dyDescent="0.3">
      <c r="A312">
        <v>3</v>
      </c>
      <c r="B312">
        <v>2</v>
      </c>
      <c r="C312">
        <v>9.3179834732993196</v>
      </c>
      <c r="D312">
        <v>2.1166516363949901</v>
      </c>
      <c r="E312">
        <v>1.2088000000000001</v>
      </c>
      <c r="F312">
        <f t="shared" si="6"/>
        <v>121.27520546489225</v>
      </c>
    </row>
    <row r="313" spans="1:6" x14ac:dyDescent="0.3">
      <c r="A313">
        <v>3</v>
      </c>
      <c r="B313">
        <v>2</v>
      </c>
      <c r="C313">
        <v>7.8034317437312701</v>
      </c>
      <c r="D313">
        <v>3.7335962310703499</v>
      </c>
      <c r="E313">
        <v>1.6851</v>
      </c>
      <c r="F313">
        <f t="shared" si="6"/>
        <v>213.91930644628192</v>
      </c>
    </row>
    <row r="314" spans="1:6" x14ac:dyDescent="0.3">
      <c r="A314">
        <v>3</v>
      </c>
      <c r="B314">
        <v>2</v>
      </c>
      <c r="C314">
        <v>9.5443221881978992</v>
      </c>
      <c r="D314">
        <v>1.1289087011096901</v>
      </c>
      <c r="E314">
        <v>1.5562</v>
      </c>
      <c r="F314">
        <f t="shared" si="6"/>
        <v>64.681704029180963</v>
      </c>
    </row>
    <row r="315" spans="1:6" x14ac:dyDescent="0.3">
      <c r="A315">
        <v>3</v>
      </c>
      <c r="B315">
        <v>2</v>
      </c>
      <c r="C315">
        <v>9.7955948760950502</v>
      </c>
      <c r="D315">
        <v>5.2023247943534701</v>
      </c>
      <c r="E315">
        <v>1.5778000000000001</v>
      </c>
      <c r="F315">
        <f t="shared" si="6"/>
        <v>298.07125437271776</v>
      </c>
    </row>
    <row r="316" spans="1:6" x14ac:dyDescent="0.3">
      <c r="A316">
        <v>3</v>
      </c>
      <c r="B316">
        <v>2</v>
      </c>
      <c r="C316">
        <v>7.0301275068508096</v>
      </c>
      <c r="D316">
        <v>1.5815829734781699</v>
      </c>
      <c r="E316">
        <v>1.9692000000000001</v>
      </c>
      <c r="F316">
        <f t="shared" si="6"/>
        <v>90.618029330050348</v>
      </c>
    </row>
    <row r="317" spans="1:6" x14ac:dyDescent="0.3">
      <c r="A317">
        <v>3</v>
      </c>
      <c r="B317">
        <v>2</v>
      </c>
      <c r="C317">
        <v>9.5688960867077899</v>
      </c>
      <c r="D317">
        <v>3.5378084242133299</v>
      </c>
      <c r="E317">
        <v>1.3321000000000001</v>
      </c>
      <c r="F317">
        <f t="shared" si="6"/>
        <v>202.70149143325216</v>
      </c>
    </row>
    <row r="318" spans="1:6" x14ac:dyDescent="0.3">
      <c r="A318">
        <v>3</v>
      </c>
      <c r="B318">
        <v>2</v>
      </c>
      <c r="C318">
        <v>7.0137539865107703</v>
      </c>
      <c r="D318">
        <v>1.4687086615679099</v>
      </c>
      <c r="E318">
        <v>1.9867999999999999</v>
      </c>
      <c r="F318">
        <f t="shared" si="6"/>
        <v>84.150807642149218</v>
      </c>
    </row>
    <row r="319" spans="1:6" x14ac:dyDescent="0.3">
      <c r="A319">
        <v>3</v>
      </c>
      <c r="B319">
        <v>2</v>
      </c>
      <c r="C319">
        <v>4.9665033175489501</v>
      </c>
      <c r="D319">
        <v>2.55492075541361</v>
      </c>
      <c r="E319">
        <v>2.0097999999999998</v>
      </c>
      <c r="F319">
        <f t="shared" si="6"/>
        <v>146.38617627557593</v>
      </c>
    </row>
    <row r="320" spans="1:6" x14ac:dyDescent="0.3">
      <c r="A320">
        <v>3</v>
      </c>
      <c r="B320">
        <v>2</v>
      </c>
      <c r="C320">
        <v>7.7983110036805101</v>
      </c>
      <c r="D320">
        <v>1.2694104015779</v>
      </c>
      <c r="E320">
        <v>1.7879</v>
      </c>
      <c r="F320">
        <f t="shared" si="6"/>
        <v>72.731858480420641</v>
      </c>
    </row>
    <row r="321" spans="1:6" x14ac:dyDescent="0.3">
      <c r="A321">
        <v>3</v>
      </c>
      <c r="B321">
        <v>2</v>
      </c>
      <c r="C321">
        <v>7.4766830398991502</v>
      </c>
      <c r="D321">
        <v>2.0767146059100998</v>
      </c>
      <c r="E321">
        <v>1.6035999999999999</v>
      </c>
      <c r="F321">
        <f t="shared" si="6"/>
        <v>118.98698217182273</v>
      </c>
    </row>
    <row r="322" spans="1:6" x14ac:dyDescent="0.3">
      <c r="A322">
        <v>3</v>
      </c>
      <c r="B322">
        <v>3</v>
      </c>
      <c r="C322">
        <v>9.3179834732993196</v>
      </c>
      <c r="D322">
        <v>2.1166516363949901</v>
      </c>
      <c r="E322">
        <v>1.3038000000000001</v>
      </c>
      <c r="F322">
        <f t="shared" si="6"/>
        <v>121.27520546489225</v>
      </c>
    </row>
    <row r="323" spans="1:6" x14ac:dyDescent="0.3">
      <c r="A323">
        <v>3</v>
      </c>
      <c r="B323">
        <v>3</v>
      </c>
      <c r="C323">
        <v>9.5104476170104704</v>
      </c>
      <c r="D323">
        <v>2.7670542278263102</v>
      </c>
      <c r="E323">
        <v>1.1803999999999999</v>
      </c>
      <c r="F323">
        <f t="shared" si="6"/>
        <v>158.54052893827853</v>
      </c>
    </row>
    <row r="324" spans="1:6" x14ac:dyDescent="0.3">
      <c r="A324">
        <v>3</v>
      </c>
      <c r="B324">
        <v>3</v>
      </c>
      <c r="C324">
        <v>8.4674229423653902</v>
      </c>
      <c r="D324">
        <v>1.63673212467056</v>
      </c>
      <c r="E324">
        <v>1.696</v>
      </c>
      <c r="F324">
        <f t="shared" si="6"/>
        <v>93.777842937103173</v>
      </c>
    </row>
    <row r="325" spans="1:6" x14ac:dyDescent="0.3">
      <c r="A325">
        <v>3</v>
      </c>
      <c r="B325">
        <v>3</v>
      </c>
      <c r="C325">
        <v>9.3445446397232494</v>
      </c>
      <c r="D325">
        <v>1.59112650519961</v>
      </c>
      <c r="E325">
        <v>1.3318000000000001</v>
      </c>
      <c r="F325">
        <f t="shared" si="6"/>
        <v>91.16483341933808</v>
      </c>
    </row>
    <row r="326" spans="1:6" x14ac:dyDescent="0.3">
      <c r="A326">
        <v>3</v>
      </c>
      <c r="B326">
        <v>3</v>
      </c>
      <c r="C326">
        <v>9.7525846286645397</v>
      </c>
      <c r="D326">
        <v>3.1084172362983402</v>
      </c>
      <c r="E326">
        <v>1.1566000000000001</v>
      </c>
      <c r="F326">
        <f t="shared" si="6"/>
        <v>178.09918860561442</v>
      </c>
    </row>
    <row r="327" spans="1:6" x14ac:dyDescent="0.3">
      <c r="A327">
        <v>3</v>
      </c>
      <c r="B327">
        <v>3</v>
      </c>
      <c r="C327">
        <v>8.4305463231712992</v>
      </c>
      <c r="D327">
        <v>1.58602917047589</v>
      </c>
      <c r="E327">
        <v>1.548</v>
      </c>
      <c r="F327">
        <f t="shared" si="6"/>
        <v>90.872777652903451</v>
      </c>
    </row>
    <row r="328" spans="1:6" x14ac:dyDescent="0.3">
      <c r="A328">
        <v>3</v>
      </c>
      <c r="B328">
        <v>3</v>
      </c>
      <c r="C328">
        <v>9.6618354011502294</v>
      </c>
      <c r="D328">
        <v>3.4723177160777099</v>
      </c>
      <c r="E328">
        <v>1.2433000000000001</v>
      </c>
      <c r="F328">
        <f t="shared" si="6"/>
        <v>198.94915025975806</v>
      </c>
    </row>
    <row r="329" spans="1:6" x14ac:dyDescent="0.3">
      <c r="A329">
        <v>3</v>
      </c>
      <c r="B329">
        <v>3</v>
      </c>
      <c r="C329">
        <v>9.6420237665814401</v>
      </c>
      <c r="D329">
        <v>1.0334469795178101</v>
      </c>
      <c r="E329">
        <v>1.4644999999999999</v>
      </c>
      <c r="F329">
        <f t="shared" si="6"/>
        <v>59.212150276913349</v>
      </c>
    </row>
    <row r="330" spans="1:6" x14ac:dyDescent="0.3">
      <c r="A330">
        <v>3</v>
      </c>
      <c r="B330">
        <v>3</v>
      </c>
      <c r="C330">
        <v>8.5203848124068102</v>
      </c>
      <c r="D330">
        <v>2.7588375404596301</v>
      </c>
      <c r="E330">
        <v>1.4513</v>
      </c>
      <c r="F330">
        <f t="shared" si="6"/>
        <v>158.0697474305893</v>
      </c>
    </row>
    <row r="331" spans="1:6" x14ac:dyDescent="0.3">
      <c r="A331">
        <v>3</v>
      </c>
      <c r="B331">
        <v>3</v>
      </c>
      <c r="C331">
        <v>9.7021577809297899</v>
      </c>
      <c r="D331">
        <v>4.2701130615076002</v>
      </c>
      <c r="E331">
        <v>1.4089</v>
      </c>
      <c r="F331">
        <f t="shared" si="6"/>
        <v>244.65945646807239</v>
      </c>
    </row>
    <row r="332" spans="1:6" x14ac:dyDescent="0.3">
      <c r="A332">
        <v>3</v>
      </c>
      <c r="B332">
        <v>4</v>
      </c>
      <c r="C332">
        <v>9.7525846286645397</v>
      </c>
      <c r="D332">
        <v>3.1084172362983402</v>
      </c>
      <c r="E332">
        <v>1.1634</v>
      </c>
      <c r="F332">
        <f t="shared" si="6"/>
        <v>178.09918860561442</v>
      </c>
    </row>
    <row r="333" spans="1:6" x14ac:dyDescent="0.3">
      <c r="A333">
        <v>3</v>
      </c>
      <c r="B333">
        <v>4</v>
      </c>
      <c r="C333">
        <v>9.4551018403644491</v>
      </c>
      <c r="D333">
        <v>2.7556486895171002</v>
      </c>
      <c r="E333">
        <v>1.1492</v>
      </c>
      <c r="F333">
        <f t="shared" si="6"/>
        <v>157.88703973008603</v>
      </c>
    </row>
    <row r="334" spans="1:6" x14ac:dyDescent="0.3">
      <c r="A334">
        <v>3</v>
      </c>
      <c r="B334">
        <v>4</v>
      </c>
      <c r="C334">
        <v>9.2614820978654695</v>
      </c>
      <c r="D334">
        <v>1.5436597869017199</v>
      </c>
      <c r="E334">
        <v>1.4464999999999999</v>
      </c>
      <c r="F334">
        <f t="shared" si="6"/>
        <v>88.445190793532589</v>
      </c>
    </row>
    <row r="335" spans="1:6" x14ac:dyDescent="0.3">
      <c r="A335">
        <v>3</v>
      </c>
      <c r="B335">
        <v>4</v>
      </c>
      <c r="C335">
        <v>9.7331495266969004</v>
      </c>
      <c r="D335">
        <v>3.2322546910977801</v>
      </c>
      <c r="E335">
        <v>1.1372</v>
      </c>
      <c r="F335">
        <f t="shared" si="6"/>
        <v>185.19455211126441</v>
      </c>
    </row>
    <row r="336" spans="1:6" x14ac:dyDescent="0.3">
      <c r="A336">
        <v>3</v>
      </c>
      <c r="B336">
        <v>4</v>
      </c>
      <c r="C336">
        <v>9.4756886735719199</v>
      </c>
      <c r="D336">
        <v>2.11486315133505</v>
      </c>
      <c r="E336">
        <v>1.3170999999999999</v>
      </c>
      <c r="F336">
        <f t="shared" si="6"/>
        <v>121.17273281923548</v>
      </c>
    </row>
    <row r="337" spans="1:6" x14ac:dyDescent="0.3">
      <c r="A337">
        <v>3</v>
      </c>
      <c r="B337">
        <v>4</v>
      </c>
      <c r="C337">
        <v>9.5344062596306092</v>
      </c>
      <c r="D337">
        <v>2.8659503962472299</v>
      </c>
      <c r="E337">
        <v>1.1514</v>
      </c>
      <c r="F337">
        <f t="shared" si="6"/>
        <v>164.2068619988122</v>
      </c>
    </row>
    <row r="338" spans="1:6" x14ac:dyDescent="0.3">
      <c r="A338">
        <v>3</v>
      </c>
      <c r="B338">
        <v>4</v>
      </c>
      <c r="C338">
        <v>9.6078090772787892</v>
      </c>
      <c r="D338">
        <v>2.9191543949552599</v>
      </c>
      <c r="E338">
        <v>1.2996000000000001</v>
      </c>
      <c r="F338">
        <f t="shared" si="6"/>
        <v>167.25522657800181</v>
      </c>
    </row>
    <row r="339" spans="1:6" x14ac:dyDescent="0.3">
      <c r="A339">
        <v>3</v>
      </c>
      <c r="B339">
        <v>4</v>
      </c>
      <c r="C339">
        <v>9.4994803443709799</v>
      </c>
      <c r="D339">
        <v>2.42527413305119</v>
      </c>
      <c r="E339">
        <v>1.3485</v>
      </c>
      <c r="F339">
        <f t="shared" si="6"/>
        <v>138.95797198608287</v>
      </c>
    </row>
    <row r="340" spans="1:6" x14ac:dyDescent="0.3">
      <c r="A340">
        <v>3</v>
      </c>
      <c r="B340">
        <v>4</v>
      </c>
      <c r="C340">
        <v>9.6409670304892199</v>
      </c>
      <c r="D340">
        <v>2.44004969441953</v>
      </c>
      <c r="E340">
        <v>1.3219000000000001</v>
      </c>
      <c r="F340">
        <f t="shared" si="6"/>
        <v>139.80454929242529</v>
      </c>
    </row>
    <row r="341" spans="1:6" x14ac:dyDescent="0.3">
      <c r="A341">
        <v>3</v>
      </c>
      <c r="B341">
        <v>4</v>
      </c>
      <c r="C341">
        <v>9.50043699814203</v>
      </c>
      <c r="D341">
        <v>2.5708577960269698</v>
      </c>
      <c r="E341">
        <v>1.2252000000000001</v>
      </c>
      <c r="F341">
        <f t="shared" si="6"/>
        <v>147.29930144065003</v>
      </c>
    </row>
    <row r="342" spans="1:6" x14ac:dyDescent="0.3">
      <c r="A342">
        <v>3</v>
      </c>
      <c r="B342">
        <v>5</v>
      </c>
      <c r="C342">
        <v>9.7331495266969004</v>
      </c>
      <c r="D342">
        <v>3.2322546910977801</v>
      </c>
      <c r="E342">
        <v>1.1021000000000001</v>
      </c>
      <c r="F342">
        <f t="shared" si="6"/>
        <v>185.19455211126441</v>
      </c>
    </row>
    <row r="343" spans="1:6" x14ac:dyDescent="0.3">
      <c r="A343">
        <v>3</v>
      </c>
      <c r="B343">
        <v>5</v>
      </c>
      <c r="C343">
        <v>9.5509916117935099</v>
      </c>
      <c r="D343">
        <v>2.7866644514072298</v>
      </c>
      <c r="E343">
        <v>1.3157000000000001</v>
      </c>
      <c r="F343">
        <f t="shared" si="6"/>
        <v>159.66411198477314</v>
      </c>
    </row>
    <row r="344" spans="1:6" x14ac:dyDescent="0.3">
      <c r="A344">
        <v>3</v>
      </c>
      <c r="B344">
        <v>5</v>
      </c>
      <c r="C344">
        <v>9.6168655953804496</v>
      </c>
      <c r="D344">
        <v>3.1319300305229301</v>
      </c>
      <c r="E344">
        <v>1.1068</v>
      </c>
      <c r="F344">
        <f t="shared" si="6"/>
        <v>179.446372479243</v>
      </c>
    </row>
    <row r="345" spans="1:6" x14ac:dyDescent="0.3">
      <c r="A345">
        <v>3</v>
      </c>
      <c r="B345">
        <v>5</v>
      </c>
      <c r="C345">
        <v>9.66230076463785</v>
      </c>
      <c r="D345">
        <v>2.9114116435308701</v>
      </c>
      <c r="E345">
        <v>1.1834</v>
      </c>
      <c r="F345">
        <f t="shared" si="6"/>
        <v>166.81159959956537</v>
      </c>
    </row>
    <row r="346" spans="1:6" x14ac:dyDescent="0.3">
      <c r="A346">
        <v>3</v>
      </c>
      <c r="B346">
        <v>5</v>
      </c>
      <c r="C346">
        <v>9.5673658916629201</v>
      </c>
      <c r="D346">
        <v>2.7953480216926998</v>
      </c>
      <c r="E346">
        <v>1.2153</v>
      </c>
      <c r="F346">
        <f t="shared" si="6"/>
        <v>160.16164391323579</v>
      </c>
    </row>
    <row r="347" spans="1:6" x14ac:dyDescent="0.3">
      <c r="A347">
        <v>3</v>
      </c>
      <c r="B347">
        <v>5</v>
      </c>
      <c r="C347">
        <v>9.8164745336518298</v>
      </c>
      <c r="D347">
        <v>3.1246084957399298</v>
      </c>
      <c r="E347">
        <v>1.0550999999999999</v>
      </c>
      <c r="F347">
        <f t="shared" si="6"/>
        <v>179.02687943661886</v>
      </c>
    </row>
    <row r="348" spans="1:6" x14ac:dyDescent="0.3">
      <c r="A348">
        <v>3</v>
      </c>
      <c r="B348">
        <v>5</v>
      </c>
      <c r="C348">
        <v>9.6360134446003105</v>
      </c>
      <c r="D348">
        <v>2.9643397895619401</v>
      </c>
      <c r="E348">
        <v>1.0922000000000001</v>
      </c>
      <c r="F348">
        <f t="shared" si="6"/>
        <v>169.84415898459778</v>
      </c>
    </row>
    <row r="349" spans="1:6" x14ac:dyDescent="0.3">
      <c r="A349">
        <v>3</v>
      </c>
      <c r="B349">
        <v>5</v>
      </c>
      <c r="C349">
        <v>9.5069276151135398</v>
      </c>
      <c r="D349">
        <v>2.8883136225860899</v>
      </c>
      <c r="E349">
        <v>1.1493</v>
      </c>
      <c r="F349">
        <f t="shared" si="6"/>
        <v>165.48818048432469</v>
      </c>
    </row>
    <row r="350" spans="1:6" x14ac:dyDescent="0.3">
      <c r="A350">
        <v>3</v>
      </c>
      <c r="B350">
        <v>5</v>
      </c>
      <c r="C350">
        <v>9.5110926806528706</v>
      </c>
      <c r="D350">
        <v>2.7901334485040401</v>
      </c>
      <c r="E350">
        <v>1.1511</v>
      </c>
      <c r="F350">
        <f t="shared" si="6"/>
        <v>159.86287087756352</v>
      </c>
    </row>
    <row r="351" spans="1:6" x14ac:dyDescent="0.3">
      <c r="A351">
        <v>3</v>
      </c>
      <c r="B351">
        <v>5</v>
      </c>
      <c r="C351">
        <v>9.5345540235427801</v>
      </c>
      <c r="D351">
        <v>2.8989926809114701</v>
      </c>
      <c r="E351">
        <v>1.1875</v>
      </c>
      <c r="F351">
        <f t="shared" si="6"/>
        <v>166.10004545554301</v>
      </c>
    </row>
    <row r="352" spans="1:6" x14ac:dyDescent="0.3">
      <c r="A352">
        <v>3</v>
      </c>
      <c r="B352">
        <v>6</v>
      </c>
      <c r="C352">
        <v>9.8164745336518298</v>
      </c>
      <c r="D352">
        <v>3.1246084957399298</v>
      </c>
      <c r="E352">
        <v>1.0589</v>
      </c>
      <c r="F352">
        <f t="shared" si="6"/>
        <v>179.02687943661886</v>
      </c>
    </row>
    <row r="353" spans="1:6" x14ac:dyDescent="0.3">
      <c r="A353">
        <v>3</v>
      </c>
      <c r="B353">
        <v>6</v>
      </c>
      <c r="C353">
        <v>9.6713095039280308</v>
      </c>
      <c r="D353">
        <v>3.2626069159639401</v>
      </c>
      <c r="E353">
        <v>1.2375</v>
      </c>
      <c r="F353">
        <f t="shared" si="6"/>
        <v>186.93360649492743</v>
      </c>
    </row>
    <row r="354" spans="1:6" x14ac:dyDescent="0.3">
      <c r="A354">
        <v>3</v>
      </c>
      <c r="B354">
        <v>6</v>
      </c>
      <c r="C354">
        <v>9.4182552199052694</v>
      </c>
      <c r="D354">
        <v>2.9466101873772002</v>
      </c>
      <c r="E354">
        <v>1.1444000000000001</v>
      </c>
      <c r="F354">
        <f t="shared" si="6"/>
        <v>168.82832760696624</v>
      </c>
    </row>
    <row r="355" spans="1:6" x14ac:dyDescent="0.3">
      <c r="A355">
        <v>3</v>
      </c>
      <c r="B355">
        <v>6</v>
      </c>
      <c r="C355">
        <v>9.8061346154745692</v>
      </c>
      <c r="D355">
        <v>3.0960641347186399</v>
      </c>
      <c r="E355">
        <v>1.0744</v>
      </c>
      <c r="F355">
        <f t="shared" si="6"/>
        <v>177.39140802120119</v>
      </c>
    </row>
    <row r="356" spans="1:6" x14ac:dyDescent="0.3">
      <c r="A356">
        <v>3</v>
      </c>
      <c r="B356">
        <v>6</v>
      </c>
      <c r="C356">
        <v>9.5611302941393195</v>
      </c>
      <c r="D356">
        <v>3.0858711170089701</v>
      </c>
      <c r="E356">
        <v>1.1301000000000001</v>
      </c>
      <c r="F356">
        <f t="shared" si="6"/>
        <v>176.807391125935</v>
      </c>
    </row>
    <row r="357" spans="1:6" x14ac:dyDescent="0.3">
      <c r="A357">
        <v>3</v>
      </c>
      <c r="B357">
        <v>6</v>
      </c>
      <c r="C357">
        <v>9.8331787811232196</v>
      </c>
      <c r="D357">
        <v>3.0788933468170101</v>
      </c>
      <c r="E357">
        <v>1.0446</v>
      </c>
      <c r="F357">
        <f t="shared" si="6"/>
        <v>176.40759434352353</v>
      </c>
    </row>
    <row r="358" spans="1:6" x14ac:dyDescent="0.3">
      <c r="A358">
        <v>3</v>
      </c>
      <c r="B358">
        <v>6</v>
      </c>
      <c r="C358">
        <v>9.6043911755740794</v>
      </c>
      <c r="D358">
        <v>3.0469163653992002</v>
      </c>
      <c r="E358">
        <v>1.1537999999999999</v>
      </c>
      <c r="F358">
        <f t="shared" si="6"/>
        <v>174.57544826671474</v>
      </c>
    </row>
    <row r="359" spans="1:6" x14ac:dyDescent="0.3">
      <c r="A359">
        <v>3</v>
      </c>
      <c r="B359">
        <v>6</v>
      </c>
      <c r="C359">
        <v>9.7187682098905999</v>
      </c>
      <c r="D359">
        <v>3.1454967932216502</v>
      </c>
      <c r="E359">
        <v>1.1808000000000001</v>
      </c>
      <c r="F359">
        <f t="shared" si="6"/>
        <v>180.22369072353516</v>
      </c>
    </row>
    <row r="360" spans="1:6" x14ac:dyDescent="0.3">
      <c r="A360">
        <v>3</v>
      </c>
      <c r="B360">
        <v>6</v>
      </c>
      <c r="C360">
        <v>9.5812318744121896</v>
      </c>
      <c r="D360">
        <v>3.23074866243714</v>
      </c>
      <c r="E360">
        <v>1.1546000000000001</v>
      </c>
      <c r="F360">
        <f t="shared" si="6"/>
        <v>185.10826302518402</v>
      </c>
    </row>
    <row r="361" spans="1:6" x14ac:dyDescent="0.3">
      <c r="A361">
        <v>3</v>
      </c>
      <c r="B361">
        <v>6</v>
      </c>
      <c r="C361">
        <v>9.6812320926191404</v>
      </c>
      <c r="D361">
        <v>3.0459621962034298</v>
      </c>
      <c r="E361">
        <v>1.0889</v>
      </c>
      <c r="F361">
        <f t="shared" si="6"/>
        <v>174.5207783988557</v>
      </c>
    </row>
    <row r="362" spans="1:6" x14ac:dyDescent="0.3">
      <c r="A362">
        <v>3</v>
      </c>
      <c r="B362">
        <v>7</v>
      </c>
      <c r="C362">
        <v>9.8331787811232196</v>
      </c>
      <c r="D362">
        <v>3.0788933468170101</v>
      </c>
      <c r="E362">
        <v>1.0925</v>
      </c>
      <c r="F362">
        <f t="shared" si="6"/>
        <v>176.40759434352353</v>
      </c>
    </row>
    <row r="363" spans="1:6" x14ac:dyDescent="0.3">
      <c r="A363">
        <v>3</v>
      </c>
      <c r="B363">
        <v>7</v>
      </c>
      <c r="C363">
        <v>9.7131905963443295</v>
      </c>
      <c r="D363">
        <v>3.0739113797912001</v>
      </c>
      <c r="E363">
        <v>1.1355</v>
      </c>
      <c r="F363">
        <f t="shared" si="6"/>
        <v>176.12214865927126</v>
      </c>
    </row>
    <row r="364" spans="1:6" x14ac:dyDescent="0.3">
      <c r="A364">
        <v>3</v>
      </c>
      <c r="B364">
        <v>7</v>
      </c>
      <c r="C364">
        <v>9.8276332153130497</v>
      </c>
      <c r="D364">
        <v>2.9638035111380399</v>
      </c>
      <c r="E364">
        <v>0.98799999999999999</v>
      </c>
      <c r="F364">
        <f t="shared" si="6"/>
        <v>169.81343249426436</v>
      </c>
    </row>
    <row r="365" spans="1:6" x14ac:dyDescent="0.3">
      <c r="A365">
        <v>3</v>
      </c>
      <c r="B365">
        <v>7</v>
      </c>
      <c r="C365">
        <v>9.6740290949172802</v>
      </c>
      <c r="D365">
        <v>3.1274079479660402</v>
      </c>
      <c r="E365">
        <v>1.1182000000000001</v>
      </c>
      <c r="F365">
        <f t="shared" si="6"/>
        <v>179.18727623412346</v>
      </c>
    </row>
    <row r="366" spans="1:6" x14ac:dyDescent="0.3">
      <c r="A366">
        <v>3</v>
      </c>
      <c r="B366">
        <v>7</v>
      </c>
      <c r="C366">
        <v>9.6532777842729605</v>
      </c>
      <c r="D366">
        <v>3.1252754254969601</v>
      </c>
      <c r="E366">
        <v>1.1903999999999999</v>
      </c>
      <c r="F366">
        <f t="shared" si="6"/>
        <v>179.06509169692836</v>
      </c>
    </row>
    <row r="367" spans="1:6" x14ac:dyDescent="0.3">
      <c r="A367">
        <v>3</v>
      </c>
      <c r="B367">
        <v>7</v>
      </c>
      <c r="C367">
        <v>9.5374685438858293</v>
      </c>
      <c r="D367">
        <v>3.0680202911891801</v>
      </c>
      <c r="E367">
        <v>1.2032</v>
      </c>
      <c r="F367">
        <f t="shared" si="6"/>
        <v>175.78461414563787</v>
      </c>
    </row>
    <row r="368" spans="1:6" x14ac:dyDescent="0.3">
      <c r="A368">
        <v>3</v>
      </c>
      <c r="B368">
        <v>7</v>
      </c>
      <c r="C368">
        <v>9.6609898574178708</v>
      </c>
      <c r="D368">
        <v>2.9947126268020199</v>
      </c>
      <c r="E368">
        <v>1.1802999999999999</v>
      </c>
      <c r="F368">
        <f t="shared" ref="F368:F431" si="7">D368*(180/PI())</f>
        <v>171.58439437029213</v>
      </c>
    </row>
    <row r="369" spans="1:6" x14ac:dyDescent="0.3">
      <c r="A369">
        <v>3</v>
      </c>
      <c r="B369">
        <v>7</v>
      </c>
      <c r="C369">
        <v>9.8864607671683107</v>
      </c>
      <c r="D369">
        <v>3.1934271936449901</v>
      </c>
      <c r="E369">
        <v>1.1501999999999999</v>
      </c>
      <c r="F369">
        <f t="shared" si="7"/>
        <v>182.9699003781646</v>
      </c>
    </row>
    <row r="370" spans="1:6" x14ac:dyDescent="0.3">
      <c r="A370">
        <v>3</v>
      </c>
      <c r="B370">
        <v>7</v>
      </c>
      <c r="C370">
        <v>9.7851931507849805</v>
      </c>
      <c r="D370">
        <v>3.12788529384604</v>
      </c>
      <c r="E370">
        <v>1.1677999999999999</v>
      </c>
      <c r="F370">
        <f t="shared" si="7"/>
        <v>179.21462613841541</v>
      </c>
    </row>
    <row r="371" spans="1:6" x14ac:dyDescent="0.3">
      <c r="A371">
        <v>3</v>
      </c>
      <c r="B371">
        <v>7</v>
      </c>
      <c r="C371">
        <v>9.7586701605549493</v>
      </c>
      <c r="D371">
        <v>3.1272287191999202</v>
      </c>
      <c r="E371">
        <v>1.1217999999999999</v>
      </c>
      <c r="F371">
        <f t="shared" si="7"/>
        <v>179.17700718225746</v>
      </c>
    </row>
    <row r="372" spans="1:6" x14ac:dyDescent="0.3">
      <c r="A372">
        <v>3</v>
      </c>
      <c r="B372">
        <v>8</v>
      </c>
      <c r="C372">
        <v>9.8276332153130497</v>
      </c>
      <c r="D372">
        <v>2.9638035111380399</v>
      </c>
      <c r="E372">
        <v>1.0649999999999999</v>
      </c>
      <c r="F372">
        <f t="shared" si="7"/>
        <v>169.81343249426436</v>
      </c>
    </row>
    <row r="373" spans="1:6" x14ac:dyDescent="0.3">
      <c r="A373">
        <v>3</v>
      </c>
      <c r="B373">
        <v>8</v>
      </c>
      <c r="C373">
        <v>9.7812588999593295</v>
      </c>
      <c r="D373">
        <v>3.0771532896915299</v>
      </c>
      <c r="E373">
        <v>1.2568999999999999</v>
      </c>
      <c r="F373">
        <f t="shared" si="7"/>
        <v>176.30789641412184</v>
      </c>
    </row>
    <row r="374" spans="1:6" x14ac:dyDescent="0.3">
      <c r="A374">
        <v>3</v>
      </c>
      <c r="B374">
        <v>8</v>
      </c>
      <c r="C374">
        <v>9.7455687110846601</v>
      </c>
      <c r="D374">
        <v>2.9476387436101499</v>
      </c>
      <c r="E374">
        <v>1.1404000000000001</v>
      </c>
      <c r="F374">
        <f t="shared" si="7"/>
        <v>168.88725953810615</v>
      </c>
    </row>
    <row r="375" spans="1:6" x14ac:dyDescent="0.3">
      <c r="A375">
        <v>3</v>
      </c>
      <c r="B375">
        <v>8</v>
      </c>
      <c r="C375">
        <v>9.6942248751794295</v>
      </c>
      <c r="D375">
        <v>3.1563428731618401</v>
      </c>
      <c r="E375">
        <v>1.0723</v>
      </c>
      <c r="F375">
        <f t="shared" si="7"/>
        <v>180.84512532836956</v>
      </c>
    </row>
    <row r="376" spans="1:6" x14ac:dyDescent="0.3">
      <c r="A376">
        <v>3</v>
      </c>
      <c r="B376">
        <v>8</v>
      </c>
      <c r="C376">
        <v>9.7302295348244403</v>
      </c>
      <c r="D376">
        <v>3.08233054082792</v>
      </c>
      <c r="E376">
        <v>1.1094999999999999</v>
      </c>
      <c r="F376">
        <f t="shared" si="7"/>
        <v>176.6045310537163</v>
      </c>
    </row>
    <row r="377" spans="1:6" x14ac:dyDescent="0.3">
      <c r="A377">
        <v>3</v>
      </c>
      <c r="B377">
        <v>8</v>
      </c>
      <c r="C377">
        <v>9.7504504493595796</v>
      </c>
      <c r="D377">
        <v>3.04520662509398</v>
      </c>
      <c r="E377">
        <v>1.1344000000000001</v>
      </c>
      <c r="F377">
        <f t="shared" si="7"/>
        <v>174.47748736316223</v>
      </c>
    </row>
    <row r="378" spans="1:6" x14ac:dyDescent="0.3">
      <c r="A378">
        <v>3</v>
      </c>
      <c r="B378">
        <v>8</v>
      </c>
      <c r="C378">
        <v>9.8322032291654295</v>
      </c>
      <c r="D378">
        <v>3.12586887133418</v>
      </c>
      <c r="E378">
        <v>1.1648000000000001</v>
      </c>
      <c r="F378">
        <f t="shared" si="7"/>
        <v>179.09909363877068</v>
      </c>
    </row>
    <row r="379" spans="1:6" x14ac:dyDescent="0.3">
      <c r="A379">
        <v>3</v>
      </c>
      <c r="B379">
        <v>8</v>
      </c>
      <c r="C379">
        <v>9.7840398834424906</v>
      </c>
      <c r="D379">
        <v>3.0665817377831002</v>
      </c>
      <c r="E379">
        <v>1.2047000000000001</v>
      </c>
      <c r="F379">
        <f t="shared" si="7"/>
        <v>175.70219110686534</v>
      </c>
    </row>
    <row r="380" spans="1:6" x14ac:dyDescent="0.3">
      <c r="A380">
        <v>3</v>
      </c>
      <c r="B380">
        <v>8</v>
      </c>
      <c r="C380">
        <v>9.7452823812035305</v>
      </c>
      <c r="D380">
        <v>2.9778423614560299</v>
      </c>
      <c r="E380">
        <v>1.0885</v>
      </c>
      <c r="F380">
        <f t="shared" si="7"/>
        <v>170.61779936670109</v>
      </c>
    </row>
    <row r="381" spans="1:6" x14ac:dyDescent="0.3">
      <c r="A381">
        <v>3</v>
      </c>
      <c r="B381">
        <v>8</v>
      </c>
      <c r="C381">
        <v>9.7348561352449305</v>
      </c>
      <c r="D381">
        <v>3.03930606586378</v>
      </c>
      <c r="E381">
        <v>1.0899000000000001</v>
      </c>
      <c r="F381">
        <f t="shared" si="7"/>
        <v>174.13941022250481</v>
      </c>
    </row>
    <row r="382" spans="1:6" x14ac:dyDescent="0.3">
      <c r="A382">
        <v>3</v>
      </c>
      <c r="B382">
        <v>9</v>
      </c>
      <c r="C382">
        <v>9.8276332153130497</v>
      </c>
      <c r="D382">
        <v>2.9638035111380399</v>
      </c>
      <c r="E382">
        <v>1.0984</v>
      </c>
      <c r="F382">
        <f t="shared" si="7"/>
        <v>169.81343249426436</v>
      </c>
    </row>
    <row r="383" spans="1:6" x14ac:dyDescent="0.3">
      <c r="A383">
        <v>3</v>
      </c>
      <c r="B383">
        <v>9</v>
      </c>
      <c r="C383">
        <v>9.7110979926074901</v>
      </c>
      <c r="D383">
        <v>2.9292967452583101</v>
      </c>
      <c r="E383">
        <v>1.2521</v>
      </c>
      <c r="F383">
        <f t="shared" si="7"/>
        <v>167.8363404447098</v>
      </c>
    </row>
    <row r="384" spans="1:6" x14ac:dyDescent="0.3">
      <c r="A384">
        <v>3</v>
      </c>
      <c r="B384">
        <v>9</v>
      </c>
      <c r="C384">
        <v>9.8109614640913492</v>
      </c>
      <c r="D384">
        <v>2.97298930333268</v>
      </c>
      <c r="E384">
        <v>1.0629999999999999</v>
      </c>
      <c r="F384">
        <f t="shared" si="7"/>
        <v>170.33973961850145</v>
      </c>
    </row>
    <row r="385" spans="1:6" x14ac:dyDescent="0.3">
      <c r="A385">
        <v>3</v>
      </c>
      <c r="B385">
        <v>9</v>
      </c>
      <c r="C385">
        <v>9.7730354290116903</v>
      </c>
      <c r="D385">
        <v>2.8754886944873999</v>
      </c>
      <c r="E385">
        <v>1.2081</v>
      </c>
      <c r="F385">
        <f t="shared" si="7"/>
        <v>164.753366231711</v>
      </c>
    </row>
    <row r="386" spans="1:6" x14ac:dyDescent="0.3">
      <c r="A386">
        <v>3</v>
      </c>
      <c r="B386">
        <v>9</v>
      </c>
      <c r="C386">
        <v>9.7636720136825197</v>
      </c>
      <c r="D386">
        <v>3.1073262430458799</v>
      </c>
      <c r="E386">
        <v>1.0949</v>
      </c>
      <c r="F386">
        <f t="shared" si="7"/>
        <v>178.03667929677118</v>
      </c>
    </row>
    <row r="387" spans="1:6" x14ac:dyDescent="0.3">
      <c r="A387">
        <v>3</v>
      </c>
      <c r="B387">
        <v>9</v>
      </c>
      <c r="C387">
        <v>9.7962061067126402</v>
      </c>
      <c r="D387">
        <v>2.9572804965049202</v>
      </c>
      <c r="E387">
        <v>1.1442000000000001</v>
      </c>
      <c r="F387">
        <f t="shared" si="7"/>
        <v>169.43969128608452</v>
      </c>
    </row>
    <row r="388" spans="1:6" x14ac:dyDescent="0.3">
      <c r="A388">
        <v>3</v>
      </c>
      <c r="B388">
        <v>9</v>
      </c>
      <c r="C388">
        <v>9.6182893477301494</v>
      </c>
      <c r="D388">
        <v>3.10965656696031</v>
      </c>
      <c r="E388">
        <v>1.1172</v>
      </c>
      <c r="F388">
        <f t="shared" si="7"/>
        <v>178.17019702196643</v>
      </c>
    </row>
    <row r="389" spans="1:6" x14ac:dyDescent="0.3">
      <c r="A389">
        <v>3</v>
      </c>
      <c r="B389">
        <v>9</v>
      </c>
      <c r="C389">
        <v>9.8968026038459698</v>
      </c>
      <c r="D389">
        <v>2.9076392920408698</v>
      </c>
      <c r="E389">
        <v>1.2075</v>
      </c>
      <c r="F389">
        <f t="shared" si="7"/>
        <v>166.59545978034845</v>
      </c>
    </row>
    <row r="390" spans="1:6" x14ac:dyDescent="0.3">
      <c r="A390">
        <v>3</v>
      </c>
      <c r="B390">
        <v>9</v>
      </c>
      <c r="C390">
        <v>9.8567114800859308</v>
      </c>
      <c r="D390">
        <v>2.9024368588285898</v>
      </c>
      <c r="E390">
        <v>1.1419999999999999</v>
      </c>
      <c r="F390">
        <f t="shared" si="7"/>
        <v>166.29738231408612</v>
      </c>
    </row>
    <row r="391" spans="1:6" x14ac:dyDescent="0.3">
      <c r="A391">
        <v>3</v>
      </c>
      <c r="B391">
        <v>9</v>
      </c>
      <c r="C391">
        <v>9.7104220383787005</v>
      </c>
      <c r="D391">
        <v>2.9301548720294699</v>
      </c>
      <c r="E391">
        <v>1.2058</v>
      </c>
      <c r="F391">
        <f t="shared" si="7"/>
        <v>167.88550748698447</v>
      </c>
    </row>
    <row r="392" spans="1:6" x14ac:dyDescent="0.3">
      <c r="A392">
        <v>3</v>
      </c>
      <c r="B392">
        <v>10</v>
      </c>
      <c r="C392">
        <v>9.8109614640913492</v>
      </c>
      <c r="D392">
        <v>2.97298930333268</v>
      </c>
      <c r="E392">
        <v>1.1053999999999999</v>
      </c>
      <c r="F392">
        <f t="shared" si="7"/>
        <v>170.33973961850145</v>
      </c>
    </row>
    <row r="393" spans="1:6" x14ac:dyDescent="0.3">
      <c r="A393">
        <v>3</v>
      </c>
      <c r="B393">
        <v>10</v>
      </c>
      <c r="C393">
        <v>9.8115833746588699</v>
      </c>
      <c r="D393">
        <v>3.0381036381161901</v>
      </c>
      <c r="E393">
        <v>1.0177</v>
      </c>
      <c r="F393">
        <f t="shared" si="7"/>
        <v>174.07051618739848</v>
      </c>
    </row>
    <row r="394" spans="1:6" x14ac:dyDescent="0.3">
      <c r="A394">
        <v>3</v>
      </c>
      <c r="B394">
        <v>10</v>
      </c>
      <c r="C394">
        <v>9.8023549239088492</v>
      </c>
      <c r="D394">
        <v>2.90423615461488</v>
      </c>
      <c r="E394">
        <v>1.2151000000000001</v>
      </c>
      <c r="F394">
        <f t="shared" si="7"/>
        <v>166.40047436873624</v>
      </c>
    </row>
    <row r="395" spans="1:6" x14ac:dyDescent="0.3">
      <c r="A395">
        <v>3</v>
      </c>
      <c r="B395">
        <v>10</v>
      </c>
      <c r="C395">
        <v>9.8685067006902205</v>
      </c>
      <c r="D395">
        <v>3.0419165054514101</v>
      </c>
      <c r="E395">
        <v>1.0503</v>
      </c>
      <c r="F395">
        <f t="shared" si="7"/>
        <v>174.28897739354989</v>
      </c>
    </row>
    <row r="396" spans="1:6" x14ac:dyDescent="0.3">
      <c r="A396">
        <v>3</v>
      </c>
      <c r="B396">
        <v>10</v>
      </c>
      <c r="C396">
        <v>9.7414690073432606</v>
      </c>
      <c r="D396">
        <v>2.8584756518421099</v>
      </c>
      <c r="E396">
        <v>1.1876</v>
      </c>
      <c r="F396">
        <f t="shared" si="7"/>
        <v>163.77859069145981</v>
      </c>
    </row>
    <row r="397" spans="1:6" x14ac:dyDescent="0.3">
      <c r="A397">
        <v>3</v>
      </c>
      <c r="B397">
        <v>10</v>
      </c>
      <c r="C397">
        <v>9.5933557737085593</v>
      </c>
      <c r="D397">
        <v>3.1900910932332698</v>
      </c>
      <c r="E397">
        <v>1.1463000000000001</v>
      </c>
      <c r="F397">
        <f t="shared" si="7"/>
        <v>182.77875590454116</v>
      </c>
    </row>
    <row r="398" spans="1:6" x14ac:dyDescent="0.3">
      <c r="A398">
        <v>3</v>
      </c>
      <c r="B398">
        <v>10</v>
      </c>
      <c r="C398">
        <v>9.8174694865534899</v>
      </c>
      <c r="D398">
        <v>3.02471404592323</v>
      </c>
      <c r="E398">
        <v>1.0586</v>
      </c>
      <c r="F398">
        <f t="shared" si="7"/>
        <v>173.30334906534054</v>
      </c>
    </row>
    <row r="399" spans="1:6" x14ac:dyDescent="0.3">
      <c r="A399">
        <v>3</v>
      </c>
      <c r="B399">
        <v>10</v>
      </c>
      <c r="C399">
        <v>9.5862412755907798</v>
      </c>
      <c r="D399">
        <v>3.0547483665644002</v>
      </c>
      <c r="E399">
        <v>1.1581999999999999</v>
      </c>
      <c r="F399">
        <f t="shared" si="7"/>
        <v>175.02418887862225</v>
      </c>
    </row>
    <row r="400" spans="1:6" x14ac:dyDescent="0.3">
      <c r="A400">
        <v>3</v>
      </c>
      <c r="B400">
        <v>10</v>
      </c>
      <c r="C400">
        <v>9.8510969928780092</v>
      </c>
      <c r="D400">
        <v>2.8919334162947199</v>
      </c>
      <c r="E400">
        <v>1.0580000000000001</v>
      </c>
      <c r="F400">
        <f t="shared" si="7"/>
        <v>165.69557938653719</v>
      </c>
    </row>
    <row r="401" spans="1:6" x14ac:dyDescent="0.3">
      <c r="A401">
        <v>3</v>
      </c>
      <c r="B401">
        <v>10</v>
      </c>
      <c r="C401">
        <v>9.5408070250527999</v>
      </c>
      <c r="D401">
        <v>3.0966412148736602</v>
      </c>
      <c r="E401">
        <v>1.1229</v>
      </c>
      <c r="F401">
        <f t="shared" si="7"/>
        <v>177.4244722785246</v>
      </c>
    </row>
    <row r="402" spans="1:6" x14ac:dyDescent="0.3">
      <c r="A402">
        <v>3</v>
      </c>
      <c r="B402">
        <v>11</v>
      </c>
      <c r="C402">
        <v>9.8115833746588699</v>
      </c>
      <c r="D402">
        <v>3.0381036381161901</v>
      </c>
      <c r="E402">
        <v>1.0742</v>
      </c>
      <c r="F402">
        <f t="shared" si="7"/>
        <v>174.07051618739848</v>
      </c>
    </row>
    <row r="403" spans="1:6" x14ac:dyDescent="0.3">
      <c r="A403">
        <v>3</v>
      </c>
      <c r="B403">
        <v>11</v>
      </c>
      <c r="C403">
        <v>9.7152839572853793</v>
      </c>
      <c r="D403">
        <v>3.05473603631979</v>
      </c>
      <c r="E403">
        <v>1.0919000000000001</v>
      </c>
      <c r="F403">
        <f t="shared" si="7"/>
        <v>175.02348240764573</v>
      </c>
    </row>
    <row r="404" spans="1:6" x14ac:dyDescent="0.3">
      <c r="A404">
        <v>3</v>
      </c>
      <c r="B404">
        <v>11</v>
      </c>
      <c r="C404">
        <v>9.7915566958221198</v>
      </c>
      <c r="D404">
        <v>3.04013108643267</v>
      </c>
      <c r="E404">
        <v>1.1492</v>
      </c>
      <c r="F404">
        <f t="shared" si="7"/>
        <v>174.18668041911369</v>
      </c>
    </row>
    <row r="405" spans="1:6" x14ac:dyDescent="0.3">
      <c r="A405">
        <v>3</v>
      </c>
      <c r="B405">
        <v>11</v>
      </c>
      <c r="C405">
        <v>9.9569798115608901</v>
      </c>
      <c r="D405">
        <v>2.9012535824651899</v>
      </c>
      <c r="E405">
        <v>1.0681</v>
      </c>
      <c r="F405">
        <f t="shared" si="7"/>
        <v>166.22958557246574</v>
      </c>
    </row>
    <row r="406" spans="1:6" x14ac:dyDescent="0.3">
      <c r="A406">
        <v>3</v>
      </c>
      <c r="B406">
        <v>11</v>
      </c>
      <c r="C406">
        <v>9.8962224429856303</v>
      </c>
      <c r="D406">
        <v>2.8893525057034002</v>
      </c>
      <c r="E406">
        <v>1.1243000000000001</v>
      </c>
      <c r="F406">
        <f t="shared" si="7"/>
        <v>165.54770410235395</v>
      </c>
    </row>
    <row r="407" spans="1:6" x14ac:dyDescent="0.3">
      <c r="A407">
        <v>3</v>
      </c>
      <c r="B407">
        <v>11</v>
      </c>
      <c r="C407">
        <v>9.8168175122273702</v>
      </c>
      <c r="D407">
        <v>3.03005348238226</v>
      </c>
      <c r="E407">
        <v>1.0273000000000001</v>
      </c>
      <c r="F407">
        <f t="shared" si="7"/>
        <v>173.60927623942123</v>
      </c>
    </row>
    <row r="408" spans="1:6" x14ac:dyDescent="0.3">
      <c r="A408">
        <v>3</v>
      </c>
      <c r="B408">
        <v>11</v>
      </c>
      <c r="C408">
        <v>9.8162799728101007</v>
      </c>
      <c r="D408">
        <v>3.0003676285673899</v>
      </c>
      <c r="E408">
        <v>1.0567</v>
      </c>
      <c r="F408">
        <f t="shared" si="7"/>
        <v>171.90840210458686</v>
      </c>
    </row>
    <row r="409" spans="1:6" x14ac:dyDescent="0.3">
      <c r="A409">
        <v>3</v>
      </c>
      <c r="B409">
        <v>11</v>
      </c>
      <c r="C409">
        <v>9.7585007661787806</v>
      </c>
      <c r="D409">
        <v>3.06863055229184</v>
      </c>
      <c r="E409">
        <v>1.0768</v>
      </c>
      <c r="F409">
        <f t="shared" si="7"/>
        <v>175.81957953122131</v>
      </c>
    </row>
    <row r="410" spans="1:6" x14ac:dyDescent="0.3">
      <c r="A410">
        <v>3</v>
      </c>
      <c r="B410">
        <v>11</v>
      </c>
      <c r="C410">
        <v>9.8333231997713195</v>
      </c>
      <c r="D410">
        <v>3.1045553439003402</v>
      </c>
      <c r="E410">
        <v>1.0673999999999999</v>
      </c>
      <c r="F410">
        <f t="shared" si="7"/>
        <v>177.87791847027535</v>
      </c>
    </row>
    <row r="411" spans="1:6" x14ac:dyDescent="0.3">
      <c r="A411">
        <v>3</v>
      </c>
      <c r="B411">
        <v>11</v>
      </c>
      <c r="C411">
        <v>9.8213175695416499</v>
      </c>
      <c r="D411">
        <v>2.9653526674796602</v>
      </c>
      <c r="E411">
        <v>1.0516000000000001</v>
      </c>
      <c r="F411">
        <f t="shared" si="7"/>
        <v>169.90219261444514</v>
      </c>
    </row>
    <row r="412" spans="1:6" x14ac:dyDescent="0.3">
      <c r="A412">
        <v>3</v>
      </c>
      <c r="B412">
        <v>12</v>
      </c>
      <c r="C412">
        <v>9.8168175122273702</v>
      </c>
      <c r="D412">
        <v>3.03005348238226</v>
      </c>
      <c r="E412">
        <v>1.0976999999999999</v>
      </c>
      <c r="F412">
        <f t="shared" si="7"/>
        <v>173.60927623942123</v>
      </c>
    </row>
    <row r="413" spans="1:6" x14ac:dyDescent="0.3">
      <c r="A413">
        <v>3</v>
      </c>
      <c r="B413">
        <v>12</v>
      </c>
      <c r="C413">
        <v>9.9194722934274697</v>
      </c>
      <c r="D413">
        <v>3.1070351638898899</v>
      </c>
      <c r="E413">
        <v>1.0002</v>
      </c>
      <c r="F413">
        <f t="shared" si="7"/>
        <v>178.02000168962874</v>
      </c>
    </row>
    <row r="414" spans="1:6" x14ac:dyDescent="0.3">
      <c r="A414">
        <v>3</v>
      </c>
      <c r="B414">
        <v>12</v>
      </c>
      <c r="C414">
        <v>9.9309556240145902</v>
      </c>
      <c r="D414">
        <v>2.9181513845105602</v>
      </c>
      <c r="E414">
        <v>1.0545</v>
      </c>
      <c r="F414">
        <f t="shared" si="7"/>
        <v>167.19775831271298</v>
      </c>
    </row>
    <row r="415" spans="1:6" x14ac:dyDescent="0.3">
      <c r="A415">
        <v>3</v>
      </c>
      <c r="B415">
        <v>12</v>
      </c>
      <c r="C415">
        <v>9.9046685411957593</v>
      </c>
      <c r="D415">
        <v>3.0009966929207699</v>
      </c>
      <c r="E415">
        <v>1.0315000000000001</v>
      </c>
      <c r="F415">
        <f t="shared" si="7"/>
        <v>171.94444483707764</v>
      </c>
    </row>
    <row r="416" spans="1:6" x14ac:dyDescent="0.3">
      <c r="A416">
        <v>3</v>
      </c>
      <c r="B416">
        <v>12</v>
      </c>
      <c r="C416">
        <v>9.8669825307639201</v>
      </c>
      <c r="D416">
        <v>2.93919418242035</v>
      </c>
      <c r="E416">
        <v>1.1195999999999999</v>
      </c>
      <c r="F416">
        <f t="shared" si="7"/>
        <v>168.40342182209065</v>
      </c>
    </row>
    <row r="417" spans="1:6" x14ac:dyDescent="0.3">
      <c r="A417">
        <v>3</v>
      </c>
      <c r="B417">
        <v>12</v>
      </c>
      <c r="C417">
        <v>9.9127143745089192</v>
      </c>
      <c r="D417">
        <v>3.16947907801937</v>
      </c>
      <c r="E417">
        <v>1.1074999999999999</v>
      </c>
      <c r="F417">
        <f t="shared" si="7"/>
        <v>181.59777442552527</v>
      </c>
    </row>
    <row r="418" spans="1:6" x14ac:dyDescent="0.3">
      <c r="A418">
        <v>3</v>
      </c>
      <c r="B418">
        <v>12</v>
      </c>
      <c r="C418">
        <v>9.8836710987367198</v>
      </c>
      <c r="D418">
        <v>2.8706129062333101</v>
      </c>
      <c r="E418">
        <v>1.179</v>
      </c>
      <c r="F418">
        <f t="shared" si="7"/>
        <v>164.4740041429522</v>
      </c>
    </row>
    <row r="419" spans="1:6" x14ac:dyDescent="0.3">
      <c r="A419">
        <v>3</v>
      </c>
      <c r="B419">
        <v>12</v>
      </c>
      <c r="C419">
        <v>9.7655658428874208</v>
      </c>
      <c r="D419">
        <v>3.0409689319808302</v>
      </c>
      <c r="E419">
        <v>1.0632999999999999</v>
      </c>
      <c r="F419">
        <f t="shared" si="7"/>
        <v>174.23468543290707</v>
      </c>
    </row>
    <row r="420" spans="1:6" x14ac:dyDescent="0.3">
      <c r="A420">
        <v>3</v>
      </c>
      <c r="B420">
        <v>12</v>
      </c>
      <c r="C420">
        <v>9.8286578918684899</v>
      </c>
      <c r="D420">
        <v>2.9005366694076802</v>
      </c>
      <c r="E420">
        <v>1.0571999999999999</v>
      </c>
      <c r="F420">
        <f t="shared" si="7"/>
        <v>166.1885094799926</v>
      </c>
    </row>
    <row r="421" spans="1:6" x14ac:dyDescent="0.3">
      <c r="A421">
        <v>3</v>
      </c>
      <c r="B421">
        <v>12</v>
      </c>
      <c r="C421">
        <v>9.8140889331901402</v>
      </c>
      <c r="D421">
        <v>2.9782764293244299</v>
      </c>
      <c r="E421">
        <v>1.0650999999999999</v>
      </c>
      <c r="F421">
        <f t="shared" si="7"/>
        <v>170.64266962358263</v>
      </c>
    </row>
    <row r="422" spans="1:6" x14ac:dyDescent="0.3">
      <c r="A422">
        <v>3</v>
      </c>
      <c r="B422">
        <v>13</v>
      </c>
      <c r="C422">
        <v>9.9194722934274697</v>
      </c>
      <c r="D422">
        <v>3.1070351638898899</v>
      </c>
      <c r="E422">
        <v>1.1053999999999999</v>
      </c>
      <c r="F422">
        <f t="shared" si="7"/>
        <v>178.02000168962874</v>
      </c>
    </row>
    <row r="423" spans="1:6" x14ac:dyDescent="0.3">
      <c r="A423">
        <v>3</v>
      </c>
      <c r="B423">
        <v>13</v>
      </c>
      <c r="C423">
        <v>9.7458160093007802</v>
      </c>
      <c r="D423">
        <v>2.9681985526432602</v>
      </c>
      <c r="E423">
        <v>1.1838</v>
      </c>
      <c r="F423">
        <f t="shared" si="7"/>
        <v>170.0652498232983</v>
      </c>
    </row>
    <row r="424" spans="1:6" x14ac:dyDescent="0.3">
      <c r="A424">
        <v>3</v>
      </c>
      <c r="B424">
        <v>13</v>
      </c>
      <c r="C424">
        <v>9.7742289136680203</v>
      </c>
      <c r="D424">
        <v>3.0147855179782499</v>
      </c>
      <c r="E424">
        <v>1.0659000000000001</v>
      </c>
      <c r="F424">
        <f t="shared" si="7"/>
        <v>172.73448631731549</v>
      </c>
    </row>
    <row r="425" spans="1:6" x14ac:dyDescent="0.3">
      <c r="A425">
        <v>3</v>
      </c>
      <c r="B425">
        <v>13</v>
      </c>
      <c r="C425">
        <v>9.8004596743243901</v>
      </c>
      <c r="D425">
        <v>3.0241158958960401</v>
      </c>
      <c r="E425">
        <v>1.0173000000000001</v>
      </c>
      <c r="F425">
        <f t="shared" si="7"/>
        <v>173.26907759326693</v>
      </c>
    </row>
    <row r="426" spans="1:6" x14ac:dyDescent="0.3">
      <c r="A426">
        <v>3</v>
      </c>
      <c r="B426">
        <v>13</v>
      </c>
      <c r="C426">
        <v>9.8883761775953403</v>
      </c>
      <c r="D426">
        <v>3.05473775201536</v>
      </c>
      <c r="E426">
        <v>1.0516000000000001</v>
      </c>
      <c r="F426">
        <f t="shared" si="7"/>
        <v>175.02358070976081</v>
      </c>
    </row>
    <row r="427" spans="1:6" x14ac:dyDescent="0.3">
      <c r="A427">
        <v>3</v>
      </c>
      <c r="B427">
        <v>13</v>
      </c>
      <c r="C427">
        <v>9.9196705143973194</v>
      </c>
      <c r="D427">
        <v>2.9910687548793899</v>
      </c>
      <c r="E427">
        <v>1.1032</v>
      </c>
      <c r="F427">
        <f t="shared" si="7"/>
        <v>171.37561588803919</v>
      </c>
    </row>
    <row r="428" spans="1:6" x14ac:dyDescent="0.3">
      <c r="A428">
        <v>3</v>
      </c>
      <c r="B428">
        <v>13</v>
      </c>
      <c r="C428">
        <v>9.8672603569998003</v>
      </c>
      <c r="D428">
        <v>2.9594604386795398</v>
      </c>
      <c r="E428">
        <v>0.98929999999999996</v>
      </c>
      <c r="F428">
        <f t="shared" si="7"/>
        <v>169.56459277227279</v>
      </c>
    </row>
    <row r="429" spans="1:6" x14ac:dyDescent="0.3">
      <c r="A429">
        <v>3</v>
      </c>
      <c r="B429">
        <v>13</v>
      </c>
      <c r="C429">
        <v>9.9340410397304009</v>
      </c>
      <c r="D429">
        <v>2.91176166647287</v>
      </c>
      <c r="E429">
        <v>1.0321</v>
      </c>
      <c r="F429">
        <f t="shared" si="7"/>
        <v>166.83165443687471</v>
      </c>
    </row>
    <row r="430" spans="1:6" x14ac:dyDescent="0.3">
      <c r="A430">
        <v>3</v>
      </c>
      <c r="B430">
        <v>13</v>
      </c>
      <c r="C430">
        <v>9.9281660277678903</v>
      </c>
      <c r="D430">
        <v>3.1691631910540199</v>
      </c>
      <c r="E430">
        <v>1.0388999999999999</v>
      </c>
      <c r="F430">
        <f t="shared" si="7"/>
        <v>181.5796754356075</v>
      </c>
    </row>
    <row r="431" spans="1:6" x14ac:dyDescent="0.3">
      <c r="A431">
        <v>3</v>
      </c>
      <c r="B431">
        <v>13</v>
      </c>
      <c r="C431">
        <v>9.9576696337399007</v>
      </c>
      <c r="D431">
        <v>2.8982375972333099</v>
      </c>
      <c r="E431">
        <v>0.99780000000000002</v>
      </c>
      <c r="F431">
        <f t="shared" si="7"/>
        <v>166.05678234760521</v>
      </c>
    </row>
    <row r="432" spans="1:6" x14ac:dyDescent="0.3">
      <c r="A432">
        <v>3</v>
      </c>
      <c r="B432">
        <v>14</v>
      </c>
      <c r="C432">
        <v>9.8672603569998003</v>
      </c>
      <c r="D432">
        <v>2.9594604386795398</v>
      </c>
      <c r="E432">
        <v>1.0336000000000001</v>
      </c>
      <c r="F432">
        <f t="shared" ref="F432:F451" si="8">D432*(180/PI())</f>
        <v>169.56459277227279</v>
      </c>
    </row>
    <row r="433" spans="1:6" x14ac:dyDescent="0.3">
      <c r="A433">
        <v>3</v>
      </c>
      <c r="B433">
        <v>14</v>
      </c>
      <c r="C433">
        <v>9.8369965843108194</v>
      </c>
      <c r="D433">
        <v>3.1247940208971201</v>
      </c>
      <c r="E433">
        <v>1.0663</v>
      </c>
      <c r="F433">
        <f t="shared" si="8"/>
        <v>179.03750924511934</v>
      </c>
    </row>
    <row r="434" spans="1:6" x14ac:dyDescent="0.3">
      <c r="A434">
        <v>3</v>
      </c>
      <c r="B434">
        <v>14</v>
      </c>
      <c r="C434">
        <v>9.9132085056421193</v>
      </c>
      <c r="D434">
        <v>2.98677810947378</v>
      </c>
      <c r="E434">
        <v>1.1308</v>
      </c>
      <c r="F434">
        <f t="shared" si="8"/>
        <v>171.12978001491055</v>
      </c>
    </row>
    <row r="435" spans="1:6" x14ac:dyDescent="0.3">
      <c r="A435">
        <v>3</v>
      </c>
      <c r="B435">
        <v>14</v>
      </c>
      <c r="C435">
        <v>9.8366283424093606</v>
      </c>
      <c r="D435">
        <v>2.9877333617865198</v>
      </c>
      <c r="E435">
        <v>0.98280000000000001</v>
      </c>
      <c r="F435">
        <f t="shared" si="8"/>
        <v>171.18451194080066</v>
      </c>
    </row>
    <row r="436" spans="1:6" x14ac:dyDescent="0.3">
      <c r="A436">
        <v>3</v>
      </c>
      <c r="B436">
        <v>14</v>
      </c>
      <c r="C436">
        <v>9.8955825384546898</v>
      </c>
      <c r="D436">
        <v>2.84387391856098</v>
      </c>
      <c r="E436">
        <v>1.0933999999999999</v>
      </c>
      <c r="F436">
        <f t="shared" si="8"/>
        <v>162.94197300087535</v>
      </c>
    </row>
    <row r="437" spans="1:6" x14ac:dyDescent="0.3">
      <c r="A437">
        <v>3</v>
      </c>
      <c r="B437">
        <v>14</v>
      </c>
      <c r="C437">
        <v>9.8371139013221693</v>
      </c>
      <c r="D437">
        <v>3.0128076310031302</v>
      </c>
      <c r="E437">
        <v>1.1277999999999999</v>
      </c>
      <c r="F437">
        <f t="shared" si="8"/>
        <v>172.62116174128724</v>
      </c>
    </row>
    <row r="438" spans="1:6" x14ac:dyDescent="0.3">
      <c r="A438">
        <v>3</v>
      </c>
      <c r="B438">
        <v>14</v>
      </c>
      <c r="C438">
        <v>9.9180487907938701</v>
      </c>
      <c r="D438">
        <v>2.9917086282838499</v>
      </c>
      <c r="E438">
        <v>1.069</v>
      </c>
      <c r="F438">
        <f t="shared" si="8"/>
        <v>171.41227793353741</v>
      </c>
    </row>
    <row r="439" spans="1:6" x14ac:dyDescent="0.3">
      <c r="A439">
        <v>3</v>
      </c>
      <c r="B439">
        <v>14</v>
      </c>
      <c r="C439">
        <v>9.8719771743501497</v>
      </c>
      <c r="D439">
        <v>3.0358284691076198</v>
      </c>
      <c r="E439">
        <v>1.1068</v>
      </c>
      <c r="F439">
        <f t="shared" si="8"/>
        <v>173.94015860552844</v>
      </c>
    </row>
    <row r="440" spans="1:6" x14ac:dyDescent="0.3">
      <c r="A440">
        <v>3</v>
      </c>
      <c r="B440">
        <v>14</v>
      </c>
      <c r="C440">
        <v>9.9497638839933007</v>
      </c>
      <c r="D440">
        <v>2.8416634263499301</v>
      </c>
      <c r="E440">
        <v>1.0243</v>
      </c>
      <c r="F440">
        <f t="shared" si="8"/>
        <v>162.81532112653565</v>
      </c>
    </row>
    <row r="441" spans="1:6" x14ac:dyDescent="0.3">
      <c r="A441">
        <v>3</v>
      </c>
      <c r="B441">
        <v>14</v>
      </c>
      <c r="C441">
        <v>10</v>
      </c>
      <c r="D441">
        <v>2.8234668675895098</v>
      </c>
      <c r="E441">
        <v>1.105</v>
      </c>
      <c r="F441">
        <f t="shared" si="8"/>
        <v>161.77273510790175</v>
      </c>
    </row>
    <row r="442" spans="1:6" x14ac:dyDescent="0.3">
      <c r="A442">
        <v>3</v>
      </c>
      <c r="B442">
        <v>15</v>
      </c>
      <c r="C442">
        <v>9.8366283424093606</v>
      </c>
      <c r="D442">
        <v>2.9877333617865198</v>
      </c>
      <c r="E442">
        <v>1.0047999999999999</v>
      </c>
      <c r="F442">
        <f t="shared" si="8"/>
        <v>171.18451194080066</v>
      </c>
    </row>
    <row r="443" spans="1:6" x14ac:dyDescent="0.3">
      <c r="A443">
        <v>3</v>
      </c>
      <c r="B443">
        <v>15</v>
      </c>
      <c r="C443">
        <v>9.8307283656368991</v>
      </c>
      <c r="D443">
        <v>3.0219725411341898</v>
      </c>
      <c r="E443">
        <v>1.1387</v>
      </c>
      <c r="F443">
        <f t="shared" si="8"/>
        <v>173.14627241141363</v>
      </c>
    </row>
    <row r="444" spans="1:6" x14ac:dyDescent="0.3">
      <c r="A444">
        <v>3</v>
      </c>
      <c r="B444">
        <v>15</v>
      </c>
      <c r="C444">
        <v>10</v>
      </c>
      <c r="D444">
        <v>3.0858723869214399</v>
      </c>
      <c r="E444">
        <v>1.0601</v>
      </c>
      <c r="F444">
        <f t="shared" si="8"/>
        <v>176.80746388655987</v>
      </c>
    </row>
    <row r="445" spans="1:6" x14ac:dyDescent="0.3">
      <c r="A445">
        <v>3</v>
      </c>
      <c r="B445">
        <v>15</v>
      </c>
      <c r="C445">
        <v>9.9056306990774807</v>
      </c>
      <c r="D445">
        <v>2.9915003839357301</v>
      </c>
      <c r="E445">
        <v>1.0002</v>
      </c>
      <c r="F445">
        <f t="shared" si="8"/>
        <v>171.4003464112827</v>
      </c>
    </row>
    <row r="446" spans="1:6" x14ac:dyDescent="0.3">
      <c r="A446">
        <v>3</v>
      </c>
      <c r="B446">
        <v>15</v>
      </c>
      <c r="C446">
        <v>10</v>
      </c>
      <c r="D446">
        <v>2.8514552917945299</v>
      </c>
      <c r="E446">
        <v>0.99139999999999995</v>
      </c>
      <c r="F446">
        <f t="shared" si="8"/>
        <v>163.3763536900712</v>
      </c>
    </row>
    <row r="447" spans="1:6" x14ac:dyDescent="0.3">
      <c r="A447">
        <v>3</v>
      </c>
      <c r="B447">
        <v>15</v>
      </c>
      <c r="C447">
        <v>9.8575652144604895</v>
      </c>
      <c r="D447">
        <v>3.0483692040846999</v>
      </c>
      <c r="E447">
        <v>1.0194000000000001</v>
      </c>
      <c r="F447">
        <f t="shared" si="8"/>
        <v>174.65868979170722</v>
      </c>
    </row>
    <row r="448" spans="1:6" x14ac:dyDescent="0.3">
      <c r="A448">
        <v>3</v>
      </c>
      <c r="B448">
        <v>15</v>
      </c>
      <c r="C448">
        <v>9.8255811866307194</v>
      </c>
      <c r="D448">
        <v>2.8997773097999699</v>
      </c>
      <c r="E448">
        <v>1.1765000000000001</v>
      </c>
      <c r="F448">
        <f t="shared" si="8"/>
        <v>166.14500137933808</v>
      </c>
    </row>
    <row r="449" spans="1:6" x14ac:dyDescent="0.3">
      <c r="A449">
        <v>3</v>
      </c>
      <c r="B449">
        <v>15</v>
      </c>
      <c r="C449">
        <v>9.8584409794883907</v>
      </c>
      <c r="D449">
        <v>3.0983737610322</v>
      </c>
      <c r="E449">
        <v>1.018</v>
      </c>
      <c r="F449">
        <f t="shared" si="8"/>
        <v>177.52373986122055</v>
      </c>
    </row>
    <row r="450" spans="1:6" x14ac:dyDescent="0.3">
      <c r="A450">
        <v>3</v>
      </c>
      <c r="B450">
        <v>15</v>
      </c>
      <c r="C450">
        <v>9.8422391634437396</v>
      </c>
      <c r="D450">
        <v>2.9656795101867002</v>
      </c>
      <c r="E450">
        <v>1.0196000000000001</v>
      </c>
      <c r="F450">
        <f t="shared" si="8"/>
        <v>169.92091932212315</v>
      </c>
    </row>
    <row r="451" spans="1:6" x14ac:dyDescent="0.3">
      <c r="A451">
        <v>3</v>
      </c>
      <c r="B451">
        <v>15</v>
      </c>
      <c r="C451">
        <v>9.86161400920464</v>
      </c>
      <c r="D451">
        <v>2.9875955906110598</v>
      </c>
      <c r="E451">
        <v>1.071</v>
      </c>
      <c r="F451">
        <f t="shared" si="8"/>
        <v>171.17661823390824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770A-D431-4042-BD27-101E1BF2F230}">
  <dimension ref="A1:I1243"/>
  <sheetViews>
    <sheetView tabSelected="1" workbookViewId="0">
      <selection activeCell="G10" sqref="G10"/>
    </sheetView>
  </sheetViews>
  <sheetFormatPr defaultRowHeight="14.4" x14ac:dyDescent="0.3"/>
  <cols>
    <col min="1" max="1" width="9.21875" customWidth="1"/>
    <col min="8" max="8" width="10.88671875" customWidth="1"/>
  </cols>
  <sheetData>
    <row r="1" spans="1:9" x14ac:dyDescent="0.3">
      <c r="A1">
        <v>0</v>
      </c>
      <c r="B1">
        <v>27.236756886640624</v>
      </c>
      <c r="C1">
        <v>0</v>
      </c>
      <c r="D1">
        <v>14.28192973443652</v>
      </c>
      <c r="F1" s="1" t="s">
        <v>2</v>
      </c>
      <c r="G1" s="1" t="s">
        <v>1</v>
      </c>
      <c r="H1" s="1" t="s">
        <v>6</v>
      </c>
    </row>
    <row r="2" spans="1:9" x14ac:dyDescent="0.3">
      <c r="A2">
        <f>A1+0.0167</f>
        <v>1.67E-2</v>
      </c>
      <c r="B2">
        <v>29.935133015509724</v>
      </c>
      <c r="C2">
        <f>C1+0.0167</f>
        <v>1.67E-2</v>
      </c>
      <c r="D2">
        <v>-11.718964150375237</v>
      </c>
      <c r="E2" s="1" t="s">
        <v>7</v>
      </c>
      <c r="F2">
        <v>2.8083799999999992</v>
      </c>
      <c r="G2">
        <v>4.9834131927036136</v>
      </c>
      <c r="H2">
        <v>3.0904094095166799</v>
      </c>
      <c r="I2">
        <f>H2*(180/PI())</f>
        <v>177.06741613282261</v>
      </c>
    </row>
    <row r="3" spans="1:9" x14ac:dyDescent="0.3">
      <c r="A3">
        <f t="shared" ref="A3:A66" si="0">A2+0.0167</f>
        <v>3.3399999999999999E-2</v>
      </c>
      <c r="B3">
        <v>25.351881927869389</v>
      </c>
      <c r="C3">
        <f t="shared" ref="C3:C66" si="1">C2+0.0167</f>
        <v>3.3399999999999999E-2</v>
      </c>
      <c r="D3">
        <v>-28.897177719324354</v>
      </c>
      <c r="E3" s="1" t="s">
        <v>8</v>
      </c>
      <c r="F3">
        <v>1.3492399999999993</v>
      </c>
      <c r="G3">
        <v>8.5759446011122904</v>
      </c>
      <c r="H3">
        <v>2.9695411886531389</v>
      </c>
      <c r="I3">
        <f>H3*(180/PI())</f>
        <v>170.14217720008665</v>
      </c>
    </row>
    <row r="4" spans="1:9" x14ac:dyDescent="0.3">
      <c r="A4">
        <f t="shared" si="0"/>
        <v>5.0099999999999999E-2</v>
      </c>
      <c r="B4">
        <v>14.601865075732862</v>
      </c>
      <c r="C4">
        <f t="shared" si="1"/>
        <v>5.0099999999999999E-2</v>
      </c>
      <c r="D4">
        <v>-24.320007640298087</v>
      </c>
    </row>
    <row r="5" spans="1:9" x14ac:dyDescent="0.3">
      <c r="A5">
        <f t="shared" si="0"/>
        <v>6.6799999999999998E-2</v>
      </c>
      <c r="B5">
        <v>0.29999034168278743</v>
      </c>
      <c r="C5">
        <f t="shared" si="1"/>
        <v>6.6799999999999998E-2</v>
      </c>
      <c r="D5">
        <v>-1.4333991214569761</v>
      </c>
    </row>
    <row r="6" spans="1:9" x14ac:dyDescent="0.3">
      <c r="A6">
        <f t="shared" si="0"/>
        <v>8.3499999999999991E-2</v>
      </c>
      <c r="B6">
        <v>-14.074856102082276</v>
      </c>
      <c r="C6">
        <f t="shared" si="1"/>
        <v>8.3499999999999991E-2</v>
      </c>
      <c r="D6">
        <v>22.532351039203107</v>
      </c>
    </row>
    <row r="7" spans="1:9" x14ac:dyDescent="0.3">
      <c r="A7">
        <f t="shared" si="0"/>
        <v>0.10019999999999998</v>
      </c>
      <c r="B7">
        <v>-25.02603794384687</v>
      </c>
      <c r="C7">
        <f t="shared" si="1"/>
        <v>0.10019999999999998</v>
      </c>
      <c r="D7">
        <v>29.534508903412156</v>
      </c>
    </row>
    <row r="8" spans="1:9" x14ac:dyDescent="0.3">
      <c r="A8">
        <f t="shared" si="0"/>
        <v>0.11689999999999998</v>
      </c>
      <c r="B8">
        <v>-29.889714548240459</v>
      </c>
      <c r="C8">
        <f t="shared" si="1"/>
        <v>0.11689999999999998</v>
      </c>
      <c r="D8">
        <v>14.301465174955343</v>
      </c>
    </row>
    <row r="9" spans="1:9" x14ac:dyDescent="0.3">
      <c r="A9">
        <f t="shared" si="0"/>
        <v>0.13359999999999997</v>
      </c>
      <c r="B9">
        <v>-27.482811835835925</v>
      </c>
      <c r="C9">
        <f t="shared" si="1"/>
        <v>0.13359999999999997</v>
      </c>
      <c r="D9">
        <v>-11.698507581357283</v>
      </c>
    </row>
    <row r="10" spans="1:9" x14ac:dyDescent="0.3">
      <c r="A10">
        <f t="shared" si="0"/>
        <v>0.15029999999999996</v>
      </c>
      <c r="B10">
        <v>-18.390801342339316</v>
      </c>
      <c r="C10">
        <f t="shared" si="1"/>
        <v>0.15029999999999996</v>
      </c>
      <c r="D10">
        <v>-28.891200851307978</v>
      </c>
    </row>
    <row r="11" spans="1:9" x14ac:dyDescent="0.3">
      <c r="A11">
        <f t="shared" si="0"/>
        <v>0.16699999999999995</v>
      </c>
      <c r="B11">
        <v>-4.8252861038187369</v>
      </c>
      <c r="C11">
        <f t="shared" si="1"/>
        <v>0.16699999999999995</v>
      </c>
      <c r="D11">
        <v>-24.333010188029565</v>
      </c>
    </row>
    <row r="12" spans="1:9" x14ac:dyDescent="0.3">
      <c r="A12">
        <f t="shared" si="0"/>
        <v>0.18369999999999995</v>
      </c>
      <c r="B12">
        <v>9.9139648452733269</v>
      </c>
      <c r="C12">
        <f t="shared" si="1"/>
        <v>0.18369999999999995</v>
      </c>
      <c r="D12">
        <v>-1.4555920523516439</v>
      </c>
    </row>
    <row r="13" spans="1:9" x14ac:dyDescent="0.3">
      <c r="A13">
        <f t="shared" si="0"/>
        <v>0.20039999999999994</v>
      </c>
      <c r="B13">
        <v>22.241674940230631</v>
      </c>
      <c r="C13">
        <f t="shared" si="1"/>
        <v>0.20039999999999994</v>
      </c>
      <c r="D13">
        <v>22.517675783301517</v>
      </c>
    </row>
    <row r="14" spans="1:9" x14ac:dyDescent="0.3">
      <c r="A14">
        <f t="shared" si="0"/>
        <v>0.21709999999999993</v>
      </c>
      <c r="B14">
        <v>29.159167365480968</v>
      </c>
      <c r="C14">
        <f t="shared" si="1"/>
        <v>0.21709999999999993</v>
      </c>
      <c r="D14">
        <v>29.538399661734982</v>
      </c>
    </row>
    <row r="15" spans="1:9" x14ac:dyDescent="0.3">
      <c r="A15">
        <f t="shared" si="0"/>
        <v>0.23379999999999992</v>
      </c>
      <c r="B15">
        <v>28.983783784827978</v>
      </c>
      <c r="C15">
        <f t="shared" si="1"/>
        <v>0.23379999999999992</v>
      </c>
      <c r="D15">
        <v>14.320992770790641</v>
      </c>
    </row>
    <row r="16" spans="1:9" x14ac:dyDescent="0.3">
      <c r="A16">
        <f t="shared" si="0"/>
        <v>0.25049999999999994</v>
      </c>
      <c r="B16">
        <v>21.75818570418679</v>
      </c>
      <c r="C16">
        <f t="shared" si="1"/>
        <v>0.25049999999999994</v>
      </c>
      <c r="D16">
        <v>-11.678044595439484</v>
      </c>
    </row>
    <row r="17" spans="1:4" x14ac:dyDescent="0.3">
      <c r="A17">
        <f t="shared" si="0"/>
        <v>0.26719999999999994</v>
      </c>
      <c r="B17">
        <v>9.2399771940751148</v>
      </c>
      <c r="C17">
        <f t="shared" si="1"/>
        <v>0.26719999999999994</v>
      </c>
      <c r="D17">
        <v>-28.88520813580304</v>
      </c>
    </row>
    <row r="18" spans="1:4" x14ac:dyDescent="0.3">
      <c r="A18">
        <f t="shared" si="0"/>
        <v>0.28389999999999993</v>
      </c>
      <c r="B18">
        <v>-5.5258267879338847</v>
      </c>
      <c r="C18">
        <f t="shared" si="1"/>
        <v>0.28389999999999993</v>
      </c>
      <c r="D18">
        <v>-24.345999388544971</v>
      </c>
    </row>
    <row r="19" spans="1:4" x14ac:dyDescent="0.3">
      <c r="A19">
        <f t="shared" si="0"/>
        <v>0.30059999999999992</v>
      </c>
      <c r="B19">
        <v>-18.947490735158709</v>
      </c>
      <c r="C19">
        <f t="shared" si="1"/>
        <v>0.30059999999999992</v>
      </c>
      <c r="D19">
        <v>-1.4777841848205728</v>
      </c>
    </row>
    <row r="20" spans="1:4" x14ac:dyDescent="0.3">
      <c r="A20">
        <f t="shared" si="0"/>
        <v>0.31729999999999992</v>
      </c>
      <c r="B20">
        <v>-27.760236988575087</v>
      </c>
      <c r="C20">
        <f t="shared" si="1"/>
        <v>0.31729999999999992</v>
      </c>
      <c r="D20">
        <v>22.502988175936551</v>
      </c>
    </row>
    <row r="21" spans="1:4" x14ac:dyDescent="0.3">
      <c r="A21">
        <f t="shared" si="0"/>
        <v>0.33399999999999991</v>
      </c>
      <c r="B21">
        <v>-29.820392662620179</v>
      </c>
      <c r="C21">
        <f t="shared" si="1"/>
        <v>0.33399999999999991</v>
      </c>
      <c r="D21">
        <v>29.542274217565957</v>
      </c>
    </row>
    <row r="22" spans="1:4" x14ac:dyDescent="0.3">
      <c r="A22">
        <f t="shared" si="0"/>
        <v>0.3506999999999999</v>
      </c>
      <c r="B22">
        <v>-27.482811835835925</v>
      </c>
      <c r="C22">
        <f t="shared" si="1"/>
        <v>0.3506999999999999</v>
      </c>
      <c r="D22">
        <v>14.320992770790641</v>
      </c>
    </row>
    <row r="23" spans="1:4" x14ac:dyDescent="0.3">
      <c r="A23">
        <f t="shared" si="0"/>
        <v>0.36739999999999989</v>
      </c>
      <c r="B23">
        <v>-18.390801342339316</v>
      </c>
      <c r="C23">
        <f t="shared" si="1"/>
        <v>0.36739999999999989</v>
      </c>
      <c r="D23">
        <v>-11.678044595439484</v>
      </c>
    </row>
    <row r="24" spans="1:4" x14ac:dyDescent="0.3">
      <c r="A24">
        <f t="shared" si="0"/>
        <v>0.38409999999999989</v>
      </c>
      <c r="B24">
        <v>-4.8252861038187369</v>
      </c>
      <c r="C24">
        <f t="shared" si="1"/>
        <v>0.38409999999999989</v>
      </c>
      <c r="D24">
        <v>-28.88520813580304</v>
      </c>
    </row>
    <row r="25" spans="1:4" x14ac:dyDescent="0.3">
      <c r="A25">
        <f t="shared" si="0"/>
        <v>0.40079999999999988</v>
      </c>
      <c r="B25">
        <v>9.9139648452733269</v>
      </c>
      <c r="C25">
        <f t="shared" si="1"/>
        <v>0.40079999999999988</v>
      </c>
      <c r="D25">
        <v>-24.345999388544971</v>
      </c>
    </row>
    <row r="26" spans="1:4" x14ac:dyDescent="0.3">
      <c r="A26">
        <f t="shared" si="0"/>
        <v>0.41749999999999987</v>
      </c>
      <c r="B26">
        <v>22.241674940230631</v>
      </c>
      <c r="C26">
        <f t="shared" si="1"/>
        <v>0.41749999999999987</v>
      </c>
      <c r="D26">
        <v>-1.4777841848205728</v>
      </c>
    </row>
    <row r="27" spans="1:4" x14ac:dyDescent="0.3">
      <c r="A27">
        <f t="shared" si="0"/>
        <v>0.43419999999999986</v>
      </c>
      <c r="B27">
        <v>29.159167365480968</v>
      </c>
      <c r="C27">
        <f t="shared" si="1"/>
        <v>0.43419999999999986</v>
      </c>
      <c r="D27">
        <v>22.502988175936551</v>
      </c>
    </row>
    <row r="28" spans="1:4" x14ac:dyDescent="0.3">
      <c r="A28">
        <f t="shared" si="0"/>
        <v>0.45089999999999986</v>
      </c>
      <c r="B28">
        <v>28.983783784827978</v>
      </c>
      <c r="C28">
        <f t="shared" si="1"/>
        <v>0.45089999999999986</v>
      </c>
      <c r="D28">
        <v>29.542274217565957</v>
      </c>
    </row>
    <row r="29" spans="1:4" x14ac:dyDescent="0.3">
      <c r="A29">
        <f t="shared" si="0"/>
        <v>0.46759999999999985</v>
      </c>
      <c r="B29">
        <v>21.75818570418679</v>
      </c>
      <c r="C29">
        <f t="shared" si="1"/>
        <v>0.46759999999999985</v>
      </c>
      <c r="D29">
        <v>14.320992770790641</v>
      </c>
    </row>
    <row r="30" spans="1:4" x14ac:dyDescent="0.3">
      <c r="A30">
        <f t="shared" si="0"/>
        <v>0.48429999999999984</v>
      </c>
      <c r="B30">
        <v>9.2399771940751148</v>
      </c>
      <c r="C30">
        <f t="shared" si="1"/>
        <v>0.48429999999999984</v>
      </c>
      <c r="D30">
        <v>-11.678044595439484</v>
      </c>
    </row>
    <row r="31" spans="1:4" x14ac:dyDescent="0.3">
      <c r="A31">
        <f t="shared" si="0"/>
        <v>0.50099999999999989</v>
      </c>
      <c r="B31">
        <v>-5.5258267879338847</v>
      </c>
      <c r="C31">
        <f t="shared" si="1"/>
        <v>0.50099999999999989</v>
      </c>
      <c r="D31">
        <v>-28.88520813580304</v>
      </c>
    </row>
    <row r="32" spans="1:4" x14ac:dyDescent="0.3">
      <c r="A32">
        <f t="shared" si="0"/>
        <v>0.51769999999999994</v>
      </c>
      <c r="B32">
        <v>-18.947490735158709</v>
      </c>
      <c r="C32">
        <f t="shared" si="1"/>
        <v>0.51769999999999994</v>
      </c>
      <c r="D32">
        <v>-24.345999388544971</v>
      </c>
    </row>
    <row r="33" spans="1:4" x14ac:dyDescent="0.3">
      <c r="A33">
        <f t="shared" si="0"/>
        <v>0.53439999999999999</v>
      </c>
      <c r="B33">
        <v>-27.760236988575087</v>
      </c>
      <c r="C33">
        <f t="shared" si="1"/>
        <v>0.53439999999999999</v>
      </c>
      <c r="D33">
        <v>-1.4777841848205728</v>
      </c>
    </row>
    <row r="34" spans="1:4" x14ac:dyDescent="0.3">
      <c r="A34">
        <f t="shared" si="0"/>
        <v>0.55110000000000003</v>
      </c>
      <c r="B34">
        <v>-29.820392662620179</v>
      </c>
      <c r="C34">
        <f t="shared" si="1"/>
        <v>0.55110000000000003</v>
      </c>
      <c r="D34">
        <v>22.502988175936551</v>
      </c>
    </row>
    <row r="35" spans="1:4" x14ac:dyDescent="0.3">
      <c r="A35">
        <f t="shared" si="0"/>
        <v>0.56780000000000008</v>
      </c>
      <c r="B35">
        <v>-27.482811835835925</v>
      </c>
      <c r="C35">
        <f t="shared" si="1"/>
        <v>0.56780000000000008</v>
      </c>
      <c r="D35">
        <v>29.542274217565957</v>
      </c>
    </row>
    <row r="36" spans="1:4" x14ac:dyDescent="0.3">
      <c r="A36">
        <f t="shared" si="0"/>
        <v>0.58450000000000013</v>
      </c>
      <c r="B36">
        <v>-18.390801342339316</v>
      </c>
      <c r="C36">
        <f t="shared" si="1"/>
        <v>0.58450000000000013</v>
      </c>
      <c r="D36">
        <v>14.320992770790641</v>
      </c>
    </row>
    <row r="37" spans="1:4" x14ac:dyDescent="0.3">
      <c r="A37">
        <f t="shared" si="0"/>
        <v>0.60120000000000018</v>
      </c>
      <c r="B37">
        <v>-4.8252861038187369</v>
      </c>
      <c r="C37">
        <f t="shared" si="1"/>
        <v>0.60120000000000018</v>
      </c>
      <c r="D37">
        <v>-11.678044595439484</v>
      </c>
    </row>
    <row r="38" spans="1:4" x14ac:dyDescent="0.3">
      <c r="A38">
        <f t="shared" si="0"/>
        <v>0.61790000000000023</v>
      </c>
      <c r="B38">
        <v>9.9139648452733269</v>
      </c>
      <c r="C38">
        <f t="shared" si="1"/>
        <v>0.61790000000000023</v>
      </c>
      <c r="D38">
        <v>-28.88520813580304</v>
      </c>
    </row>
    <row r="39" spans="1:4" x14ac:dyDescent="0.3">
      <c r="A39">
        <f t="shared" si="0"/>
        <v>0.63460000000000027</v>
      </c>
      <c r="B39">
        <v>22.241674940230631</v>
      </c>
      <c r="C39">
        <f t="shared" si="1"/>
        <v>0.63460000000000027</v>
      </c>
      <c r="D39">
        <v>-24.345999388544971</v>
      </c>
    </row>
    <row r="40" spans="1:4" x14ac:dyDescent="0.3">
      <c r="A40">
        <f t="shared" si="0"/>
        <v>0.65130000000000032</v>
      </c>
      <c r="B40">
        <v>29.159167365480968</v>
      </c>
      <c r="C40">
        <f t="shared" si="1"/>
        <v>0.65130000000000032</v>
      </c>
      <c r="D40">
        <v>-1.4777841848205728</v>
      </c>
    </row>
    <row r="41" spans="1:4" x14ac:dyDescent="0.3">
      <c r="A41">
        <f t="shared" si="0"/>
        <v>0.66800000000000037</v>
      </c>
      <c r="B41">
        <v>28.983783784827978</v>
      </c>
      <c r="C41">
        <f t="shared" si="1"/>
        <v>0.66800000000000037</v>
      </c>
      <c r="D41">
        <v>22.502988175936551</v>
      </c>
    </row>
    <row r="42" spans="1:4" x14ac:dyDescent="0.3">
      <c r="A42">
        <f t="shared" si="0"/>
        <v>0.68470000000000042</v>
      </c>
      <c r="B42">
        <v>21.75818570418679</v>
      </c>
      <c r="C42">
        <f t="shared" si="1"/>
        <v>0.68470000000000042</v>
      </c>
      <c r="D42">
        <v>29.542274217565957</v>
      </c>
    </row>
    <row r="43" spans="1:4" x14ac:dyDescent="0.3">
      <c r="A43">
        <f t="shared" si="0"/>
        <v>0.70140000000000047</v>
      </c>
      <c r="B43">
        <v>9.2399771940751148</v>
      </c>
      <c r="C43">
        <f t="shared" si="1"/>
        <v>0.70140000000000047</v>
      </c>
      <c r="D43">
        <v>14.320992770790641</v>
      </c>
    </row>
    <row r="44" spans="1:4" x14ac:dyDescent="0.3">
      <c r="A44">
        <f t="shared" si="0"/>
        <v>0.71810000000000052</v>
      </c>
      <c r="B44">
        <v>-5.5258267879338847</v>
      </c>
      <c r="C44">
        <f t="shared" si="1"/>
        <v>0.71810000000000052</v>
      </c>
      <c r="D44">
        <v>-11.678044595439484</v>
      </c>
    </row>
    <row r="45" spans="1:4" x14ac:dyDescent="0.3">
      <c r="A45">
        <f t="shared" si="0"/>
        <v>0.73480000000000056</v>
      </c>
      <c r="B45">
        <v>-18.947490735158709</v>
      </c>
      <c r="C45">
        <f t="shared" si="1"/>
        <v>0.73480000000000056</v>
      </c>
      <c r="D45">
        <v>-28.88520813580304</v>
      </c>
    </row>
    <row r="46" spans="1:4" x14ac:dyDescent="0.3">
      <c r="A46">
        <f t="shared" si="0"/>
        <v>0.75150000000000061</v>
      </c>
      <c r="B46">
        <v>-27.760236988575087</v>
      </c>
      <c r="C46">
        <f t="shared" si="1"/>
        <v>0.75150000000000061</v>
      </c>
      <c r="D46">
        <v>-24.345999388544971</v>
      </c>
    </row>
    <row r="47" spans="1:4" x14ac:dyDescent="0.3">
      <c r="A47">
        <f t="shared" si="0"/>
        <v>0.76820000000000066</v>
      </c>
      <c r="B47">
        <v>-29.820392662620179</v>
      </c>
      <c r="C47">
        <f t="shared" si="1"/>
        <v>0.76820000000000066</v>
      </c>
      <c r="D47">
        <v>-1.4777841848205728</v>
      </c>
    </row>
    <row r="48" spans="1:4" x14ac:dyDescent="0.3">
      <c r="A48">
        <f t="shared" si="0"/>
        <v>0.78490000000000071</v>
      </c>
      <c r="B48">
        <v>-27.482811835835925</v>
      </c>
      <c r="C48">
        <f t="shared" si="1"/>
        <v>0.78490000000000071</v>
      </c>
      <c r="D48">
        <v>22.502988175936551</v>
      </c>
    </row>
    <row r="49" spans="1:4" x14ac:dyDescent="0.3">
      <c r="A49">
        <f t="shared" si="0"/>
        <v>0.80160000000000076</v>
      </c>
      <c r="B49">
        <v>-18.390801342339316</v>
      </c>
      <c r="C49">
        <f t="shared" si="1"/>
        <v>0.80160000000000076</v>
      </c>
      <c r="D49">
        <v>29.542274217565957</v>
      </c>
    </row>
    <row r="50" spans="1:4" x14ac:dyDescent="0.3">
      <c r="A50">
        <f t="shared" si="0"/>
        <v>0.8183000000000008</v>
      </c>
      <c r="B50">
        <v>-4.8252861038187369</v>
      </c>
      <c r="C50">
        <f t="shared" si="1"/>
        <v>0.8183000000000008</v>
      </c>
      <c r="D50">
        <v>14.320992770790641</v>
      </c>
    </row>
    <row r="51" spans="1:4" x14ac:dyDescent="0.3">
      <c r="A51">
        <f t="shared" si="0"/>
        <v>0.83500000000000085</v>
      </c>
      <c r="B51">
        <v>9.9139648452733269</v>
      </c>
      <c r="C51">
        <f t="shared" si="1"/>
        <v>0.83500000000000085</v>
      </c>
      <c r="D51">
        <v>-11.678044595439484</v>
      </c>
    </row>
    <row r="52" spans="1:4" x14ac:dyDescent="0.3">
      <c r="A52">
        <f t="shared" si="0"/>
        <v>0.8517000000000009</v>
      </c>
      <c r="B52">
        <v>22.241674940230631</v>
      </c>
      <c r="C52">
        <f t="shared" si="1"/>
        <v>0.8517000000000009</v>
      </c>
      <c r="D52">
        <v>-28.88520813580304</v>
      </c>
    </row>
    <row r="53" spans="1:4" x14ac:dyDescent="0.3">
      <c r="A53">
        <f t="shared" si="0"/>
        <v>0.86840000000000095</v>
      </c>
      <c r="B53">
        <v>29.159167365480968</v>
      </c>
      <c r="C53">
        <f t="shared" si="1"/>
        <v>0.86840000000000095</v>
      </c>
      <c r="D53">
        <v>-24.345999388544971</v>
      </c>
    </row>
    <row r="54" spans="1:4" x14ac:dyDescent="0.3">
      <c r="A54">
        <f t="shared" si="0"/>
        <v>0.885100000000001</v>
      </c>
      <c r="B54">
        <v>28.983783784827978</v>
      </c>
      <c r="C54">
        <f t="shared" si="1"/>
        <v>0.885100000000001</v>
      </c>
      <c r="D54">
        <v>-1.4777841848205728</v>
      </c>
    </row>
    <row r="55" spans="1:4" x14ac:dyDescent="0.3">
      <c r="A55">
        <f t="shared" si="0"/>
        <v>0.90180000000000105</v>
      </c>
      <c r="B55">
        <v>21.75818570418679</v>
      </c>
      <c r="C55">
        <f t="shared" si="1"/>
        <v>0.90180000000000105</v>
      </c>
      <c r="D55">
        <v>22.502988175936551</v>
      </c>
    </row>
    <row r="56" spans="1:4" x14ac:dyDescent="0.3">
      <c r="A56">
        <f t="shared" si="0"/>
        <v>0.91850000000000109</v>
      </c>
      <c r="B56">
        <v>9.2399771940751148</v>
      </c>
      <c r="C56">
        <f t="shared" si="1"/>
        <v>0.91850000000000109</v>
      </c>
      <c r="D56">
        <v>29.542274217565957</v>
      </c>
    </row>
    <row r="57" spans="1:4" x14ac:dyDescent="0.3">
      <c r="A57">
        <f t="shared" si="0"/>
        <v>0.93520000000000114</v>
      </c>
      <c r="B57">
        <v>-5.5258267879338847</v>
      </c>
      <c r="C57">
        <f t="shared" si="1"/>
        <v>0.93520000000000114</v>
      </c>
      <c r="D57">
        <v>14.320992770790641</v>
      </c>
    </row>
    <row r="58" spans="1:4" x14ac:dyDescent="0.3">
      <c r="A58">
        <f t="shared" si="0"/>
        <v>0.95190000000000119</v>
      </c>
      <c r="B58">
        <v>-18.947490735158709</v>
      </c>
      <c r="C58">
        <f t="shared" si="1"/>
        <v>0.95190000000000119</v>
      </c>
      <c r="D58">
        <v>-11.678044595439484</v>
      </c>
    </row>
    <row r="59" spans="1:4" x14ac:dyDescent="0.3">
      <c r="A59">
        <f t="shared" si="0"/>
        <v>0.96860000000000124</v>
      </c>
      <c r="B59">
        <v>-27.760236988575087</v>
      </c>
      <c r="C59">
        <f t="shared" si="1"/>
        <v>0.96860000000000124</v>
      </c>
      <c r="D59">
        <v>-28.88520813580304</v>
      </c>
    </row>
    <row r="60" spans="1:4" x14ac:dyDescent="0.3">
      <c r="A60">
        <f t="shared" si="0"/>
        <v>0.98530000000000129</v>
      </c>
      <c r="B60">
        <v>-29.820392662620179</v>
      </c>
      <c r="C60">
        <f t="shared" si="1"/>
        <v>0.98530000000000129</v>
      </c>
      <c r="D60">
        <v>-24.345999388544971</v>
      </c>
    </row>
    <row r="61" spans="1:4" x14ac:dyDescent="0.3">
      <c r="A61">
        <f t="shared" si="0"/>
        <v>1.0020000000000013</v>
      </c>
      <c r="B61">
        <v>-27.482811835835925</v>
      </c>
      <c r="C61">
        <f t="shared" si="1"/>
        <v>1.0020000000000013</v>
      </c>
      <c r="D61">
        <v>-1.4777841848205728</v>
      </c>
    </row>
    <row r="62" spans="1:4" x14ac:dyDescent="0.3">
      <c r="A62">
        <f t="shared" si="0"/>
        <v>1.0187000000000013</v>
      </c>
      <c r="B62">
        <v>-18.390801342339316</v>
      </c>
      <c r="C62">
        <f t="shared" si="1"/>
        <v>1.0187000000000013</v>
      </c>
      <c r="D62">
        <v>22.502988175936551</v>
      </c>
    </row>
    <row r="63" spans="1:4" x14ac:dyDescent="0.3">
      <c r="A63">
        <f t="shared" si="0"/>
        <v>1.0354000000000012</v>
      </c>
      <c r="B63">
        <v>-4.8252861038187369</v>
      </c>
      <c r="C63">
        <f t="shared" si="1"/>
        <v>1.0354000000000012</v>
      </c>
      <c r="D63">
        <v>29.542274217565957</v>
      </c>
    </row>
    <row r="64" spans="1:4" x14ac:dyDescent="0.3">
      <c r="A64">
        <f t="shared" si="0"/>
        <v>1.0521000000000011</v>
      </c>
      <c r="B64">
        <v>9.9139648452733269</v>
      </c>
      <c r="C64">
        <f t="shared" si="1"/>
        <v>1.0521000000000011</v>
      </c>
    </row>
    <row r="65" spans="1:3" x14ac:dyDescent="0.3">
      <c r="A65">
        <f t="shared" si="0"/>
        <v>1.0688000000000011</v>
      </c>
      <c r="B65">
        <v>22.241674940230631</v>
      </c>
      <c r="C65">
        <f t="shared" si="1"/>
        <v>1.0688000000000011</v>
      </c>
    </row>
    <row r="66" spans="1:3" x14ac:dyDescent="0.3">
      <c r="A66">
        <f t="shared" si="0"/>
        <v>1.085500000000001</v>
      </c>
      <c r="B66">
        <v>29.159167365480968</v>
      </c>
      <c r="C66">
        <f t="shared" si="1"/>
        <v>1.085500000000001</v>
      </c>
    </row>
    <row r="67" spans="1:3" x14ac:dyDescent="0.3">
      <c r="A67">
        <f t="shared" ref="A67:A130" si="2">A66+0.0167</f>
        <v>1.102200000000001</v>
      </c>
      <c r="B67">
        <v>28.983783784827978</v>
      </c>
      <c r="C67">
        <f t="shared" ref="C67:C130" si="3">C66+0.0167</f>
        <v>1.102200000000001</v>
      </c>
    </row>
    <row r="68" spans="1:3" x14ac:dyDescent="0.3">
      <c r="A68">
        <f t="shared" si="2"/>
        <v>1.1189000000000009</v>
      </c>
      <c r="B68">
        <v>21.75818570418679</v>
      </c>
      <c r="C68">
        <f t="shared" si="3"/>
        <v>1.1189000000000009</v>
      </c>
    </row>
    <row r="69" spans="1:3" x14ac:dyDescent="0.3">
      <c r="A69">
        <f t="shared" si="2"/>
        <v>1.1356000000000008</v>
      </c>
      <c r="B69">
        <v>9.2399771940751148</v>
      </c>
      <c r="C69">
        <f t="shared" si="3"/>
        <v>1.1356000000000008</v>
      </c>
    </row>
    <row r="70" spans="1:3" x14ac:dyDescent="0.3">
      <c r="A70">
        <f t="shared" si="2"/>
        <v>1.1523000000000008</v>
      </c>
      <c r="B70">
        <v>-5.5258267879338847</v>
      </c>
      <c r="C70">
        <f t="shared" si="3"/>
        <v>1.1523000000000008</v>
      </c>
    </row>
    <row r="71" spans="1:3" x14ac:dyDescent="0.3">
      <c r="A71">
        <f t="shared" si="2"/>
        <v>1.1690000000000007</v>
      </c>
      <c r="B71">
        <v>-18.947490735158709</v>
      </c>
      <c r="C71">
        <f t="shared" si="3"/>
        <v>1.1690000000000007</v>
      </c>
    </row>
    <row r="72" spans="1:3" x14ac:dyDescent="0.3">
      <c r="A72">
        <f t="shared" si="2"/>
        <v>1.1857000000000006</v>
      </c>
      <c r="B72">
        <v>-27.760236988575087</v>
      </c>
      <c r="C72">
        <f t="shared" si="3"/>
        <v>1.1857000000000006</v>
      </c>
    </row>
    <row r="73" spans="1:3" x14ac:dyDescent="0.3">
      <c r="A73">
        <f t="shared" si="2"/>
        <v>1.2024000000000006</v>
      </c>
      <c r="B73">
        <v>-29.820392662620179</v>
      </c>
      <c r="C73">
        <f t="shared" si="3"/>
        <v>1.2024000000000006</v>
      </c>
    </row>
    <row r="74" spans="1:3" x14ac:dyDescent="0.3">
      <c r="A74">
        <f t="shared" si="2"/>
        <v>1.2191000000000005</v>
      </c>
      <c r="B74">
        <v>-27.482811835835925</v>
      </c>
      <c r="C74">
        <f t="shared" si="3"/>
        <v>1.2191000000000005</v>
      </c>
    </row>
    <row r="75" spans="1:3" x14ac:dyDescent="0.3">
      <c r="A75">
        <f t="shared" si="2"/>
        <v>1.2358000000000005</v>
      </c>
      <c r="B75">
        <v>-18.390801342339316</v>
      </c>
      <c r="C75">
        <f t="shared" si="3"/>
        <v>1.2358000000000005</v>
      </c>
    </row>
    <row r="76" spans="1:3" x14ac:dyDescent="0.3">
      <c r="A76">
        <f t="shared" si="2"/>
        <v>1.2525000000000004</v>
      </c>
      <c r="B76">
        <v>-4.8252861038187369</v>
      </c>
      <c r="C76">
        <f t="shared" si="3"/>
        <v>1.2525000000000004</v>
      </c>
    </row>
    <row r="77" spans="1:3" x14ac:dyDescent="0.3">
      <c r="A77">
        <f t="shared" si="2"/>
        <v>1.2692000000000003</v>
      </c>
      <c r="B77">
        <v>9.9139648452733269</v>
      </c>
      <c r="C77">
        <f t="shared" si="3"/>
        <v>1.2692000000000003</v>
      </c>
    </row>
    <row r="78" spans="1:3" x14ac:dyDescent="0.3">
      <c r="A78">
        <f t="shared" si="2"/>
        <v>1.2859000000000003</v>
      </c>
      <c r="B78">
        <v>22.241674940230631</v>
      </c>
      <c r="C78">
        <f t="shared" si="3"/>
        <v>1.2859000000000003</v>
      </c>
    </row>
    <row r="79" spans="1:3" x14ac:dyDescent="0.3">
      <c r="A79">
        <f t="shared" si="2"/>
        <v>1.3026000000000002</v>
      </c>
      <c r="B79">
        <v>29.159167365480968</v>
      </c>
      <c r="C79">
        <f t="shared" si="3"/>
        <v>1.3026000000000002</v>
      </c>
    </row>
    <row r="80" spans="1:3" x14ac:dyDescent="0.3">
      <c r="A80">
        <f t="shared" si="2"/>
        <v>1.3193000000000001</v>
      </c>
      <c r="B80">
        <v>28.983783784827978</v>
      </c>
      <c r="C80">
        <f t="shared" si="3"/>
        <v>1.3193000000000001</v>
      </c>
    </row>
    <row r="81" spans="1:3" x14ac:dyDescent="0.3">
      <c r="A81">
        <f t="shared" si="2"/>
        <v>1.3360000000000001</v>
      </c>
      <c r="B81">
        <v>21.75818570418679</v>
      </c>
      <c r="C81">
        <f t="shared" si="3"/>
        <v>1.3360000000000001</v>
      </c>
    </row>
    <row r="82" spans="1:3" x14ac:dyDescent="0.3">
      <c r="A82">
        <f t="shared" si="2"/>
        <v>1.3527</v>
      </c>
      <c r="B82">
        <v>9.2399771940751148</v>
      </c>
      <c r="C82">
        <f t="shared" si="3"/>
        <v>1.3527</v>
      </c>
    </row>
    <row r="83" spans="1:3" x14ac:dyDescent="0.3">
      <c r="A83">
        <f t="shared" si="2"/>
        <v>1.3694</v>
      </c>
      <c r="B83">
        <v>-5.5258267879338847</v>
      </c>
      <c r="C83">
        <f t="shared" si="3"/>
        <v>1.3694</v>
      </c>
    </row>
    <row r="84" spans="1:3" x14ac:dyDescent="0.3">
      <c r="A84">
        <f t="shared" si="2"/>
        <v>1.3860999999999999</v>
      </c>
      <c r="B84">
        <v>-18.947490735158709</v>
      </c>
      <c r="C84">
        <f t="shared" si="3"/>
        <v>1.3860999999999999</v>
      </c>
    </row>
    <row r="85" spans="1:3" x14ac:dyDescent="0.3">
      <c r="A85">
        <f t="shared" si="2"/>
        <v>1.4027999999999998</v>
      </c>
      <c r="B85">
        <v>-27.760236988575087</v>
      </c>
      <c r="C85">
        <f t="shared" si="3"/>
        <v>1.4027999999999998</v>
      </c>
    </row>
    <row r="86" spans="1:3" x14ac:dyDescent="0.3">
      <c r="A86">
        <f t="shared" si="2"/>
        <v>1.4194999999999998</v>
      </c>
      <c r="B86">
        <v>-29.820392662620179</v>
      </c>
      <c r="C86">
        <f t="shared" si="3"/>
        <v>1.4194999999999998</v>
      </c>
    </row>
    <row r="87" spans="1:3" x14ac:dyDescent="0.3">
      <c r="A87">
        <f t="shared" si="2"/>
        <v>1.4361999999999997</v>
      </c>
      <c r="B87">
        <v>-27.482811835835925</v>
      </c>
      <c r="C87">
        <f t="shared" si="3"/>
        <v>1.4361999999999997</v>
      </c>
    </row>
    <row r="88" spans="1:3" x14ac:dyDescent="0.3">
      <c r="A88">
        <f t="shared" si="2"/>
        <v>1.4528999999999996</v>
      </c>
      <c r="B88">
        <v>-18.390801342339316</v>
      </c>
      <c r="C88">
        <f t="shared" si="3"/>
        <v>1.4528999999999996</v>
      </c>
    </row>
    <row r="89" spans="1:3" x14ac:dyDescent="0.3">
      <c r="A89">
        <f t="shared" si="2"/>
        <v>1.4695999999999996</v>
      </c>
      <c r="B89">
        <v>-4.8252861038187369</v>
      </c>
      <c r="C89">
        <f t="shared" si="3"/>
        <v>1.4695999999999996</v>
      </c>
    </row>
    <row r="90" spans="1:3" x14ac:dyDescent="0.3">
      <c r="A90">
        <f t="shared" si="2"/>
        <v>1.4862999999999995</v>
      </c>
      <c r="B90">
        <v>9.9139648452733269</v>
      </c>
      <c r="C90">
        <f t="shared" si="3"/>
        <v>1.4862999999999995</v>
      </c>
    </row>
    <row r="91" spans="1:3" x14ac:dyDescent="0.3">
      <c r="A91">
        <f t="shared" si="2"/>
        <v>1.5029999999999994</v>
      </c>
      <c r="B91">
        <v>22.241674940230631</v>
      </c>
      <c r="C91">
        <f t="shared" si="3"/>
        <v>1.5029999999999994</v>
      </c>
    </row>
    <row r="92" spans="1:3" x14ac:dyDescent="0.3">
      <c r="A92">
        <f t="shared" si="2"/>
        <v>1.5196999999999994</v>
      </c>
      <c r="B92">
        <v>29.159167365480968</v>
      </c>
      <c r="C92">
        <f t="shared" si="3"/>
        <v>1.5196999999999994</v>
      </c>
    </row>
    <row r="93" spans="1:3" x14ac:dyDescent="0.3">
      <c r="A93">
        <f t="shared" si="2"/>
        <v>1.5363999999999993</v>
      </c>
      <c r="B93">
        <v>28.983783784827978</v>
      </c>
      <c r="C93">
        <f t="shared" si="3"/>
        <v>1.5363999999999993</v>
      </c>
    </row>
    <row r="94" spans="1:3" x14ac:dyDescent="0.3">
      <c r="A94">
        <f t="shared" si="2"/>
        <v>1.5530999999999993</v>
      </c>
      <c r="B94">
        <v>21.75818570418679</v>
      </c>
      <c r="C94">
        <f t="shared" si="3"/>
        <v>1.5530999999999993</v>
      </c>
    </row>
    <row r="95" spans="1:3" x14ac:dyDescent="0.3">
      <c r="A95">
        <f t="shared" si="2"/>
        <v>1.5697999999999992</v>
      </c>
      <c r="B95">
        <v>9.2399771940751148</v>
      </c>
      <c r="C95">
        <f t="shared" si="3"/>
        <v>1.5697999999999992</v>
      </c>
    </row>
    <row r="96" spans="1:3" x14ac:dyDescent="0.3">
      <c r="A96">
        <f t="shared" si="2"/>
        <v>1.5864999999999991</v>
      </c>
      <c r="B96">
        <v>-5.5258267879338847</v>
      </c>
      <c r="C96">
        <f t="shared" si="3"/>
        <v>1.5864999999999991</v>
      </c>
    </row>
    <row r="97" spans="1:3" x14ac:dyDescent="0.3">
      <c r="A97">
        <f t="shared" si="2"/>
        <v>1.6031999999999991</v>
      </c>
      <c r="B97">
        <v>-18.947490735158709</v>
      </c>
      <c r="C97">
        <f t="shared" si="3"/>
        <v>1.6031999999999991</v>
      </c>
    </row>
    <row r="98" spans="1:3" x14ac:dyDescent="0.3">
      <c r="A98">
        <f t="shared" si="2"/>
        <v>1.619899999999999</v>
      </c>
      <c r="B98">
        <v>-27.760236988575087</v>
      </c>
      <c r="C98">
        <f t="shared" si="3"/>
        <v>1.619899999999999</v>
      </c>
    </row>
    <row r="99" spans="1:3" x14ac:dyDescent="0.3">
      <c r="A99">
        <f t="shared" si="2"/>
        <v>1.6365999999999989</v>
      </c>
      <c r="B99">
        <v>-29.820392662620179</v>
      </c>
      <c r="C99">
        <f t="shared" si="3"/>
        <v>1.6365999999999989</v>
      </c>
    </row>
    <row r="100" spans="1:3" x14ac:dyDescent="0.3">
      <c r="A100">
        <f t="shared" si="2"/>
        <v>1.6532999999999989</v>
      </c>
      <c r="B100">
        <v>-27.482811835835925</v>
      </c>
      <c r="C100">
        <f t="shared" si="3"/>
        <v>1.6532999999999989</v>
      </c>
    </row>
    <row r="101" spans="1:3" x14ac:dyDescent="0.3">
      <c r="A101">
        <f t="shared" si="2"/>
        <v>1.6699999999999988</v>
      </c>
      <c r="B101">
        <v>-18.390801342339316</v>
      </c>
      <c r="C101">
        <f t="shared" si="3"/>
        <v>1.6699999999999988</v>
      </c>
    </row>
    <row r="102" spans="1:3" x14ac:dyDescent="0.3">
      <c r="A102">
        <f t="shared" si="2"/>
        <v>1.6866999999999988</v>
      </c>
      <c r="B102">
        <v>-4.8252861038187369</v>
      </c>
      <c r="C102">
        <f t="shared" si="3"/>
        <v>1.6866999999999988</v>
      </c>
    </row>
    <row r="103" spans="1:3" x14ac:dyDescent="0.3">
      <c r="A103">
        <f t="shared" si="2"/>
        <v>1.7033999999999987</v>
      </c>
      <c r="B103">
        <v>9.9139648452733269</v>
      </c>
      <c r="C103">
        <f t="shared" si="3"/>
        <v>1.7033999999999987</v>
      </c>
    </row>
    <row r="104" spans="1:3" x14ac:dyDescent="0.3">
      <c r="A104">
        <f t="shared" si="2"/>
        <v>1.7200999999999986</v>
      </c>
      <c r="B104">
        <v>22.241674940230631</v>
      </c>
      <c r="C104">
        <f t="shared" si="3"/>
        <v>1.7200999999999986</v>
      </c>
    </row>
    <row r="105" spans="1:3" x14ac:dyDescent="0.3">
      <c r="A105">
        <f t="shared" si="2"/>
        <v>1.7367999999999986</v>
      </c>
      <c r="B105">
        <v>29.159167365480968</v>
      </c>
      <c r="C105">
        <f t="shared" si="3"/>
        <v>1.7367999999999986</v>
      </c>
    </row>
    <row r="106" spans="1:3" x14ac:dyDescent="0.3">
      <c r="A106">
        <f t="shared" si="2"/>
        <v>1.7534999999999985</v>
      </c>
      <c r="B106">
        <v>28.983783784827978</v>
      </c>
      <c r="C106">
        <f t="shared" si="3"/>
        <v>1.7534999999999985</v>
      </c>
    </row>
    <row r="107" spans="1:3" x14ac:dyDescent="0.3">
      <c r="A107">
        <f t="shared" si="2"/>
        <v>1.7701999999999984</v>
      </c>
      <c r="B107">
        <v>21.75818570418679</v>
      </c>
      <c r="C107">
        <f t="shared" si="3"/>
        <v>1.7701999999999984</v>
      </c>
    </row>
    <row r="108" spans="1:3" x14ac:dyDescent="0.3">
      <c r="A108">
        <f t="shared" si="2"/>
        <v>1.7868999999999984</v>
      </c>
      <c r="B108">
        <v>9.2399771940751148</v>
      </c>
      <c r="C108">
        <f t="shared" si="3"/>
        <v>1.7868999999999984</v>
      </c>
    </row>
    <row r="109" spans="1:3" x14ac:dyDescent="0.3">
      <c r="A109">
        <f t="shared" si="2"/>
        <v>1.8035999999999983</v>
      </c>
      <c r="B109">
        <v>-5.5258267879338847</v>
      </c>
      <c r="C109">
        <f t="shared" si="3"/>
        <v>1.8035999999999983</v>
      </c>
    </row>
    <row r="110" spans="1:3" x14ac:dyDescent="0.3">
      <c r="A110">
        <f t="shared" si="2"/>
        <v>1.8202999999999983</v>
      </c>
      <c r="B110">
        <v>-18.947490735158709</v>
      </c>
      <c r="C110">
        <f t="shared" si="3"/>
        <v>1.8202999999999983</v>
      </c>
    </row>
    <row r="111" spans="1:3" x14ac:dyDescent="0.3">
      <c r="A111">
        <f t="shared" si="2"/>
        <v>1.8369999999999982</v>
      </c>
      <c r="B111">
        <v>-27.760236988575087</v>
      </c>
      <c r="C111">
        <f t="shared" si="3"/>
        <v>1.8369999999999982</v>
      </c>
    </row>
    <row r="112" spans="1:3" x14ac:dyDescent="0.3">
      <c r="A112">
        <f t="shared" si="2"/>
        <v>1.8536999999999981</v>
      </c>
      <c r="B112">
        <v>-29.820392662620179</v>
      </c>
      <c r="C112">
        <f t="shared" si="3"/>
        <v>1.8536999999999981</v>
      </c>
    </row>
    <row r="113" spans="1:3" x14ac:dyDescent="0.3">
      <c r="A113">
        <f t="shared" si="2"/>
        <v>1.8703999999999981</v>
      </c>
      <c r="B113">
        <v>-27.482811835835925</v>
      </c>
      <c r="C113">
        <f t="shared" si="3"/>
        <v>1.8703999999999981</v>
      </c>
    </row>
    <row r="114" spans="1:3" x14ac:dyDescent="0.3">
      <c r="A114">
        <f t="shared" si="2"/>
        <v>1.887099999999998</v>
      </c>
      <c r="B114">
        <v>-18.390801342339316</v>
      </c>
      <c r="C114">
        <f t="shared" si="3"/>
        <v>1.887099999999998</v>
      </c>
    </row>
    <row r="115" spans="1:3" x14ac:dyDescent="0.3">
      <c r="A115">
        <f t="shared" si="2"/>
        <v>1.9037999999999979</v>
      </c>
      <c r="B115">
        <v>-4.8252861038187369</v>
      </c>
      <c r="C115">
        <f t="shared" si="3"/>
        <v>1.9037999999999979</v>
      </c>
    </row>
    <row r="116" spans="1:3" x14ac:dyDescent="0.3">
      <c r="A116">
        <f t="shared" si="2"/>
        <v>1.9204999999999979</v>
      </c>
      <c r="B116">
        <v>9.9139648452733269</v>
      </c>
      <c r="C116">
        <f t="shared" si="3"/>
        <v>1.9204999999999979</v>
      </c>
    </row>
    <row r="117" spans="1:3" x14ac:dyDescent="0.3">
      <c r="A117">
        <f t="shared" si="2"/>
        <v>1.9371999999999978</v>
      </c>
      <c r="B117">
        <v>22.241674940230631</v>
      </c>
      <c r="C117">
        <f t="shared" si="3"/>
        <v>1.9371999999999978</v>
      </c>
    </row>
    <row r="118" spans="1:3" x14ac:dyDescent="0.3">
      <c r="A118">
        <f t="shared" si="2"/>
        <v>1.9538999999999977</v>
      </c>
      <c r="B118">
        <v>29.159167365480968</v>
      </c>
      <c r="C118">
        <f t="shared" si="3"/>
        <v>1.9538999999999977</v>
      </c>
    </row>
    <row r="119" spans="1:3" x14ac:dyDescent="0.3">
      <c r="A119">
        <f t="shared" si="2"/>
        <v>1.9705999999999977</v>
      </c>
      <c r="B119">
        <v>28.983783784827978</v>
      </c>
      <c r="C119">
        <f t="shared" si="3"/>
        <v>1.9705999999999977</v>
      </c>
    </row>
    <row r="120" spans="1:3" x14ac:dyDescent="0.3">
      <c r="A120">
        <f t="shared" si="2"/>
        <v>1.9872999999999976</v>
      </c>
      <c r="B120">
        <v>21.75818570418679</v>
      </c>
      <c r="C120">
        <f t="shared" si="3"/>
        <v>1.9872999999999976</v>
      </c>
    </row>
    <row r="121" spans="1:3" x14ac:dyDescent="0.3">
      <c r="A121">
        <f t="shared" si="2"/>
        <v>2.0039999999999978</v>
      </c>
      <c r="B121">
        <v>9.2399771940751148</v>
      </c>
      <c r="C121">
        <f t="shared" si="3"/>
        <v>2.0039999999999978</v>
      </c>
    </row>
    <row r="122" spans="1:3" x14ac:dyDescent="0.3">
      <c r="A122">
        <f t="shared" si="2"/>
        <v>2.0206999999999979</v>
      </c>
      <c r="B122">
        <v>-5.5258267879338847</v>
      </c>
      <c r="C122">
        <f t="shared" si="3"/>
        <v>2.0206999999999979</v>
      </c>
    </row>
    <row r="123" spans="1:3" x14ac:dyDescent="0.3">
      <c r="A123">
        <f t="shared" si="2"/>
        <v>2.0373999999999981</v>
      </c>
      <c r="B123">
        <v>-18.947490735158709</v>
      </c>
      <c r="C123">
        <f t="shared" si="3"/>
        <v>2.0373999999999981</v>
      </c>
    </row>
    <row r="124" spans="1:3" x14ac:dyDescent="0.3">
      <c r="A124">
        <f t="shared" si="2"/>
        <v>2.0540999999999983</v>
      </c>
      <c r="B124">
        <v>-27.760236988575087</v>
      </c>
      <c r="C124">
        <f t="shared" si="3"/>
        <v>2.0540999999999983</v>
      </c>
    </row>
    <row r="125" spans="1:3" x14ac:dyDescent="0.3">
      <c r="A125">
        <f t="shared" si="2"/>
        <v>2.0707999999999984</v>
      </c>
      <c r="B125">
        <v>-29.820392662620179</v>
      </c>
      <c r="C125">
        <f t="shared" si="3"/>
        <v>2.0707999999999984</v>
      </c>
    </row>
    <row r="126" spans="1:3" x14ac:dyDescent="0.3">
      <c r="A126">
        <f t="shared" si="2"/>
        <v>2.0874999999999986</v>
      </c>
      <c r="B126">
        <v>-27.482811835835925</v>
      </c>
      <c r="C126">
        <f t="shared" si="3"/>
        <v>2.0874999999999986</v>
      </c>
    </row>
    <row r="127" spans="1:3" x14ac:dyDescent="0.3">
      <c r="A127">
        <f t="shared" si="2"/>
        <v>2.1041999999999987</v>
      </c>
      <c r="B127">
        <v>-18.390801342339316</v>
      </c>
      <c r="C127">
        <f t="shared" si="3"/>
        <v>2.1041999999999987</v>
      </c>
    </row>
    <row r="128" spans="1:3" x14ac:dyDescent="0.3">
      <c r="A128">
        <f t="shared" si="2"/>
        <v>2.1208999999999989</v>
      </c>
      <c r="B128">
        <v>-4.8252861038187369</v>
      </c>
      <c r="C128">
        <f t="shared" si="3"/>
        <v>2.1208999999999989</v>
      </c>
    </row>
    <row r="129" spans="1:3" x14ac:dyDescent="0.3">
      <c r="A129">
        <f t="shared" si="2"/>
        <v>2.1375999999999991</v>
      </c>
      <c r="B129">
        <v>9.9139648452733269</v>
      </c>
      <c r="C129">
        <f t="shared" si="3"/>
        <v>2.1375999999999991</v>
      </c>
    </row>
    <row r="130" spans="1:3" x14ac:dyDescent="0.3">
      <c r="A130">
        <f t="shared" si="2"/>
        <v>2.1542999999999992</v>
      </c>
      <c r="B130">
        <v>22.241674940230631</v>
      </c>
      <c r="C130">
        <f t="shared" si="3"/>
        <v>2.1542999999999992</v>
      </c>
    </row>
    <row r="131" spans="1:3" x14ac:dyDescent="0.3">
      <c r="A131">
        <f t="shared" ref="A131:A168" si="4">A130+0.0167</f>
        <v>2.1709999999999994</v>
      </c>
      <c r="B131">
        <v>29.159167365480968</v>
      </c>
      <c r="C131">
        <f t="shared" ref="C131:C172" si="5">C130+0.0167</f>
        <v>2.1709999999999994</v>
      </c>
    </row>
    <row r="132" spans="1:3" x14ac:dyDescent="0.3">
      <c r="A132">
        <f t="shared" si="4"/>
        <v>2.1876999999999995</v>
      </c>
      <c r="B132">
        <v>28.983783784827978</v>
      </c>
      <c r="C132">
        <f t="shared" si="5"/>
        <v>2.1876999999999995</v>
      </c>
    </row>
    <row r="133" spans="1:3" x14ac:dyDescent="0.3">
      <c r="A133">
        <f t="shared" si="4"/>
        <v>2.2043999999999997</v>
      </c>
      <c r="B133">
        <v>21.75818570418679</v>
      </c>
      <c r="C133">
        <f t="shared" si="5"/>
        <v>2.2043999999999997</v>
      </c>
    </row>
    <row r="134" spans="1:3" x14ac:dyDescent="0.3">
      <c r="A134">
        <f t="shared" si="4"/>
        <v>2.2210999999999999</v>
      </c>
      <c r="B134">
        <v>9.2399771940751148</v>
      </c>
      <c r="C134">
        <f t="shared" si="5"/>
        <v>2.2210999999999999</v>
      </c>
    </row>
    <row r="135" spans="1:3" x14ac:dyDescent="0.3">
      <c r="A135">
        <f t="shared" si="4"/>
        <v>2.2378</v>
      </c>
      <c r="B135">
        <v>-5.5258267879338847</v>
      </c>
      <c r="C135">
        <f t="shared" si="5"/>
        <v>2.2378</v>
      </c>
    </row>
    <row r="136" spans="1:3" x14ac:dyDescent="0.3">
      <c r="A136">
        <f t="shared" si="4"/>
        <v>2.2545000000000002</v>
      </c>
      <c r="B136">
        <v>-18.947490735158709</v>
      </c>
      <c r="C136">
        <f t="shared" si="5"/>
        <v>2.2545000000000002</v>
      </c>
    </row>
    <row r="137" spans="1:3" x14ac:dyDescent="0.3">
      <c r="A137">
        <f t="shared" si="4"/>
        <v>2.2712000000000003</v>
      </c>
      <c r="B137">
        <v>-27.760236988575087</v>
      </c>
      <c r="C137">
        <f t="shared" si="5"/>
        <v>2.2712000000000003</v>
      </c>
    </row>
    <row r="138" spans="1:3" x14ac:dyDescent="0.3">
      <c r="A138">
        <f t="shared" si="4"/>
        <v>2.2879000000000005</v>
      </c>
      <c r="B138">
        <v>-29.820392662620179</v>
      </c>
      <c r="C138">
        <f t="shared" si="5"/>
        <v>2.2879000000000005</v>
      </c>
    </row>
    <row r="139" spans="1:3" x14ac:dyDescent="0.3">
      <c r="A139">
        <f t="shared" si="4"/>
        <v>2.3046000000000006</v>
      </c>
      <c r="B139" s="3"/>
      <c r="C139">
        <f t="shared" si="5"/>
        <v>2.3046000000000006</v>
      </c>
    </row>
    <row r="140" spans="1:3" x14ac:dyDescent="0.3">
      <c r="A140">
        <f t="shared" si="4"/>
        <v>2.3213000000000008</v>
      </c>
      <c r="B140" s="3"/>
      <c r="C140">
        <f t="shared" si="5"/>
        <v>2.3213000000000008</v>
      </c>
    </row>
    <row r="141" spans="1:3" x14ac:dyDescent="0.3">
      <c r="A141">
        <f t="shared" si="4"/>
        <v>2.338000000000001</v>
      </c>
      <c r="B141" s="3"/>
      <c r="C141">
        <f t="shared" si="5"/>
        <v>2.338000000000001</v>
      </c>
    </row>
    <row r="142" spans="1:3" x14ac:dyDescent="0.3">
      <c r="A142">
        <f t="shared" si="4"/>
        <v>2.3547000000000011</v>
      </c>
      <c r="B142" s="3"/>
      <c r="C142">
        <f t="shared" si="5"/>
        <v>2.3547000000000011</v>
      </c>
    </row>
    <row r="143" spans="1:3" x14ac:dyDescent="0.3">
      <c r="A143">
        <f t="shared" si="4"/>
        <v>2.3714000000000013</v>
      </c>
      <c r="B143" s="3"/>
      <c r="C143">
        <f t="shared" si="5"/>
        <v>2.3714000000000013</v>
      </c>
    </row>
    <row r="144" spans="1:3" x14ac:dyDescent="0.3">
      <c r="A144">
        <f t="shared" si="4"/>
        <v>2.3881000000000014</v>
      </c>
      <c r="B144" s="3"/>
      <c r="C144">
        <f t="shared" si="5"/>
        <v>2.3881000000000014</v>
      </c>
    </row>
    <row r="145" spans="1:3" x14ac:dyDescent="0.3">
      <c r="A145">
        <f t="shared" si="4"/>
        <v>2.4048000000000016</v>
      </c>
      <c r="B145" s="3"/>
      <c r="C145">
        <f t="shared" si="5"/>
        <v>2.4048000000000016</v>
      </c>
    </row>
    <row r="146" spans="1:3" x14ac:dyDescent="0.3">
      <c r="A146">
        <f t="shared" si="4"/>
        <v>2.4215000000000018</v>
      </c>
      <c r="B146" s="3"/>
      <c r="C146">
        <f t="shared" si="5"/>
        <v>2.4215000000000018</v>
      </c>
    </row>
    <row r="147" spans="1:3" x14ac:dyDescent="0.3">
      <c r="A147">
        <f t="shared" si="4"/>
        <v>2.4382000000000019</v>
      </c>
      <c r="B147" s="3"/>
      <c r="C147">
        <f t="shared" si="5"/>
        <v>2.4382000000000019</v>
      </c>
    </row>
    <row r="148" spans="1:3" x14ac:dyDescent="0.3">
      <c r="A148">
        <f t="shared" si="4"/>
        <v>2.4549000000000021</v>
      </c>
      <c r="B148" s="3"/>
      <c r="C148">
        <f t="shared" si="5"/>
        <v>2.4549000000000021</v>
      </c>
    </row>
    <row r="149" spans="1:3" x14ac:dyDescent="0.3">
      <c r="A149">
        <f t="shared" si="4"/>
        <v>2.4716000000000022</v>
      </c>
      <c r="B149" s="3"/>
      <c r="C149">
        <f t="shared" si="5"/>
        <v>2.4716000000000022</v>
      </c>
    </row>
    <row r="150" spans="1:3" x14ac:dyDescent="0.3">
      <c r="A150">
        <f t="shared" si="4"/>
        <v>2.4883000000000024</v>
      </c>
      <c r="B150" s="3"/>
      <c r="C150">
        <f t="shared" si="5"/>
        <v>2.4883000000000024</v>
      </c>
    </row>
    <row r="151" spans="1:3" x14ac:dyDescent="0.3">
      <c r="A151">
        <f t="shared" si="4"/>
        <v>2.5050000000000026</v>
      </c>
      <c r="B151" s="3"/>
      <c r="C151">
        <f t="shared" si="5"/>
        <v>2.5050000000000026</v>
      </c>
    </row>
    <row r="152" spans="1:3" x14ac:dyDescent="0.3">
      <c r="A152">
        <f t="shared" si="4"/>
        <v>2.5217000000000027</v>
      </c>
      <c r="B152" s="3"/>
      <c r="C152">
        <f t="shared" si="5"/>
        <v>2.5217000000000027</v>
      </c>
    </row>
    <row r="153" spans="1:3" x14ac:dyDescent="0.3">
      <c r="A153">
        <f t="shared" si="4"/>
        <v>2.5384000000000029</v>
      </c>
      <c r="B153" s="3"/>
      <c r="C153">
        <f t="shared" si="5"/>
        <v>2.5384000000000029</v>
      </c>
    </row>
    <row r="154" spans="1:3" x14ac:dyDescent="0.3">
      <c r="A154">
        <f t="shared" si="4"/>
        <v>2.555100000000003</v>
      </c>
      <c r="B154" s="3"/>
      <c r="C154">
        <f t="shared" si="5"/>
        <v>2.555100000000003</v>
      </c>
    </row>
    <row r="155" spans="1:3" x14ac:dyDescent="0.3">
      <c r="A155">
        <f t="shared" si="4"/>
        <v>2.5718000000000032</v>
      </c>
      <c r="B155" s="3"/>
      <c r="C155">
        <f t="shared" si="5"/>
        <v>2.5718000000000032</v>
      </c>
    </row>
    <row r="156" spans="1:3" x14ac:dyDescent="0.3">
      <c r="A156">
        <f t="shared" si="4"/>
        <v>2.5885000000000034</v>
      </c>
      <c r="B156" s="3"/>
      <c r="C156">
        <f t="shared" si="5"/>
        <v>2.5885000000000034</v>
      </c>
    </row>
    <row r="157" spans="1:3" x14ac:dyDescent="0.3">
      <c r="A157">
        <f t="shared" si="4"/>
        <v>2.6052000000000035</v>
      </c>
      <c r="B157" s="3"/>
      <c r="C157">
        <f t="shared" si="5"/>
        <v>2.6052000000000035</v>
      </c>
    </row>
    <row r="158" spans="1:3" x14ac:dyDescent="0.3">
      <c r="A158">
        <f t="shared" si="4"/>
        <v>2.6219000000000037</v>
      </c>
      <c r="B158" s="3"/>
      <c r="C158">
        <f t="shared" si="5"/>
        <v>2.6219000000000037</v>
      </c>
    </row>
    <row r="159" spans="1:3" x14ac:dyDescent="0.3">
      <c r="A159">
        <f t="shared" si="4"/>
        <v>2.6386000000000038</v>
      </c>
      <c r="B159" s="3"/>
      <c r="C159">
        <f t="shared" si="5"/>
        <v>2.6386000000000038</v>
      </c>
    </row>
    <row r="160" spans="1:3" x14ac:dyDescent="0.3">
      <c r="A160">
        <f t="shared" si="4"/>
        <v>2.655300000000004</v>
      </c>
      <c r="B160" s="3"/>
      <c r="C160">
        <f t="shared" si="5"/>
        <v>2.655300000000004</v>
      </c>
    </row>
    <row r="161" spans="1:3" x14ac:dyDescent="0.3">
      <c r="A161">
        <f t="shared" si="4"/>
        <v>2.6720000000000041</v>
      </c>
      <c r="B161" s="3"/>
      <c r="C161">
        <f t="shared" si="5"/>
        <v>2.6720000000000041</v>
      </c>
    </row>
    <row r="162" spans="1:3" x14ac:dyDescent="0.3">
      <c r="A162">
        <f t="shared" si="4"/>
        <v>2.6887000000000043</v>
      </c>
      <c r="B162" s="3"/>
      <c r="C162">
        <f t="shared" si="5"/>
        <v>2.6887000000000043</v>
      </c>
    </row>
    <row r="163" spans="1:3" x14ac:dyDescent="0.3">
      <c r="A163">
        <f t="shared" si="4"/>
        <v>2.7054000000000045</v>
      </c>
      <c r="B163" s="3"/>
      <c r="C163">
        <f t="shared" si="5"/>
        <v>2.7054000000000045</v>
      </c>
    </row>
    <row r="164" spans="1:3" x14ac:dyDescent="0.3">
      <c r="A164">
        <f t="shared" si="4"/>
        <v>2.7221000000000046</v>
      </c>
      <c r="B164" s="3"/>
      <c r="C164">
        <f t="shared" si="5"/>
        <v>2.7221000000000046</v>
      </c>
    </row>
    <row r="165" spans="1:3" x14ac:dyDescent="0.3">
      <c r="A165">
        <f t="shared" si="4"/>
        <v>2.7388000000000048</v>
      </c>
      <c r="B165" s="3"/>
      <c r="C165">
        <f t="shared" si="5"/>
        <v>2.7388000000000048</v>
      </c>
    </row>
    <row r="166" spans="1:3" x14ac:dyDescent="0.3">
      <c r="A166">
        <f t="shared" si="4"/>
        <v>2.7555000000000049</v>
      </c>
      <c r="B166" s="3"/>
      <c r="C166">
        <f t="shared" si="5"/>
        <v>2.7555000000000049</v>
      </c>
    </row>
    <row r="167" spans="1:3" x14ac:dyDescent="0.3">
      <c r="A167">
        <f t="shared" si="4"/>
        <v>2.7722000000000051</v>
      </c>
      <c r="B167" s="3"/>
      <c r="C167">
        <f t="shared" si="5"/>
        <v>2.7722000000000051</v>
      </c>
    </row>
    <row r="168" spans="1:3" x14ac:dyDescent="0.3">
      <c r="A168">
        <f t="shared" si="4"/>
        <v>2.7889000000000053</v>
      </c>
      <c r="B168" s="3"/>
      <c r="C168">
        <f t="shared" si="5"/>
        <v>2.7889000000000053</v>
      </c>
    </row>
    <row r="169" spans="1:3" x14ac:dyDescent="0.3">
      <c r="A169" s="3"/>
      <c r="B169" s="3"/>
      <c r="C169">
        <f t="shared" si="5"/>
        <v>2.8056000000000054</v>
      </c>
    </row>
    <row r="170" spans="1:3" x14ac:dyDescent="0.3">
      <c r="A170" s="3"/>
      <c r="B170" s="3"/>
      <c r="C170">
        <f t="shared" si="5"/>
        <v>2.8223000000000056</v>
      </c>
    </row>
    <row r="171" spans="1:3" x14ac:dyDescent="0.3">
      <c r="A171" s="3"/>
      <c r="B171" s="3"/>
      <c r="C171">
        <f t="shared" si="5"/>
        <v>2.8390000000000057</v>
      </c>
    </row>
    <row r="172" spans="1:3" x14ac:dyDescent="0.3">
      <c r="A172" s="3"/>
      <c r="B172" s="3"/>
      <c r="C172">
        <f t="shared" si="5"/>
        <v>2.8557000000000059</v>
      </c>
    </row>
    <row r="173" spans="1:3" x14ac:dyDescent="0.3">
      <c r="A173" s="3"/>
      <c r="B173" s="3"/>
    </row>
    <row r="174" spans="1:3" x14ac:dyDescent="0.3">
      <c r="A174" s="3"/>
      <c r="B174" s="3"/>
    </row>
    <row r="175" spans="1:3" x14ac:dyDescent="0.3">
      <c r="A175" s="3"/>
      <c r="B175" s="3"/>
    </row>
    <row r="176" spans="1:3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  <row r="1002" spans="1:1" x14ac:dyDescent="0.3">
      <c r="A1002" s="3"/>
    </row>
    <row r="1003" spans="1:1" x14ac:dyDescent="0.3">
      <c r="A1003" s="3"/>
    </row>
    <row r="1004" spans="1:1" x14ac:dyDescent="0.3">
      <c r="A1004" s="3"/>
    </row>
    <row r="1005" spans="1:1" x14ac:dyDescent="0.3">
      <c r="A1005" s="3"/>
    </row>
    <row r="1006" spans="1:1" x14ac:dyDescent="0.3">
      <c r="A1006" s="3"/>
    </row>
    <row r="1007" spans="1:1" x14ac:dyDescent="0.3">
      <c r="A1007" s="3"/>
    </row>
    <row r="1008" spans="1:1" x14ac:dyDescent="0.3">
      <c r="A1008" s="3"/>
    </row>
    <row r="1009" spans="1:1" x14ac:dyDescent="0.3">
      <c r="A1009" s="3"/>
    </row>
    <row r="1010" spans="1:1" x14ac:dyDescent="0.3">
      <c r="A1010" s="3"/>
    </row>
    <row r="1011" spans="1:1" x14ac:dyDescent="0.3">
      <c r="A1011" s="3"/>
    </row>
    <row r="1012" spans="1:1" x14ac:dyDescent="0.3">
      <c r="A1012" s="3"/>
    </row>
    <row r="1013" spans="1:1" x14ac:dyDescent="0.3">
      <c r="A1013" s="3"/>
    </row>
    <row r="1014" spans="1:1" x14ac:dyDescent="0.3">
      <c r="A1014" s="3"/>
    </row>
    <row r="1015" spans="1:1" x14ac:dyDescent="0.3">
      <c r="A1015" s="3"/>
    </row>
    <row r="1016" spans="1:1" x14ac:dyDescent="0.3">
      <c r="A1016" s="3"/>
    </row>
    <row r="1017" spans="1:1" x14ac:dyDescent="0.3">
      <c r="A1017" s="3"/>
    </row>
    <row r="1018" spans="1:1" x14ac:dyDescent="0.3">
      <c r="A1018" s="3"/>
    </row>
    <row r="1019" spans="1:1" x14ac:dyDescent="0.3">
      <c r="A1019" s="3"/>
    </row>
    <row r="1020" spans="1:1" x14ac:dyDescent="0.3">
      <c r="A1020" s="3"/>
    </row>
    <row r="1021" spans="1:1" x14ac:dyDescent="0.3">
      <c r="A1021" s="3"/>
    </row>
    <row r="1022" spans="1:1" x14ac:dyDescent="0.3">
      <c r="A1022" s="3"/>
    </row>
    <row r="1023" spans="1:1" x14ac:dyDescent="0.3">
      <c r="A1023" s="3"/>
    </row>
    <row r="1024" spans="1:1" x14ac:dyDescent="0.3">
      <c r="A1024" s="3"/>
    </row>
    <row r="1025" spans="1:1" x14ac:dyDescent="0.3">
      <c r="A1025" s="3"/>
    </row>
    <row r="1026" spans="1:1" x14ac:dyDescent="0.3">
      <c r="A1026" s="3"/>
    </row>
    <row r="1027" spans="1:1" x14ac:dyDescent="0.3">
      <c r="A1027" s="3"/>
    </row>
    <row r="1028" spans="1:1" x14ac:dyDescent="0.3">
      <c r="A1028" s="3"/>
    </row>
    <row r="1029" spans="1:1" x14ac:dyDescent="0.3">
      <c r="A1029" s="3"/>
    </row>
    <row r="1030" spans="1:1" x14ac:dyDescent="0.3">
      <c r="A1030" s="3"/>
    </row>
    <row r="1031" spans="1:1" x14ac:dyDescent="0.3">
      <c r="A1031" s="3"/>
    </row>
    <row r="1032" spans="1:1" x14ac:dyDescent="0.3">
      <c r="A1032" s="3"/>
    </row>
    <row r="1033" spans="1:1" x14ac:dyDescent="0.3">
      <c r="A1033" s="3"/>
    </row>
    <row r="1034" spans="1:1" x14ac:dyDescent="0.3">
      <c r="A1034" s="3"/>
    </row>
    <row r="1035" spans="1:1" x14ac:dyDescent="0.3">
      <c r="A1035" s="3"/>
    </row>
    <row r="1036" spans="1:1" x14ac:dyDescent="0.3">
      <c r="A1036" s="3"/>
    </row>
    <row r="1037" spans="1:1" x14ac:dyDescent="0.3">
      <c r="A1037" s="3"/>
    </row>
    <row r="1038" spans="1:1" x14ac:dyDescent="0.3">
      <c r="A1038" s="3"/>
    </row>
    <row r="1039" spans="1:1" x14ac:dyDescent="0.3">
      <c r="A1039" s="3"/>
    </row>
    <row r="1040" spans="1:1" x14ac:dyDescent="0.3">
      <c r="A1040" s="3"/>
    </row>
    <row r="1041" spans="1:1" x14ac:dyDescent="0.3">
      <c r="A1041" s="3"/>
    </row>
    <row r="1042" spans="1:1" x14ac:dyDescent="0.3">
      <c r="A1042" s="3"/>
    </row>
    <row r="1043" spans="1:1" x14ac:dyDescent="0.3">
      <c r="A1043" s="3"/>
    </row>
    <row r="1044" spans="1:1" x14ac:dyDescent="0.3">
      <c r="A1044" s="3"/>
    </row>
    <row r="1045" spans="1:1" x14ac:dyDescent="0.3">
      <c r="A1045" s="3"/>
    </row>
    <row r="1046" spans="1:1" x14ac:dyDescent="0.3">
      <c r="A1046" s="3"/>
    </row>
    <row r="1047" spans="1:1" x14ac:dyDescent="0.3">
      <c r="A1047" s="3"/>
    </row>
    <row r="1048" spans="1:1" x14ac:dyDescent="0.3">
      <c r="A1048" s="3"/>
    </row>
    <row r="1049" spans="1:1" x14ac:dyDescent="0.3">
      <c r="A1049" s="3"/>
    </row>
    <row r="1050" spans="1:1" x14ac:dyDescent="0.3">
      <c r="A1050" s="3"/>
    </row>
    <row r="1051" spans="1:1" x14ac:dyDescent="0.3">
      <c r="A1051" s="3"/>
    </row>
    <row r="1052" spans="1:1" x14ac:dyDescent="0.3">
      <c r="A1052" s="3"/>
    </row>
    <row r="1053" spans="1:1" x14ac:dyDescent="0.3">
      <c r="A1053" s="3"/>
    </row>
    <row r="1054" spans="1:1" x14ac:dyDescent="0.3">
      <c r="A1054" s="3"/>
    </row>
    <row r="1055" spans="1:1" x14ac:dyDescent="0.3">
      <c r="A1055" s="3"/>
    </row>
    <row r="1056" spans="1:1" x14ac:dyDescent="0.3">
      <c r="A1056" s="3"/>
    </row>
    <row r="1057" spans="1:1" x14ac:dyDescent="0.3">
      <c r="A1057" s="3"/>
    </row>
    <row r="1058" spans="1:1" x14ac:dyDescent="0.3">
      <c r="A1058" s="3"/>
    </row>
    <row r="1059" spans="1:1" x14ac:dyDescent="0.3">
      <c r="A1059" s="3"/>
    </row>
    <row r="1060" spans="1:1" x14ac:dyDescent="0.3">
      <c r="A1060" s="3"/>
    </row>
    <row r="1061" spans="1:1" x14ac:dyDescent="0.3">
      <c r="A1061" s="3"/>
    </row>
    <row r="1062" spans="1:1" x14ac:dyDescent="0.3">
      <c r="A1062" s="3"/>
    </row>
    <row r="1063" spans="1:1" x14ac:dyDescent="0.3">
      <c r="A1063" s="3"/>
    </row>
    <row r="1064" spans="1:1" x14ac:dyDescent="0.3">
      <c r="A1064" s="3"/>
    </row>
    <row r="1065" spans="1:1" x14ac:dyDescent="0.3">
      <c r="A1065" s="3"/>
    </row>
    <row r="1066" spans="1:1" x14ac:dyDescent="0.3">
      <c r="A1066" s="3"/>
    </row>
    <row r="1067" spans="1:1" x14ac:dyDescent="0.3">
      <c r="A1067" s="3"/>
    </row>
    <row r="1068" spans="1:1" x14ac:dyDescent="0.3">
      <c r="A1068" s="3"/>
    </row>
    <row r="1069" spans="1:1" x14ac:dyDescent="0.3">
      <c r="A1069" s="3"/>
    </row>
    <row r="1070" spans="1:1" x14ac:dyDescent="0.3">
      <c r="A1070" s="3"/>
    </row>
    <row r="1071" spans="1:1" x14ac:dyDescent="0.3">
      <c r="A1071" s="3"/>
    </row>
    <row r="1072" spans="1:1" x14ac:dyDescent="0.3">
      <c r="A1072" s="3"/>
    </row>
    <row r="1073" spans="1:1" x14ac:dyDescent="0.3">
      <c r="A1073" s="3"/>
    </row>
    <row r="1074" spans="1:1" x14ac:dyDescent="0.3">
      <c r="A1074" s="3"/>
    </row>
    <row r="1075" spans="1:1" x14ac:dyDescent="0.3">
      <c r="A1075" s="3"/>
    </row>
    <row r="1076" spans="1:1" x14ac:dyDescent="0.3">
      <c r="A1076" s="3"/>
    </row>
    <row r="1077" spans="1:1" x14ac:dyDescent="0.3">
      <c r="A1077" s="3"/>
    </row>
    <row r="1078" spans="1:1" x14ac:dyDescent="0.3">
      <c r="A1078" s="3"/>
    </row>
    <row r="1079" spans="1:1" x14ac:dyDescent="0.3">
      <c r="A1079" s="3"/>
    </row>
    <row r="1080" spans="1:1" x14ac:dyDescent="0.3">
      <c r="A1080" s="3"/>
    </row>
    <row r="1081" spans="1:1" x14ac:dyDescent="0.3">
      <c r="A1081" s="3"/>
    </row>
    <row r="1082" spans="1:1" x14ac:dyDescent="0.3">
      <c r="A1082" s="3"/>
    </row>
    <row r="1083" spans="1:1" x14ac:dyDescent="0.3">
      <c r="A1083" s="3"/>
    </row>
    <row r="1084" spans="1:1" x14ac:dyDescent="0.3">
      <c r="A1084" s="3"/>
    </row>
    <row r="1085" spans="1:1" x14ac:dyDescent="0.3">
      <c r="A1085" s="3"/>
    </row>
    <row r="1086" spans="1:1" x14ac:dyDescent="0.3">
      <c r="A1086" s="3"/>
    </row>
    <row r="1087" spans="1:1" x14ac:dyDescent="0.3">
      <c r="A1087" s="3"/>
    </row>
    <row r="1088" spans="1:1" x14ac:dyDescent="0.3">
      <c r="A1088" s="3"/>
    </row>
    <row r="1089" spans="1:1" x14ac:dyDescent="0.3">
      <c r="A1089" s="3"/>
    </row>
    <row r="1090" spans="1:1" x14ac:dyDescent="0.3">
      <c r="A1090" s="3"/>
    </row>
    <row r="1091" spans="1:1" x14ac:dyDescent="0.3">
      <c r="A1091" s="3"/>
    </row>
    <row r="1092" spans="1:1" x14ac:dyDescent="0.3">
      <c r="A1092" s="3"/>
    </row>
    <row r="1093" spans="1:1" x14ac:dyDescent="0.3">
      <c r="A1093" s="3"/>
    </row>
    <row r="1094" spans="1:1" x14ac:dyDescent="0.3">
      <c r="A1094" s="3"/>
    </row>
    <row r="1095" spans="1:1" x14ac:dyDescent="0.3">
      <c r="A1095" s="3"/>
    </row>
    <row r="1096" spans="1:1" x14ac:dyDescent="0.3">
      <c r="A1096" s="3"/>
    </row>
    <row r="1097" spans="1:1" x14ac:dyDescent="0.3">
      <c r="A1097" s="3"/>
    </row>
    <row r="1098" spans="1:1" x14ac:dyDescent="0.3">
      <c r="A1098" s="3"/>
    </row>
    <row r="1099" spans="1:1" x14ac:dyDescent="0.3">
      <c r="A1099" s="3"/>
    </row>
    <row r="1100" spans="1:1" x14ac:dyDescent="0.3">
      <c r="A1100" s="3"/>
    </row>
    <row r="1101" spans="1:1" x14ac:dyDescent="0.3">
      <c r="A1101" s="3"/>
    </row>
    <row r="1102" spans="1:1" x14ac:dyDescent="0.3">
      <c r="A1102" s="3"/>
    </row>
    <row r="1103" spans="1:1" x14ac:dyDescent="0.3">
      <c r="A1103" s="3"/>
    </row>
    <row r="1104" spans="1:1" x14ac:dyDescent="0.3">
      <c r="A1104" s="3"/>
    </row>
    <row r="1105" spans="1:1" x14ac:dyDescent="0.3">
      <c r="A1105" s="3"/>
    </row>
    <row r="1106" spans="1:1" x14ac:dyDescent="0.3">
      <c r="A1106" s="3"/>
    </row>
    <row r="1107" spans="1:1" x14ac:dyDescent="0.3">
      <c r="A1107" s="3"/>
    </row>
    <row r="1108" spans="1:1" x14ac:dyDescent="0.3">
      <c r="A1108" s="3"/>
    </row>
    <row r="1109" spans="1:1" x14ac:dyDescent="0.3">
      <c r="A1109" s="3"/>
    </row>
    <row r="1110" spans="1:1" x14ac:dyDescent="0.3">
      <c r="A1110" s="3"/>
    </row>
    <row r="1111" spans="1:1" x14ac:dyDescent="0.3">
      <c r="A1111" s="3"/>
    </row>
    <row r="1112" spans="1:1" x14ac:dyDescent="0.3">
      <c r="A1112" s="3"/>
    </row>
    <row r="1113" spans="1:1" x14ac:dyDescent="0.3">
      <c r="A1113" s="3"/>
    </row>
    <row r="1114" spans="1:1" x14ac:dyDescent="0.3">
      <c r="A1114" s="3"/>
    </row>
    <row r="1115" spans="1:1" x14ac:dyDescent="0.3">
      <c r="A1115" s="3"/>
    </row>
    <row r="1116" spans="1:1" x14ac:dyDescent="0.3">
      <c r="A1116" s="3"/>
    </row>
    <row r="1117" spans="1:1" x14ac:dyDescent="0.3">
      <c r="A1117" s="3"/>
    </row>
    <row r="1118" spans="1:1" x14ac:dyDescent="0.3">
      <c r="A1118" s="3"/>
    </row>
    <row r="1119" spans="1:1" x14ac:dyDescent="0.3">
      <c r="A1119" s="3"/>
    </row>
    <row r="1120" spans="1:1" x14ac:dyDescent="0.3">
      <c r="A1120" s="3"/>
    </row>
    <row r="1121" spans="1:1" x14ac:dyDescent="0.3">
      <c r="A1121" s="3"/>
    </row>
    <row r="1122" spans="1:1" x14ac:dyDescent="0.3">
      <c r="A1122" s="3"/>
    </row>
    <row r="1123" spans="1:1" x14ac:dyDescent="0.3">
      <c r="A1123" s="3"/>
    </row>
    <row r="1124" spans="1:1" x14ac:dyDescent="0.3">
      <c r="A1124" s="3"/>
    </row>
    <row r="1125" spans="1:1" x14ac:dyDescent="0.3">
      <c r="A1125" s="3"/>
    </row>
    <row r="1126" spans="1:1" x14ac:dyDescent="0.3">
      <c r="A1126" s="3"/>
    </row>
    <row r="1127" spans="1:1" x14ac:dyDescent="0.3">
      <c r="A1127" s="3"/>
    </row>
    <row r="1128" spans="1:1" x14ac:dyDescent="0.3">
      <c r="A1128" s="3"/>
    </row>
    <row r="1129" spans="1:1" x14ac:dyDescent="0.3">
      <c r="A1129" s="3"/>
    </row>
    <row r="1130" spans="1:1" x14ac:dyDescent="0.3">
      <c r="A1130" s="3"/>
    </row>
    <row r="1131" spans="1:1" x14ac:dyDescent="0.3">
      <c r="A1131" s="3"/>
    </row>
    <row r="1132" spans="1:1" x14ac:dyDescent="0.3">
      <c r="A1132" s="3"/>
    </row>
    <row r="1133" spans="1:1" x14ac:dyDescent="0.3">
      <c r="A1133" s="3"/>
    </row>
    <row r="1134" spans="1:1" x14ac:dyDescent="0.3">
      <c r="A1134" s="3"/>
    </row>
    <row r="1135" spans="1:1" x14ac:dyDescent="0.3">
      <c r="A1135" s="3"/>
    </row>
    <row r="1136" spans="1:1" x14ac:dyDescent="0.3">
      <c r="A1136" s="3"/>
    </row>
    <row r="1137" spans="1:1" x14ac:dyDescent="0.3">
      <c r="A1137" s="3"/>
    </row>
    <row r="1138" spans="1:1" x14ac:dyDescent="0.3">
      <c r="A1138" s="3"/>
    </row>
    <row r="1139" spans="1:1" x14ac:dyDescent="0.3">
      <c r="A1139" s="3"/>
    </row>
    <row r="1140" spans="1:1" x14ac:dyDescent="0.3">
      <c r="A1140" s="3"/>
    </row>
    <row r="1141" spans="1:1" x14ac:dyDescent="0.3">
      <c r="A1141" s="3"/>
    </row>
    <row r="1142" spans="1:1" x14ac:dyDescent="0.3">
      <c r="A1142" s="3"/>
    </row>
    <row r="1143" spans="1:1" x14ac:dyDescent="0.3">
      <c r="A1143" s="3"/>
    </row>
    <row r="1144" spans="1:1" x14ac:dyDescent="0.3">
      <c r="A1144" s="3"/>
    </row>
    <row r="1145" spans="1:1" x14ac:dyDescent="0.3">
      <c r="A1145" s="3"/>
    </row>
    <row r="1146" spans="1:1" x14ac:dyDescent="0.3">
      <c r="A1146" s="3"/>
    </row>
    <row r="1147" spans="1:1" x14ac:dyDescent="0.3">
      <c r="A1147" s="3"/>
    </row>
    <row r="1148" spans="1:1" x14ac:dyDescent="0.3">
      <c r="A1148" s="3"/>
    </row>
    <row r="1149" spans="1:1" x14ac:dyDescent="0.3">
      <c r="A1149" s="3"/>
    </row>
    <row r="1150" spans="1:1" x14ac:dyDescent="0.3">
      <c r="A1150" s="3"/>
    </row>
    <row r="1151" spans="1:1" x14ac:dyDescent="0.3">
      <c r="A1151" s="3"/>
    </row>
    <row r="1152" spans="1:1" x14ac:dyDescent="0.3">
      <c r="A1152" s="3"/>
    </row>
    <row r="1153" spans="1:1" x14ac:dyDescent="0.3">
      <c r="A1153" s="3"/>
    </row>
    <row r="1154" spans="1:1" x14ac:dyDescent="0.3">
      <c r="A1154" s="3"/>
    </row>
    <row r="1155" spans="1:1" x14ac:dyDescent="0.3">
      <c r="A1155" s="3"/>
    </row>
    <row r="1156" spans="1:1" x14ac:dyDescent="0.3">
      <c r="A1156" s="3"/>
    </row>
    <row r="1157" spans="1:1" x14ac:dyDescent="0.3">
      <c r="A1157" s="3"/>
    </row>
    <row r="1158" spans="1:1" x14ac:dyDescent="0.3">
      <c r="A1158" s="3"/>
    </row>
    <row r="1159" spans="1:1" x14ac:dyDescent="0.3">
      <c r="A1159" s="3"/>
    </row>
    <row r="1160" spans="1:1" x14ac:dyDescent="0.3">
      <c r="A1160" s="3"/>
    </row>
    <row r="1161" spans="1:1" x14ac:dyDescent="0.3">
      <c r="A1161" s="3"/>
    </row>
    <row r="1162" spans="1:1" x14ac:dyDescent="0.3">
      <c r="A1162" s="3"/>
    </row>
    <row r="1163" spans="1:1" x14ac:dyDescent="0.3">
      <c r="A1163" s="3"/>
    </row>
    <row r="1164" spans="1:1" x14ac:dyDescent="0.3">
      <c r="A1164" s="3"/>
    </row>
    <row r="1165" spans="1:1" x14ac:dyDescent="0.3">
      <c r="A1165" s="3"/>
    </row>
    <row r="1166" spans="1:1" x14ac:dyDescent="0.3">
      <c r="A1166" s="3"/>
    </row>
    <row r="1167" spans="1:1" x14ac:dyDescent="0.3">
      <c r="A1167" s="3"/>
    </row>
    <row r="1168" spans="1:1" x14ac:dyDescent="0.3">
      <c r="A1168" s="3"/>
    </row>
    <row r="1169" spans="1:1" x14ac:dyDescent="0.3">
      <c r="A1169" s="3"/>
    </row>
    <row r="1170" spans="1:1" x14ac:dyDescent="0.3">
      <c r="A1170" s="3"/>
    </row>
    <row r="1171" spans="1:1" x14ac:dyDescent="0.3">
      <c r="A1171" s="3"/>
    </row>
    <row r="1172" spans="1:1" x14ac:dyDescent="0.3">
      <c r="A1172" s="3"/>
    </row>
    <row r="1173" spans="1:1" x14ac:dyDescent="0.3">
      <c r="A1173" s="3"/>
    </row>
    <row r="1174" spans="1:1" x14ac:dyDescent="0.3">
      <c r="A1174" s="3"/>
    </row>
    <row r="1175" spans="1:1" x14ac:dyDescent="0.3">
      <c r="A1175" s="3"/>
    </row>
    <row r="1176" spans="1:1" x14ac:dyDescent="0.3">
      <c r="A1176" s="3"/>
    </row>
    <row r="1177" spans="1:1" x14ac:dyDescent="0.3">
      <c r="A1177" s="3"/>
    </row>
    <row r="1178" spans="1:1" x14ac:dyDescent="0.3">
      <c r="A1178" s="3"/>
    </row>
    <row r="1179" spans="1:1" x14ac:dyDescent="0.3">
      <c r="A1179" s="3"/>
    </row>
    <row r="1180" spans="1:1" x14ac:dyDescent="0.3">
      <c r="A1180" s="3"/>
    </row>
    <row r="1181" spans="1:1" x14ac:dyDescent="0.3">
      <c r="A1181" s="3"/>
    </row>
    <row r="1182" spans="1:1" x14ac:dyDescent="0.3">
      <c r="A1182" s="3"/>
    </row>
    <row r="1183" spans="1:1" x14ac:dyDescent="0.3">
      <c r="A1183" s="3"/>
    </row>
    <row r="1184" spans="1:1" x14ac:dyDescent="0.3">
      <c r="A1184" s="3"/>
    </row>
    <row r="1185" spans="1:1" x14ac:dyDescent="0.3">
      <c r="A1185" s="3"/>
    </row>
    <row r="1186" spans="1:1" x14ac:dyDescent="0.3">
      <c r="A1186" s="3"/>
    </row>
    <row r="1187" spans="1:1" x14ac:dyDescent="0.3">
      <c r="A1187" s="3"/>
    </row>
    <row r="1188" spans="1:1" x14ac:dyDescent="0.3">
      <c r="A1188" s="3"/>
    </row>
    <row r="1189" spans="1:1" x14ac:dyDescent="0.3">
      <c r="A1189" s="3"/>
    </row>
    <row r="1190" spans="1:1" x14ac:dyDescent="0.3">
      <c r="A1190" s="3"/>
    </row>
    <row r="1191" spans="1:1" x14ac:dyDescent="0.3">
      <c r="A1191" s="3"/>
    </row>
    <row r="1192" spans="1:1" x14ac:dyDescent="0.3">
      <c r="A1192" s="3"/>
    </row>
    <row r="1193" spans="1:1" x14ac:dyDescent="0.3">
      <c r="A1193" s="3"/>
    </row>
    <row r="1194" spans="1:1" x14ac:dyDescent="0.3">
      <c r="A1194" s="3"/>
    </row>
    <row r="1195" spans="1:1" x14ac:dyDescent="0.3">
      <c r="A1195" s="3"/>
    </row>
    <row r="1196" spans="1:1" x14ac:dyDescent="0.3">
      <c r="A1196" s="3"/>
    </row>
    <row r="1197" spans="1:1" x14ac:dyDescent="0.3">
      <c r="A1197" s="3"/>
    </row>
    <row r="1198" spans="1:1" x14ac:dyDescent="0.3">
      <c r="A1198" s="3"/>
    </row>
    <row r="1199" spans="1:1" x14ac:dyDescent="0.3">
      <c r="A1199" s="3"/>
    </row>
    <row r="1200" spans="1:1" x14ac:dyDescent="0.3">
      <c r="A1200" s="3"/>
    </row>
    <row r="1201" spans="1:1" x14ac:dyDescent="0.3">
      <c r="A1201" s="3"/>
    </row>
    <row r="1202" spans="1:1" x14ac:dyDescent="0.3">
      <c r="A1202" s="3"/>
    </row>
    <row r="1203" spans="1:1" x14ac:dyDescent="0.3">
      <c r="A1203" s="3"/>
    </row>
    <row r="1204" spans="1:1" x14ac:dyDescent="0.3">
      <c r="A1204" s="3"/>
    </row>
    <row r="1205" spans="1:1" x14ac:dyDescent="0.3">
      <c r="A1205" s="3"/>
    </row>
    <row r="1206" spans="1:1" x14ac:dyDescent="0.3">
      <c r="A1206" s="3"/>
    </row>
    <row r="1207" spans="1:1" x14ac:dyDescent="0.3">
      <c r="A1207" s="3"/>
    </row>
    <row r="1208" spans="1:1" x14ac:dyDescent="0.3">
      <c r="A1208" s="3"/>
    </row>
    <row r="1209" spans="1:1" x14ac:dyDescent="0.3">
      <c r="A1209" s="3"/>
    </row>
    <row r="1210" spans="1:1" x14ac:dyDescent="0.3">
      <c r="A1210" s="3"/>
    </row>
    <row r="1211" spans="1:1" x14ac:dyDescent="0.3">
      <c r="A1211" s="3"/>
    </row>
    <row r="1212" spans="1:1" x14ac:dyDescent="0.3">
      <c r="A1212" s="3"/>
    </row>
    <row r="1213" spans="1:1" x14ac:dyDescent="0.3">
      <c r="A1213" s="3"/>
    </row>
    <row r="1214" spans="1:1" x14ac:dyDescent="0.3">
      <c r="A1214" s="3"/>
    </row>
    <row r="1215" spans="1:1" x14ac:dyDescent="0.3">
      <c r="A1215" s="3"/>
    </row>
    <row r="1216" spans="1:1" x14ac:dyDescent="0.3">
      <c r="A1216" s="3"/>
    </row>
    <row r="1217" spans="1:1" x14ac:dyDescent="0.3">
      <c r="A1217" s="3"/>
    </row>
    <row r="1218" spans="1:1" x14ac:dyDescent="0.3">
      <c r="A1218" s="3"/>
    </row>
    <row r="1219" spans="1:1" x14ac:dyDescent="0.3">
      <c r="A1219" s="3"/>
    </row>
    <row r="1220" spans="1:1" x14ac:dyDescent="0.3">
      <c r="A1220" s="3"/>
    </row>
    <row r="1221" spans="1:1" x14ac:dyDescent="0.3">
      <c r="A1221" s="3"/>
    </row>
    <row r="1222" spans="1:1" x14ac:dyDescent="0.3">
      <c r="A1222" s="3"/>
    </row>
    <row r="1223" spans="1:1" x14ac:dyDescent="0.3">
      <c r="A1223" s="3"/>
    </row>
    <row r="1224" spans="1:1" x14ac:dyDescent="0.3">
      <c r="A1224" s="3"/>
    </row>
    <row r="1225" spans="1:1" x14ac:dyDescent="0.3">
      <c r="A1225" s="3"/>
    </row>
    <row r="1226" spans="1:1" x14ac:dyDescent="0.3">
      <c r="A1226" s="3"/>
    </row>
    <row r="1227" spans="1:1" x14ac:dyDescent="0.3">
      <c r="A1227" s="3"/>
    </row>
    <row r="1228" spans="1:1" x14ac:dyDescent="0.3">
      <c r="A1228" s="3"/>
    </row>
    <row r="1229" spans="1:1" x14ac:dyDescent="0.3">
      <c r="A1229" s="3"/>
    </row>
    <row r="1230" spans="1:1" x14ac:dyDescent="0.3">
      <c r="A1230" s="3"/>
    </row>
    <row r="1231" spans="1:1" x14ac:dyDescent="0.3">
      <c r="A1231" s="3"/>
    </row>
    <row r="1232" spans="1:1" x14ac:dyDescent="0.3">
      <c r="A1232" s="3"/>
    </row>
    <row r="1233" spans="1:1" x14ac:dyDescent="0.3">
      <c r="A1233" s="3"/>
    </row>
    <row r="1234" spans="1:1" x14ac:dyDescent="0.3">
      <c r="A1234" s="3"/>
    </row>
    <row r="1235" spans="1:1" x14ac:dyDescent="0.3">
      <c r="A1235" s="3"/>
    </row>
    <row r="1236" spans="1:1" x14ac:dyDescent="0.3">
      <c r="A1236" s="3"/>
    </row>
    <row r="1237" spans="1:1" x14ac:dyDescent="0.3">
      <c r="A1237" s="3"/>
    </row>
    <row r="1238" spans="1:1" x14ac:dyDescent="0.3">
      <c r="A1238" s="3"/>
    </row>
    <row r="1239" spans="1:1" x14ac:dyDescent="0.3">
      <c r="A1239" s="3"/>
    </row>
    <row r="1240" spans="1:1" x14ac:dyDescent="0.3">
      <c r="A1240" s="3"/>
    </row>
    <row r="1241" spans="1:1" x14ac:dyDescent="0.3">
      <c r="A1241" s="3"/>
    </row>
    <row r="1242" spans="1:1" x14ac:dyDescent="0.3">
      <c r="A1242" s="3"/>
    </row>
    <row r="1243" spans="1:1" x14ac:dyDescent="0.3">
      <c r="A1243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26FA-0E59-49FC-988F-E127FFB37BF4}">
  <dimension ref="A1:E451"/>
  <sheetViews>
    <sheetView topLeftCell="A401" workbookViewId="0">
      <selection activeCell="J466" sqref="J466"/>
    </sheetView>
  </sheetViews>
  <sheetFormatPr defaultRowHeight="14.4" x14ac:dyDescent="0.3"/>
  <cols>
    <col min="1" max="1" width="8.88671875" style="5"/>
    <col min="2" max="2" width="12.109375" style="5" customWidth="1"/>
    <col min="3" max="3" width="15.44140625" style="4" customWidth="1"/>
    <col min="4" max="4" width="10.6640625" style="4" customWidth="1"/>
    <col min="5" max="5" width="21.5546875" style="4" customWidth="1"/>
  </cols>
  <sheetData>
    <row r="1" spans="1:5" x14ac:dyDescent="0.3">
      <c r="A1" s="5" t="s">
        <v>3</v>
      </c>
      <c r="B1" s="5" t="s">
        <v>0</v>
      </c>
      <c r="C1" s="4" t="s">
        <v>11</v>
      </c>
      <c r="D1" s="4" t="s">
        <v>10</v>
      </c>
      <c r="E1" s="4" t="s">
        <v>9</v>
      </c>
    </row>
    <row r="2" spans="1:5" x14ac:dyDescent="0.3">
      <c r="A2" s="5">
        <v>1</v>
      </c>
      <c r="B2" s="5">
        <v>1</v>
      </c>
      <c r="C2" s="4">
        <v>0.34689613899999999</v>
      </c>
      <c r="D2" s="4">
        <v>7.9812000000000003</v>
      </c>
      <c r="E2" s="4">
        <v>200.02716639343546</v>
      </c>
    </row>
    <row r="3" spans="1:5" x14ac:dyDescent="0.3">
      <c r="A3" s="5">
        <v>1</v>
      </c>
      <c r="B3" s="5">
        <v>1</v>
      </c>
      <c r="C3" s="4">
        <v>7.3237584609999997</v>
      </c>
      <c r="D3" s="4">
        <v>1.7669999999999999</v>
      </c>
      <c r="E3" s="4">
        <v>148.7779073222361</v>
      </c>
    </row>
    <row r="4" spans="1:5" x14ac:dyDescent="0.3">
      <c r="A4" s="5">
        <v>1</v>
      </c>
      <c r="B4" s="5">
        <v>1</v>
      </c>
      <c r="C4" s="4">
        <v>4.1348592799999997</v>
      </c>
      <c r="D4" s="4">
        <v>3.4851000000000001</v>
      </c>
      <c r="E4" s="4">
        <v>39.864866311325677</v>
      </c>
    </row>
    <row r="5" spans="1:5" x14ac:dyDescent="0.3">
      <c r="A5" s="5">
        <v>1</v>
      </c>
      <c r="B5" s="5">
        <v>1</v>
      </c>
      <c r="C5" s="4">
        <v>0.734772961</v>
      </c>
      <c r="D5" s="4">
        <v>4.9549000000000003</v>
      </c>
      <c r="E5" s="4">
        <v>264.49142359386741</v>
      </c>
    </row>
    <row r="6" spans="1:5" x14ac:dyDescent="0.3">
      <c r="A6" s="5">
        <v>1</v>
      </c>
      <c r="B6" s="5">
        <v>1</v>
      </c>
      <c r="C6" s="4">
        <v>8.3975321209999993</v>
      </c>
      <c r="D6" s="4">
        <v>1.3438000000000001</v>
      </c>
      <c r="E6" s="4">
        <v>163.0506408890032</v>
      </c>
    </row>
    <row r="7" spans="1:5" x14ac:dyDescent="0.3">
      <c r="A7" s="5">
        <v>1</v>
      </c>
      <c r="B7" s="5">
        <v>1</v>
      </c>
      <c r="C7" s="4">
        <v>4.1037469099999999</v>
      </c>
      <c r="D7" s="4">
        <v>2.2700999999999998</v>
      </c>
      <c r="E7" s="4">
        <v>133.27348941995257</v>
      </c>
    </row>
    <row r="8" spans="1:5" x14ac:dyDescent="0.3">
      <c r="A8" s="5">
        <v>1</v>
      </c>
      <c r="B8" s="5">
        <v>1</v>
      </c>
      <c r="C8" s="4">
        <v>2.6050098579999998</v>
      </c>
      <c r="D8" s="4">
        <v>2.7492999999999999</v>
      </c>
      <c r="E8" s="4">
        <v>229.72445413485951</v>
      </c>
    </row>
    <row r="9" spans="1:5" x14ac:dyDescent="0.3">
      <c r="A9" s="5">
        <v>1</v>
      </c>
      <c r="B9" s="5">
        <v>1</v>
      </c>
      <c r="C9" s="4">
        <v>1.6390592319999999</v>
      </c>
      <c r="D9" s="4">
        <v>3.2383000000000002</v>
      </c>
      <c r="E9" s="4">
        <v>4.5121538477632681</v>
      </c>
    </row>
    <row r="10" spans="1:5" x14ac:dyDescent="0.3">
      <c r="A10" s="5">
        <v>1</v>
      </c>
      <c r="B10" s="5">
        <v>1</v>
      </c>
      <c r="C10" s="4">
        <v>3.3786584839999998</v>
      </c>
      <c r="D10" s="4">
        <v>2.8761999999999999</v>
      </c>
      <c r="E10" s="4">
        <v>63.683395137619058</v>
      </c>
    </row>
    <row r="11" spans="1:5" x14ac:dyDescent="0.3">
      <c r="A11" s="5">
        <v>1</v>
      </c>
      <c r="B11" s="5">
        <v>1</v>
      </c>
      <c r="C11" s="4">
        <v>5.9341481079999996</v>
      </c>
      <c r="D11" s="4">
        <v>2.5617000000000001</v>
      </c>
      <c r="E11" s="4">
        <v>283.18206867571928</v>
      </c>
    </row>
    <row r="12" spans="1:5" x14ac:dyDescent="0.3">
      <c r="A12" s="5">
        <v>1</v>
      </c>
      <c r="B12" s="5">
        <v>2</v>
      </c>
      <c r="C12" s="4">
        <v>8.3975321209999993</v>
      </c>
      <c r="D12" s="4">
        <v>1.3685</v>
      </c>
      <c r="E12" s="4">
        <v>163.0506408890032</v>
      </c>
    </row>
    <row r="13" spans="1:5" x14ac:dyDescent="0.3">
      <c r="A13" s="5">
        <v>1</v>
      </c>
      <c r="B13" s="5">
        <v>2</v>
      </c>
      <c r="C13" s="4">
        <v>3.3039802979999999</v>
      </c>
      <c r="D13" s="4">
        <v>1.8871</v>
      </c>
      <c r="E13" s="4">
        <v>175.90734404364267</v>
      </c>
    </row>
    <row r="14" spans="1:5" x14ac:dyDescent="0.3">
      <c r="A14" s="5">
        <v>1</v>
      </c>
      <c r="B14" s="5">
        <v>2</v>
      </c>
      <c r="C14" s="4">
        <v>7.1277833079999997</v>
      </c>
      <c r="D14" s="4">
        <v>1.8853</v>
      </c>
      <c r="E14" s="4">
        <v>223.36503794601305</v>
      </c>
    </row>
    <row r="15" spans="1:5" x14ac:dyDescent="0.3">
      <c r="A15" s="5">
        <v>1</v>
      </c>
      <c r="B15" s="5">
        <v>2</v>
      </c>
      <c r="C15" s="4">
        <v>5.8123667640000001</v>
      </c>
      <c r="D15" s="4">
        <v>1.6480999999999999</v>
      </c>
      <c r="E15" s="4">
        <v>137.76356072944637</v>
      </c>
    </row>
    <row r="16" spans="1:5" x14ac:dyDescent="0.3">
      <c r="A16" s="5">
        <v>1</v>
      </c>
      <c r="B16" s="5">
        <v>2</v>
      </c>
      <c r="C16" s="4">
        <v>6.7178680469999996</v>
      </c>
      <c r="D16" s="4">
        <v>1.9374</v>
      </c>
      <c r="E16" s="4">
        <v>214.60973599794849</v>
      </c>
    </row>
    <row r="17" spans="1:5" x14ac:dyDescent="0.3">
      <c r="A17" s="5">
        <v>1</v>
      </c>
      <c r="B17" s="5">
        <v>2</v>
      </c>
      <c r="C17" s="4">
        <v>5.7587560250000003</v>
      </c>
      <c r="D17" s="4">
        <v>1.7231000000000001</v>
      </c>
      <c r="E17" s="4">
        <v>146.50702061391382</v>
      </c>
    </row>
    <row r="18" spans="1:5" x14ac:dyDescent="0.3">
      <c r="A18" s="5">
        <v>1</v>
      </c>
      <c r="B18" s="5">
        <v>2</v>
      </c>
      <c r="C18" s="4">
        <v>5.1170583169999997</v>
      </c>
      <c r="D18" s="4">
        <v>2.6291000000000002</v>
      </c>
      <c r="E18" s="4">
        <v>213.25791278332926</v>
      </c>
    </row>
    <row r="19" spans="1:5" x14ac:dyDescent="0.3">
      <c r="A19" s="5">
        <v>1</v>
      </c>
      <c r="B19" s="5">
        <v>2</v>
      </c>
      <c r="C19" s="4">
        <v>6.6164690359999998</v>
      </c>
      <c r="D19" s="4">
        <v>1.8378000000000001</v>
      </c>
      <c r="E19" s="4">
        <v>218.29334233907508</v>
      </c>
    </row>
    <row r="20" spans="1:5" x14ac:dyDescent="0.3">
      <c r="A20" s="5">
        <v>1</v>
      </c>
      <c r="B20" s="5">
        <v>2</v>
      </c>
      <c r="C20" s="4">
        <v>6.7036429440000003</v>
      </c>
      <c r="D20" s="4">
        <v>2.0133000000000001</v>
      </c>
      <c r="E20" s="4">
        <v>215.44159084616183</v>
      </c>
    </row>
    <row r="21" spans="1:5" x14ac:dyDescent="0.3">
      <c r="A21" s="5">
        <v>1</v>
      </c>
      <c r="B21" s="5">
        <v>2</v>
      </c>
      <c r="C21" s="4">
        <v>5.580229825</v>
      </c>
      <c r="D21" s="4">
        <v>2.0916000000000001</v>
      </c>
      <c r="E21" s="4">
        <v>198.66252685778429</v>
      </c>
    </row>
    <row r="22" spans="1:5" x14ac:dyDescent="0.3">
      <c r="A22" s="5">
        <v>1</v>
      </c>
      <c r="B22" s="5">
        <v>3</v>
      </c>
      <c r="C22" s="4">
        <v>8.3975321209999993</v>
      </c>
      <c r="D22" s="4">
        <v>1.3939999999999999</v>
      </c>
      <c r="E22" s="4">
        <v>163.0506408890032</v>
      </c>
    </row>
    <row r="23" spans="1:5" x14ac:dyDescent="0.3">
      <c r="A23" s="5">
        <v>1</v>
      </c>
      <c r="B23" s="5">
        <v>3</v>
      </c>
      <c r="C23" s="4">
        <v>6.5229774840000001</v>
      </c>
      <c r="D23" s="4">
        <v>1.8997999999999999</v>
      </c>
      <c r="E23" s="4">
        <v>213.50145668744605</v>
      </c>
    </row>
    <row r="24" spans="1:5" x14ac:dyDescent="0.3">
      <c r="A24" s="5">
        <v>1</v>
      </c>
      <c r="B24" s="5">
        <v>3</v>
      </c>
      <c r="C24" s="4">
        <v>7.8082487150000004</v>
      </c>
      <c r="D24" s="4">
        <v>1.6336999999999999</v>
      </c>
      <c r="E24" s="4">
        <v>196.00536770302836</v>
      </c>
    </row>
    <row r="25" spans="1:5" x14ac:dyDescent="0.3">
      <c r="A25" s="5">
        <v>1</v>
      </c>
      <c r="B25" s="5">
        <v>3</v>
      </c>
      <c r="C25" s="4">
        <v>7.1135561589999998</v>
      </c>
      <c r="D25" s="4">
        <v>1.6273</v>
      </c>
      <c r="E25" s="4">
        <v>147.28908405463153</v>
      </c>
    </row>
    <row r="26" spans="1:5" x14ac:dyDescent="0.3">
      <c r="A26" s="5">
        <v>1</v>
      </c>
      <c r="B26" s="5">
        <v>3</v>
      </c>
      <c r="C26" s="4">
        <v>6.4760493910000001</v>
      </c>
      <c r="D26" s="4">
        <v>1.5693999999999999</v>
      </c>
      <c r="E26" s="4">
        <v>182.67646080857406</v>
      </c>
    </row>
    <row r="27" spans="1:5" x14ac:dyDescent="0.3">
      <c r="A27" s="5">
        <v>1</v>
      </c>
      <c r="B27" s="5">
        <v>3</v>
      </c>
      <c r="C27" s="4">
        <v>5.7299189610000001</v>
      </c>
      <c r="D27" s="4">
        <v>1.9874000000000001</v>
      </c>
      <c r="E27" s="4">
        <v>139.50716354623447</v>
      </c>
    </row>
    <row r="28" spans="1:5" x14ac:dyDescent="0.3">
      <c r="A28" s="5">
        <v>1</v>
      </c>
      <c r="B28" s="5">
        <v>3</v>
      </c>
      <c r="C28" s="4">
        <v>6.1156887790000001</v>
      </c>
      <c r="D28" s="4">
        <v>1.8008</v>
      </c>
      <c r="E28" s="4">
        <v>180.69790908484964</v>
      </c>
    </row>
    <row r="29" spans="1:5" x14ac:dyDescent="0.3">
      <c r="A29" s="5">
        <v>1</v>
      </c>
      <c r="B29" s="5">
        <v>3</v>
      </c>
      <c r="C29" s="4">
        <v>6.4985711549999996</v>
      </c>
      <c r="D29" s="4">
        <v>1.5938000000000001</v>
      </c>
      <c r="E29" s="4">
        <v>184.87482068572373</v>
      </c>
    </row>
    <row r="30" spans="1:5" x14ac:dyDescent="0.3">
      <c r="A30" s="5">
        <v>1</v>
      </c>
      <c r="B30" s="5">
        <v>3</v>
      </c>
      <c r="C30" s="4">
        <v>5.7504837249999996</v>
      </c>
      <c r="D30" s="4">
        <v>1.7445999999999999</v>
      </c>
      <c r="E30" s="4">
        <v>138.23230959105237</v>
      </c>
    </row>
    <row r="31" spans="1:5" x14ac:dyDescent="0.3">
      <c r="A31" s="5">
        <v>1</v>
      </c>
      <c r="B31" s="5">
        <v>3</v>
      </c>
      <c r="C31" s="4">
        <v>8.350819091</v>
      </c>
      <c r="D31" s="4">
        <v>1.3523000000000001</v>
      </c>
      <c r="E31" s="4">
        <v>158.0465152834648</v>
      </c>
    </row>
    <row r="32" spans="1:5" x14ac:dyDescent="0.3">
      <c r="A32" s="5">
        <v>1</v>
      </c>
      <c r="B32" s="5">
        <v>4</v>
      </c>
      <c r="C32" s="4">
        <v>8.350819091</v>
      </c>
      <c r="D32" s="4">
        <v>1.3501000000000001</v>
      </c>
      <c r="E32" s="4">
        <v>158.0465152834648</v>
      </c>
    </row>
    <row r="33" spans="1:5" x14ac:dyDescent="0.3">
      <c r="A33" s="5">
        <v>1</v>
      </c>
      <c r="B33" s="5">
        <v>4</v>
      </c>
      <c r="C33" s="4">
        <v>6.8739908889999999</v>
      </c>
      <c r="D33" s="4">
        <v>1.6680999999999999</v>
      </c>
      <c r="E33" s="4">
        <v>170.12929231588029</v>
      </c>
    </row>
    <row r="34" spans="1:5" x14ac:dyDescent="0.3">
      <c r="A34" s="5">
        <v>1</v>
      </c>
      <c r="B34" s="5">
        <v>4</v>
      </c>
      <c r="C34" s="4">
        <v>7.1866973979999997</v>
      </c>
      <c r="D34" s="4">
        <v>1.7837000000000001</v>
      </c>
      <c r="E34" s="4">
        <v>143.60082775992703</v>
      </c>
    </row>
    <row r="35" spans="1:5" x14ac:dyDescent="0.3">
      <c r="A35" s="5">
        <v>1</v>
      </c>
      <c r="B35" s="5">
        <v>4</v>
      </c>
      <c r="C35" s="4">
        <v>7.4958335290000004</v>
      </c>
      <c r="D35" s="4">
        <v>1.4419999999999999</v>
      </c>
      <c r="E35" s="4">
        <v>172.42877196730657</v>
      </c>
    </row>
    <row r="36" spans="1:5" x14ac:dyDescent="0.3">
      <c r="A36" s="5">
        <v>1</v>
      </c>
      <c r="B36" s="5">
        <v>4</v>
      </c>
      <c r="C36" s="4">
        <v>7.386908558</v>
      </c>
      <c r="D36" s="4">
        <v>1.4265000000000001</v>
      </c>
      <c r="E36" s="4">
        <v>176.96399659094436</v>
      </c>
    </row>
    <row r="37" spans="1:5" x14ac:dyDescent="0.3">
      <c r="A37" s="5">
        <v>1</v>
      </c>
      <c r="B37" s="5">
        <v>4</v>
      </c>
      <c r="C37" s="4">
        <v>7.4396542559999999</v>
      </c>
      <c r="D37" s="4">
        <v>1.4318</v>
      </c>
      <c r="E37" s="4">
        <v>166.60731845737993</v>
      </c>
    </row>
    <row r="38" spans="1:5" x14ac:dyDescent="0.3">
      <c r="A38" s="5">
        <v>1</v>
      </c>
      <c r="B38" s="5">
        <v>4</v>
      </c>
      <c r="C38" s="4">
        <v>6.5911763409999997</v>
      </c>
      <c r="D38" s="4">
        <v>1.544</v>
      </c>
      <c r="E38" s="4">
        <v>181.44240912603971</v>
      </c>
    </row>
    <row r="39" spans="1:5" x14ac:dyDescent="0.3">
      <c r="A39" s="5">
        <v>1</v>
      </c>
      <c r="B39" s="5">
        <v>4</v>
      </c>
      <c r="C39" s="4">
        <v>6.7894009320000004</v>
      </c>
      <c r="D39" s="4">
        <v>1.5981000000000001</v>
      </c>
      <c r="E39" s="4">
        <v>164.59554429156691</v>
      </c>
    </row>
    <row r="40" spans="1:5" x14ac:dyDescent="0.3">
      <c r="A40" s="5">
        <v>1</v>
      </c>
      <c r="B40" s="5">
        <v>4</v>
      </c>
      <c r="C40" s="4">
        <v>6.4679674</v>
      </c>
      <c r="D40" s="4">
        <v>1.6942999999999999</v>
      </c>
      <c r="E40" s="4">
        <v>184.27186121615802</v>
      </c>
    </row>
    <row r="41" spans="1:5" x14ac:dyDescent="0.3">
      <c r="A41" s="5">
        <v>1</v>
      </c>
      <c r="B41" s="5">
        <v>4</v>
      </c>
      <c r="C41" s="4">
        <v>6.4846943420000001</v>
      </c>
      <c r="D41" s="4">
        <v>1.5562</v>
      </c>
      <c r="E41" s="4">
        <v>181.51916513058552</v>
      </c>
    </row>
    <row r="42" spans="1:5" x14ac:dyDescent="0.3">
      <c r="A42" s="5">
        <v>1</v>
      </c>
      <c r="B42" s="5">
        <v>5</v>
      </c>
      <c r="C42" s="4">
        <v>8.350819091</v>
      </c>
      <c r="D42" s="4">
        <v>1.3041</v>
      </c>
      <c r="E42" s="4">
        <v>158.0465152834648</v>
      </c>
    </row>
    <row r="43" spans="1:5" x14ac:dyDescent="0.3">
      <c r="A43" s="5">
        <v>1</v>
      </c>
      <c r="B43" s="5">
        <v>5</v>
      </c>
      <c r="C43" s="4">
        <v>7.4914571179999996</v>
      </c>
      <c r="D43" s="4">
        <v>1.3958999999999999</v>
      </c>
      <c r="E43" s="4">
        <v>173.00260042910287</v>
      </c>
    </row>
    <row r="44" spans="1:5" x14ac:dyDescent="0.3">
      <c r="A44" s="5">
        <v>1</v>
      </c>
      <c r="B44" s="5">
        <v>5</v>
      </c>
      <c r="C44" s="4">
        <v>7.8246833840000001</v>
      </c>
      <c r="D44" s="4">
        <v>1.4177999999999999</v>
      </c>
      <c r="E44" s="4">
        <v>170.43761093220161</v>
      </c>
    </row>
    <row r="45" spans="1:5" x14ac:dyDescent="0.3">
      <c r="A45" s="5">
        <v>1</v>
      </c>
      <c r="B45" s="5">
        <v>5</v>
      </c>
      <c r="C45" s="4">
        <v>7.9135706800000003</v>
      </c>
      <c r="D45" s="4">
        <v>1.361</v>
      </c>
      <c r="E45" s="4">
        <v>169.21379095808538</v>
      </c>
    </row>
    <row r="46" spans="1:5" x14ac:dyDescent="0.3">
      <c r="A46" s="5">
        <v>1</v>
      </c>
      <c r="B46" s="5">
        <v>5</v>
      </c>
      <c r="C46" s="4">
        <v>7.4244809869999999</v>
      </c>
      <c r="D46" s="4">
        <v>1.5130999999999999</v>
      </c>
      <c r="E46" s="4">
        <v>164.20506604843814</v>
      </c>
    </row>
    <row r="47" spans="1:5" x14ac:dyDescent="0.3">
      <c r="A47" s="5">
        <v>1</v>
      </c>
      <c r="B47" s="5">
        <v>5</v>
      </c>
      <c r="C47" s="4">
        <v>7.4301246880000003</v>
      </c>
      <c r="D47" s="4">
        <v>1.5373000000000001</v>
      </c>
      <c r="E47" s="4">
        <v>169.79055147410247</v>
      </c>
    </row>
    <row r="48" spans="1:5" x14ac:dyDescent="0.3">
      <c r="A48" s="5">
        <v>1</v>
      </c>
      <c r="B48" s="5">
        <v>5</v>
      </c>
      <c r="C48" s="4">
        <v>7.8218388340000002</v>
      </c>
      <c r="D48" s="4">
        <v>1.4094</v>
      </c>
      <c r="E48" s="4">
        <v>162.67925743842542</v>
      </c>
    </row>
    <row r="49" spans="1:5" x14ac:dyDescent="0.3">
      <c r="A49" s="5">
        <v>1</v>
      </c>
      <c r="B49" s="5">
        <v>5</v>
      </c>
      <c r="C49" s="4">
        <v>7.4848148889999999</v>
      </c>
      <c r="D49" s="4">
        <v>1.5108999999999999</v>
      </c>
      <c r="E49" s="4">
        <v>170.19130840818858</v>
      </c>
    </row>
    <row r="50" spans="1:5" x14ac:dyDescent="0.3">
      <c r="A50" s="5">
        <v>1</v>
      </c>
      <c r="B50" s="5">
        <v>5</v>
      </c>
      <c r="C50" s="4">
        <v>7.3876988040000002</v>
      </c>
      <c r="D50" s="4">
        <v>1.5118</v>
      </c>
      <c r="E50" s="4">
        <v>172.46437069455473</v>
      </c>
    </row>
    <row r="51" spans="1:5" x14ac:dyDescent="0.3">
      <c r="A51" s="5">
        <v>1</v>
      </c>
      <c r="B51" s="5">
        <v>5</v>
      </c>
      <c r="C51" s="4">
        <v>7.4472028889999997</v>
      </c>
      <c r="D51" s="4">
        <v>1.5196000000000001</v>
      </c>
      <c r="E51" s="4">
        <v>168.99535394995962</v>
      </c>
    </row>
    <row r="52" spans="1:5" x14ac:dyDescent="0.3">
      <c r="A52" s="5">
        <v>1</v>
      </c>
      <c r="B52" s="5">
        <v>6</v>
      </c>
      <c r="C52" s="4">
        <v>8.350819091</v>
      </c>
      <c r="D52" s="4">
        <v>1.3813</v>
      </c>
      <c r="E52" s="4">
        <v>158.0465152834648</v>
      </c>
    </row>
    <row r="53" spans="1:5" x14ac:dyDescent="0.3">
      <c r="A53" s="5">
        <v>1</v>
      </c>
      <c r="B53" s="5">
        <v>6</v>
      </c>
      <c r="C53" s="4">
        <v>7.6130791130000004</v>
      </c>
      <c r="D53" s="4">
        <v>1.4892000000000001</v>
      </c>
      <c r="E53" s="4">
        <v>167.79472157781234</v>
      </c>
    </row>
    <row r="54" spans="1:5" x14ac:dyDescent="0.3">
      <c r="A54" s="5">
        <v>1</v>
      </c>
      <c r="B54" s="5">
        <v>6</v>
      </c>
      <c r="C54" s="4">
        <v>8.062894086</v>
      </c>
      <c r="D54" s="4">
        <v>1.4534</v>
      </c>
      <c r="E54" s="4">
        <v>159.95392707765549</v>
      </c>
    </row>
    <row r="55" spans="1:5" x14ac:dyDescent="0.3">
      <c r="A55" s="5">
        <v>1</v>
      </c>
      <c r="B55" s="5">
        <v>6</v>
      </c>
      <c r="C55" s="4">
        <v>7.5971803749999998</v>
      </c>
      <c r="D55" s="4">
        <v>1.3575999999999999</v>
      </c>
      <c r="E55" s="4">
        <v>172.4498352136585</v>
      </c>
    </row>
    <row r="56" spans="1:5" x14ac:dyDescent="0.3">
      <c r="A56" s="5">
        <v>1</v>
      </c>
      <c r="B56" s="5">
        <v>6</v>
      </c>
      <c r="C56" s="4">
        <v>8.110306649</v>
      </c>
      <c r="D56" s="4">
        <v>1.3511</v>
      </c>
      <c r="E56" s="4">
        <v>163.34513409102379</v>
      </c>
    </row>
    <row r="57" spans="1:5" x14ac:dyDescent="0.3">
      <c r="A57" s="5">
        <v>1</v>
      </c>
      <c r="B57" s="5">
        <v>6</v>
      </c>
      <c r="C57" s="4">
        <v>7.397995581</v>
      </c>
      <c r="D57" s="4">
        <v>1.3445</v>
      </c>
      <c r="E57" s="4">
        <v>170.59110752872854</v>
      </c>
    </row>
    <row r="58" spans="1:5" x14ac:dyDescent="0.3">
      <c r="A58" s="5">
        <v>1</v>
      </c>
      <c r="B58" s="5">
        <v>6</v>
      </c>
      <c r="C58" s="4">
        <v>8.1052538589999994</v>
      </c>
      <c r="D58" s="4">
        <v>1.4218</v>
      </c>
      <c r="E58" s="4">
        <v>160.51933202853934</v>
      </c>
    </row>
    <row r="59" spans="1:5" x14ac:dyDescent="0.3">
      <c r="A59" s="5">
        <v>1</v>
      </c>
      <c r="B59" s="5">
        <v>6</v>
      </c>
      <c r="C59" s="4">
        <v>8.1193867179999994</v>
      </c>
      <c r="D59" s="4">
        <v>1.4014</v>
      </c>
      <c r="E59" s="4">
        <v>167.03028168861925</v>
      </c>
    </row>
    <row r="60" spans="1:5" x14ac:dyDescent="0.3">
      <c r="A60" s="5">
        <v>1</v>
      </c>
      <c r="B60" s="5">
        <v>6</v>
      </c>
      <c r="C60" s="4">
        <v>8.0474472909999992</v>
      </c>
      <c r="D60" s="4">
        <v>1.4624999999999999</v>
      </c>
      <c r="E60" s="4">
        <v>160.33851462710095</v>
      </c>
    </row>
    <row r="61" spans="1:5" x14ac:dyDescent="0.3">
      <c r="A61" s="5">
        <v>1</v>
      </c>
      <c r="B61" s="5">
        <v>6</v>
      </c>
      <c r="C61" s="4">
        <v>8.1537086320000007</v>
      </c>
      <c r="D61" s="4">
        <v>1.4153</v>
      </c>
      <c r="E61" s="4">
        <v>158.6339972722233</v>
      </c>
    </row>
    <row r="62" spans="1:5" x14ac:dyDescent="0.3">
      <c r="A62" s="5">
        <v>1</v>
      </c>
      <c r="B62" s="5">
        <v>7</v>
      </c>
      <c r="C62" s="4">
        <v>7.397995581</v>
      </c>
      <c r="D62" s="4">
        <v>1.5940000000000001</v>
      </c>
      <c r="E62" s="4">
        <v>170.59110752872854</v>
      </c>
    </row>
    <row r="63" spans="1:5" x14ac:dyDescent="0.3">
      <c r="A63" s="5">
        <v>1</v>
      </c>
      <c r="B63" s="5">
        <v>7</v>
      </c>
      <c r="C63" s="4">
        <v>8.0704652219999993</v>
      </c>
      <c r="D63" s="4">
        <v>1.3936999999999999</v>
      </c>
      <c r="E63" s="4">
        <v>163.84490334602441</v>
      </c>
    </row>
    <row r="64" spans="1:5" x14ac:dyDescent="0.3">
      <c r="A64" s="5">
        <v>1</v>
      </c>
      <c r="B64" s="5">
        <v>7</v>
      </c>
      <c r="C64" s="4">
        <v>7.4620181079999996</v>
      </c>
      <c r="D64" s="4">
        <v>1.4641</v>
      </c>
      <c r="E64" s="4">
        <v>170.12251050093823</v>
      </c>
    </row>
    <row r="65" spans="1:5" x14ac:dyDescent="0.3">
      <c r="A65" s="5">
        <v>1</v>
      </c>
      <c r="B65" s="5">
        <v>7</v>
      </c>
      <c r="C65" s="4">
        <v>7.7470443150000001</v>
      </c>
      <c r="D65" s="4">
        <v>1.2448999999999999</v>
      </c>
      <c r="E65" s="4">
        <v>173.13331278594865</v>
      </c>
    </row>
    <row r="66" spans="1:5" x14ac:dyDescent="0.3">
      <c r="A66" s="5">
        <v>1</v>
      </c>
      <c r="B66" s="5">
        <v>7</v>
      </c>
      <c r="C66" s="4">
        <v>7.9982823989999998</v>
      </c>
      <c r="D66" s="4">
        <v>1.4196</v>
      </c>
      <c r="E66" s="4">
        <v>161.63901285539021</v>
      </c>
    </row>
    <row r="67" spans="1:5" x14ac:dyDescent="0.3">
      <c r="A67" s="5">
        <v>1</v>
      </c>
      <c r="B67" s="5">
        <v>7</v>
      </c>
      <c r="C67" s="4">
        <v>7.6770848999999997</v>
      </c>
      <c r="D67" s="4">
        <v>1.4542999999999999</v>
      </c>
      <c r="E67" s="4">
        <v>164.84465545469166</v>
      </c>
    </row>
    <row r="68" spans="1:5" x14ac:dyDescent="0.3">
      <c r="A68" s="5">
        <v>1</v>
      </c>
      <c r="B68" s="5">
        <v>7</v>
      </c>
      <c r="C68" s="4">
        <v>8.2033264680000002</v>
      </c>
      <c r="D68" s="4">
        <v>1.3559000000000001</v>
      </c>
      <c r="E68" s="4">
        <v>157.47979825923011</v>
      </c>
    </row>
    <row r="69" spans="1:5" x14ac:dyDescent="0.3">
      <c r="A69" s="5">
        <v>1</v>
      </c>
      <c r="B69" s="5">
        <v>7</v>
      </c>
      <c r="C69" s="4">
        <v>7.9318019829999997</v>
      </c>
      <c r="D69" s="4">
        <v>1.3017000000000001</v>
      </c>
      <c r="E69" s="4">
        <v>171.39541347753214</v>
      </c>
    </row>
    <row r="70" spans="1:5" x14ac:dyDescent="0.3">
      <c r="A70" s="5">
        <v>1</v>
      </c>
      <c r="B70" s="5">
        <v>7</v>
      </c>
      <c r="C70" s="4">
        <v>7.4471538710000003</v>
      </c>
      <c r="D70" s="4">
        <v>1.4950000000000001</v>
      </c>
      <c r="E70" s="4">
        <v>166.70284845540723</v>
      </c>
    </row>
    <row r="71" spans="1:5" x14ac:dyDescent="0.3">
      <c r="A71" s="5">
        <v>1</v>
      </c>
      <c r="B71" s="5">
        <v>7</v>
      </c>
      <c r="C71" s="4">
        <v>7.8102521920000001</v>
      </c>
      <c r="D71" s="4">
        <v>1.5465</v>
      </c>
      <c r="E71" s="4">
        <v>166.47400790882062</v>
      </c>
    </row>
    <row r="72" spans="1:5" x14ac:dyDescent="0.3">
      <c r="A72" s="5">
        <v>1</v>
      </c>
      <c r="B72" s="5">
        <v>8</v>
      </c>
      <c r="C72" s="4">
        <v>7.7470443150000001</v>
      </c>
      <c r="D72" s="4">
        <v>1.3178000000000001</v>
      </c>
      <c r="E72" s="4">
        <v>173.13331278594865</v>
      </c>
    </row>
    <row r="73" spans="1:5" x14ac:dyDescent="0.3">
      <c r="A73" s="5">
        <v>1</v>
      </c>
      <c r="B73" s="5">
        <v>8</v>
      </c>
      <c r="C73" s="4">
        <v>7.9079304930000003</v>
      </c>
      <c r="D73" s="4">
        <v>1.4148000000000001</v>
      </c>
      <c r="E73" s="4">
        <v>170.57122623701218</v>
      </c>
    </row>
    <row r="74" spans="1:5" x14ac:dyDescent="0.3">
      <c r="A74" s="5">
        <v>1</v>
      </c>
      <c r="B74" s="5">
        <v>8</v>
      </c>
      <c r="C74" s="4">
        <v>8.1113984850000005</v>
      </c>
      <c r="D74" s="4">
        <v>1.4681</v>
      </c>
      <c r="E74" s="4">
        <v>165.93146672415992</v>
      </c>
    </row>
    <row r="75" spans="1:5" x14ac:dyDescent="0.3">
      <c r="A75" s="5">
        <v>1</v>
      </c>
      <c r="B75" s="5">
        <v>8</v>
      </c>
      <c r="C75" s="4">
        <v>8.023425649</v>
      </c>
      <c r="D75" s="4">
        <v>1.4078999999999999</v>
      </c>
      <c r="E75" s="4">
        <v>165.96252321389562</v>
      </c>
    </row>
    <row r="76" spans="1:5" x14ac:dyDescent="0.3">
      <c r="A76" s="5">
        <v>1</v>
      </c>
      <c r="B76" s="5">
        <v>8</v>
      </c>
      <c r="C76" s="4">
        <v>7.9366497110000003</v>
      </c>
      <c r="D76" s="4">
        <v>1.3502000000000001</v>
      </c>
      <c r="E76" s="4">
        <v>170.00572892533174</v>
      </c>
    </row>
    <row r="77" spans="1:5" x14ac:dyDescent="0.3">
      <c r="A77" s="5">
        <v>1</v>
      </c>
      <c r="B77" s="5">
        <v>8</v>
      </c>
      <c r="C77" s="4">
        <v>7.8688990800000003</v>
      </c>
      <c r="D77" s="4">
        <v>1.3777999999999999</v>
      </c>
      <c r="E77" s="4">
        <v>176.01555216528172</v>
      </c>
    </row>
    <row r="78" spans="1:5" x14ac:dyDescent="0.3">
      <c r="A78" s="5">
        <v>1</v>
      </c>
      <c r="B78" s="5">
        <v>8</v>
      </c>
      <c r="C78" s="4">
        <v>7.9673162030000002</v>
      </c>
      <c r="D78" s="4">
        <v>1.3607</v>
      </c>
      <c r="E78" s="4">
        <v>168.96506505178206</v>
      </c>
    </row>
    <row r="79" spans="1:5" x14ac:dyDescent="0.3">
      <c r="A79" s="5">
        <v>1</v>
      </c>
      <c r="B79" s="5">
        <v>8</v>
      </c>
      <c r="C79" s="4">
        <v>8.0428767390000004</v>
      </c>
      <c r="D79" s="4">
        <v>1.5297000000000001</v>
      </c>
      <c r="E79" s="4">
        <v>168.64979284777169</v>
      </c>
    </row>
    <row r="80" spans="1:5" x14ac:dyDescent="0.3">
      <c r="A80" s="5">
        <v>1</v>
      </c>
      <c r="B80" s="5">
        <v>8</v>
      </c>
      <c r="C80" s="4">
        <v>7.9813182620000003</v>
      </c>
      <c r="D80" s="4">
        <v>1.3667</v>
      </c>
      <c r="E80" s="4">
        <v>163.97153922274936</v>
      </c>
    </row>
    <row r="81" spans="1:5" x14ac:dyDescent="0.3">
      <c r="A81" s="5">
        <v>1</v>
      </c>
      <c r="B81" s="5">
        <v>8</v>
      </c>
      <c r="C81" s="4">
        <v>7.9232279249999999</v>
      </c>
      <c r="D81" s="4">
        <v>1.3872</v>
      </c>
      <c r="E81" s="4">
        <v>171.64968257861602</v>
      </c>
    </row>
    <row r="82" spans="1:5" x14ac:dyDescent="0.3">
      <c r="A82" s="5">
        <v>1</v>
      </c>
      <c r="B82" s="5">
        <v>9</v>
      </c>
      <c r="C82" s="4">
        <v>7.7470443150000001</v>
      </c>
      <c r="D82" s="4">
        <v>1.4574</v>
      </c>
      <c r="E82" s="4">
        <v>173.13331278594865</v>
      </c>
    </row>
    <row r="83" spans="1:5" x14ac:dyDescent="0.3">
      <c r="A83" s="5">
        <v>1</v>
      </c>
      <c r="B83" s="5">
        <v>9</v>
      </c>
      <c r="C83" s="4">
        <v>7.9067006910000002</v>
      </c>
      <c r="D83" s="4">
        <v>1.4305000000000001</v>
      </c>
      <c r="E83" s="4">
        <v>164.1372487011584</v>
      </c>
    </row>
    <row r="84" spans="1:5" x14ac:dyDescent="0.3">
      <c r="A84" s="5">
        <v>1</v>
      </c>
      <c r="B84" s="5">
        <v>9</v>
      </c>
      <c r="C84" s="4">
        <v>7.9977703629999999</v>
      </c>
      <c r="D84" s="4">
        <v>1.4895</v>
      </c>
      <c r="E84" s="4">
        <v>165.47281698853823</v>
      </c>
    </row>
    <row r="85" spans="1:5" x14ac:dyDescent="0.3">
      <c r="A85" s="5">
        <v>1</v>
      </c>
      <c r="B85" s="5">
        <v>9</v>
      </c>
      <c r="C85" s="4">
        <v>7.9588153530000003</v>
      </c>
      <c r="D85" s="4">
        <v>1.5295000000000001</v>
      </c>
      <c r="E85" s="4">
        <v>171.03840622558354</v>
      </c>
    </row>
    <row r="86" spans="1:5" x14ac:dyDescent="0.3">
      <c r="A86" s="5">
        <v>1</v>
      </c>
      <c r="B86" s="5">
        <v>9</v>
      </c>
      <c r="C86" s="4">
        <v>8.0211851430000003</v>
      </c>
      <c r="D86" s="4">
        <v>1.3669</v>
      </c>
      <c r="E86" s="4">
        <v>169.38846527793172</v>
      </c>
    </row>
    <row r="87" spans="1:5" x14ac:dyDescent="0.3">
      <c r="A87" s="5">
        <v>1</v>
      </c>
      <c r="B87" s="5">
        <v>9</v>
      </c>
      <c r="C87" s="4">
        <v>7.9243870630000002</v>
      </c>
      <c r="D87" s="4">
        <v>1.4123000000000001</v>
      </c>
      <c r="E87" s="4">
        <v>169.58243767575473</v>
      </c>
    </row>
    <row r="88" spans="1:5" x14ac:dyDescent="0.3">
      <c r="A88" s="5">
        <v>1</v>
      </c>
      <c r="B88" s="5">
        <v>9</v>
      </c>
      <c r="C88" s="4">
        <v>8.0364889700000006</v>
      </c>
      <c r="D88" s="4">
        <v>1.4350000000000001</v>
      </c>
      <c r="E88" s="4">
        <v>166.76926434792011</v>
      </c>
    </row>
    <row r="89" spans="1:5" x14ac:dyDescent="0.3">
      <c r="A89" s="5">
        <v>1</v>
      </c>
      <c r="B89" s="5">
        <v>9</v>
      </c>
      <c r="C89" s="4">
        <v>8.0621132509999995</v>
      </c>
      <c r="D89" s="4">
        <v>1.4316</v>
      </c>
      <c r="E89" s="4">
        <v>161.15675955044031</v>
      </c>
    </row>
    <row r="90" spans="1:5" x14ac:dyDescent="0.3">
      <c r="A90" s="5">
        <v>1</v>
      </c>
      <c r="B90" s="5">
        <v>9</v>
      </c>
      <c r="C90" s="4">
        <v>7.8451233399999998</v>
      </c>
      <c r="D90" s="4">
        <v>1.4065000000000001</v>
      </c>
      <c r="E90" s="4">
        <v>172.52492012949904</v>
      </c>
    </row>
    <row r="91" spans="1:5" x14ac:dyDescent="0.3">
      <c r="A91" s="5">
        <v>1</v>
      </c>
      <c r="B91" s="5">
        <v>9</v>
      </c>
      <c r="C91" s="4">
        <v>7.8817690010000003</v>
      </c>
      <c r="D91" s="4">
        <v>1.2634000000000001</v>
      </c>
      <c r="E91" s="4">
        <v>172.51868336930747</v>
      </c>
    </row>
    <row r="92" spans="1:5" x14ac:dyDescent="0.3">
      <c r="A92" s="5">
        <v>1</v>
      </c>
      <c r="B92" s="5">
        <v>10</v>
      </c>
      <c r="C92" s="4">
        <v>7.8817690010000003</v>
      </c>
      <c r="D92" s="4">
        <v>1.3484</v>
      </c>
      <c r="E92" s="4">
        <v>172.51868336930747</v>
      </c>
    </row>
    <row r="93" spans="1:5" x14ac:dyDescent="0.3">
      <c r="A93" s="5">
        <v>1</v>
      </c>
      <c r="B93" s="5">
        <v>10</v>
      </c>
      <c r="C93" s="4">
        <v>7.7996872420000001</v>
      </c>
      <c r="D93" s="4">
        <v>1.3339000000000001</v>
      </c>
      <c r="E93" s="4">
        <v>171.8054096998394</v>
      </c>
    </row>
    <row r="94" spans="1:5" x14ac:dyDescent="0.3">
      <c r="A94" s="5">
        <v>1</v>
      </c>
      <c r="B94" s="5">
        <v>10</v>
      </c>
      <c r="C94" s="4">
        <v>7.8748277450000002</v>
      </c>
      <c r="D94" s="4">
        <v>1.3021</v>
      </c>
      <c r="E94" s="4">
        <v>172.37261608732692</v>
      </c>
    </row>
    <row r="95" spans="1:5" x14ac:dyDescent="0.3">
      <c r="A95" s="5">
        <v>1</v>
      </c>
      <c r="B95" s="5">
        <v>10</v>
      </c>
      <c r="C95" s="4">
        <v>7.9822499929999999</v>
      </c>
      <c r="D95" s="4">
        <v>1.3409</v>
      </c>
      <c r="E95" s="4">
        <v>172.20573869174831</v>
      </c>
    </row>
    <row r="96" spans="1:5" x14ac:dyDescent="0.3">
      <c r="A96" s="5">
        <v>1</v>
      </c>
      <c r="B96" s="5">
        <v>10</v>
      </c>
      <c r="C96" s="4">
        <v>7.8346221119999999</v>
      </c>
      <c r="D96" s="4">
        <v>1.3245</v>
      </c>
      <c r="E96" s="4">
        <v>171.75780779326212</v>
      </c>
    </row>
    <row r="97" spans="1:5" x14ac:dyDescent="0.3">
      <c r="A97" s="5">
        <v>1</v>
      </c>
      <c r="B97" s="5">
        <v>10</v>
      </c>
      <c r="C97" s="4">
        <v>7.9262412380000002</v>
      </c>
      <c r="D97" s="4">
        <v>1.3252999999999999</v>
      </c>
      <c r="E97" s="4">
        <v>168.09908575402324</v>
      </c>
    </row>
    <row r="98" spans="1:5" x14ac:dyDescent="0.3">
      <c r="A98" s="5">
        <v>1</v>
      </c>
      <c r="B98" s="5">
        <v>10</v>
      </c>
      <c r="C98" s="4">
        <v>7.8482536090000004</v>
      </c>
      <c r="D98" s="4">
        <v>1.4630000000000001</v>
      </c>
      <c r="E98" s="4">
        <v>162.49548684062358</v>
      </c>
    </row>
    <row r="99" spans="1:5" x14ac:dyDescent="0.3">
      <c r="A99" s="5">
        <v>1</v>
      </c>
      <c r="B99" s="5">
        <v>10</v>
      </c>
      <c r="C99" s="4">
        <v>7.9854250909999998</v>
      </c>
      <c r="D99" s="4">
        <v>1.228</v>
      </c>
      <c r="E99" s="4">
        <v>171.58932382402594</v>
      </c>
    </row>
    <row r="100" spans="1:5" x14ac:dyDescent="0.3">
      <c r="A100" s="5">
        <v>1</v>
      </c>
      <c r="B100" s="5">
        <v>10</v>
      </c>
      <c r="C100" s="4">
        <v>7.9523959279999996</v>
      </c>
      <c r="D100" s="4">
        <v>1.4162999999999999</v>
      </c>
      <c r="E100" s="4">
        <v>171.50402851379729</v>
      </c>
    </row>
    <row r="101" spans="1:5" x14ac:dyDescent="0.3">
      <c r="A101" s="5">
        <v>1</v>
      </c>
      <c r="B101" s="5">
        <v>10</v>
      </c>
      <c r="C101" s="4">
        <v>7.8945287320000004</v>
      </c>
      <c r="D101" s="4">
        <v>1.4434</v>
      </c>
      <c r="E101" s="4">
        <v>168.13372855848598</v>
      </c>
    </row>
    <row r="102" spans="1:5" x14ac:dyDescent="0.3">
      <c r="A102" s="5">
        <v>1</v>
      </c>
      <c r="B102" s="5">
        <v>11</v>
      </c>
      <c r="C102" s="4">
        <v>7.9854250909999998</v>
      </c>
      <c r="D102" s="4">
        <v>1.3145</v>
      </c>
      <c r="E102" s="4">
        <v>171.58932382402594</v>
      </c>
    </row>
    <row r="103" spans="1:5" x14ac:dyDescent="0.3">
      <c r="A103" s="5">
        <v>1</v>
      </c>
      <c r="B103" s="5">
        <v>11</v>
      </c>
      <c r="C103" s="4">
        <v>7.9947595800000002</v>
      </c>
      <c r="D103" s="4">
        <v>1.3894</v>
      </c>
      <c r="E103" s="4">
        <v>172.86671374770509</v>
      </c>
    </row>
    <row r="104" spans="1:5" x14ac:dyDescent="0.3">
      <c r="A104" s="5">
        <v>1</v>
      </c>
      <c r="B104" s="5">
        <v>11</v>
      </c>
      <c r="C104" s="4">
        <v>7.8765422349999996</v>
      </c>
      <c r="D104" s="4">
        <v>1.4111</v>
      </c>
      <c r="E104" s="4">
        <v>164.71439848470152</v>
      </c>
    </row>
    <row r="105" spans="1:5" x14ac:dyDescent="0.3">
      <c r="A105" s="5">
        <v>1</v>
      </c>
      <c r="B105" s="5">
        <v>11</v>
      </c>
      <c r="C105" s="4">
        <v>8.0115463269999996</v>
      </c>
      <c r="D105" s="4">
        <v>1.2659</v>
      </c>
      <c r="E105" s="4">
        <v>171.40738548795719</v>
      </c>
    </row>
    <row r="106" spans="1:5" x14ac:dyDescent="0.3">
      <c r="A106" s="5">
        <v>1</v>
      </c>
      <c r="B106" s="5">
        <v>11</v>
      </c>
      <c r="C106" s="4">
        <v>7.9050033910000002</v>
      </c>
      <c r="D106" s="4">
        <v>1.4265000000000001</v>
      </c>
      <c r="E106" s="4">
        <v>169.474875220255</v>
      </c>
    </row>
    <row r="107" spans="1:5" x14ac:dyDescent="0.3">
      <c r="A107" s="5">
        <v>1</v>
      </c>
      <c r="B107" s="5">
        <v>11</v>
      </c>
      <c r="C107" s="4">
        <v>7.8510588569999999</v>
      </c>
      <c r="D107" s="4">
        <v>1.3053999999999999</v>
      </c>
      <c r="E107" s="4">
        <v>177.07998238546918</v>
      </c>
    </row>
    <row r="108" spans="1:5" x14ac:dyDescent="0.3">
      <c r="A108" s="5">
        <v>1</v>
      </c>
      <c r="B108" s="5">
        <v>11</v>
      </c>
      <c r="C108" s="4">
        <v>7.8740338769999996</v>
      </c>
      <c r="D108" s="4">
        <v>1.2954000000000001</v>
      </c>
      <c r="E108" s="4">
        <v>174.20347968876411</v>
      </c>
    </row>
    <row r="109" spans="1:5" x14ac:dyDescent="0.3">
      <c r="A109" s="5">
        <v>1</v>
      </c>
      <c r="B109" s="5">
        <v>11</v>
      </c>
      <c r="C109" s="4">
        <v>7.8165640490000001</v>
      </c>
      <c r="D109" s="4">
        <v>1.4396</v>
      </c>
      <c r="E109" s="4">
        <v>170.97671689110584</v>
      </c>
    </row>
    <row r="110" spans="1:5" x14ac:dyDescent="0.3">
      <c r="A110" s="5">
        <v>1</v>
      </c>
      <c r="B110" s="5">
        <v>11</v>
      </c>
      <c r="C110" s="4">
        <v>7.7578422529999997</v>
      </c>
      <c r="D110" s="4">
        <v>1.4174</v>
      </c>
      <c r="E110" s="4">
        <v>174.81823148919028</v>
      </c>
    </row>
    <row r="111" spans="1:5" x14ac:dyDescent="0.3">
      <c r="A111" s="5">
        <v>1</v>
      </c>
      <c r="B111" s="5">
        <v>11</v>
      </c>
      <c r="C111" s="4">
        <v>7.9314340430000003</v>
      </c>
      <c r="D111" s="4">
        <v>1.3701000000000001</v>
      </c>
      <c r="E111" s="4">
        <v>176.19963175922246</v>
      </c>
    </row>
    <row r="112" spans="1:5" x14ac:dyDescent="0.3">
      <c r="A112" s="5">
        <v>1</v>
      </c>
      <c r="B112" s="5">
        <v>12</v>
      </c>
      <c r="C112" s="4">
        <v>8.0115463269999996</v>
      </c>
      <c r="D112" s="4">
        <v>1.4214</v>
      </c>
      <c r="E112" s="4">
        <v>171.40738548795719</v>
      </c>
    </row>
    <row r="113" spans="1:5" x14ac:dyDescent="0.3">
      <c r="A113" s="5">
        <v>1</v>
      </c>
      <c r="B113" s="5">
        <v>12</v>
      </c>
      <c r="C113" s="4">
        <v>7.8256834499999997</v>
      </c>
      <c r="D113" s="4">
        <v>1.3683000000000001</v>
      </c>
      <c r="E113" s="4">
        <v>180.50959189505613</v>
      </c>
    </row>
    <row r="114" spans="1:5" x14ac:dyDescent="0.3">
      <c r="A114" s="5">
        <v>1</v>
      </c>
      <c r="B114" s="5">
        <v>12</v>
      </c>
      <c r="C114" s="4">
        <v>7.906456242</v>
      </c>
      <c r="D114" s="4">
        <v>1.2554000000000001</v>
      </c>
      <c r="E114" s="4">
        <v>173.77944823501156</v>
      </c>
    </row>
    <row r="115" spans="1:5" x14ac:dyDescent="0.3">
      <c r="A115" s="5">
        <v>1</v>
      </c>
      <c r="B115" s="5">
        <v>12</v>
      </c>
      <c r="C115" s="4">
        <v>7.9408940479999996</v>
      </c>
      <c r="D115" s="4">
        <v>1.3379000000000001</v>
      </c>
      <c r="E115" s="4">
        <v>177.02865310195571</v>
      </c>
    </row>
    <row r="116" spans="1:5" x14ac:dyDescent="0.3">
      <c r="A116" s="5">
        <v>1</v>
      </c>
      <c r="B116" s="5">
        <v>12</v>
      </c>
      <c r="C116" s="4">
        <v>7.9101999359999997</v>
      </c>
      <c r="D116" s="4">
        <v>1.1785000000000001</v>
      </c>
      <c r="E116" s="4">
        <v>178.35479944216931</v>
      </c>
    </row>
    <row r="117" spans="1:5" x14ac:dyDescent="0.3">
      <c r="A117" s="5">
        <v>1</v>
      </c>
      <c r="B117" s="5">
        <v>12</v>
      </c>
      <c r="C117" s="4">
        <v>7.9833049430000003</v>
      </c>
      <c r="D117" s="4">
        <v>1.3364</v>
      </c>
      <c r="E117" s="4">
        <v>179.32218705575036</v>
      </c>
    </row>
    <row r="118" spans="1:5" x14ac:dyDescent="0.3">
      <c r="A118" s="5">
        <v>1</v>
      </c>
      <c r="B118" s="5">
        <v>12</v>
      </c>
      <c r="C118" s="4">
        <v>7.9279905639999999</v>
      </c>
      <c r="D118" s="4">
        <v>1.4411</v>
      </c>
      <c r="E118" s="4">
        <v>167.03081052866415</v>
      </c>
    </row>
    <row r="119" spans="1:5" x14ac:dyDescent="0.3">
      <c r="A119" s="5">
        <v>1</v>
      </c>
      <c r="B119" s="5">
        <v>12</v>
      </c>
      <c r="C119" s="4">
        <v>7.919794521</v>
      </c>
      <c r="D119" s="4">
        <v>1.2704</v>
      </c>
      <c r="E119" s="4">
        <v>172.8714205386963</v>
      </c>
    </row>
    <row r="120" spans="1:5" x14ac:dyDescent="0.3">
      <c r="A120" s="5">
        <v>1</v>
      </c>
      <c r="B120" s="5">
        <v>12</v>
      </c>
      <c r="C120" s="4">
        <v>7.8802804379999998</v>
      </c>
      <c r="D120" s="4">
        <v>1.3512</v>
      </c>
      <c r="E120" s="4">
        <v>178.62647889718227</v>
      </c>
    </row>
    <row r="121" spans="1:5" x14ac:dyDescent="0.3">
      <c r="A121" s="5">
        <v>1</v>
      </c>
      <c r="B121" s="5">
        <v>12</v>
      </c>
      <c r="C121" s="4">
        <v>7.893165443</v>
      </c>
      <c r="D121" s="4">
        <v>1.3005</v>
      </c>
      <c r="E121" s="4">
        <v>178.35623676409418</v>
      </c>
    </row>
    <row r="122" spans="1:5" x14ac:dyDescent="0.3">
      <c r="A122" s="5">
        <v>1</v>
      </c>
      <c r="B122" s="5">
        <v>13</v>
      </c>
      <c r="C122" s="4">
        <v>7.9101999359999997</v>
      </c>
      <c r="D122" s="4">
        <v>1.3335999999999999</v>
      </c>
      <c r="E122" s="4">
        <v>178.35479944216931</v>
      </c>
    </row>
    <row r="123" spans="1:5" x14ac:dyDescent="0.3">
      <c r="A123" s="5">
        <v>1</v>
      </c>
      <c r="B123" s="5">
        <v>13</v>
      </c>
      <c r="C123" s="4">
        <v>8.0314624820000002</v>
      </c>
      <c r="D123" s="4">
        <v>1.2796000000000001</v>
      </c>
      <c r="E123" s="4">
        <v>170.80076470348902</v>
      </c>
    </row>
    <row r="124" spans="1:5" x14ac:dyDescent="0.3">
      <c r="A124" s="5">
        <v>1</v>
      </c>
      <c r="B124" s="5">
        <v>13</v>
      </c>
      <c r="C124" s="4">
        <v>7.8657096150000001</v>
      </c>
      <c r="D124" s="4">
        <v>1.3262</v>
      </c>
      <c r="E124" s="4">
        <v>176.13322302868201</v>
      </c>
    </row>
    <row r="125" spans="1:5" x14ac:dyDescent="0.3">
      <c r="A125" s="5">
        <v>1</v>
      </c>
      <c r="B125" s="5">
        <v>13</v>
      </c>
      <c r="C125" s="4">
        <v>7.9030405960000003</v>
      </c>
      <c r="D125" s="4">
        <v>1.4118999999999999</v>
      </c>
      <c r="E125" s="4">
        <v>170.43263880445545</v>
      </c>
    </row>
    <row r="126" spans="1:5" x14ac:dyDescent="0.3">
      <c r="A126" s="5">
        <v>1</v>
      </c>
      <c r="B126" s="5">
        <v>13</v>
      </c>
      <c r="C126" s="4">
        <v>7.8850732150000002</v>
      </c>
      <c r="D126" s="4">
        <v>1.3908</v>
      </c>
      <c r="E126" s="4">
        <v>170.76370361606035</v>
      </c>
    </row>
    <row r="127" spans="1:5" x14ac:dyDescent="0.3">
      <c r="A127" s="5">
        <v>1</v>
      </c>
      <c r="B127" s="5">
        <v>13</v>
      </c>
      <c r="C127" s="4">
        <v>7.853625289</v>
      </c>
      <c r="D127" s="4">
        <v>1.3351</v>
      </c>
      <c r="E127" s="4">
        <v>177.82844981561584</v>
      </c>
    </row>
    <row r="128" spans="1:5" x14ac:dyDescent="0.3">
      <c r="A128" s="5">
        <v>1</v>
      </c>
      <c r="B128" s="5">
        <v>13</v>
      </c>
      <c r="C128" s="4">
        <v>7.9796384959999997</v>
      </c>
      <c r="D128" s="4">
        <v>1.3304</v>
      </c>
      <c r="E128" s="4">
        <v>174.93244329178981</v>
      </c>
    </row>
    <row r="129" spans="1:5" x14ac:dyDescent="0.3">
      <c r="A129" s="5">
        <v>1</v>
      </c>
      <c r="B129" s="5">
        <v>13</v>
      </c>
      <c r="C129" s="4">
        <v>7.8832402950000002</v>
      </c>
      <c r="D129" s="4">
        <v>1.3355999999999999</v>
      </c>
      <c r="E129" s="4">
        <v>175.54063627244781</v>
      </c>
    </row>
    <row r="130" spans="1:5" x14ac:dyDescent="0.3">
      <c r="A130" s="5">
        <v>1</v>
      </c>
      <c r="B130" s="5">
        <v>13</v>
      </c>
      <c r="C130" s="4">
        <v>8.0362480600000001</v>
      </c>
      <c r="D130" s="4">
        <v>1.3636999999999999</v>
      </c>
      <c r="E130" s="4">
        <v>177.97776576829483</v>
      </c>
    </row>
    <row r="131" spans="1:5" x14ac:dyDescent="0.3">
      <c r="A131" s="5">
        <v>1</v>
      </c>
      <c r="B131" s="5">
        <v>13</v>
      </c>
      <c r="C131" s="4">
        <v>7.8562297579999996</v>
      </c>
      <c r="D131" s="4">
        <v>1.3360000000000001</v>
      </c>
      <c r="E131" s="4">
        <v>174.70225125235604</v>
      </c>
    </row>
    <row r="132" spans="1:5" x14ac:dyDescent="0.3">
      <c r="A132" s="5">
        <v>1</v>
      </c>
      <c r="B132" s="5">
        <v>14</v>
      </c>
      <c r="C132" s="4">
        <v>8.0314624820000002</v>
      </c>
      <c r="D132" s="4">
        <v>1.3797999999999999</v>
      </c>
      <c r="E132" s="4">
        <v>170.80076470348902</v>
      </c>
    </row>
    <row r="133" spans="1:5" x14ac:dyDescent="0.3">
      <c r="A133" s="5">
        <v>1</v>
      </c>
      <c r="B133" s="5">
        <v>14</v>
      </c>
      <c r="C133" s="4">
        <v>7.8865747449999999</v>
      </c>
      <c r="D133" s="4">
        <v>1.4302999999999999</v>
      </c>
      <c r="E133" s="4">
        <v>180.91784804453957</v>
      </c>
    </row>
    <row r="134" spans="1:5" x14ac:dyDescent="0.3">
      <c r="A134" s="5">
        <v>1</v>
      </c>
      <c r="B134" s="5">
        <v>14</v>
      </c>
      <c r="C134" s="4">
        <v>7.9999704989999998</v>
      </c>
      <c r="D134" s="4">
        <v>1.3603000000000001</v>
      </c>
      <c r="E134" s="4">
        <v>175.46927168616264</v>
      </c>
    </row>
    <row r="135" spans="1:5" x14ac:dyDescent="0.3">
      <c r="A135" s="5">
        <v>1</v>
      </c>
      <c r="B135" s="5">
        <v>14</v>
      </c>
      <c r="C135" s="4">
        <v>7.934306437</v>
      </c>
      <c r="D135" s="4">
        <v>1.3359000000000001</v>
      </c>
      <c r="E135" s="4">
        <v>171.94394785802569</v>
      </c>
    </row>
    <row r="136" spans="1:5" x14ac:dyDescent="0.3">
      <c r="A136" s="5">
        <v>1</v>
      </c>
      <c r="B136" s="5">
        <v>14</v>
      </c>
      <c r="C136" s="4">
        <v>7.8641977049999996</v>
      </c>
      <c r="D136" s="4">
        <v>1.4619</v>
      </c>
      <c r="E136" s="4">
        <v>169.08956763474839</v>
      </c>
    </row>
    <row r="137" spans="1:5" x14ac:dyDescent="0.3">
      <c r="A137" s="5">
        <v>1</v>
      </c>
      <c r="B137" s="5">
        <v>14</v>
      </c>
      <c r="C137" s="4">
        <v>8.0386696799999999</v>
      </c>
      <c r="D137" s="4">
        <v>1.3190999999999999</v>
      </c>
      <c r="E137" s="4">
        <v>178.12683236974135</v>
      </c>
    </row>
    <row r="138" spans="1:5" x14ac:dyDescent="0.3">
      <c r="A138" s="5">
        <v>1</v>
      </c>
      <c r="B138" s="5">
        <v>14</v>
      </c>
      <c r="C138" s="4">
        <v>7.7869089479999998</v>
      </c>
      <c r="D138" s="4">
        <v>1.3494999999999999</v>
      </c>
      <c r="E138" s="4">
        <v>179.3624093805179</v>
      </c>
    </row>
    <row r="139" spans="1:5" x14ac:dyDescent="0.3">
      <c r="A139" s="5">
        <v>1</v>
      </c>
      <c r="B139" s="5">
        <v>14</v>
      </c>
      <c r="C139" s="4">
        <v>7.9533511619999997</v>
      </c>
      <c r="D139" s="4">
        <v>1.3582000000000001</v>
      </c>
      <c r="E139" s="4">
        <v>172.15370633172441</v>
      </c>
    </row>
    <row r="140" spans="1:5" x14ac:dyDescent="0.3">
      <c r="A140" s="5">
        <v>1</v>
      </c>
      <c r="B140" s="5">
        <v>14</v>
      </c>
      <c r="C140" s="4">
        <v>7.9423060630000002</v>
      </c>
      <c r="D140" s="4">
        <v>1.3744000000000001</v>
      </c>
      <c r="E140" s="4">
        <v>177.12241604084704</v>
      </c>
    </row>
    <row r="141" spans="1:5" x14ac:dyDescent="0.3">
      <c r="A141" s="5">
        <v>1</v>
      </c>
      <c r="B141" s="5">
        <v>14</v>
      </c>
      <c r="C141" s="4">
        <v>7.9949507869999996</v>
      </c>
      <c r="D141" s="4">
        <v>1.4054</v>
      </c>
      <c r="E141" s="4">
        <v>180.24366224340466</v>
      </c>
    </row>
    <row r="142" spans="1:5" x14ac:dyDescent="0.3">
      <c r="A142" s="5">
        <v>1</v>
      </c>
      <c r="B142" s="5">
        <v>15</v>
      </c>
      <c r="C142" s="4">
        <v>8.0386696799999999</v>
      </c>
      <c r="D142" s="4">
        <v>1.3380000000000001</v>
      </c>
      <c r="E142" s="4">
        <v>178.12683236974135</v>
      </c>
    </row>
    <row r="143" spans="1:5" x14ac:dyDescent="0.3">
      <c r="A143" s="5">
        <v>1</v>
      </c>
      <c r="B143" s="5">
        <v>15</v>
      </c>
      <c r="C143" s="4">
        <v>8.0772562689999994</v>
      </c>
      <c r="D143" s="4">
        <v>1.3134999999999999</v>
      </c>
      <c r="E143" s="4">
        <v>172.66524276473828</v>
      </c>
    </row>
    <row r="144" spans="1:5" x14ac:dyDescent="0.3">
      <c r="A144" s="5">
        <v>1</v>
      </c>
      <c r="B144" s="5">
        <v>15</v>
      </c>
      <c r="C144" s="4">
        <v>8.0073056329999996</v>
      </c>
      <c r="D144" s="4">
        <v>1.4077999999999999</v>
      </c>
      <c r="E144" s="4">
        <v>174.88661251234885</v>
      </c>
    </row>
    <row r="145" spans="1:5" x14ac:dyDescent="0.3">
      <c r="A145" s="5">
        <v>1</v>
      </c>
      <c r="B145" s="5">
        <v>15</v>
      </c>
      <c r="C145" s="4">
        <v>7.6890969020000002</v>
      </c>
      <c r="D145" s="4">
        <v>1.4279999999999999</v>
      </c>
      <c r="E145" s="4">
        <v>178.2047080484104</v>
      </c>
    </row>
    <row r="146" spans="1:5" x14ac:dyDescent="0.3">
      <c r="A146" s="5">
        <v>1</v>
      </c>
      <c r="B146" s="5">
        <v>15</v>
      </c>
      <c r="C146" s="4">
        <v>7.8136917559999999</v>
      </c>
      <c r="D146" s="4">
        <v>1.4138999999999999</v>
      </c>
      <c r="E146" s="4">
        <v>172.07607857189331</v>
      </c>
    </row>
    <row r="147" spans="1:5" x14ac:dyDescent="0.3">
      <c r="A147" s="5">
        <v>1</v>
      </c>
      <c r="B147" s="5">
        <v>15</v>
      </c>
      <c r="C147" s="4">
        <v>7.9366558190000003</v>
      </c>
      <c r="D147" s="4">
        <v>1.3916999999999999</v>
      </c>
      <c r="E147" s="4">
        <v>175.2323450435091</v>
      </c>
    </row>
    <row r="148" spans="1:5" x14ac:dyDescent="0.3">
      <c r="A148" s="5">
        <v>1</v>
      </c>
      <c r="B148" s="5">
        <v>15</v>
      </c>
      <c r="C148" s="4">
        <v>7.9300799660000001</v>
      </c>
      <c r="D148" s="4">
        <v>1.3748</v>
      </c>
      <c r="E148" s="4">
        <v>170.34016066612392</v>
      </c>
    </row>
    <row r="149" spans="1:5" x14ac:dyDescent="0.3">
      <c r="A149" s="5">
        <v>1</v>
      </c>
      <c r="B149" s="5">
        <v>15</v>
      </c>
      <c r="C149" s="4">
        <v>7.8155967840000002</v>
      </c>
      <c r="D149" s="4">
        <v>1.4838</v>
      </c>
      <c r="E149" s="4">
        <v>175.03539779151797</v>
      </c>
    </row>
    <row r="150" spans="1:5" x14ac:dyDescent="0.3">
      <c r="A150" s="5">
        <v>1</v>
      </c>
      <c r="B150" s="5">
        <v>15</v>
      </c>
      <c r="C150" s="4">
        <v>7.9748916300000001</v>
      </c>
      <c r="D150" s="4">
        <v>1.3675999999999999</v>
      </c>
      <c r="E150" s="4">
        <v>178.18164947653693</v>
      </c>
    </row>
    <row r="151" spans="1:5" x14ac:dyDescent="0.3">
      <c r="A151" s="5">
        <v>1</v>
      </c>
      <c r="B151" s="5">
        <v>15</v>
      </c>
      <c r="C151" s="4">
        <v>0.573359014</v>
      </c>
      <c r="D151" s="4">
        <v>5.0797999999999996</v>
      </c>
      <c r="E151" s="4">
        <v>72.135695574996902</v>
      </c>
    </row>
    <row r="152" spans="1:5" x14ac:dyDescent="0.3">
      <c r="A152" s="5">
        <v>2</v>
      </c>
      <c r="B152" s="5">
        <v>1</v>
      </c>
      <c r="C152" s="4">
        <v>8.0648409974688597</v>
      </c>
      <c r="D152" s="4">
        <v>1.9897</v>
      </c>
      <c r="E152" s="4">
        <v>237.5360142796535</v>
      </c>
    </row>
    <row r="153" spans="1:5" x14ac:dyDescent="0.3">
      <c r="A153" s="5">
        <v>2</v>
      </c>
      <c r="B153" s="5">
        <v>1</v>
      </c>
      <c r="C153" s="4">
        <v>2.6433832176364902</v>
      </c>
      <c r="D153" s="4">
        <v>3.8660000000000001</v>
      </c>
      <c r="E153" s="4">
        <v>340.33302913287611</v>
      </c>
    </row>
    <row r="154" spans="1:5" x14ac:dyDescent="0.3">
      <c r="A154" s="5">
        <v>2</v>
      </c>
      <c r="B154" s="5">
        <v>1</v>
      </c>
      <c r="C154" s="4">
        <v>5.4553851964202797</v>
      </c>
      <c r="D154" s="4">
        <v>2.3919999999999999</v>
      </c>
      <c r="E154" s="4">
        <v>231.83669914510639</v>
      </c>
    </row>
    <row r="155" spans="1:5" x14ac:dyDescent="0.3">
      <c r="A155" s="5">
        <v>2</v>
      </c>
      <c r="B155" s="5">
        <v>1</v>
      </c>
      <c r="C155" s="4">
        <v>2.01329165781633</v>
      </c>
      <c r="D155" s="4">
        <v>3.1562000000000001</v>
      </c>
      <c r="E155" s="4">
        <v>215.15769432899876</v>
      </c>
    </row>
    <row r="156" spans="1:5" x14ac:dyDescent="0.3">
      <c r="A156" s="5">
        <v>2</v>
      </c>
      <c r="B156" s="5">
        <v>1</v>
      </c>
      <c r="C156" s="4">
        <v>6.6209840704724101</v>
      </c>
      <c r="D156" s="4">
        <v>2.3330000000000002</v>
      </c>
      <c r="E156" s="4">
        <v>294.62250442257618</v>
      </c>
    </row>
    <row r="157" spans="1:5" x14ac:dyDescent="0.3">
      <c r="A157" s="5">
        <v>2</v>
      </c>
      <c r="B157" s="5">
        <v>1</v>
      </c>
      <c r="C157" s="4">
        <v>8.9343147725501399</v>
      </c>
      <c r="D157" s="4">
        <v>1.5086999999999999</v>
      </c>
      <c r="E157" s="4">
        <v>91.922017266915233</v>
      </c>
    </row>
    <row r="158" spans="1:5" x14ac:dyDescent="0.3">
      <c r="A158" s="5">
        <v>2</v>
      </c>
      <c r="B158" s="5">
        <v>1</v>
      </c>
      <c r="C158" s="4">
        <v>8.1275056194101793</v>
      </c>
      <c r="D158" s="4">
        <v>1.5947</v>
      </c>
      <c r="E158" s="4">
        <v>148.43019970393738</v>
      </c>
    </row>
    <row r="159" spans="1:5" x14ac:dyDescent="0.3">
      <c r="A159" s="5">
        <v>2</v>
      </c>
      <c r="B159" s="5">
        <v>1</v>
      </c>
      <c r="C159" s="4">
        <v>6.3878966553944201</v>
      </c>
      <c r="D159" s="4">
        <v>2.2879999999999998</v>
      </c>
      <c r="E159" s="4">
        <v>268.01308163192567</v>
      </c>
    </row>
    <row r="160" spans="1:5" x14ac:dyDescent="0.3">
      <c r="A160" s="5">
        <v>2</v>
      </c>
      <c r="B160" s="5">
        <v>1</v>
      </c>
      <c r="C160" s="4">
        <v>8.4818727731023191</v>
      </c>
      <c r="D160" s="4">
        <v>1.6104000000000001</v>
      </c>
      <c r="E160" s="4">
        <v>216.26922138585135</v>
      </c>
    </row>
    <row r="161" spans="1:5" x14ac:dyDescent="0.3">
      <c r="A161" s="5">
        <v>2</v>
      </c>
      <c r="B161" s="5">
        <v>1</v>
      </c>
      <c r="C161" s="4">
        <v>1.60451962511144</v>
      </c>
      <c r="D161" s="4">
        <v>3.4904999999999999</v>
      </c>
      <c r="E161" s="4">
        <v>85.393694071919569</v>
      </c>
    </row>
    <row r="162" spans="1:5" x14ac:dyDescent="0.3">
      <c r="A162" s="5">
        <v>2</v>
      </c>
      <c r="B162" s="5">
        <v>2</v>
      </c>
      <c r="C162" s="4">
        <v>8.9343147725501399</v>
      </c>
      <c r="D162" s="4">
        <v>1.5681</v>
      </c>
      <c r="E162" s="4">
        <v>91.922017266915233</v>
      </c>
    </row>
    <row r="163" spans="1:5" x14ac:dyDescent="0.3">
      <c r="A163" s="5">
        <v>2</v>
      </c>
      <c r="B163" s="5">
        <v>2</v>
      </c>
      <c r="C163" s="4">
        <v>6.3043971442440299</v>
      </c>
      <c r="D163" s="4">
        <v>2.2503000000000002</v>
      </c>
      <c r="E163" s="4">
        <v>268.87259085624356</v>
      </c>
    </row>
    <row r="164" spans="1:5" x14ac:dyDescent="0.3">
      <c r="A164" s="5">
        <v>2</v>
      </c>
      <c r="B164" s="5">
        <v>2</v>
      </c>
      <c r="C164" s="4">
        <v>8.3024479747449593</v>
      </c>
      <c r="D164" s="4">
        <v>1.3522000000000001</v>
      </c>
      <c r="E164" s="4">
        <v>178.32039339474395</v>
      </c>
    </row>
    <row r="165" spans="1:5" x14ac:dyDescent="0.3">
      <c r="A165" s="5">
        <v>2</v>
      </c>
      <c r="B165" s="5">
        <v>2</v>
      </c>
      <c r="C165" s="4">
        <v>8.5313994639166797</v>
      </c>
      <c r="D165" s="4">
        <v>1.5439000000000001</v>
      </c>
      <c r="E165" s="4">
        <v>122.76058274762823</v>
      </c>
    </row>
    <row r="166" spans="1:5" x14ac:dyDescent="0.3">
      <c r="A166" s="5">
        <v>2</v>
      </c>
      <c r="B166" s="5">
        <v>2</v>
      </c>
      <c r="C166" s="4">
        <v>8.22787522235366</v>
      </c>
      <c r="D166" s="4">
        <v>1.4221999999999999</v>
      </c>
      <c r="E166" s="4">
        <v>184.19170517445806</v>
      </c>
    </row>
    <row r="167" spans="1:5" x14ac:dyDescent="0.3">
      <c r="A167" s="5">
        <v>2</v>
      </c>
      <c r="B167" s="5">
        <v>2</v>
      </c>
      <c r="C167" s="4">
        <v>8.6437146403619103</v>
      </c>
      <c r="D167" s="4">
        <v>1.3492999999999999</v>
      </c>
      <c r="E167" s="4">
        <v>158.2039064779693</v>
      </c>
    </row>
    <row r="168" spans="1:5" x14ac:dyDescent="0.3">
      <c r="A168" s="5">
        <v>2</v>
      </c>
      <c r="B168" s="5">
        <v>2</v>
      </c>
      <c r="C168" s="4">
        <v>8.0846871487908594</v>
      </c>
      <c r="D168" s="4">
        <v>1.5105999999999999</v>
      </c>
      <c r="E168" s="4">
        <v>194.81451063102659</v>
      </c>
    </row>
    <row r="169" spans="1:5" x14ac:dyDescent="0.3">
      <c r="A169" s="5">
        <v>2</v>
      </c>
      <c r="B169" s="5">
        <v>2</v>
      </c>
      <c r="C169" s="4">
        <v>8.5255793174247607</v>
      </c>
      <c r="D169" s="4">
        <v>1.591</v>
      </c>
      <c r="E169" s="4">
        <v>124.5628796764906</v>
      </c>
    </row>
    <row r="170" spans="1:5" x14ac:dyDescent="0.3">
      <c r="A170" s="5">
        <v>2</v>
      </c>
      <c r="B170" s="5">
        <v>2</v>
      </c>
      <c r="C170" s="4">
        <v>8.5631730437967803</v>
      </c>
      <c r="D170" s="4">
        <v>1.4234</v>
      </c>
      <c r="E170" s="4">
        <v>168.71608034947249</v>
      </c>
    </row>
    <row r="171" spans="1:5" x14ac:dyDescent="0.3">
      <c r="A171" s="5">
        <v>2</v>
      </c>
      <c r="B171" s="5">
        <v>2</v>
      </c>
      <c r="C171" s="4">
        <v>7.2365980706852202</v>
      </c>
      <c r="D171" s="4">
        <v>2.0116999999999998</v>
      </c>
      <c r="E171" s="4">
        <v>250.18929481328698</v>
      </c>
    </row>
    <row r="172" spans="1:5" x14ac:dyDescent="0.3">
      <c r="A172" s="5">
        <v>2</v>
      </c>
      <c r="B172" s="5">
        <v>3</v>
      </c>
      <c r="C172" s="4">
        <v>8.6437146403619103</v>
      </c>
      <c r="D172" s="4">
        <v>1.298</v>
      </c>
      <c r="E172" s="4">
        <v>158.2039064779693</v>
      </c>
    </row>
    <row r="173" spans="1:5" x14ac:dyDescent="0.3">
      <c r="A173" s="5">
        <v>2</v>
      </c>
      <c r="B173" s="5">
        <v>3</v>
      </c>
      <c r="C173" s="4">
        <v>8.2339732163686197</v>
      </c>
      <c r="D173" s="4">
        <v>1.4673</v>
      </c>
      <c r="E173" s="4">
        <v>179.42888072971084</v>
      </c>
    </row>
    <row r="174" spans="1:5" x14ac:dyDescent="0.3">
      <c r="A174" s="5">
        <v>2</v>
      </c>
      <c r="B174" s="5">
        <v>3</v>
      </c>
      <c r="C174" s="4">
        <v>8.3878007825233603</v>
      </c>
      <c r="D174" s="4">
        <v>1.3351999999999999</v>
      </c>
      <c r="E174" s="4">
        <v>177.98813246041973</v>
      </c>
    </row>
    <row r="175" spans="1:5" x14ac:dyDescent="0.3">
      <c r="A175" s="5">
        <v>2</v>
      </c>
      <c r="B175" s="5">
        <v>3</v>
      </c>
      <c r="C175" s="4">
        <v>8.3964432098394095</v>
      </c>
      <c r="D175" s="4">
        <v>1.4305000000000001</v>
      </c>
      <c r="E175" s="4">
        <v>163.02489378827957</v>
      </c>
    </row>
    <row r="176" spans="1:5" x14ac:dyDescent="0.3">
      <c r="A176" s="5">
        <v>2</v>
      </c>
      <c r="B176" s="5">
        <v>3</v>
      </c>
      <c r="C176" s="4">
        <v>8.2843870594523992</v>
      </c>
      <c r="D176" s="4">
        <v>1.4114</v>
      </c>
      <c r="E176" s="4">
        <v>176.86202998494915</v>
      </c>
    </row>
    <row r="177" spans="1:5" x14ac:dyDescent="0.3">
      <c r="A177" s="5">
        <v>2</v>
      </c>
      <c r="B177" s="5">
        <v>3</v>
      </c>
      <c r="C177" s="4">
        <v>8.2696257605792596</v>
      </c>
      <c r="D177" s="4">
        <v>1.54</v>
      </c>
      <c r="E177" s="4">
        <v>185.56909219725225</v>
      </c>
    </row>
    <row r="178" spans="1:5" x14ac:dyDescent="0.3">
      <c r="A178" s="5">
        <v>2</v>
      </c>
      <c r="B178" s="5">
        <v>3</v>
      </c>
      <c r="C178" s="4">
        <v>8.4117469658370894</v>
      </c>
      <c r="D178" s="4">
        <v>1.393</v>
      </c>
      <c r="E178" s="4">
        <v>172.02674721755508</v>
      </c>
    </row>
    <row r="179" spans="1:5" x14ac:dyDescent="0.3">
      <c r="A179" s="5">
        <v>2</v>
      </c>
      <c r="B179" s="5">
        <v>3</v>
      </c>
      <c r="C179" s="4">
        <v>8.3738309544592209</v>
      </c>
      <c r="D179" s="4">
        <v>1.3915999999999999</v>
      </c>
      <c r="E179" s="4">
        <v>163.03802528198648</v>
      </c>
    </row>
    <row r="180" spans="1:5" x14ac:dyDescent="0.3">
      <c r="A180" s="5">
        <v>2</v>
      </c>
      <c r="B180" s="5">
        <v>3</v>
      </c>
      <c r="C180" s="4">
        <v>8.4181150817732604</v>
      </c>
      <c r="D180" s="4">
        <v>1.4231</v>
      </c>
      <c r="E180" s="4">
        <v>172.18638504485534</v>
      </c>
    </row>
    <row r="181" spans="1:5" x14ac:dyDescent="0.3">
      <c r="A181" s="5">
        <v>2</v>
      </c>
      <c r="B181" s="5">
        <v>3</v>
      </c>
      <c r="C181" s="4">
        <v>8.2396960102224206</v>
      </c>
      <c r="D181" s="4">
        <v>1.4343999999999999</v>
      </c>
      <c r="E181" s="4">
        <v>185.42808900272786</v>
      </c>
    </row>
    <row r="182" spans="1:5" x14ac:dyDescent="0.3">
      <c r="A182" s="5">
        <v>2</v>
      </c>
      <c r="B182" s="5">
        <v>4</v>
      </c>
      <c r="C182" s="4">
        <v>8.6437146403619103</v>
      </c>
      <c r="D182" s="4">
        <v>1.3319000000000001</v>
      </c>
      <c r="E182" s="4">
        <v>158.2039064779693</v>
      </c>
    </row>
    <row r="183" spans="1:5" x14ac:dyDescent="0.3">
      <c r="A183" s="5">
        <v>2</v>
      </c>
      <c r="B183" s="5">
        <v>4</v>
      </c>
      <c r="C183" s="4">
        <v>8.4428070649453897</v>
      </c>
      <c r="D183" s="4">
        <v>1.3293999999999999</v>
      </c>
      <c r="E183" s="4">
        <v>176.09078745740379</v>
      </c>
    </row>
    <row r="184" spans="1:5" x14ac:dyDescent="0.3">
      <c r="A184" s="5">
        <v>2</v>
      </c>
      <c r="B184" s="5">
        <v>4</v>
      </c>
      <c r="C184" s="4">
        <v>8.5653657500070199</v>
      </c>
      <c r="D184" s="4">
        <v>1.2186999999999999</v>
      </c>
      <c r="E184" s="4">
        <v>171.00495819269619</v>
      </c>
    </row>
    <row r="185" spans="1:5" x14ac:dyDescent="0.3">
      <c r="A185" s="5">
        <v>2</v>
      </c>
      <c r="B185" s="5">
        <v>4</v>
      </c>
      <c r="C185" s="4">
        <v>8.3939397493768002</v>
      </c>
      <c r="D185" s="4">
        <v>1.3250999999999999</v>
      </c>
      <c r="E185" s="4">
        <v>174.21925962208013</v>
      </c>
    </row>
    <row r="186" spans="1:5" x14ac:dyDescent="0.3">
      <c r="A186" s="5">
        <v>2</v>
      </c>
      <c r="B186" s="5">
        <v>4</v>
      </c>
      <c r="C186" s="4">
        <v>8.3154088756448292</v>
      </c>
      <c r="D186" s="4">
        <v>1.3864000000000001</v>
      </c>
      <c r="E186" s="4">
        <v>170.3804147070808</v>
      </c>
    </row>
    <row r="187" spans="1:5" x14ac:dyDescent="0.3">
      <c r="A187" s="5">
        <v>2</v>
      </c>
      <c r="B187" s="5">
        <v>4</v>
      </c>
      <c r="C187" s="4">
        <v>8.3168185351415698</v>
      </c>
      <c r="D187" s="4">
        <v>1.4101999999999999</v>
      </c>
      <c r="E187" s="4">
        <v>166.1766968405806</v>
      </c>
    </row>
    <row r="188" spans="1:5" x14ac:dyDescent="0.3">
      <c r="A188" s="5">
        <v>2</v>
      </c>
      <c r="B188" s="5">
        <v>4</v>
      </c>
      <c r="C188" s="4">
        <v>8.6271280614998709</v>
      </c>
      <c r="D188" s="4">
        <v>1.4033</v>
      </c>
      <c r="E188" s="4">
        <v>169.04557733538783</v>
      </c>
    </row>
    <row r="189" spans="1:5" x14ac:dyDescent="0.3">
      <c r="A189" s="5">
        <v>2</v>
      </c>
      <c r="B189" s="5">
        <v>4</v>
      </c>
      <c r="C189" s="4">
        <v>8.4371062399522607</v>
      </c>
      <c r="D189" s="4">
        <v>1.3036000000000001</v>
      </c>
      <c r="E189" s="4">
        <v>162.93845632362149</v>
      </c>
    </row>
    <row r="190" spans="1:5" x14ac:dyDescent="0.3">
      <c r="A190" s="5">
        <v>2</v>
      </c>
      <c r="B190" s="5">
        <v>4</v>
      </c>
      <c r="C190" s="4">
        <v>8.3519169742744293</v>
      </c>
      <c r="D190" s="4">
        <v>1.446</v>
      </c>
      <c r="E190" s="4">
        <v>167.1211065897036</v>
      </c>
    </row>
    <row r="191" spans="1:5" x14ac:dyDescent="0.3">
      <c r="A191" s="5">
        <v>2</v>
      </c>
      <c r="B191" s="5">
        <v>4</v>
      </c>
      <c r="C191" s="4">
        <v>8.4208832341433606</v>
      </c>
      <c r="D191" s="4">
        <v>1.3524</v>
      </c>
      <c r="E191" s="4">
        <v>175.20253982524181</v>
      </c>
    </row>
    <row r="192" spans="1:5" x14ac:dyDescent="0.3">
      <c r="A192" s="5">
        <v>2</v>
      </c>
      <c r="B192" s="5">
        <v>5</v>
      </c>
      <c r="C192" s="4">
        <v>8.5653657500070199</v>
      </c>
      <c r="D192" s="4">
        <v>1.2927999999999999</v>
      </c>
      <c r="E192" s="4">
        <v>171.00495819269619</v>
      </c>
    </row>
    <row r="193" spans="1:5" x14ac:dyDescent="0.3">
      <c r="A193" s="5">
        <v>2</v>
      </c>
      <c r="B193" s="5">
        <v>5</v>
      </c>
      <c r="C193" s="4">
        <v>8.5196540200595301</v>
      </c>
      <c r="D193" s="4">
        <v>1.3264</v>
      </c>
      <c r="E193" s="4">
        <v>167.30778943927521</v>
      </c>
    </row>
    <row r="194" spans="1:5" x14ac:dyDescent="0.3">
      <c r="A194" s="5">
        <v>2</v>
      </c>
      <c r="B194" s="5">
        <v>5</v>
      </c>
      <c r="C194" s="4">
        <v>8.4240458340982105</v>
      </c>
      <c r="D194" s="4">
        <v>1.3689</v>
      </c>
      <c r="E194" s="4">
        <v>173.887722334345</v>
      </c>
    </row>
    <row r="195" spans="1:5" x14ac:dyDescent="0.3">
      <c r="A195" s="5">
        <v>2</v>
      </c>
      <c r="B195" s="5">
        <v>5</v>
      </c>
      <c r="C195" s="4">
        <v>8.4268499751183104</v>
      </c>
      <c r="D195" s="4">
        <v>1.3297000000000001</v>
      </c>
      <c r="E195" s="4">
        <v>161.42266472149598</v>
      </c>
    </row>
    <row r="196" spans="1:5" x14ac:dyDescent="0.3">
      <c r="A196" s="5">
        <v>2</v>
      </c>
      <c r="B196" s="5">
        <v>5</v>
      </c>
      <c r="C196" s="4">
        <v>8.5810899675323107</v>
      </c>
      <c r="D196" s="4">
        <v>1.4161999999999999</v>
      </c>
      <c r="E196" s="4">
        <v>161.84622478491855</v>
      </c>
    </row>
    <row r="197" spans="1:5" x14ac:dyDescent="0.3">
      <c r="A197" s="5">
        <v>2</v>
      </c>
      <c r="B197" s="5">
        <v>5</v>
      </c>
      <c r="C197" s="4">
        <v>8.5272884052249793</v>
      </c>
      <c r="D197" s="4">
        <v>1.2552000000000001</v>
      </c>
      <c r="E197" s="4">
        <v>168.26662534323646</v>
      </c>
    </row>
    <row r="198" spans="1:5" x14ac:dyDescent="0.3">
      <c r="A198" s="5">
        <v>2</v>
      </c>
      <c r="B198" s="5">
        <v>5</v>
      </c>
      <c r="C198" s="4">
        <v>8.4063298013005205</v>
      </c>
      <c r="D198" s="4">
        <v>1.4441999999999999</v>
      </c>
      <c r="E198" s="4">
        <v>165.90797451721721</v>
      </c>
    </row>
    <row r="199" spans="1:5" x14ac:dyDescent="0.3">
      <c r="A199" s="5">
        <v>2</v>
      </c>
      <c r="B199" s="5">
        <v>5</v>
      </c>
      <c r="C199" s="4">
        <v>8.5383679833834893</v>
      </c>
      <c r="D199" s="4">
        <v>1.3183</v>
      </c>
      <c r="E199" s="4">
        <v>160.97076800244494</v>
      </c>
    </row>
    <row r="200" spans="1:5" x14ac:dyDescent="0.3">
      <c r="A200" s="5">
        <v>2</v>
      </c>
      <c r="B200" s="5">
        <v>5</v>
      </c>
      <c r="C200" s="4">
        <v>8.6066246361616603</v>
      </c>
      <c r="D200" s="4">
        <v>1.2751999999999999</v>
      </c>
      <c r="E200" s="4">
        <v>170.62432348601152</v>
      </c>
    </row>
    <row r="201" spans="1:5" x14ac:dyDescent="0.3">
      <c r="A201" s="5">
        <v>2</v>
      </c>
      <c r="B201" s="5">
        <v>5</v>
      </c>
      <c r="C201" s="4">
        <v>8.3402218259146501</v>
      </c>
      <c r="D201" s="4">
        <v>1.2491000000000001</v>
      </c>
      <c r="E201" s="4">
        <v>171.37754547742537</v>
      </c>
    </row>
    <row r="202" spans="1:5" x14ac:dyDescent="0.3">
      <c r="A202" s="5">
        <v>2</v>
      </c>
      <c r="B202" s="5">
        <v>6</v>
      </c>
      <c r="C202" s="4">
        <v>8.3402218259146501</v>
      </c>
      <c r="D202" s="4">
        <v>1.357</v>
      </c>
      <c r="E202" s="4">
        <v>171.37754547742537</v>
      </c>
    </row>
    <row r="203" spans="1:5" x14ac:dyDescent="0.3">
      <c r="A203" s="5">
        <v>2</v>
      </c>
      <c r="B203" s="5">
        <v>6</v>
      </c>
      <c r="C203" s="4">
        <v>8.6031614025160508</v>
      </c>
      <c r="D203" s="4">
        <v>1.3033999999999999</v>
      </c>
      <c r="E203" s="4">
        <v>166.11958882801787</v>
      </c>
    </row>
    <row r="204" spans="1:5" x14ac:dyDescent="0.3">
      <c r="A204" s="5">
        <v>2</v>
      </c>
      <c r="B204" s="5">
        <v>6</v>
      </c>
      <c r="C204" s="4">
        <v>8.6546292748825397</v>
      </c>
      <c r="D204" s="4">
        <v>1.2386999999999999</v>
      </c>
      <c r="E204" s="4">
        <v>171.69079358556044</v>
      </c>
    </row>
    <row r="205" spans="1:5" x14ac:dyDescent="0.3">
      <c r="A205" s="5">
        <v>2</v>
      </c>
      <c r="B205" s="5">
        <v>6</v>
      </c>
      <c r="C205" s="4">
        <v>8.5102497330252405</v>
      </c>
      <c r="D205" s="4">
        <v>1.4019999999999999</v>
      </c>
      <c r="E205" s="4">
        <v>173.0906162174382</v>
      </c>
    </row>
    <row r="206" spans="1:5" x14ac:dyDescent="0.3">
      <c r="A206" s="5">
        <v>2</v>
      </c>
      <c r="B206" s="5">
        <v>6</v>
      </c>
      <c r="C206" s="4">
        <v>8.6163218580547003</v>
      </c>
      <c r="D206" s="4">
        <v>1.2055</v>
      </c>
      <c r="E206" s="4">
        <v>165.74922716796812</v>
      </c>
    </row>
    <row r="207" spans="1:5" x14ac:dyDescent="0.3">
      <c r="A207" s="5">
        <v>2</v>
      </c>
      <c r="B207" s="5">
        <v>6</v>
      </c>
      <c r="C207" s="4">
        <v>8.5082313910700904</v>
      </c>
      <c r="D207" s="4">
        <v>1.4093</v>
      </c>
      <c r="E207" s="4">
        <v>166.33460945791344</v>
      </c>
    </row>
    <row r="208" spans="1:5" x14ac:dyDescent="0.3">
      <c r="A208" s="5">
        <v>2</v>
      </c>
      <c r="B208" s="5">
        <v>6</v>
      </c>
      <c r="C208" s="4">
        <v>8.6094299437692499</v>
      </c>
      <c r="D208" s="4">
        <v>1.2549999999999999</v>
      </c>
      <c r="E208" s="4">
        <v>168.83031711141362</v>
      </c>
    </row>
    <row r="209" spans="1:5" x14ac:dyDescent="0.3">
      <c r="A209" s="5">
        <v>2</v>
      </c>
      <c r="B209" s="5">
        <v>6</v>
      </c>
      <c r="C209" s="4">
        <v>8.4247136062108101</v>
      </c>
      <c r="D209" s="4">
        <v>1.3615999999999999</v>
      </c>
      <c r="E209" s="4">
        <v>175.69917529802984</v>
      </c>
    </row>
    <row r="210" spans="1:5" x14ac:dyDescent="0.3">
      <c r="A210" s="5">
        <v>2</v>
      </c>
      <c r="B210" s="5">
        <v>6</v>
      </c>
      <c r="C210" s="4">
        <v>8.4800543407824698</v>
      </c>
      <c r="D210" s="4">
        <v>1.2888999999999999</v>
      </c>
      <c r="E210" s="4">
        <v>166.53198819065076</v>
      </c>
    </row>
    <row r="211" spans="1:5" x14ac:dyDescent="0.3">
      <c r="A211" s="5">
        <v>2</v>
      </c>
      <c r="B211" s="5">
        <v>6</v>
      </c>
      <c r="C211" s="4">
        <v>8.6183084699244805</v>
      </c>
      <c r="D211" s="4">
        <v>1.1773</v>
      </c>
      <c r="E211" s="4">
        <v>169.56997702923996</v>
      </c>
    </row>
    <row r="212" spans="1:5" x14ac:dyDescent="0.3">
      <c r="A212" s="5">
        <v>2</v>
      </c>
      <c r="B212" s="5">
        <v>7</v>
      </c>
      <c r="C212" s="4">
        <v>8.6183084699244805</v>
      </c>
      <c r="D212" s="4">
        <v>1.3958999999999999</v>
      </c>
      <c r="E212" s="4">
        <v>169.56997702923996</v>
      </c>
    </row>
    <row r="213" spans="1:5" x14ac:dyDescent="0.3">
      <c r="A213" s="5">
        <v>2</v>
      </c>
      <c r="B213" s="5">
        <v>7</v>
      </c>
      <c r="C213" s="4">
        <v>8.6140210744778791</v>
      </c>
      <c r="D213" s="4">
        <v>1.2898000000000001</v>
      </c>
      <c r="E213" s="4">
        <v>164.94207624805873</v>
      </c>
    </row>
    <row r="214" spans="1:5" x14ac:dyDescent="0.3">
      <c r="A214" s="5">
        <v>2</v>
      </c>
      <c r="B214" s="5">
        <v>7</v>
      </c>
      <c r="C214" s="4">
        <v>8.6305719299606398</v>
      </c>
      <c r="D214" s="4">
        <v>1.3697999999999999</v>
      </c>
      <c r="E214" s="4">
        <v>167.84337517049349</v>
      </c>
    </row>
    <row r="215" spans="1:5" x14ac:dyDescent="0.3">
      <c r="A215" s="5">
        <v>2</v>
      </c>
      <c r="B215" s="5">
        <v>7</v>
      </c>
      <c r="C215" s="4">
        <v>8.5016004889849892</v>
      </c>
      <c r="D215" s="4">
        <v>1.4081999999999999</v>
      </c>
      <c r="E215" s="4">
        <v>168.95856905610671</v>
      </c>
    </row>
    <row r="216" spans="1:5" x14ac:dyDescent="0.3">
      <c r="A216" s="5">
        <v>2</v>
      </c>
      <c r="B216" s="5">
        <v>7</v>
      </c>
      <c r="C216" s="4">
        <v>8.62810978833771</v>
      </c>
      <c r="D216" s="4">
        <v>1.2132000000000001</v>
      </c>
      <c r="E216" s="4">
        <v>169.58687831492648</v>
      </c>
    </row>
    <row r="217" spans="1:5" x14ac:dyDescent="0.3">
      <c r="A217" s="5">
        <v>2</v>
      </c>
      <c r="B217" s="5">
        <v>7</v>
      </c>
      <c r="C217" s="4">
        <v>8.5962223549834302</v>
      </c>
      <c r="D217" s="4">
        <v>1.3125</v>
      </c>
      <c r="E217" s="4">
        <v>169.85704642415985</v>
      </c>
    </row>
    <row r="218" spans="1:5" x14ac:dyDescent="0.3">
      <c r="A218" s="5">
        <v>2</v>
      </c>
      <c r="B218" s="5">
        <v>7</v>
      </c>
      <c r="C218" s="4">
        <v>8.6539618857701406</v>
      </c>
      <c r="D218" s="4">
        <v>1.2703</v>
      </c>
      <c r="E218" s="4">
        <v>171.50291165278739</v>
      </c>
    </row>
    <row r="219" spans="1:5" x14ac:dyDescent="0.3">
      <c r="A219" s="5">
        <v>2</v>
      </c>
      <c r="B219" s="5">
        <v>7</v>
      </c>
      <c r="C219" s="4">
        <v>8.6497190850261703</v>
      </c>
      <c r="D219" s="4">
        <v>1.2585999999999999</v>
      </c>
      <c r="E219" s="4">
        <v>174.30763214099008</v>
      </c>
    </row>
    <row r="220" spans="1:5" x14ac:dyDescent="0.3">
      <c r="A220" s="5">
        <v>2</v>
      </c>
      <c r="B220" s="5">
        <v>7</v>
      </c>
      <c r="C220" s="4">
        <v>8.6829909570068899</v>
      </c>
      <c r="D220" s="4">
        <v>1.2589999999999999</v>
      </c>
      <c r="E220" s="4">
        <v>167.54570605989537</v>
      </c>
    </row>
    <row r="221" spans="1:5" x14ac:dyDescent="0.3">
      <c r="A221" s="5">
        <v>2</v>
      </c>
      <c r="B221" s="5">
        <v>7</v>
      </c>
      <c r="C221" s="4">
        <v>8.5611611092894595</v>
      </c>
      <c r="D221" s="4">
        <v>1.2079</v>
      </c>
      <c r="E221" s="4">
        <v>166.22532843735871</v>
      </c>
    </row>
    <row r="222" spans="1:5" x14ac:dyDescent="0.3">
      <c r="A222" s="5">
        <v>2</v>
      </c>
      <c r="B222" s="5">
        <v>8</v>
      </c>
      <c r="C222" s="4">
        <v>8.5611611092894595</v>
      </c>
      <c r="D222" s="4">
        <v>1.2289000000000001</v>
      </c>
      <c r="E222" s="4">
        <v>166.22532843735871</v>
      </c>
    </row>
    <row r="223" spans="1:5" x14ac:dyDescent="0.3">
      <c r="A223" s="5">
        <v>2</v>
      </c>
      <c r="B223" s="5">
        <v>8</v>
      </c>
      <c r="C223" s="4">
        <v>8.5195388978897206</v>
      </c>
      <c r="D223" s="4">
        <v>1.3140000000000001</v>
      </c>
      <c r="E223" s="4">
        <v>170.50129266419802</v>
      </c>
    </row>
    <row r="224" spans="1:5" x14ac:dyDescent="0.3">
      <c r="A224" s="5">
        <v>2</v>
      </c>
      <c r="B224" s="5">
        <v>8</v>
      </c>
      <c r="C224" s="4">
        <v>8.59730083641929</v>
      </c>
      <c r="D224" s="4">
        <v>1.1314</v>
      </c>
      <c r="E224" s="4">
        <v>175.35879346825809</v>
      </c>
    </row>
    <row r="225" spans="1:5" x14ac:dyDescent="0.3">
      <c r="A225" s="5">
        <v>2</v>
      </c>
      <c r="B225" s="5">
        <v>8</v>
      </c>
      <c r="C225" s="4">
        <v>8.6585449286700999</v>
      </c>
      <c r="D225" s="4">
        <v>1.3035000000000001</v>
      </c>
      <c r="E225" s="4">
        <v>165.88107085718494</v>
      </c>
    </row>
    <row r="226" spans="1:5" x14ac:dyDescent="0.3">
      <c r="A226" s="5">
        <v>2</v>
      </c>
      <c r="B226" s="5">
        <v>8</v>
      </c>
      <c r="C226" s="4">
        <v>8.7569884578660009</v>
      </c>
      <c r="D226" s="4">
        <v>1.2019</v>
      </c>
      <c r="E226" s="4">
        <v>165.95919513139694</v>
      </c>
    </row>
    <row r="227" spans="1:5" x14ac:dyDescent="0.3">
      <c r="A227" s="5">
        <v>2</v>
      </c>
      <c r="B227" s="5">
        <v>8</v>
      </c>
      <c r="C227" s="4">
        <v>8.5919309232293308</v>
      </c>
      <c r="D227" s="4">
        <v>1.2905</v>
      </c>
      <c r="E227" s="4">
        <v>163.77989848256132</v>
      </c>
    </row>
    <row r="228" spans="1:5" x14ac:dyDescent="0.3">
      <c r="A228" s="5">
        <v>2</v>
      </c>
      <c r="B228" s="5">
        <v>8</v>
      </c>
      <c r="C228" s="4">
        <v>8.5460310762240397</v>
      </c>
      <c r="D228" s="4">
        <v>1.2669999999999999</v>
      </c>
      <c r="E228" s="4">
        <v>166.69934917981266</v>
      </c>
    </row>
    <row r="229" spans="1:5" x14ac:dyDescent="0.3">
      <c r="A229" s="5">
        <v>2</v>
      </c>
      <c r="B229" s="5">
        <v>8</v>
      </c>
      <c r="C229" s="4">
        <v>8.5854394435342503</v>
      </c>
      <c r="D229" s="4">
        <v>1.3272999999999999</v>
      </c>
      <c r="E229" s="4">
        <v>175.96412932011455</v>
      </c>
    </row>
    <row r="230" spans="1:5" x14ac:dyDescent="0.3">
      <c r="A230" s="5">
        <v>2</v>
      </c>
      <c r="B230" s="5">
        <v>8</v>
      </c>
      <c r="C230" s="4">
        <v>8.5923481546873397</v>
      </c>
      <c r="D230" s="4">
        <v>1.3140000000000001</v>
      </c>
      <c r="E230" s="4">
        <v>168.69817081406919</v>
      </c>
    </row>
    <row r="231" spans="1:5" x14ac:dyDescent="0.3">
      <c r="A231" s="5">
        <v>2</v>
      </c>
      <c r="B231" s="5">
        <v>8</v>
      </c>
      <c r="C231" s="4">
        <v>8.6874384925392292</v>
      </c>
      <c r="D231" s="4">
        <v>1.2297</v>
      </c>
      <c r="E231" s="4">
        <v>173.0001631104771</v>
      </c>
    </row>
    <row r="232" spans="1:5" x14ac:dyDescent="0.3">
      <c r="A232" s="5">
        <v>2</v>
      </c>
      <c r="B232" s="5">
        <v>9</v>
      </c>
      <c r="C232" s="4">
        <v>8.59730083641929</v>
      </c>
      <c r="D232" s="4">
        <v>1.1808000000000001</v>
      </c>
      <c r="E232" s="4">
        <v>175.35879346825809</v>
      </c>
    </row>
    <row r="233" spans="1:5" x14ac:dyDescent="0.3">
      <c r="A233" s="5">
        <v>2</v>
      </c>
      <c r="B233" s="5">
        <v>9</v>
      </c>
      <c r="C233" s="4">
        <v>8.6239203153827102</v>
      </c>
      <c r="D233" s="4">
        <v>1.2851999999999999</v>
      </c>
      <c r="E233" s="4">
        <v>166.56077220022752</v>
      </c>
    </row>
    <row r="234" spans="1:5" x14ac:dyDescent="0.3">
      <c r="A234" s="5">
        <v>2</v>
      </c>
      <c r="B234" s="5">
        <v>9</v>
      </c>
      <c r="C234" s="4">
        <v>8.7849776196457494</v>
      </c>
      <c r="D234" s="4">
        <v>1.3110999999999999</v>
      </c>
      <c r="E234" s="4">
        <v>174.677758105762</v>
      </c>
    </row>
    <row r="235" spans="1:5" x14ac:dyDescent="0.3">
      <c r="A235" s="5">
        <v>2</v>
      </c>
      <c r="B235" s="5">
        <v>9</v>
      </c>
      <c r="C235" s="4">
        <v>8.7617621435075606</v>
      </c>
      <c r="D235" s="4">
        <v>1.3357000000000001</v>
      </c>
      <c r="E235" s="4">
        <v>170.91602778619054</v>
      </c>
    </row>
    <row r="236" spans="1:5" x14ac:dyDescent="0.3">
      <c r="A236" s="5">
        <v>2</v>
      </c>
      <c r="B236" s="5">
        <v>9</v>
      </c>
      <c r="C236" s="4">
        <v>8.4833610316667105</v>
      </c>
      <c r="D236" s="4">
        <v>1.2618</v>
      </c>
      <c r="E236" s="4">
        <v>172.9385972939034</v>
      </c>
    </row>
    <row r="237" spans="1:5" x14ac:dyDescent="0.3">
      <c r="A237" s="5">
        <v>2</v>
      </c>
      <c r="B237" s="5">
        <v>9</v>
      </c>
      <c r="C237" s="4">
        <v>8.6533326820498004</v>
      </c>
      <c r="D237" s="4">
        <v>1.2437</v>
      </c>
      <c r="E237" s="4">
        <v>167.84701676077609</v>
      </c>
    </row>
    <row r="238" spans="1:5" x14ac:dyDescent="0.3">
      <c r="A238" s="5">
        <v>2</v>
      </c>
      <c r="B238" s="5">
        <v>9</v>
      </c>
      <c r="C238" s="4">
        <v>8.4543643410990992</v>
      </c>
      <c r="D238" s="4">
        <v>1.2821</v>
      </c>
      <c r="E238" s="4">
        <v>166.44373622252843</v>
      </c>
    </row>
    <row r="239" spans="1:5" x14ac:dyDescent="0.3">
      <c r="A239" s="5">
        <v>2</v>
      </c>
      <c r="B239" s="5">
        <v>9</v>
      </c>
      <c r="C239" s="4">
        <v>8.7514460745302998</v>
      </c>
      <c r="D239" s="4">
        <v>1.3232999999999999</v>
      </c>
      <c r="E239" s="4">
        <v>161.46410311282261</v>
      </c>
    </row>
    <row r="240" spans="1:5" x14ac:dyDescent="0.3">
      <c r="A240" s="5">
        <v>2</v>
      </c>
      <c r="B240" s="5">
        <v>9</v>
      </c>
      <c r="C240" s="4">
        <v>8.5126005617872806</v>
      </c>
      <c r="D240" s="4">
        <v>1.3180000000000001</v>
      </c>
      <c r="E240" s="4">
        <v>167.62584361790007</v>
      </c>
    </row>
    <row r="241" spans="1:5" x14ac:dyDescent="0.3">
      <c r="A241" s="5">
        <v>2</v>
      </c>
      <c r="B241" s="5">
        <v>9</v>
      </c>
      <c r="C241" s="4">
        <v>8.7256624593047007</v>
      </c>
      <c r="D241" s="4">
        <v>1.1788000000000001</v>
      </c>
      <c r="E241" s="4">
        <v>174.17876137067157</v>
      </c>
    </row>
    <row r="242" spans="1:5" x14ac:dyDescent="0.3">
      <c r="A242" s="5">
        <v>2</v>
      </c>
      <c r="B242" s="5">
        <v>10</v>
      </c>
      <c r="C242" s="4">
        <v>8.7256624593047007</v>
      </c>
      <c r="D242" s="4">
        <v>1.2739</v>
      </c>
      <c r="E242" s="4">
        <v>174.17876137067157</v>
      </c>
    </row>
    <row r="243" spans="1:5" x14ac:dyDescent="0.3">
      <c r="A243" s="5">
        <v>2</v>
      </c>
      <c r="B243" s="5">
        <v>10</v>
      </c>
      <c r="C243" s="4">
        <v>8.4944448081825996</v>
      </c>
      <c r="D243" s="4">
        <v>1.4057999999999999</v>
      </c>
      <c r="E243" s="4">
        <v>166.83819459619764</v>
      </c>
    </row>
    <row r="244" spans="1:5" x14ac:dyDescent="0.3">
      <c r="A244" s="5">
        <v>2</v>
      </c>
      <c r="B244" s="5">
        <v>10</v>
      </c>
      <c r="C244" s="4">
        <v>8.6059351907397392</v>
      </c>
      <c r="D244" s="4">
        <v>1.1759999999999999</v>
      </c>
      <c r="E244" s="4">
        <v>168.07276606323219</v>
      </c>
    </row>
    <row r="245" spans="1:5" x14ac:dyDescent="0.3">
      <c r="A245" s="5">
        <v>2</v>
      </c>
      <c r="B245" s="5">
        <v>10</v>
      </c>
      <c r="C245" s="4">
        <v>8.4716259356666299</v>
      </c>
      <c r="D245" s="4">
        <v>1.3128</v>
      </c>
      <c r="E245" s="4">
        <v>168.47153950050011</v>
      </c>
    </row>
    <row r="246" spans="1:5" x14ac:dyDescent="0.3">
      <c r="A246" s="5">
        <v>2</v>
      </c>
      <c r="B246" s="5">
        <v>10</v>
      </c>
      <c r="C246" s="4">
        <v>8.8100275075909202</v>
      </c>
      <c r="D246" s="4">
        <v>1.3211999999999999</v>
      </c>
      <c r="E246" s="4">
        <v>179.62311138902149</v>
      </c>
    </row>
    <row r="247" spans="1:5" x14ac:dyDescent="0.3">
      <c r="A247" s="5">
        <v>2</v>
      </c>
      <c r="B247" s="5">
        <v>10</v>
      </c>
      <c r="C247" s="4">
        <v>8.6357947590659894</v>
      </c>
      <c r="D247" s="4">
        <v>1.1614</v>
      </c>
      <c r="E247" s="4">
        <v>173.86330689204644</v>
      </c>
    </row>
    <row r="248" spans="1:5" x14ac:dyDescent="0.3">
      <c r="A248" s="5">
        <v>2</v>
      </c>
      <c r="B248" s="5">
        <v>10</v>
      </c>
      <c r="C248" s="4">
        <v>8.68969062415227</v>
      </c>
      <c r="D248" s="4">
        <v>1.1431</v>
      </c>
      <c r="E248" s="4">
        <v>177.36254949843513</v>
      </c>
    </row>
    <row r="249" spans="1:5" x14ac:dyDescent="0.3">
      <c r="A249" s="5">
        <v>2</v>
      </c>
      <c r="B249" s="5">
        <v>10</v>
      </c>
      <c r="C249" s="4">
        <v>8.6587577299366405</v>
      </c>
      <c r="D249" s="4">
        <v>1.1447000000000001</v>
      </c>
      <c r="E249" s="4">
        <v>176.78291899161869</v>
      </c>
    </row>
    <row r="250" spans="1:5" x14ac:dyDescent="0.3">
      <c r="A250" s="5">
        <v>2</v>
      </c>
      <c r="B250" s="5">
        <v>10</v>
      </c>
      <c r="C250" s="4">
        <v>8.7100931676966997</v>
      </c>
      <c r="D250" s="4">
        <v>1.2726</v>
      </c>
      <c r="E250" s="4">
        <v>176.12163461610032</v>
      </c>
    </row>
    <row r="251" spans="1:5" x14ac:dyDescent="0.3">
      <c r="A251" s="5">
        <v>2</v>
      </c>
      <c r="B251" s="5">
        <v>10</v>
      </c>
      <c r="C251" s="4">
        <v>8.5250427955124497</v>
      </c>
      <c r="D251" s="4">
        <v>1.2655000000000001</v>
      </c>
      <c r="E251" s="4">
        <v>169.39170374491067</v>
      </c>
    </row>
    <row r="252" spans="1:5" x14ac:dyDescent="0.3">
      <c r="A252" s="5">
        <v>2</v>
      </c>
      <c r="B252" s="5">
        <v>11</v>
      </c>
      <c r="C252" s="4">
        <v>8.68969062415227</v>
      </c>
      <c r="D252" s="4">
        <v>1.2726</v>
      </c>
      <c r="E252" s="4">
        <v>177.36254949843513</v>
      </c>
    </row>
    <row r="253" spans="1:5" x14ac:dyDescent="0.3">
      <c r="A253" s="5">
        <v>2</v>
      </c>
      <c r="B253" s="5">
        <v>11</v>
      </c>
      <c r="C253" s="4">
        <v>8.6176378637056192</v>
      </c>
      <c r="D253" s="4">
        <v>1.3178000000000001</v>
      </c>
      <c r="E253" s="4">
        <v>175.38027288918175</v>
      </c>
    </row>
    <row r="254" spans="1:5" x14ac:dyDescent="0.3">
      <c r="A254" s="5">
        <v>2</v>
      </c>
      <c r="B254" s="5">
        <v>11</v>
      </c>
      <c r="C254" s="4">
        <v>8.5686332796791795</v>
      </c>
      <c r="D254" s="4">
        <v>1.2151000000000001</v>
      </c>
      <c r="E254" s="4">
        <v>173.34313947580702</v>
      </c>
    </row>
    <row r="255" spans="1:5" x14ac:dyDescent="0.3">
      <c r="A255" s="5">
        <v>2</v>
      </c>
      <c r="B255" s="5">
        <v>11</v>
      </c>
      <c r="C255" s="4">
        <v>8.5378572667515602</v>
      </c>
      <c r="D255" s="4">
        <v>1.2414000000000001</v>
      </c>
      <c r="E255" s="4">
        <v>170.76860274655061</v>
      </c>
    </row>
    <row r="256" spans="1:5" x14ac:dyDescent="0.3">
      <c r="A256" s="5">
        <v>2</v>
      </c>
      <c r="B256" s="5">
        <v>11</v>
      </c>
      <c r="C256" s="4">
        <v>8.6078928571345497</v>
      </c>
      <c r="D256" s="4">
        <v>1.2437</v>
      </c>
      <c r="E256" s="4">
        <v>173.76311930564682</v>
      </c>
    </row>
    <row r="257" spans="1:5" x14ac:dyDescent="0.3">
      <c r="A257" s="5">
        <v>2</v>
      </c>
      <c r="B257" s="5">
        <v>11</v>
      </c>
      <c r="C257" s="4">
        <v>8.7502146769039992</v>
      </c>
      <c r="D257" s="4">
        <v>1.1589</v>
      </c>
      <c r="E257" s="4">
        <v>177.45822724998726</v>
      </c>
    </row>
    <row r="258" spans="1:5" x14ac:dyDescent="0.3">
      <c r="A258" s="5">
        <v>2</v>
      </c>
      <c r="B258" s="5">
        <v>11</v>
      </c>
      <c r="C258" s="4">
        <v>8.5089569455378395</v>
      </c>
      <c r="D258" s="4">
        <v>1.2876000000000001</v>
      </c>
      <c r="E258" s="4">
        <v>178.9179680439955</v>
      </c>
    </row>
    <row r="259" spans="1:5" x14ac:dyDescent="0.3">
      <c r="A259" s="5">
        <v>2</v>
      </c>
      <c r="B259" s="5">
        <v>11</v>
      </c>
      <c r="C259" s="4">
        <v>8.6985748792662996</v>
      </c>
      <c r="D259" s="4">
        <v>1.288</v>
      </c>
      <c r="E259" s="4">
        <v>177.68042752935278</v>
      </c>
    </row>
    <row r="260" spans="1:5" x14ac:dyDescent="0.3">
      <c r="A260" s="5">
        <v>2</v>
      </c>
      <c r="B260" s="5">
        <v>11</v>
      </c>
      <c r="C260" s="4">
        <v>8.67767087325233</v>
      </c>
      <c r="D260" s="4">
        <v>1.2796000000000001</v>
      </c>
      <c r="E260" s="4">
        <v>181.20014902508407</v>
      </c>
    </row>
    <row r="261" spans="1:5" x14ac:dyDescent="0.3">
      <c r="A261" s="5">
        <v>2</v>
      </c>
      <c r="B261" s="5">
        <v>11</v>
      </c>
      <c r="C261" s="4">
        <v>8.4895520804914693</v>
      </c>
      <c r="D261" s="4">
        <v>1.2905</v>
      </c>
      <c r="E261" s="4">
        <v>172.95821595780583</v>
      </c>
    </row>
    <row r="262" spans="1:5" x14ac:dyDescent="0.3">
      <c r="A262" s="5">
        <v>2</v>
      </c>
      <c r="B262" s="5">
        <v>12</v>
      </c>
      <c r="C262" s="4">
        <v>8.7502146769039992</v>
      </c>
      <c r="D262" s="4">
        <v>1.1888000000000001</v>
      </c>
      <c r="E262" s="4">
        <v>177.45822724998726</v>
      </c>
    </row>
    <row r="263" spans="1:5" x14ac:dyDescent="0.3">
      <c r="A263" s="5">
        <v>2</v>
      </c>
      <c r="B263" s="5">
        <v>12</v>
      </c>
      <c r="C263" s="4">
        <v>8.6259450616835096</v>
      </c>
      <c r="D263" s="4">
        <v>1.2483</v>
      </c>
      <c r="E263" s="4">
        <v>171.55670695464502</v>
      </c>
    </row>
    <row r="264" spans="1:5" x14ac:dyDescent="0.3">
      <c r="A264" s="5">
        <v>2</v>
      </c>
      <c r="B264" s="5">
        <v>12</v>
      </c>
      <c r="C264" s="4">
        <v>8.6319419576718204</v>
      </c>
      <c r="D264" s="4">
        <v>1.3258000000000001</v>
      </c>
      <c r="E264" s="4">
        <v>175.43572320159899</v>
      </c>
    </row>
    <row r="265" spans="1:5" x14ac:dyDescent="0.3">
      <c r="A265" s="5">
        <v>2</v>
      </c>
      <c r="B265" s="5">
        <v>12</v>
      </c>
      <c r="C265" s="4">
        <v>8.7323947633616399</v>
      </c>
      <c r="D265" s="4">
        <v>1.2438</v>
      </c>
      <c r="E265" s="4">
        <v>170.57803536311511</v>
      </c>
    </row>
    <row r="266" spans="1:5" x14ac:dyDescent="0.3">
      <c r="A266" s="5">
        <v>2</v>
      </c>
      <c r="B266" s="5">
        <v>12</v>
      </c>
      <c r="C266" s="4">
        <v>8.6780773226291892</v>
      </c>
      <c r="D266" s="4">
        <v>1.3302</v>
      </c>
      <c r="E266" s="4">
        <v>178.601004685113</v>
      </c>
    </row>
    <row r="267" spans="1:5" x14ac:dyDescent="0.3">
      <c r="A267" s="5">
        <v>2</v>
      </c>
      <c r="B267" s="5">
        <v>12</v>
      </c>
      <c r="C267" s="4">
        <v>8.5825724633949498</v>
      </c>
      <c r="D267" s="4">
        <v>1.2781</v>
      </c>
      <c r="E267" s="4">
        <v>170.76959493561353</v>
      </c>
    </row>
    <row r="268" spans="1:5" x14ac:dyDescent="0.3">
      <c r="A268" s="5">
        <v>2</v>
      </c>
      <c r="B268" s="5">
        <v>12</v>
      </c>
      <c r="C268" s="4">
        <v>8.6068499073161302</v>
      </c>
      <c r="D268" s="4">
        <v>1.2587999999999999</v>
      </c>
      <c r="E268" s="4">
        <v>174.33677461539421</v>
      </c>
    </row>
    <row r="269" spans="1:5" x14ac:dyDescent="0.3">
      <c r="A269" s="5">
        <v>2</v>
      </c>
      <c r="B269" s="5">
        <v>12</v>
      </c>
      <c r="C269" s="4">
        <v>8.5707879823648394</v>
      </c>
      <c r="D269" s="4">
        <v>1.1488</v>
      </c>
      <c r="E269" s="4">
        <v>175.1027138938567</v>
      </c>
    </row>
    <row r="270" spans="1:5" x14ac:dyDescent="0.3">
      <c r="A270" s="5">
        <v>2</v>
      </c>
      <c r="B270" s="5">
        <v>12</v>
      </c>
      <c r="C270" s="4">
        <v>8.5942655334646396</v>
      </c>
      <c r="D270" s="4">
        <v>1.2515000000000001</v>
      </c>
      <c r="E270" s="4">
        <v>170.3352516274625</v>
      </c>
    </row>
    <row r="271" spans="1:5" x14ac:dyDescent="0.3">
      <c r="A271" s="5">
        <v>2</v>
      </c>
      <c r="B271" s="5">
        <v>12</v>
      </c>
      <c r="C271" s="4">
        <v>8.4970132329094099</v>
      </c>
      <c r="D271" s="4">
        <v>1.3782000000000001</v>
      </c>
      <c r="E271" s="4">
        <v>167.03712270530099</v>
      </c>
    </row>
    <row r="272" spans="1:5" x14ac:dyDescent="0.3">
      <c r="A272" s="5">
        <v>2</v>
      </c>
      <c r="B272" s="5">
        <v>13</v>
      </c>
      <c r="C272" s="4">
        <v>8.5707879823648394</v>
      </c>
      <c r="D272" s="4">
        <v>1.2111000000000001</v>
      </c>
      <c r="E272" s="4">
        <v>175.1027138938567</v>
      </c>
    </row>
    <row r="273" spans="1:5" x14ac:dyDescent="0.3">
      <c r="A273" s="5">
        <v>2</v>
      </c>
      <c r="B273" s="5">
        <v>13</v>
      </c>
      <c r="C273" s="4">
        <v>8.6715100199935904</v>
      </c>
      <c r="D273" s="4">
        <v>1.1973</v>
      </c>
      <c r="E273" s="4">
        <v>166.43927549786966</v>
      </c>
    </row>
    <row r="274" spans="1:5" x14ac:dyDescent="0.3">
      <c r="A274" s="5">
        <v>2</v>
      </c>
      <c r="B274" s="5">
        <v>13</v>
      </c>
      <c r="C274" s="4">
        <v>8.5902837268013794</v>
      </c>
      <c r="D274" s="4">
        <v>1.2524999999999999</v>
      </c>
      <c r="E274" s="4">
        <v>172.82501292796931</v>
      </c>
    </row>
    <row r="275" spans="1:5" x14ac:dyDescent="0.3">
      <c r="A275" s="5">
        <v>2</v>
      </c>
      <c r="B275" s="5">
        <v>13</v>
      </c>
      <c r="C275" s="4">
        <v>8.6677791513918301</v>
      </c>
      <c r="D275" s="4">
        <v>1.2183999999999999</v>
      </c>
      <c r="E275" s="4">
        <v>173.32003782403848</v>
      </c>
    </row>
    <row r="276" spans="1:5" x14ac:dyDescent="0.3">
      <c r="A276" s="5">
        <v>2</v>
      </c>
      <c r="B276" s="5">
        <v>13</v>
      </c>
      <c r="C276" s="4">
        <v>8.6903973441797007</v>
      </c>
      <c r="D276" s="4">
        <v>1.181</v>
      </c>
      <c r="E276" s="4">
        <v>176.76597774484407</v>
      </c>
    </row>
    <row r="277" spans="1:5" x14ac:dyDescent="0.3">
      <c r="A277" s="5">
        <v>2</v>
      </c>
      <c r="B277" s="5">
        <v>13</v>
      </c>
      <c r="C277" s="4">
        <v>8.6018619872835593</v>
      </c>
      <c r="D277" s="4">
        <v>1.2883</v>
      </c>
      <c r="E277" s="4">
        <v>171.60775604884211</v>
      </c>
    </row>
    <row r="278" spans="1:5" x14ac:dyDescent="0.3">
      <c r="A278" s="5">
        <v>2</v>
      </c>
      <c r="B278" s="5">
        <v>13</v>
      </c>
      <c r="C278" s="4">
        <v>8.6339902574578602</v>
      </c>
      <c r="D278" s="4">
        <v>1.2132000000000001</v>
      </c>
      <c r="E278" s="4">
        <v>175.31132809907609</v>
      </c>
    </row>
    <row r="279" spans="1:5" x14ac:dyDescent="0.3">
      <c r="A279" s="5">
        <v>2</v>
      </c>
      <c r="B279" s="5">
        <v>13</v>
      </c>
      <c r="C279" s="4">
        <v>8.7687761205968506</v>
      </c>
      <c r="D279" s="4">
        <v>1.2461</v>
      </c>
      <c r="E279" s="4">
        <v>168.8142012850314</v>
      </c>
    </row>
    <row r="280" spans="1:5" x14ac:dyDescent="0.3">
      <c r="A280" s="5">
        <v>2</v>
      </c>
      <c r="B280" s="5">
        <v>13</v>
      </c>
      <c r="C280" s="4">
        <v>8.7232999509882401</v>
      </c>
      <c r="D280" s="4">
        <v>1.3565</v>
      </c>
      <c r="E280" s="4">
        <v>174.74089988090503</v>
      </c>
    </row>
    <row r="281" spans="1:5" x14ac:dyDescent="0.3">
      <c r="A281" s="5">
        <v>2</v>
      </c>
      <c r="B281" s="5">
        <v>13</v>
      </c>
      <c r="C281" s="4">
        <v>8.5700896881036996</v>
      </c>
      <c r="D281" s="4">
        <v>1.3349</v>
      </c>
      <c r="E281" s="4">
        <v>180.57925238747043</v>
      </c>
    </row>
    <row r="282" spans="1:5" x14ac:dyDescent="0.3">
      <c r="A282" s="5">
        <v>2</v>
      </c>
      <c r="B282" s="5">
        <v>14</v>
      </c>
      <c r="C282" s="4">
        <v>8.6903973441797007</v>
      </c>
      <c r="D282" s="4">
        <v>1.2589999999999999</v>
      </c>
      <c r="E282" s="4">
        <v>176.76597774484407</v>
      </c>
    </row>
    <row r="283" spans="1:5" x14ac:dyDescent="0.3">
      <c r="A283" s="5">
        <v>2</v>
      </c>
      <c r="B283" s="5">
        <v>14</v>
      </c>
      <c r="C283" s="4">
        <v>8.7143091241469701</v>
      </c>
      <c r="D283" s="4">
        <v>1.3272999999999999</v>
      </c>
      <c r="E283" s="4">
        <v>170.46278807768221</v>
      </c>
    </row>
    <row r="284" spans="1:5" x14ac:dyDescent="0.3">
      <c r="A284" s="5">
        <v>2</v>
      </c>
      <c r="B284" s="5">
        <v>14</v>
      </c>
      <c r="C284" s="4">
        <v>8.6290787512471692</v>
      </c>
      <c r="D284" s="4">
        <v>1.3697999999999999</v>
      </c>
      <c r="E284" s="4">
        <v>171.07806583990498</v>
      </c>
    </row>
    <row r="285" spans="1:5" x14ac:dyDescent="0.3">
      <c r="A285" s="5">
        <v>2</v>
      </c>
      <c r="B285" s="5">
        <v>14</v>
      </c>
      <c r="C285" s="4">
        <v>8.6052622951241293</v>
      </c>
      <c r="D285" s="4">
        <v>1.2879</v>
      </c>
      <c r="E285" s="4">
        <v>174.50451011302454</v>
      </c>
    </row>
    <row r="286" spans="1:5" x14ac:dyDescent="0.3">
      <c r="A286" s="5">
        <v>2</v>
      </c>
      <c r="B286" s="5">
        <v>14</v>
      </c>
      <c r="C286" s="4">
        <v>8.6130471911082793</v>
      </c>
      <c r="D286" s="4">
        <v>1.2025999999999999</v>
      </c>
      <c r="E286" s="4">
        <v>178.31999054407939</v>
      </c>
    </row>
    <row r="287" spans="1:5" x14ac:dyDescent="0.3">
      <c r="A287" s="5">
        <v>2</v>
      </c>
      <c r="B287" s="5">
        <v>14</v>
      </c>
      <c r="C287" s="4">
        <v>8.6496762631881499</v>
      </c>
      <c r="D287" s="4">
        <v>1.214</v>
      </c>
      <c r="E287" s="4">
        <v>174.83102092740802</v>
      </c>
    </row>
    <row r="288" spans="1:5" x14ac:dyDescent="0.3">
      <c r="A288" s="5">
        <v>2</v>
      </c>
      <c r="B288" s="5">
        <v>14</v>
      </c>
      <c r="C288" s="4">
        <v>8.6943336762583403</v>
      </c>
      <c r="D288" s="4">
        <v>1.1858</v>
      </c>
      <c r="E288" s="4">
        <v>172.23101514285432</v>
      </c>
    </row>
    <row r="289" spans="1:5" x14ac:dyDescent="0.3">
      <c r="A289" s="5">
        <v>2</v>
      </c>
      <c r="B289" s="5">
        <v>14</v>
      </c>
      <c r="C289" s="4">
        <v>8.5509575413714902</v>
      </c>
      <c r="D289" s="4">
        <v>1.2803</v>
      </c>
      <c r="E289" s="4">
        <v>173.27190851106215</v>
      </c>
    </row>
    <row r="290" spans="1:5" x14ac:dyDescent="0.3">
      <c r="A290" s="5">
        <v>2</v>
      </c>
      <c r="B290" s="5">
        <v>14</v>
      </c>
      <c r="C290" s="4">
        <v>8.6280416223130398</v>
      </c>
      <c r="D290" s="4">
        <v>1.2703</v>
      </c>
      <c r="E290" s="4">
        <v>170.72509314625876</v>
      </c>
    </row>
    <row r="291" spans="1:5" x14ac:dyDescent="0.3">
      <c r="A291" s="5">
        <v>2</v>
      </c>
      <c r="B291" s="5">
        <v>14</v>
      </c>
      <c r="C291" s="4">
        <v>8.6074135439286099</v>
      </c>
      <c r="D291" s="4">
        <v>1.2496</v>
      </c>
      <c r="E291" s="4">
        <v>165.89435163039525</v>
      </c>
    </row>
    <row r="292" spans="1:5" x14ac:dyDescent="0.3">
      <c r="A292" s="5">
        <v>2</v>
      </c>
      <c r="B292" s="5">
        <v>15</v>
      </c>
      <c r="C292" s="4">
        <v>8.6943336762583403</v>
      </c>
      <c r="D292" s="4">
        <v>1.3774</v>
      </c>
      <c r="E292" s="4">
        <v>172.23101514285432</v>
      </c>
    </row>
    <row r="293" spans="1:5" x14ac:dyDescent="0.3">
      <c r="A293" s="5">
        <v>2</v>
      </c>
      <c r="B293" s="5">
        <v>15</v>
      </c>
      <c r="C293" s="4">
        <v>8.6235426434554903</v>
      </c>
      <c r="D293" s="4">
        <v>1.1226</v>
      </c>
      <c r="E293" s="4">
        <v>172.70839036850643</v>
      </c>
    </row>
    <row r="294" spans="1:5" x14ac:dyDescent="0.3">
      <c r="A294" s="5">
        <v>2</v>
      </c>
      <c r="B294" s="5">
        <v>15</v>
      </c>
      <c r="C294" s="4">
        <v>8.6626748124190094</v>
      </c>
      <c r="D294" s="4">
        <v>1.2652000000000001</v>
      </c>
      <c r="E294" s="4">
        <v>170.91358210032806</v>
      </c>
    </row>
    <row r="295" spans="1:5" x14ac:dyDescent="0.3">
      <c r="A295" s="5">
        <v>2</v>
      </c>
      <c r="B295" s="5">
        <v>15</v>
      </c>
      <c r="C295" s="4">
        <v>8.7118890739328396</v>
      </c>
      <c r="D295" s="4">
        <v>1.1773</v>
      </c>
      <c r="E295" s="4">
        <v>177.69866691031925</v>
      </c>
    </row>
    <row r="296" spans="1:5" x14ac:dyDescent="0.3">
      <c r="A296" s="5">
        <v>2</v>
      </c>
      <c r="B296" s="5">
        <v>15</v>
      </c>
      <c r="C296" s="4">
        <v>8.6156323832894692</v>
      </c>
      <c r="D296" s="4">
        <v>1.2902</v>
      </c>
      <c r="E296" s="4">
        <v>175.08541521186217</v>
      </c>
    </row>
    <row r="297" spans="1:5" x14ac:dyDescent="0.3">
      <c r="A297" s="5">
        <v>2</v>
      </c>
      <c r="B297" s="5">
        <v>15</v>
      </c>
      <c r="C297" s="4">
        <v>8.6863031320892397</v>
      </c>
      <c r="D297" s="4">
        <v>1.1380999999999999</v>
      </c>
      <c r="E297" s="4">
        <v>176.47851325658107</v>
      </c>
    </row>
    <row r="298" spans="1:5" x14ac:dyDescent="0.3">
      <c r="A298" s="5">
        <v>2</v>
      </c>
      <c r="B298" s="5">
        <v>15</v>
      </c>
      <c r="C298" s="4">
        <v>8.6546316384254602</v>
      </c>
      <c r="D298" s="4">
        <v>1.2667999999999999</v>
      </c>
      <c r="E298" s="4">
        <v>174.55181878434064</v>
      </c>
    </row>
    <row r="299" spans="1:5" x14ac:dyDescent="0.3">
      <c r="A299" s="5">
        <v>2</v>
      </c>
      <c r="B299" s="5">
        <v>15</v>
      </c>
      <c r="C299" s="4">
        <v>8.7631725309057398</v>
      </c>
      <c r="D299" s="4">
        <v>1.2844</v>
      </c>
      <c r="E299" s="4">
        <v>176.77982531104936</v>
      </c>
    </row>
    <row r="300" spans="1:5" x14ac:dyDescent="0.3">
      <c r="A300" s="5">
        <v>2</v>
      </c>
      <c r="B300" s="5">
        <v>15</v>
      </c>
      <c r="C300" s="4">
        <v>8.6309345711685008</v>
      </c>
      <c r="D300" s="4">
        <v>1.2566999999999999</v>
      </c>
      <c r="E300" s="4">
        <v>176.98449950595773</v>
      </c>
    </row>
    <row r="301" spans="1:5" x14ac:dyDescent="0.3">
      <c r="A301" s="5">
        <v>2</v>
      </c>
      <c r="B301" s="5">
        <v>15</v>
      </c>
      <c r="C301" s="4">
        <v>8.5601921580728693</v>
      </c>
      <c r="D301" s="4">
        <v>1.1999</v>
      </c>
      <c r="E301" s="4">
        <v>168.60894966255748</v>
      </c>
    </row>
    <row r="302" spans="1:5" x14ac:dyDescent="0.3">
      <c r="A302" s="5">
        <v>3</v>
      </c>
      <c r="B302" s="5">
        <v>1</v>
      </c>
      <c r="C302" s="4">
        <v>4.4095053007828398</v>
      </c>
      <c r="D302" s="4">
        <v>3.2252999999999998</v>
      </c>
      <c r="E302" s="4">
        <v>281.0367971239146</v>
      </c>
    </row>
    <row r="303" spans="1:5" x14ac:dyDescent="0.3">
      <c r="A303" s="5">
        <v>3</v>
      </c>
      <c r="B303" s="5">
        <v>1</v>
      </c>
      <c r="C303" s="4">
        <v>4.17217593492565</v>
      </c>
      <c r="D303" s="4">
        <v>2.0337999999999998</v>
      </c>
      <c r="E303" s="4">
        <v>160.31947878184482</v>
      </c>
    </row>
    <row r="304" spans="1:5" x14ac:dyDescent="0.3">
      <c r="A304" s="5">
        <v>3</v>
      </c>
      <c r="B304" s="5">
        <v>1</v>
      </c>
      <c r="C304" s="4">
        <v>2.5786223172923401</v>
      </c>
      <c r="D304" s="4">
        <v>2.5045000000000002</v>
      </c>
      <c r="E304" s="4">
        <v>125.64369562414889</v>
      </c>
    </row>
    <row r="305" spans="1:5" x14ac:dyDescent="0.3">
      <c r="A305" s="5">
        <v>3</v>
      </c>
      <c r="B305" s="5">
        <v>1</v>
      </c>
      <c r="C305" s="4">
        <v>1.15380060862287</v>
      </c>
      <c r="D305" s="4">
        <v>4.2416999999999998</v>
      </c>
      <c r="E305" s="4">
        <v>156.79899887035188</v>
      </c>
    </row>
    <row r="306" spans="1:5" x14ac:dyDescent="0.3">
      <c r="A306" s="5">
        <v>3</v>
      </c>
      <c r="B306" s="5">
        <v>1</v>
      </c>
      <c r="C306" s="4">
        <v>0.73026947929581099</v>
      </c>
      <c r="D306" s="4">
        <v>6.3220000000000001</v>
      </c>
      <c r="E306" s="4">
        <v>300.4813636318151</v>
      </c>
    </row>
    <row r="307" spans="1:5" x14ac:dyDescent="0.3">
      <c r="A307" s="5">
        <v>3</v>
      </c>
      <c r="B307" s="5">
        <v>1</v>
      </c>
      <c r="C307" s="4">
        <v>9.8097797246778793</v>
      </c>
      <c r="D307" s="4">
        <v>1.7791999999999999</v>
      </c>
      <c r="E307" s="4">
        <v>12.055389554436495</v>
      </c>
    </row>
    <row r="308" spans="1:5" x14ac:dyDescent="0.3">
      <c r="A308" s="5">
        <v>3</v>
      </c>
      <c r="B308" s="5">
        <v>1</v>
      </c>
      <c r="C308" s="4">
        <v>9.7387508068042106</v>
      </c>
      <c r="D308" s="4">
        <v>1.4359999999999999</v>
      </c>
      <c r="E308" s="4">
        <v>293.43499609462566</v>
      </c>
    </row>
    <row r="309" spans="1:5" x14ac:dyDescent="0.3">
      <c r="A309" s="5">
        <v>3</v>
      </c>
      <c r="B309" s="5">
        <v>1</v>
      </c>
      <c r="C309" s="4">
        <v>5.7418930278857401</v>
      </c>
      <c r="D309" s="4">
        <v>1.7997000000000001</v>
      </c>
      <c r="E309" s="4">
        <v>125.33232103212163</v>
      </c>
    </row>
    <row r="310" spans="1:5" x14ac:dyDescent="0.3">
      <c r="A310" s="5">
        <v>3</v>
      </c>
      <c r="B310" s="5">
        <v>1</v>
      </c>
      <c r="C310" s="4">
        <v>9.3179834732993196</v>
      </c>
      <c r="D310" s="4">
        <v>1.3292999999999999</v>
      </c>
      <c r="E310" s="4">
        <v>121.27520546489225</v>
      </c>
    </row>
    <row r="311" spans="1:5" x14ac:dyDescent="0.3">
      <c r="A311" s="5">
        <v>3</v>
      </c>
      <c r="B311" s="5">
        <v>1</v>
      </c>
      <c r="C311" s="4">
        <v>4.9171789681389102</v>
      </c>
      <c r="D311" s="4">
        <v>2.1231</v>
      </c>
      <c r="E311" s="4">
        <v>75.542516710986376</v>
      </c>
    </row>
    <row r="312" spans="1:5" x14ac:dyDescent="0.3">
      <c r="A312" s="5">
        <v>3</v>
      </c>
      <c r="B312" s="5">
        <v>2</v>
      </c>
      <c r="C312" s="4">
        <v>9.3179834732993196</v>
      </c>
      <c r="D312" s="4">
        <v>1.2088000000000001</v>
      </c>
      <c r="E312" s="4">
        <v>121.27520546489225</v>
      </c>
    </row>
    <row r="313" spans="1:5" x14ac:dyDescent="0.3">
      <c r="A313" s="5">
        <v>3</v>
      </c>
      <c r="B313" s="5">
        <v>2</v>
      </c>
      <c r="C313" s="4">
        <v>7.8034317437312701</v>
      </c>
      <c r="D313" s="4">
        <v>1.6851</v>
      </c>
      <c r="E313" s="4">
        <v>213.91930644628192</v>
      </c>
    </row>
    <row r="314" spans="1:5" x14ac:dyDescent="0.3">
      <c r="A314" s="5">
        <v>3</v>
      </c>
      <c r="B314" s="5">
        <v>2</v>
      </c>
      <c r="C314" s="4">
        <v>9.5443221881978992</v>
      </c>
      <c r="D314" s="4">
        <v>1.5562</v>
      </c>
      <c r="E314" s="4">
        <v>64.681704029180963</v>
      </c>
    </row>
    <row r="315" spans="1:5" x14ac:dyDescent="0.3">
      <c r="A315" s="5">
        <v>3</v>
      </c>
      <c r="B315" s="5">
        <v>2</v>
      </c>
      <c r="C315" s="4">
        <v>9.7955948760950502</v>
      </c>
      <c r="D315" s="4">
        <v>1.5778000000000001</v>
      </c>
      <c r="E315" s="4">
        <v>298.07125437271776</v>
      </c>
    </row>
    <row r="316" spans="1:5" x14ac:dyDescent="0.3">
      <c r="A316" s="5">
        <v>3</v>
      </c>
      <c r="B316" s="5">
        <v>2</v>
      </c>
      <c r="C316" s="4">
        <v>7.0301275068508096</v>
      </c>
      <c r="D316" s="4">
        <v>1.9692000000000001</v>
      </c>
      <c r="E316" s="4">
        <v>90.618029330050348</v>
      </c>
    </row>
    <row r="317" spans="1:5" x14ac:dyDescent="0.3">
      <c r="A317" s="5">
        <v>3</v>
      </c>
      <c r="B317" s="5">
        <v>2</v>
      </c>
      <c r="C317" s="4">
        <v>9.5688960867077899</v>
      </c>
      <c r="D317" s="4">
        <v>1.3321000000000001</v>
      </c>
      <c r="E317" s="4">
        <v>202.70149143325216</v>
      </c>
    </row>
    <row r="318" spans="1:5" x14ac:dyDescent="0.3">
      <c r="A318" s="5">
        <v>3</v>
      </c>
      <c r="B318" s="5">
        <v>2</v>
      </c>
      <c r="C318" s="4">
        <v>7.0137539865107703</v>
      </c>
      <c r="D318" s="4">
        <v>1.9867999999999999</v>
      </c>
      <c r="E318" s="4">
        <v>84.150807642149218</v>
      </c>
    </row>
    <row r="319" spans="1:5" x14ac:dyDescent="0.3">
      <c r="A319" s="5">
        <v>3</v>
      </c>
      <c r="B319" s="5">
        <v>2</v>
      </c>
      <c r="C319" s="4">
        <v>4.9665033175489501</v>
      </c>
      <c r="D319" s="4">
        <v>2.0097999999999998</v>
      </c>
      <c r="E319" s="4">
        <v>146.38617627557593</v>
      </c>
    </row>
    <row r="320" spans="1:5" x14ac:dyDescent="0.3">
      <c r="A320" s="5">
        <v>3</v>
      </c>
      <c r="B320" s="5">
        <v>2</v>
      </c>
      <c r="C320" s="4">
        <v>7.7983110036805101</v>
      </c>
      <c r="D320" s="4">
        <v>1.7879</v>
      </c>
      <c r="E320" s="4">
        <v>72.731858480420641</v>
      </c>
    </row>
    <row r="321" spans="1:5" x14ac:dyDescent="0.3">
      <c r="A321" s="5">
        <v>3</v>
      </c>
      <c r="B321" s="5">
        <v>2</v>
      </c>
      <c r="C321" s="4">
        <v>7.4766830398991502</v>
      </c>
      <c r="D321" s="4">
        <v>1.6035999999999999</v>
      </c>
      <c r="E321" s="4">
        <v>118.98698217182273</v>
      </c>
    </row>
    <row r="322" spans="1:5" x14ac:dyDescent="0.3">
      <c r="A322" s="5">
        <v>3</v>
      </c>
      <c r="B322" s="5">
        <v>3</v>
      </c>
      <c r="C322" s="4">
        <v>9.3179834732993196</v>
      </c>
      <c r="D322" s="4">
        <v>1.3038000000000001</v>
      </c>
      <c r="E322" s="4">
        <v>121.27520546489225</v>
      </c>
    </row>
    <row r="323" spans="1:5" x14ac:dyDescent="0.3">
      <c r="A323" s="5">
        <v>3</v>
      </c>
      <c r="B323" s="5">
        <v>3</v>
      </c>
      <c r="C323" s="4">
        <v>9.5104476170104704</v>
      </c>
      <c r="D323" s="4">
        <v>1.1803999999999999</v>
      </c>
      <c r="E323" s="4">
        <v>158.54052893827853</v>
      </c>
    </row>
    <row r="324" spans="1:5" x14ac:dyDescent="0.3">
      <c r="A324" s="5">
        <v>3</v>
      </c>
      <c r="B324" s="5">
        <v>3</v>
      </c>
      <c r="C324" s="4">
        <v>8.4674229423653902</v>
      </c>
      <c r="D324" s="4">
        <v>1.696</v>
      </c>
      <c r="E324" s="4">
        <v>93.777842937103173</v>
      </c>
    </row>
    <row r="325" spans="1:5" x14ac:dyDescent="0.3">
      <c r="A325" s="5">
        <v>3</v>
      </c>
      <c r="B325" s="5">
        <v>3</v>
      </c>
      <c r="C325" s="4">
        <v>9.3445446397232494</v>
      </c>
      <c r="D325" s="4">
        <v>1.3318000000000001</v>
      </c>
      <c r="E325" s="4">
        <v>91.16483341933808</v>
      </c>
    </row>
    <row r="326" spans="1:5" x14ac:dyDescent="0.3">
      <c r="A326" s="5">
        <v>3</v>
      </c>
      <c r="B326" s="5">
        <v>3</v>
      </c>
      <c r="C326" s="4">
        <v>9.7525846286645397</v>
      </c>
      <c r="D326" s="4">
        <v>1.1566000000000001</v>
      </c>
      <c r="E326" s="4">
        <v>178.09918860561442</v>
      </c>
    </row>
    <row r="327" spans="1:5" x14ac:dyDescent="0.3">
      <c r="A327" s="5">
        <v>3</v>
      </c>
      <c r="B327" s="5">
        <v>3</v>
      </c>
      <c r="C327" s="4">
        <v>8.4305463231712992</v>
      </c>
      <c r="D327" s="4">
        <v>1.548</v>
      </c>
      <c r="E327" s="4">
        <v>90.872777652903451</v>
      </c>
    </row>
    <row r="328" spans="1:5" x14ac:dyDescent="0.3">
      <c r="A328" s="5">
        <v>3</v>
      </c>
      <c r="B328" s="5">
        <v>3</v>
      </c>
      <c r="C328" s="4">
        <v>9.6618354011502294</v>
      </c>
      <c r="D328" s="4">
        <v>1.2433000000000001</v>
      </c>
      <c r="E328" s="4">
        <v>198.94915025975806</v>
      </c>
    </row>
    <row r="329" spans="1:5" x14ac:dyDescent="0.3">
      <c r="A329" s="5">
        <v>3</v>
      </c>
      <c r="B329" s="5">
        <v>3</v>
      </c>
      <c r="C329" s="4">
        <v>9.6420237665814401</v>
      </c>
      <c r="D329" s="4">
        <v>1.4644999999999999</v>
      </c>
      <c r="E329" s="4">
        <v>59.212150276913349</v>
      </c>
    </row>
    <row r="330" spans="1:5" x14ac:dyDescent="0.3">
      <c r="A330" s="5">
        <v>3</v>
      </c>
      <c r="B330" s="5">
        <v>3</v>
      </c>
      <c r="C330" s="4">
        <v>8.5203848124068102</v>
      </c>
      <c r="D330" s="4">
        <v>1.4513</v>
      </c>
      <c r="E330" s="4">
        <v>158.0697474305893</v>
      </c>
    </row>
    <row r="331" spans="1:5" x14ac:dyDescent="0.3">
      <c r="A331" s="5">
        <v>3</v>
      </c>
      <c r="B331" s="5">
        <v>3</v>
      </c>
      <c r="C331" s="4">
        <v>9.7021577809297899</v>
      </c>
      <c r="D331" s="4">
        <v>1.4089</v>
      </c>
      <c r="E331" s="4">
        <v>244.65945646807239</v>
      </c>
    </row>
    <row r="332" spans="1:5" x14ac:dyDescent="0.3">
      <c r="A332" s="5">
        <v>3</v>
      </c>
      <c r="B332" s="5">
        <v>4</v>
      </c>
      <c r="C332" s="4">
        <v>9.7525846286645397</v>
      </c>
      <c r="D332" s="4">
        <v>1.1634</v>
      </c>
      <c r="E332" s="4">
        <v>178.09918860561442</v>
      </c>
    </row>
    <row r="333" spans="1:5" x14ac:dyDescent="0.3">
      <c r="A333" s="5">
        <v>3</v>
      </c>
      <c r="B333" s="5">
        <v>4</v>
      </c>
      <c r="C333" s="4">
        <v>9.4551018403644491</v>
      </c>
      <c r="D333" s="4">
        <v>1.1492</v>
      </c>
      <c r="E333" s="4">
        <v>157.88703973008603</v>
      </c>
    </row>
    <row r="334" spans="1:5" x14ac:dyDescent="0.3">
      <c r="A334" s="5">
        <v>3</v>
      </c>
      <c r="B334" s="5">
        <v>4</v>
      </c>
      <c r="C334" s="4">
        <v>9.2614820978654695</v>
      </c>
      <c r="D334" s="4">
        <v>1.4464999999999999</v>
      </c>
      <c r="E334" s="4">
        <v>88.445190793532589</v>
      </c>
    </row>
    <row r="335" spans="1:5" x14ac:dyDescent="0.3">
      <c r="A335" s="5">
        <v>3</v>
      </c>
      <c r="B335" s="5">
        <v>4</v>
      </c>
      <c r="C335" s="4">
        <v>9.7331495266969004</v>
      </c>
      <c r="D335" s="4">
        <v>1.1372</v>
      </c>
      <c r="E335" s="4">
        <v>185.19455211126441</v>
      </c>
    </row>
    <row r="336" spans="1:5" x14ac:dyDescent="0.3">
      <c r="A336" s="5">
        <v>3</v>
      </c>
      <c r="B336" s="5">
        <v>4</v>
      </c>
      <c r="C336" s="4">
        <v>9.4756886735719199</v>
      </c>
      <c r="D336" s="4">
        <v>1.3170999999999999</v>
      </c>
      <c r="E336" s="4">
        <v>121.17273281923548</v>
      </c>
    </row>
    <row r="337" spans="1:5" x14ac:dyDescent="0.3">
      <c r="A337" s="5">
        <v>3</v>
      </c>
      <c r="B337" s="5">
        <v>4</v>
      </c>
      <c r="C337" s="4">
        <v>9.5344062596306092</v>
      </c>
      <c r="D337" s="4">
        <v>1.1514</v>
      </c>
      <c r="E337" s="4">
        <v>164.2068619988122</v>
      </c>
    </row>
    <row r="338" spans="1:5" x14ac:dyDescent="0.3">
      <c r="A338" s="5">
        <v>3</v>
      </c>
      <c r="B338" s="5">
        <v>4</v>
      </c>
      <c r="C338" s="4">
        <v>9.6078090772787892</v>
      </c>
      <c r="D338" s="4">
        <v>1.2996000000000001</v>
      </c>
      <c r="E338" s="4">
        <v>167.25522657800181</v>
      </c>
    </row>
    <row r="339" spans="1:5" x14ac:dyDescent="0.3">
      <c r="A339" s="5">
        <v>3</v>
      </c>
      <c r="B339" s="5">
        <v>4</v>
      </c>
      <c r="C339" s="4">
        <v>9.4994803443709799</v>
      </c>
      <c r="D339" s="4">
        <v>1.3485</v>
      </c>
      <c r="E339" s="4">
        <v>138.95797198608287</v>
      </c>
    </row>
    <row r="340" spans="1:5" x14ac:dyDescent="0.3">
      <c r="A340" s="5">
        <v>3</v>
      </c>
      <c r="B340" s="5">
        <v>4</v>
      </c>
      <c r="C340" s="4">
        <v>9.6409670304892199</v>
      </c>
      <c r="D340" s="4">
        <v>1.3219000000000001</v>
      </c>
      <c r="E340" s="4">
        <v>139.80454929242529</v>
      </c>
    </row>
    <row r="341" spans="1:5" x14ac:dyDescent="0.3">
      <c r="A341" s="5">
        <v>3</v>
      </c>
      <c r="B341" s="5">
        <v>4</v>
      </c>
      <c r="C341" s="4">
        <v>9.50043699814203</v>
      </c>
      <c r="D341" s="4">
        <v>1.2252000000000001</v>
      </c>
      <c r="E341" s="4">
        <v>147.29930144065003</v>
      </c>
    </row>
    <row r="342" spans="1:5" x14ac:dyDescent="0.3">
      <c r="A342" s="5">
        <v>3</v>
      </c>
      <c r="B342" s="5">
        <v>5</v>
      </c>
      <c r="C342" s="4">
        <v>9.7331495266969004</v>
      </c>
      <c r="D342" s="4">
        <v>1.1021000000000001</v>
      </c>
      <c r="E342" s="4">
        <v>185.19455211126441</v>
      </c>
    </row>
    <row r="343" spans="1:5" x14ac:dyDescent="0.3">
      <c r="A343" s="5">
        <v>3</v>
      </c>
      <c r="B343" s="5">
        <v>5</v>
      </c>
      <c r="C343" s="4">
        <v>9.5509916117935099</v>
      </c>
      <c r="D343" s="4">
        <v>1.3157000000000001</v>
      </c>
      <c r="E343" s="4">
        <v>159.66411198477314</v>
      </c>
    </row>
    <row r="344" spans="1:5" x14ac:dyDescent="0.3">
      <c r="A344" s="5">
        <v>3</v>
      </c>
      <c r="B344" s="5">
        <v>5</v>
      </c>
      <c r="C344" s="4">
        <v>9.6168655953804496</v>
      </c>
      <c r="D344" s="4">
        <v>1.1068</v>
      </c>
      <c r="E344" s="4">
        <v>179.446372479243</v>
      </c>
    </row>
    <row r="345" spans="1:5" x14ac:dyDescent="0.3">
      <c r="A345" s="5">
        <v>3</v>
      </c>
      <c r="B345" s="5">
        <v>5</v>
      </c>
      <c r="C345" s="4">
        <v>9.66230076463785</v>
      </c>
      <c r="D345" s="4">
        <v>1.1834</v>
      </c>
      <c r="E345" s="4">
        <v>166.81159959956537</v>
      </c>
    </row>
    <row r="346" spans="1:5" x14ac:dyDescent="0.3">
      <c r="A346" s="5">
        <v>3</v>
      </c>
      <c r="B346" s="5">
        <v>5</v>
      </c>
      <c r="C346" s="4">
        <v>9.5673658916629201</v>
      </c>
      <c r="D346" s="4">
        <v>1.2153</v>
      </c>
      <c r="E346" s="4">
        <v>160.16164391323579</v>
      </c>
    </row>
    <row r="347" spans="1:5" x14ac:dyDescent="0.3">
      <c r="A347" s="5">
        <v>3</v>
      </c>
      <c r="B347" s="5">
        <v>5</v>
      </c>
      <c r="C347" s="4">
        <v>9.8164745336518298</v>
      </c>
      <c r="D347" s="4">
        <v>1.0550999999999999</v>
      </c>
      <c r="E347" s="4">
        <v>179.02687943661886</v>
      </c>
    </row>
    <row r="348" spans="1:5" x14ac:dyDescent="0.3">
      <c r="A348" s="5">
        <v>3</v>
      </c>
      <c r="B348" s="5">
        <v>5</v>
      </c>
      <c r="C348" s="4">
        <v>9.6360134446003105</v>
      </c>
      <c r="D348" s="4">
        <v>1.0922000000000001</v>
      </c>
      <c r="E348" s="4">
        <v>169.84415898459778</v>
      </c>
    </row>
    <row r="349" spans="1:5" x14ac:dyDescent="0.3">
      <c r="A349" s="5">
        <v>3</v>
      </c>
      <c r="B349" s="5">
        <v>5</v>
      </c>
      <c r="C349" s="4">
        <v>9.5069276151135398</v>
      </c>
      <c r="D349" s="4">
        <v>1.1493</v>
      </c>
      <c r="E349" s="4">
        <v>165.48818048432469</v>
      </c>
    </row>
    <row r="350" spans="1:5" x14ac:dyDescent="0.3">
      <c r="A350" s="5">
        <v>3</v>
      </c>
      <c r="B350" s="5">
        <v>5</v>
      </c>
      <c r="C350" s="4">
        <v>9.5110926806528706</v>
      </c>
      <c r="D350" s="4">
        <v>1.1511</v>
      </c>
      <c r="E350" s="4">
        <v>159.86287087756352</v>
      </c>
    </row>
    <row r="351" spans="1:5" x14ac:dyDescent="0.3">
      <c r="A351" s="5">
        <v>3</v>
      </c>
      <c r="B351" s="5">
        <v>5</v>
      </c>
      <c r="C351" s="4">
        <v>9.5345540235427801</v>
      </c>
      <c r="D351" s="4">
        <v>1.1875</v>
      </c>
      <c r="E351" s="4">
        <v>166.10004545554301</v>
      </c>
    </row>
    <row r="352" spans="1:5" x14ac:dyDescent="0.3">
      <c r="A352" s="5">
        <v>3</v>
      </c>
      <c r="B352" s="5">
        <v>6</v>
      </c>
      <c r="C352" s="4">
        <v>9.8164745336518298</v>
      </c>
      <c r="D352" s="4">
        <v>1.0589</v>
      </c>
      <c r="E352" s="4">
        <v>179.02687943661886</v>
      </c>
    </row>
    <row r="353" spans="1:5" x14ac:dyDescent="0.3">
      <c r="A353" s="5">
        <v>3</v>
      </c>
      <c r="B353" s="5">
        <v>6</v>
      </c>
      <c r="C353" s="4">
        <v>9.6713095039280308</v>
      </c>
      <c r="D353" s="4">
        <v>1.2375</v>
      </c>
      <c r="E353" s="4">
        <v>186.93360649492743</v>
      </c>
    </row>
    <row r="354" spans="1:5" x14ac:dyDescent="0.3">
      <c r="A354" s="5">
        <v>3</v>
      </c>
      <c r="B354" s="5">
        <v>6</v>
      </c>
      <c r="C354" s="4">
        <v>9.4182552199052694</v>
      </c>
      <c r="D354" s="4">
        <v>1.1444000000000001</v>
      </c>
      <c r="E354" s="4">
        <v>168.82832760696624</v>
      </c>
    </row>
    <row r="355" spans="1:5" x14ac:dyDescent="0.3">
      <c r="A355" s="5">
        <v>3</v>
      </c>
      <c r="B355" s="5">
        <v>6</v>
      </c>
      <c r="C355" s="4">
        <v>9.8061346154745692</v>
      </c>
      <c r="D355" s="4">
        <v>1.0744</v>
      </c>
      <c r="E355" s="4">
        <v>177.39140802120119</v>
      </c>
    </row>
    <row r="356" spans="1:5" x14ac:dyDescent="0.3">
      <c r="A356" s="5">
        <v>3</v>
      </c>
      <c r="B356" s="5">
        <v>6</v>
      </c>
      <c r="C356" s="4">
        <v>9.5611302941393195</v>
      </c>
      <c r="D356" s="4">
        <v>1.1301000000000001</v>
      </c>
      <c r="E356" s="4">
        <v>176.807391125935</v>
      </c>
    </row>
    <row r="357" spans="1:5" x14ac:dyDescent="0.3">
      <c r="A357" s="5">
        <v>3</v>
      </c>
      <c r="B357" s="5">
        <v>6</v>
      </c>
      <c r="C357" s="4">
        <v>9.8331787811232196</v>
      </c>
      <c r="D357" s="4">
        <v>1.0446</v>
      </c>
      <c r="E357" s="4">
        <v>176.40759434352353</v>
      </c>
    </row>
    <row r="358" spans="1:5" x14ac:dyDescent="0.3">
      <c r="A358" s="5">
        <v>3</v>
      </c>
      <c r="B358" s="5">
        <v>6</v>
      </c>
      <c r="C358" s="4">
        <v>9.6043911755740794</v>
      </c>
      <c r="D358" s="4">
        <v>1.1537999999999999</v>
      </c>
      <c r="E358" s="4">
        <v>174.57544826671474</v>
      </c>
    </row>
    <row r="359" spans="1:5" x14ac:dyDescent="0.3">
      <c r="A359" s="5">
        <v>3</v>
      </c>
      <c r="B359" s="5">
        <v>6</v>
      </c>
      <c r="C359" s="4">
        <v>9.7187682098905999</v>
      </c>
      <c r="D359" s="4">
        <v>1.1808000000000001</v>
      </c>
      <c r="E359" s="4">
        <v>180.22369072353516</v>
      </c>
    </row>
    <row r="360" spans="1:5" x14ac:dyDescent="0.3">
      <c r="A360" s="5">
        <v>3</v>
      </c>
      <c r="B360" s="5">
        <v>6</v>
      </c>
      <c r="C360" s="4">
        <v>9.5812318744121896</v>
      </c>
      <c r="D360" s="4">
        <v>1.1546000000000001</v>
      </c>
      <c r="E360" s="4">
        <v>185.10826302518402</v>
      </c>
    </row>
    <row r="361" spans="1:5" x14ac:dyDescent="0.3">
      <c r="A361" s="5">
        <v>3</v>
      </c>
      <c r="B361" s="5">
        <v>6</v>
      </c>
      <c r="C361" s="4">
        <v>9.6812320926191404</v>
      </c>
      <c r="D361" s="4">
        <v>1.0889</v>
      </c>
      <c r="E361" s="4">
        <v>174.5207783988557</v>
      </c>
    </row>
    <row r="362" spans="1:5" x14ac:dyDescent="0.3">
      <c r="A362" s="5">
        <v>3</v>
      </c>
      <c r="B362" s="5">
        <v>7</v>
      </c>
      <c r="C362" s="4">
        <v>9.8331787811232196</v>
      </c>
      <c r="D362" s="4">
        <v>1.0925</v>
      </c>
      <c r="E362" s="4">
        <v>176.40759434352353</v>
      </c>
    </row>
    <row r="363" spans="1:5" x14ac:dyDescent="0.3">
      <c r="A363" s="5">
        <v>3</v>
      </c>
      <c r="B363" s="5">
        <v>7</v>
      </c>
      <c r="C363" s="4">
        <v>9.7131905963443295</v>
      </c>
      <c r="D363" s="4">
        <v>1.1355</v>
      </c>
      <c r="E363" s="4">
        <v>176.12214865927126</v>
      </c>
    </row>
    <row r="364" spans="1:5" x14ac:dyDescent="0.3">
      <c r="A364" s="5">
        <v>3</v>
      </c>
      <c r="B364" s="5">
        <v>7</v>
      </c>
      <c r="C364" s="4">
        <v>9.8276332153130497</v>
      </c>
      <c r="D364" s="4">
        <v>0.98799999999999999</v>
      </c>
      <c r="E364" s="4">
        <v>169.81343249426436</v>
      </c>
    </row>
    <row r="365" spans="1:5" x14ac:dyDescent="0.3">
      <c r="A365" s="5">
        <v>3</v>
      </c>
      <c r="B365" s="5">
        <v>7</v>
      </c>
      <c r="C365" s="4">
        <v>9.6740290949172802</v>
      </c>
      <c r="D365" s="4">
        <v>1.1182000000000001</v>
      </c>
      <c r="E365" s="4">
        <v>179.18727623412346</v>
      </c>
    </row>
    <row r="366" spans="1:5" x14ac:dyDescent="0.3">
      <c r="A366" s="5">
        <v>3</v>
      </c>
      <c r="B366" s="5">
        <v>7</v>
      </c>
      <c r="C366" s="4">
        <v>9.6532777842729605</v>
      </c>
      <c r="D366" s="4">
        <v>1.1903999999999999</v>
      </c>
      <c r="E366" s="4">
        <v>179.06509169692836</v>
      </c>
    </row>
    <row r="367" spans="1:5" x14ac:dyDescent="0.3">
      <c r="A367" s="5">
        <v>3</v>
      </c>
      <c r="B367" s="5">
        <v>7</v>
      </c>
      <c r="C367" s="4">
        <v>9.5374685438858293</v>
      </c>
      <c r="D367" s="4">
        <v>1.2032</v>
      </c>
      <c r="E367" s="4">
        <v>175.78461414563787</v>
      </c>
    </row>
    <row r="368" spans="1:5" x14ac:dyDescent="0.3">
      <c r="A368" s="5">
        <v>3</v>
      </c>
      <c r="B368" s="5">
        <v>7</v>
      </c>
      <c r="C368" s="4">
        <v>9.6609898574178708</v>
      </c>
      <c r="D368" s="4">
        <v>1.1802999999999999</v>
      </c>
      <c r="E368" s="4">
        <v>171.58439437029213</v>
      </c>
    </row>
    <row r="369" spans="1:5" x14ac:dyDescent="0.3">
      <c r="A369" s="5">
        <v>3</v>
      </c>
      <c r="B369" s="5">
        <v>7</v>
      </c>
      <c r="C369" s="4">
        <v>9.8864607671683107</v>
      </c>
      <c r="D369" s="4">
        <v>1.1501999999999999</v>
      </c>
      <c r="E369" s="4">
        <v>182.9699003781646</v>
      </c>
    </row>
    <row r="370" spans="1:5" x14ac:dyDescent="0.3">
      <c r="A370" s="5">
        <v>3</v>
      </c>
      <c r="B370" s="5">
        <v>7</v>
      </c>
      <c r="C370" s="4">
        <v>9.7851931507849805</v>
      </c>
      <c r="D370" s="4">
        <v>1.1677999999999999</v>
      </c>
      <c r="E370" s="4">
        <v>179.21462613841541</v>
      </c>
    </row>
    <row r="371" spans="1:5" x14ac:dyDescent="0.3">
      <c r="A371" s="5">
        <v>3</v>
      </c>
      <c r="B371" s="5">
        <v>7</v>
      </c>
      <c r="C371" s="4">
        <v>9.7586701605549493</v>
      </c>
      <c r="D371" s="4">
        <v>1.1217999999999999</v>
      </c>
      <c r="E371" s="4">
        <v>179.17700718225746</v>
      </c>
    </row>
    <row r="372" spans="1:5" x14ac:dyDescent="0.3">
      <c r="A372" s="5">
        <v>3</v>
      </c>
      <c r="B372" s="5">
        <v>8</v>
      </c>
      <c r="C372" s="4">
        <v>9.8276332153130497</v>
      </c>
      <c r="D372" s="4">
        <v>1.0649999999999999</v>
      </c>
      <c r="E372" s="4">
        <v>169.81343249426436</v>
      </c>
    </row>
    <row r="373" spans="1:5" x14ac:dyDescent="0.3">
      <c r="A373" s="5">
        <v>3</v>
      </c>
      <c r="B373" s="5">
        <v>8</v>
      </c>
      <c r="C373" s="4">
        <v>9.7812588999593295</v>
      </c>
      <c r="D373" s="4">
        <v>1.2568999999999999</v>
      </c>
      <c r="E373" s="4">
        <v>176.30789641412184</v>
      </c>
    </row>
    <row r="374" spans="1:5" x14ac:dyDescent="0.3">
      <c r="A374" s="5">
        <v>3</v>
      </c>
      <c r="B374" s="5">
        <v>8</v>
      </c>
      <c r="C374" s="4">
        <v>9.7455687110846601</v>
      </c>
      <c r="D374" s="4">
        <v>1.1404000000000001</v>
      </c>
      <c r="E374" s="4">
        <v>168.88725953810615</v>
      </c>
    </row>
    <row r="375" spans="1:5" x14ac:dyDescent="0.3">
      <c r="A375" s="5">
        <v>3</v>
      </c>
      <c r="B375" s="5">
        <v>8</v>
      </c>
      <c r="C375" s="4">
        <v>9.6942248751794295</v>
      </c>
      <c r="D375" s="4">
        <v>1.0723</v>
      </c>
      <c r="E375" s="4">
        <v>180.84512532836956</v>
      </c>
    </row>
    <row r="376" spans="1:5" x14ac:dyDescent="0.3">
      <c r="A376" s="5">
        <v>3</v>
      </c>
      <c r="B376" s="5">
        <v>8</v>
      </c>
      <c r="C376" s="4">
        <v>9.7302295348244403</v>
      </c>
      <c r="D376" s="4">
        <v>1.1094999999999999</v>
      </c>
      <c r="E376" s="4">
        <v>176.6045310537163</v>
      </c>
    </row>
    <row r="377" spans="1:5" x14ac:dyDescent="0.3">
      <c r="A377" s="5">
        <v>3</v>
      </c>
      <c r="B377" s="5">
        <v>8</v>
      </c>
      <c r="C377" s="4">
        <v>9.7504504493595796</v>
      </c>
      <c r="D377" s="4">
        <v>1.1344000000000001</v>
      </c>
      <c r="E377" s="4">
        <v>174.47748736316223</v>
      </c>
    </row>
    <row r="378" spans="1:5" x14ac:dyDescent="0.3">
      <c r="A378" s="5">
        <v>3</v>
      </c>
      <c r="B378" s="5">
        <v>8</v>
      </c>
      <c r="C378" s="4">
        <v>9.8322032291654295</v>
      </c>
      <c r="D378" s="4">
        <v>1.1648000000000001</v>
      </c>
      <c r="E378" s="4">
        <v>179.09909363877068</v>
      </c>
    </row>
    <row r="379" spans="1:5" x14ac:dyDescent="0.3">
      <c r="A379" s="5">
        <v>3</v>
      </c>
      <c r="B379" s="5">
        <v>8</v>
      </c>
      <c r="C379" s="4">
        <v>9.7840398834424906</v>
      </c>
      <c r="D379" s="4">
        <v>1.2047000000000001</v>
      </c>
      <c r="E379" s="4">
        <v>175.70219110686534</v>
      </c>
    </row>
    <row r="380" spans="1:5" x14ac:dyDescent="0.3">
      <c r="A380" s="5">
        <v>3</v>
      </c>
      <c r="B380" s="5">
        <v>8</v>
      </c>
      <c r="C380" s="4">
        <v>9.7452823812035305</v>
      </c>
      <c r="D380" s="4">
        <v>1.0885</v>
      </c>
      <c r="E380" s="4">
        <v>170.61779936670109</v>
      </c>
    </row>
    <row r="381" spans="1:5" x14ac:dyDescent="0.3">
      <c r="A381" s="5">
        <v>3</v>
      </c>
      <c r="B381" s="5">
        <v>8</v>
      </c>
      <c r="C381" s="4">
        <v>9.7348561352449305</v>
      </c>
      <c r="D381" s="4">
        <v>1.0899000000000001</v>
      </c>
      <c r="E381" s="4">
        <v>174.13941022250481</v>
      </c>
    </row>
    <row r="382" spans="1:5" x14ac:dyDescent="0.3">
      <c r="A382" s="5">
        <v>3</v>
      </c>
      <c r="B382" s="5">
        <v>9</v>
      </c>
      <c r="C382" s="4">
        <v>9.8276332153130497</v>
      </c>
      <c r="D382" s="4">
        <v>1.0984</v>
      </c>
      <c r="E382" s="4">
        <v>169.81343249426436</v>
      </c>
    </row>
    <row r="383" spans="1:5" x14ac:dyDescent="0.3">
      <c r="A383" s="5">
        <v>3</v>
      </c>
      <c r="B383" s="5">
        <v>9</v>
      </c>
      <c r="C383" s="4">
        <v>9.7110979926074901</v>
      </c>
      <c r="D383" s="4">
        <v>1.2521</v>
      </c>
      <c r="E383" s="4">
        <v>167.8363404447098</v>
      </c>
    </row>
    <row r="384" spans="1:5" x14ac:dyDescent="0.3">
      <c r="A384" s="5">
        <v>3</v>
      </c>
      <c r="B384" s="5">
        <v>9</v>
      </c>
      <c r="C384" s="4">
        <v>9.8109614640913492</v>
      </c>
      <c r="D384" s="4">
        <v>1.0629999999999999</v>
      </c>
      <c r="E384" s="4">
        <v>170.33973961850145</v>
      </c>
    </row>
    <row r="385" spans="1:5" x14ac:dyDescent="0.3">
      <c r="A385" s="5">
        <v>3</v>
      </c>
      <c r="B385" s="5">
        <v>9</v>
      </c>
      <c r="C385" s="4">
        <v>9.7730354290116903</v>
      </c>
      <c r="D385" s="4">
        <v>1.2081</v>
      </c>
      <c r="E385" s="4">
        <v>164.753366231711</v>
      </c>
    </row>
    <row r="386" spans="1:5" x14ac:dyDescent="0.3">
      <c r="A386" s="5">
        <v>3</v>
      </c>
      <c r="B386" s="5">
        <v>9</v>
      </c>
      <c r="C386" s="4">
        <v>9.7636720136825197</v>
      </c>
      <c r="D386" s="4">
        <v>1.0949</v>
      </c>
      <c r="E386" s="4">
        <v>178.03667929677118</v>
      </c>
    </row>
    <row r="387" spans="1:5" x14ac:dyDescent="0.3">
      <c r="A387" s="5">
        <v>3</v>
      </c>
      <c r="B387" s="5">
        <v>9</v>
      </c>
      <c r="C387" s="4">
        <v>9.7962061067126402</v>
      </c>
      <c r="D387" s="4">
        <v>1.1442000000000001</v>
      </c>
      <c r="E387" s="4">
        <v>169.43969128608452</v>
      </c>
    </row>
    <row r="388" spans="1:5" x14ac:dyDescent="0.3">
      <c r="A388" s="5">
        <v>3</v>
      </c>
      <c r="B388" s="5">
        <v>9</v>
      </c>
      <c r="C388" s="4">
        <v>9.6182893477301494</v>
      </c>
      <c r="D388" s="4">
        <v>1.1172</v>
      </c>
      <c r="E388" s="4">
        <v>178.17019702196643</v>
      </c>
    </row>
    <row r="389" spans="1:5" x14ac:dyDescent="0.3">
      <c r="A389" s="5">
        <v>3</v>
      </c>
      <c r="B389" s="5">
        <v>9</v>
      </c>
      <c r="C389" s="4">
        <v>9.8968026038459698</v>
      </c>
      <c r="D389" s="4">
        <v>1.2075</v>
      </c>
      <c r="E389" s="4">
        <v>166.59545978034845</v>
      </c>
    </row>
    <row r="390" spans="1:5" x14ac:dyDescent="0.3">
      <c r="A390" s="5">
        <v>3</v>
      </c>
      <c r="B390" s="5">
        <v>9</v>
      </c>
      <c r="C390" s="4">
        <v>9.8567114800859308</v>
      </c>
      <c r="D390" s="4">
        <v>1.1419999999999999</v>
      </c>
      <c r="E390" s="4">
        <v>166.29738231408612</v>
      </c>
    </row>
    <row r="391" spans="1:5" x14ac:dyDescent="0.3">
      <c r="A391" s="5">
        <v>3</v>
      </c>
      <c r="B391" s="5">
        <v>9</v>
      </c>
      <c r="C391" s="4">
        <v>9.7104220383787005</v>
      </c>
      <c r="D391" s="4">
        <v>1.2058</v>
      </c>
      <c r="E391" s="4">
        <v>167.88550748698447</v>
      </c>
    </row>
    <row r="392" spans="1:5" x14ac:dyDescent="0.3">
      <c r="A392" s="5">
        <v>3</v>
      </c>
      <c r="B392" s="5">
        <v>10</v>
      </c>
      <c r="C392" s="4">
        <v>9.8109614640913492</v>
      </c>
      <c r="D392" s="4">
        <v>1.1053999999999999</v>
      </c>
      <c r="E392" s="4">
        <v>170.33973961850145</v>
      </c>
    </row>
    <row r="393" spans="1:5" x14ac:dyDescent="0.3">
      <c r="A393" s="5">
        <v>3</v>
      </c>
      <c r="B393" s="5">
        <v>10</v>
      </c>
      <c r="C393" s="4">
        <v>9.8115833746588699</v>
      </c>
      <c r="D393" s="4">
        <v>1.0177</v>
      </c>
      <c r="E393" s="4">
        <v>174.07051618739848</v>
      </c>
    </row>
    <row r="394" spans="1:5" x14ac:dyDescent="0.3">
      <c r="A394" s="5">
        <v>3</v>
      </c>
      <c r="B394" s="5">
        <v>10</v>
      </c>
      <c r="C394" s="4">
        <v>9.8023549239088492</v>
      </c>
      <c r="D394" s="4">
        <v>1.2151000000000001</v>
      </c>
      <c r="E394" s="4">
        <v>166.40047436873624</v>
      </c>
    </row>
    <row r="395" spans="1:5" x14ac:dyDescent="0.3">
      <c r="A395" s="5">
        <v>3</v>
      </c>
      <c r="B395" s="5">
        <v>10</v>
      </c>
      <c r="C395" s="4">
        <v>9.8685067006902205</v>
      </c>
      <c r="D395" s="4">
        <v>1.0503</v>
      </c>
      <c r="E395" s="4">
        <v>174.28897739354989</v>
      </c>
    </row>
    <row r="396" spans="1:5" x14ac:dyDescent="0.3">
      <c r="A396" s="5">
        <v>3</v>
      </c>
      <c r="B396" s="5">
        <v>10</v>
      </c>
      <c r="C396" s="4">
        <v>9.7414690073432606</v>
      </c>
      <c r="D396" s="4">
        <v>1.1876</v>
      </c>
      <c r="E396" s="4">
        <v>163.77859069145981</v>
      </c>
    </row>
    <row r="397" spans="1:5" x14ac:dyDescent="0.3">
      <c r="A397" s="5">
        <v>3</v>
      </c>
      <c r="B397" s="5">
        <v>10</v>
      </c>
      <c r="C397" s="4">
        <v>9.5933557737085593</v>
      </c>
      <c r="D397" s="4">
        <v>1.1463000000000001</v>
      </c>
      <c r="E397" s="4">
        <v>182.77875590454116</v>
      </c>
    </row>
    <row r="398" spans="1:5" x14ac:dyDescent="0.3">
      <c r="A398" s="5">
        <v>3</v>
      </c>
      <c r="B398" s="5">
        <v>10</v>
      </c>
      <c r="C398" s="4">
        <v>9.8174694865534899</v>
      </c>
      <c r="D398" s="4">
        <v>1.0586</v>
      </c>
      <c r="E398" s="4">
        <v>173.30334906534054</v>
      </c>
    </row>
    <row r="399" spans="1:5" x14ac:dyDescent="0.3">
      <c r="A399" s="5">
        <v>3</v>
      </c>
      <c r="B399" s="5">
        <v>10</v>
      </c>
      <c r="C399" s="4">
        <v>9.5862412755907798</v>
      </c>
      <c r="D399" s="4">
        <v>1.1581999999999999</v>
      </c>
      <c r="E399" s="4">
        <v>175.02418887862225</v>
      </c>
    </row>
    <row r="400" spans="1:5" x14ac:dyDescent="0.3">
      <c r="A400" s="5">
        <v>3</v>
      </c>
      <c r="B400" s="5">
        <v>10</v>
      </c>
      <c r="C400" s="4">
        <v>9.8510969928780092</v>
      </c>
      <c r="D400" s="4">
        <v>1.0580000000000001</v>
      </c>
      <c r="E400" s="4">
        <v>165.69557938653719</v>
      </c>
    </row>
    <row r="401" spans="1:5" x14ac:dyDescent="0.3">
      <c r="A401" s="5">
        <v>3</v>
      </c>
      <c r="B401" s="5">
        <v>10</v>
      </c>
      <c r="C401" s="4">
        <v>9.5408070250527999</v>
      </c>
      <c r="D401" s="4">
        <v>1.1229</v>
      </c>
      <c r="E401" s="4">
        <v>177.4244722785246</v>
      </c>
    </row>
    <row r="402" spans="1:5" x14ac:dyDescent="0.3">
      <c r="A402" s="5">
        <v>3</v>
      </c>
      <c r="B402" s="5">
        <v>11</v>
      </c>
      <c r="C402" s="4">
        <v>9.8115833746588699</v>
      </c>
      <c r="D402" s="4">
        <v>1.0742</v>
      </c>
      <c r="E402" s="4">
        <v>174.07051618739848</v>
      </c>
    </row>
    <row r="403" spans="1:5" x14ac:dyDescent="0.3">
      <c r="A403" s="5">
        <v>3</v>
      </c>
      <c r="B403" s="5">
        <v>11</v>
      </c>
      <c r="C403" s="4">
        <v>9.7152839572853793</v>
      </c>
      <c r="D403" s="4">
        <v>1.0919000000000001</v>
      </c>
      <c r="E403" s="4">
        <v>175.02348240764573</v>
      </c>
    </row>
    <row r="404" spans="1:5" x14ac:dyDescent="0.3">
      <c r="A404" s="5">
        <v>3</v>
      </c>
      <c r="B404" s="5">
        <v>11</v>
      </c>
      <c r="C404" s="4">
        <v>9.7915566958221198</v>
      </c>
      <c r="D404" s="4">
        <v>1.1492</v>
      </c>
      <c r="E404" s="4">
        <v>174.18668041911369</v>
      </c>
    </row>
    <row r="405" spans="1:5" x14ac:dyDescent="0.3">
      <c r="A405" s="5">
        <v>3</v>
      </c>
      <c r="B405" s="5">
        <v>11</v>
      </c>
      <c r="C405" s="4">
        <v>9.9569798115608901</v>
      </c>
      <c r="D405" s="4">
        <v>1.0681</v>
      </c>
      <c r="E405" s="4">
        <v>166.22958557246574</v>
      </c>
    </row>
    <row r="406" spans="1:5" x14ac:dyDescent="0.3">
      <c r="A406" s="5">
        <v>3</v>
      </c>
      <c r="B406" s="5">
        <v>11</v>
      </c>
      <c r="C406" s="4">
        <v>9.8962224429856303</v>
      </c>
      <c r="D406" s="4">
        <v>1.1243000000000001</v>
      </c>
      <c r="E406" s="4">
        <v>165.54770410235395</v>
      </c>
    </row>
    <row r="407" spans="1:5" x14ac:dyDescent="0.3">
      <c r="A407" s="5">
        <v>3</v>
      </c>
      <c r="B407" s="5">
        <v>11</v>
      </c>
      <c r="C407" s="4">
        <v>9.8168175122273702</v>
      </c>
      <c r="D407" s="4">
        <v>1.0273000000000001</v>
      </c>
      <c r="E407" s="4">
        <v>173.60927623942123</v>
      </c>
    </row>
    <row r="408" spans="1:5" x14ac:dyDescent="0.3">
      <c r="A408" s="5">
        <v>3</v>
      </c>
      <c r="B408" s="5">
        <v>11</v>
      </c>
      <c r="C408" s="4">
        <v>9.8162799728101007</v>
      </c>
      <c r="D408" s="4">
        <v>1.0567</v>
      </c>
      <c r="E408" s="4">
        <v>171.90840210458686</v>
      </c>
    </row>
    <row r="409" spans="1:5" x14ac:dyDescent="0.3">
      <c r="A409" s="5">
        <v>3</v>
      </c>
      <c r="B409" s="5">
        <v>11</v>
      </c>
      <c r="C409" s="4">
        <v>9.7585007661787806</v>
      </c>
      <c r="D409" s="4">
        <v>1.0768</v>
      </c>
      <c r="E409" s="4">
        <v>175.81957953122131</v>
      </c>
    </row>
    <row r="410" spans="1:5" x14ac:dyDescent="0.3">
      <c r="A410" s="5">
        <v>3</v>
      </c>
      <c r="B410" s="5">
        <v>11</v>
      </c>
      <c r="C410" s="4">
        <v>9.8333231997713195</v>
      </c>
      <c r="D410" s="4">
        <v>1.0673999999999999</v>
      </c>
      <c r="E410" s="4">
        <v>177.87791847027535</v>
      </c>
    </row>
    <row r="411" spans="1:5" x14ac:dyDescent="0.3">
      <c r="A411" s="5">
        <v>3</v>
      </c>
      <c r="B411" s="5">
        <v>11</v>
      </c>
      <c r="C411" s="4">
        <v>9.8213175695416499</v>
      </c>
      <c r="D411" s="4">
        <v>1.0516000000000001</v>
      </c>
      <c r="E411" s="4">
        <v>169.90219261444514</v>
      </c>
    </row>
    <row r="412" spans="1:5" x14ac:dyDescent="0.3">
      <c r="A412" s="5">
        <v>3</v>
      </c>
      <c r="B412" s="5">
        <v>12</v>
      </c>
      <c r="C412" s="4">
        <v>9.8168175122273702</v>
      </c>
      <c r="D412" s="4">
        <v>1.0976999999999999</v>
      </c>
      <c r="E412" s="4">
        <v>173.60927623942123</v>
      </c>
    </row>
    <row r="413" spans="1:5" x14ac:dyDescent="0.3">
      <c r="A413" s="5">
        <v>3</v>
      </c>
      <c r="B413" s="5">
        <v>12</v>
      </c>
      <c r="C413" s="4">
        <v>9.9194722934274697</v>
      </c>
      <c r="D413" s="4">
        <v>1.0002</v>
      </c>
      <c r="E413" s="4">
        <v>178.02000168962874</v>
      </c>
    </row>
    <row r="414" spans="1:5" x14ac:dyDescent="0.3">
      <c r="A414" s="5">
        <v>3</v>
      </c>
      <c r="B414" s="5">
        <v>12</v>
      </c>
      <c r="C414" s="4">
        <v>9.9309556240145902</v>
      </c>
      <c r="D414" s="4">
        <v>1.0545</v>
      </c>
      <c r="E414" s="4">
        <v>167.19775831271298</v>
      </c>
    </row>
    <row r="415" spans="1:5" x14ac:dyDescent="0.3">
      <c r="A415" s="5">
        <v>3</v>
      </c>
      <c r="B415" s="5">
        <v>12</v>
      </c>
      <c r="C415" s="4">
        <v>9.9046685411957593</v>
      </c>
      <c r="D415" s="4">
        <v>1.0315000000000001</v>
      </c>
      <c r="E415" s="4">
        <v>171.94444483707764</v>
      </c>
    </row>
    <row r="416" spans="1:5" x14ac:dyDescent="0.3">
      <c r="A416" s="5">
        <v>3</v>
      </c>
      <c r="B416" s="5">
        <v>12</v>
      </c>
      <c r="C416" s="4">
        <v>9.8669825307639201</v>
      </c>
      <c r="D416" s="4">
        <v>1.1195999999999999</v>
      </c>
      <c r="E416" s="4">
        <v>168.40342182209065</v>
      </c>
    </row>
    <row r="417" spans="1:5" x14ac:dyDescent="0.3">
      <c r="A417" s="5">
        <v>3</v>
      </c>
      <c r="B417" s="5">
        <v>12</v>
      </c>
      <c r="C417" s="4">
        <v>9.9127143745089192</v>
      </c>
      <c r="D417" s="4">
        <v>1.1074999999999999</v>
      </c>
      <c r="E417" s="4">
        <v>181.59777442552527</v>
      </c>
    </row>
    <row r="418" spans="1:5" x14ac:dyDescent="0.3">
      <c r="A418" s="5">
        <v>3</v>
      </c>
      <c r="B418" s="5">
        <v>12</v>
      </c>
      <c r="C418" s="4">
        <v>9.8836710987367198</v>
      </c>
      <c r="D418" s="4">
        <v>1.179</v>
      </c>
      <c r="E418" s="4">
        <v>164.4740041429522</v>
      </c>
    </row>
    <row r="419" spans="1:5" x14ac:dyDescent="0.3">
      <c r="A419" s="5">
        <v>3</v>
      </c>
      <c r="B419" s="5">
        <v>12</v>
      </c>
      <c r="C419" s="4">
        <v>9.7655658428874208</v>
      </c>
      <c r="D419" s="4">
        <v>1.0632999999999999</v>
      </c>
      <c r="E419" s="4">
        <v>174.23468543290707</v>
      </c>
    </row>
    <row r="420" spans="1:5" x14ac:dyDescent="0.3">
      <c r="A420" s="5">
        <v>3</v>
      </c>
      <c r="B420" s="5">
        <v>12</v>
      </c>
      <c r="C420" s="4">
        <v>9.8286578918684899</v>
      </c>
      <c r="D420" s="4">
        <v>1.0571999999999999</v>
      </c>
      <c r="E420" s="4">
        <v>166.1885094799926</v>
      </c>
    </row>
    <row r="421" spans="1:5" x14ac:dyDescent="0.3">
      <c r="A421" s="5">
        <v>3</v>
      </c>
      <c r="B421" s="5">
        <v>12</v>
      </c>
      <c r="C421" s="4">
        <v>9.8140889331901402</v>
      </c>
      <c r="D421" s="4">
        <v>1.0650999999999999</v>
      </c>
      <c r="E421" s="4">
        <v>170.64266962358263</v>
      </c>
    </row>
    <row r="422" spans="1:5" x14ac:dyDescent="0.3">
      <c r="A422" s="5">
        <v>3</v>
      </c>
      <c r="B422" s="5">
        <v>13</v>
      </c>
      <c r="C422" s="4">
        <v>9.9194722934274697</v>
      </c>
      <c r="D422" s="4">
        <v>1.1053999999999999</v>
      </c>
      <c r="E422" s="4">
        <v>178.02000168962874</v>
      </c>
    </row>
    <row r="423" spans="1:5" x14ac:dyDescent="0.3">
      <c r="A423" s="5">
        <v>3</v>
      </c>
      <c r="B423" s="5">
        <v>13</v>
      </c>
      <c r="C423" s="4">
        <v>9.7458160093007802</v>
      </c>
      <c r="D423" s="4">
        <v>1.1838</v>
      </c>
      <c r="E423" s="4">
        <v>170.0652498232983</v>
      </c>
    </row>
    <row r="424" spans="1:5" x14ac:dyDescent="0.3">
      <c r="A424" s="5">
        <v>3</v>
      </c>
      <c r="B424" s="5">
        <v>13</v>
      </c>
      <c r="C424" s="4">
        <v>9.7742289136680203</v>
      </c>
      <c r="D424" s="4">
        <v>1.0659000000000001</v>
      </c>
      <c r="E424" s="4">
        <v>172.73448631731549</v>
      </c>
    </row>
    <row r="425" spans="1:5" x14ac:dyDescent="0.3">
      <c r="A425" s="5">
        <v>3</v>
      </c>
      <c r="B425" s="5">
        <v>13</v>
      </c>
      <c r="C425" s="4">
        <v>9.8004596743243901</v>
      </c>
      <c r="D425" s="4">
        <v>1.0173000000000001</v>
      </c>
      <c r="E425" s="4">
        <v>173.26907759326693</v>
      </c>
    </row>
    <row r="426" spans="1:5" x14ac:dyDescent="0.3">
      <c r="A426" s="5">
        <v>3</v>
      </c>
      <c r="B426" s="5">
        <v>13</v>
      </c>
      <c r="C426" s="4">
        <v>9.8883761775953403</v>
      </c>
      <c r="D426" s="4">
        <v>1.0516000000000001</v>
      </c>
      <c r="E426" s="4">
        <v>175.02358070976081</v>
      </c>
    </row>
    <row r="427" spans="1:5" x14ac:dyDescent="0.3">
      <c r="A427" s="5">
        <v>3</v>
      </c>
      <c r="B427" s="5">
        <v>13</v>
      </c>
      <c r="C427" s="4">
        <v>9.9196705143973194</v>
      </c>
      <c r="D427" s="4">
        <v>1.1032</v>
      </c>
      <c r="E427" s="4">
        <v>171.37561588803919</v>
      </c>
    </row>
    <row r="428" spans="1:5" x14ac:dyDescent="0.3">
      <c r="A428" s="5">
        <v>3</v>
      </c>
      <c r="B428" s="5">
        <v>13</v>
      </c>
      <c r="C428" s="4">
        <v>9.8672603569998003</v>
      </c>
      <c r="D428" s="4">
        <v>0.98929999999999996</v>
      </c>
      <c r="E428" s="4">
        <v>169.56459277227279</v>
      </c>
    </row>
    <row r="429" spans="1:5" x14ac:dyDescent="0.3">
      <c r="A429" s="5">
        <v>3</v>
      </c>
      <c r="B429" s="5">
        <v>13</v>
      </c>
      <c r="C429" s="4">
        <v>9.9340410397304009</v>
      </c>
      <c r="D429" s="4">
        <v>1.0321</v>
      </c>
      <c r="E429" s="4">
        <v>166.83165443687471</v>
      </c>
    </row>
    <row r="430" spans="1:5" x14ac:dyDescent="0.3">
      <c r="A430" s="5">
        <v>3</v>
      </c>
      <c r="B430" s="5">
        <v>13</v>
      </c>
      <c r="C430" s="4">
        <v>9.9281660277678903</v>
      </c>
      <c r="D430" s="4">
        <v>1.0388999999999999</v>
      </c>
      <c r="E430" s="4">
        <v>181.5796754356075</v>
      </c>
    </row>
    <row r="431" spans="1:5" x14ac:dyDescent="0.3">
      <c r="A431" s="5">
        <v>3</v>
      </c>
      <c r="B431" s="5">
        <v>13</v>
      </c>
      <c r="C431" s="4">
        <v>9.9576696337399007</v>
      </c>
      <c r="D431" s="4">
        <v>0.99780000000000002</v>
      </c>
      <c r="E431" s="4">
        <v>166.05678234760521</v>
      </c>
    </row>
    <row r="432" spans="1:5" x14ac:dyDescent="0.3">
      <c r="A432" s="5">
        <v>3</v>
      </c>
      <c r="B432" s="5">
        <v>14</v>
      </c>
      <c r="C432" s="4">
        <v>9.8672603569998003</v>
      </c>
      <c r="D432" s="4">
        <v>1.0336000000000001</v>
      </c>
      <c r="E432" s="4">
        <v>169.56459277227279</v>
      </c>
    </row>
    <row r="433" spans="1:5" x14ac:dyDescent="0.3">
      <c r="A433" s="5">
        <v>3</v>
      </c>
      <c r="B433" s="5">
        <v>14</v>
      </c>
      <c r="C433" s="4">
        <v>9.8369965843108194</v>
      </c>
      <c r="D433" s="4">
        <v>1.0663</v>
      </c>
      <c r="E433" s="4">
        <v>179.03750924511934</v>
      </c>
    </row>
    <row r="434" spans="1:5" x14ac:dyDescent="0.3">
      <c r="A434" s="5">
        <v>3</v>
      </c>
      <c r="B434" s="5">
        <v>14</v>
      </c>
      <c r="C434" s="4">
        <v>9.9132085056421193</v>
      </c>
      <c r="D434" s="4">
        <v>1.1308</v>
      </c>
      <c r="E434" s="4">
        <v>171.12978001491055</v>
      </c>
    </row>
    <row r="435" spans="1:5" x14ac:dyDescent="0.3">
      <c r="A435" s="5">
        <v>3</v>
      </c>
      <c r="B435" s="5">
        <v>14</v>
      </c>
      <c r="C435" s="4">
        <v>9.8366283424093606</v>
      </c>
      <c r="D435" s="4">
        <v>0.98280000000000001</v>
      </c>
      <c r="E435" s="4">
        <v>171.18451194080066</v>
      </c>
    </row>
    <row r="436" spans="1:5" x14ac:dyDescent="0.3">
      <c r="A436" s="5">
        <v>3</v>
      </c>
      <c r="B436" s="5">
        <v>14</v>
      </c>
      <c r="C436" s="4">
        <v>9.8955825384546898</v>
      </c>
      <c r="D436" s="4">
        <v>1.0933999999999999</v>
      </c>
      <c r="E436" s="4">
        <v>162.94197300087535</v>
      </c>
    </row>
    <row r="437" spans="1:5" x14ac:dyDescent="0.3">
      <c r="A437" s="5">
        <v>3</v>
      </c>
      <c r="B437" s="5">
        <v>14</v>
      </c>
      <c r="C437" s="4">
        <v>9.8371139013221693</v>
      </c>
      <c r="D437" s="4">
        <v>1.1277999999999999</v>
      </c>
      <c r="E437" s="4">
        <v>172.62116174128724</v>
      </c>
    </row>
    <row r="438" spans="1:5" x14ac:dyDescent="0.3">
      <c r="A438" s="5">
        <v>3</v>
      </c>
      <c r="B438" s="5">
        <v>14</v>
      </c>
      <c r="C438" s="4">
        <v>9.9180487907938701</v>
      </c>
      <c r="D438" s="4">
        <v>1.069</v>
      </c>
      <c r="E438" s="4">
        <v>171.41227793353741</v>
      </c>
    </row>
    <row r="439" spans="1:5" x14ac:dyDescent="0.3">
      <c r="A439" s="5">
        <v>3</v>
      </c>
      <c r="B439" s="5">
        <v>14</v>
      </c>
      <c r="C439" s="4">
        <v>9.8719771743501497</v>
      </c>
      <c r="D439" s="4">
        <v>1.1068</v>
      </c>
      <c r="E439" s="4">
        <v>173.94015860552844</v>
      </c>
    </row>
    <row r="440" spans="1:5" x14ac:dyDescent="0.3">
      <c r="A440" s="5">
        <v>3</v>
      </c>
      <c r="B440" s="5">
        <v>14</v>
      </c>
      <c r="C440" s="4">
        <v>9.9497638839933007</v>
      </c>
      <c r="D440" s="4">
        <v>1.0243</v>
      </c>
      <c r="E440" s="4">
        <v>162.81532112653565</v>
      </c>
    </row>
    <row r="441" spans="1:5" x14ac:dyDescent="0.3">
      <c r="A441" s="5">
        <v>3</v>
      </c>
      <c r="B441" s="5">
        <v>14</v>
      </c>
      <c r="C441" s="4">
        <v>10</v>
      </c>
      <c r="D441" s="4">
        <v>1.105</v>
      </c>
      <c r="E441" s="4">
        <v>161.77273510790175</v>
      </c>
    </row>
    <row r="442" spans="1:5" x14ac:dyDescent="0.3">
      <c r="A442" s="5">
        <v>3</v>
      </c>
      <c r="B442" s="5">
        <v>15</v>
      </c>
      <c r="C442" s="4">
        <v>9.8366283424093606</v>
      </c>
      <c r="D442" s="4">
        <v>1.0047999999999999</v>
      </c>
      <c r="E442" s="4">
        <v>171.18451194080066</v>
      </c>
    </row>
    <row r="443" spans="1:5" x14ac:dyDescent="0.3">
      <c r="A443" s="5">
        <v>3</v>
      </c>
      <c r="B443" s="5">
        <v>15</v>
      </c>
      <c r="C443" s="4">
        <v>9.8307283656368991</v>
      </c>
      <c r="D443" s="4">
        <v>1.1387</v>
      </c>
      <c r="E443" s="4">
        <v>173.14627241141363</v>
      </c>
    </row>
    <row r="444" spans="1:5" x14ac:dyDescent="0.3">
      <c r="A444" s="5">
        <v>3</v>
      </c>
      <c r="B444" s="5">
        <v>15</v>
      </c>
      <c r="C444" s="4">
        <v>10</v>
      </c>
      <c r="D444" s="4">
        <v>1.0601</v>
      </c>
      <c r="E444" s="4">
        <v>176.80746388655987</v>
      </c>
    </row>
    <row r="445" spans="1:5" x14ac:dyDescent="0.3">
      <c r="A445" s="5">
        <v>3</v>
      </c>
      <c r="B445" s="5">
        <v>15</v>
      </c>
      <c r="C445" s="4">
        <v>9.9056306990774807</v>
      </c>
      <c r="D445" s="4">
        <v>1.0002</v>
      </c>
      <c r="E445" s="4">
        <v>171.4003464112827</v>
      </c>
    </row>
    <row r="446" spans="1:5" x14ac:dyDescent="0.3">
      <c r="A446" s="5">
        <v>3</v>
      </c>
      <c r="B446" s="5">
        <v>15</v>
      </c>
      <c r="C446" s="4">
        <v>10</v>
      </c>
      <c r="D446" s="4">
        <v>0.99139999999999995</v>
      </c>
      <c r="E446" s="4">
        <v>163.3763536900712</v>
      </c>
    </row>
    <row r="447" spans="1:5" x14ac:dyDescent="0.3">
      <c r="A447" s="5">
        <v>3</v>
      </c>
      <c r="B447" s="5">
        <v>15</v>
      </c>
      <c r="C447" s="4">
        <v>9.8575652144604895</v>
      </c>
      <c r="D447" s="4">
        <v>1.0194000000000001</v>
      </c>
      <c r="E447" s="4">
        <v>174.65868979170722</v>
      </c>
    </row>
    <row r="448" spans="1:5" x14ac:dyDescent="0.3">
      <c r="A448" s="5">
        <v>3</v>
      </c>
      <c r="B448" s="5">
        <v>15</v>
      </c>
      <c r="C448" s="4">
        <v>9.8255811866307194</v>
      </c>
      <c r="D448" s="4">
        <v>1.1765000000000001</v>
      </c>
      <c r="E448" s="4">
        <v>166.14500137933808</v>
      </c>
    </row>
    <row r="449" spans="1:5" x14ac:dyDescent="0.3">
      <c r="A449" s="5">
        <v>3</v>
      </c>
      <c r="B449" s="5">
        <v>15</v>
      </c>
      <c r="C449" s="4">
        <v>9.8584409794883907</v>
      </c>
      <c r="D449" s="4">
        <v>1.018</v>
      </c>
      <c r="E449" s="4">
        <v>177.52373986122055</v>
      </c>
    </row>
    <row r="450" spans="1:5" x14ac:dyDescent="0.3">
      <c r="A450" s="5">
        <v>3</v>
      </c>
      <c r="B450" s="5">
        <v>15</v>
      </c>
      <c r="C450" s="4">
        <v>9.8422391634437396</v>
      </c>
      <c r="D450" s="4">
        <v>1.0196000000000001</v>
      </c>
      <c r="E450" s="4">
        <v>169.92091932212315</v>
      </c>
    </row>
    <row r="451" spans="1:5" x14ac:dyDescent="0.3">
      <c r="A451" s="5">
        <v>3</v>
      </c>
      <c r="B451" s="5">
        <v>15</v>
      </c>
      <c r="C451" s="4">
        <v>9.86161400920464</v>
      </c>
      <c r="D451" s="4">
        <v>1.071</v>
      </c>
      <c r="E451" s="4">
        <v>171.17661823390824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 1</vt:lpstr>
      <vt:lpstr>trial 2</vt:lpstr>
      <vt:lpstr>trial 3</vt:lpstr>
      <vt:lpstr>Mean Energy graph</vt:lpstr>
      <vt:lpstr>experiment_results_combined</vt:lpstr>
      <vt:lpstr>Sinusoidal Graphing </vt:lpstr>
      <vt:lpstr>All data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 sharp</dc:creator>
  <cp:lastModifiedBy>Sharp, Evan</cp:lastModifiedBy>
  <dcterms:created xsi:type="dcterms:W3CDTF">2025-06-12T04:42:46Z</dcterms:created>
  <dcterms:modified xsi:type="dcterms:W3CDTF">2025-06-18T16:38:40Z</dcterms:modified>
</cp:coreProperties>
</file>