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Performer Info" sheetId="2" state="visible" r:id="rId3"/>
    <sheet name="Survey Summary" sheetId="3" state="visible" r:id="rId4"/>
    <sheet name="Detection Data - Facility Level" sheetId="4" state="hidden" r:id="rId5"/>
    <sheet name="Detection Data-Emission Source" sheetId="5" state="hidden" r:id="rId6"/>
    <sheet name="Data Validation" sheetId="6" state="hidden" r:id="rId7"/>
  </sheets>
  <definedNames>
    <definedName function="false" hidden="false" localSheetId="5" name="_xlnm.Print_Area" vbProcedure="false">'Data Validation'!$A$1</definedName>
    <definedName function="false" hidden="false" localSheetId="3" name="_xlnm.Print_Area" vbProcedure="false">'Detection Data - Facility Level'!$A$1:$C$32</definedName>
    <definedName function="false" hidden="false" localSheetId="4" name="_xlnm.Print_Area" vbProcedure="false">'Detection Data-Emission Source'!$B$1:$P$48</definedName>
    <definedName function="false" hidden="false" localSheetId="2" name="_xlnm.Print_Area" vbProcedure="false">'Survey Summary'!$A$1:$R$6</definedName>
    <definedName function="false" hidden="false" name="EquipmentUnitID" vbProcedure="false">'Data Validation'!$C$2:$C$39</definedName>
    <definedName function="false" hidden="false" name="Equip_group" vbProcedure="false">Table5[EquipmentGroup]</definedName>
    <definedName function="false" hidden="false" name="Equip_Type" vbProcedure="false">Table4[EquipmentType]</definedName>
    <definedName function="false" hidden="false" name="Equip_UnitID" vbProcedure="false">Table3[EquipmentUnitID]</definedName>
    <definedName function="false" hidden="false" name="ExperimentID" vbProcedure="false">#REF!</definedName>
    <definedName function="false" hidden="false" name="Exp_ID" vbProcedure="false">#REF!</definedName>
    <definedName function="false" hidden="false" name="Facility" vbProcedure="false">'Data Validation'!$A$2:$A$7</definedName>
    <definedName function="false" hidden="false" name="FacilityID" vbProcedure="false">Table1[FacilityID]</definedName>
    <definedName function="false" hidden="false" name="Gas" vbProcedure="false">'Data Validation'!$K$2:$K$7</definedName>
    <definedName function="false" hidden="false" name="Gas_type" vbProcedure="false">Table2[Gas]</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<sst xmlns="http://schemas.openxmlformats.org/spreadsheetml/2006/main" count="183" uniqueCount="123">
  <si>
    <t xml:space="preserve">This work book contains the following spreadsheets:</t>
  </si>
  <si>
    <r>
      <rPr>
        <sz val="11"/>
        <color rgb="FF000000"/>
        <rFont val="Calibri"/>
        <family val="2"/>
        <charset val="1"/>
      </rPr>
      <t xml:space="preserve">(1) </t>
    </r>
    <r>
      <rPr>
        <b val="true"/>
        <sz val="11"/>
        <color rgb="FF000000"/>
        <rFont val="Calibri"/>
        <family val="2"/>
        <charset val="1"/>
      </rPr>
      <t xml:space="preserve">Performer Info</t>
    </r>
    <r>
      <rPr>
        <sz val="11"/>
        <color rgb="FF000000"/>
        <rFont val="Calibri"/>
        <family val="2"/>
        <charset val="1"/>
      </rPr>
      <t xml:space="preserve">: This spreadsheet is intended to collect information about the performer and the system under test.</t>
    </r>
  </si>
  <si>
    <r>
      <rPr>
        <sz val="11"/>
        <color rgb="FF000000"/>
        <rFont val="Calibri"/>
        <family val="2"/>
        <charset val="1"/>
      </rPr>
      <t xml:space="preserve">(2) </t>
    </r>
    <r>
      <rPr>
        <b val="true"/>
        <sz val="11"/>
        <color rgb="FF000000"/>
        <rFont val="Calibri"/>
        <family val="2"/>
        <charset val="1"/>
      </rPr>
      <t xml:space="preserve">Survey Summary:</t>
    </r>
    <r>
      <rPr>
        <sz val="11"/>
        <color rgb="FF000000"/>
        <rFont val="Calibri"/>
        <family val="2"/>
        <charset val="1"/>
      </rPr>
      <t xml:space="preserve"> This spreadsheet is intended to track the summary data of each survey (or overpass, if a hyperspectral imaging system is being tested) .</t>
    </r>
  </si>
  <si>
    <t xml:space="preserve">Data fields are color coded as follows:</t>
  </si>
  <si>
    <t xml:space="preserve">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</si>
  <si>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</si>
  <si>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 xml:space="preserve">Calculated  - These fields are calculated automatically from other entries in the row.  They provide summary data to allow you to cross check your data entry.</t>
  </si>
  <si>
    <t xml:space="preserve">Company</t>
  </si>
  <si>
    <t xml:space="preserve">Product name</t>
  </si>
  <si>
    <t xml:space="preserve">DATA.SAT</t>
  </si>
  <si>
    <t xml:space="preserve">(1)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</si>
  <si>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 xml:space="preserve">WAF-P instrument on GHGSat-C2</t>
  </si>
  <si>
    <t xml:space="preserve">(2) Please record the model number of each primary component in (1), if applicable.</t>
  </si>
  <si>
    <t xml:space="preserve">(3) Please record the software revision installed on the components in (1), including performer-specific software components, revisions, or customizations</t>
  </si>
  <si>
    <t xml:space="preserve">Firmware version: 10.9.3-gb41c76f
Observation script: N08AEB15.GSB</t>
  </si>
  <si>
    <t xml:space="preserve">(4) Please record the revision number of any software analytics installed offsite. For example software to convert concentration maps to mass emission quantification estimates during the experiments.</t>
  </si>
  <si>
    <t xml:space="preserve">Retrievals toolchain version 8.23. 
Source rate retrieval: ghg-ops-srr v0.9.1</t>
  </si>
  <si>
    <t xml:space="preserve">(5)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</si>
  <si>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Each release has been coordinated with a single satellite overpass, which yields a retrieval domain covering approximately 10 km x 15 km area. </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</si>
  <si>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</si>
  <si>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</si>
  <si>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For each overpass, an observation occurs consisting of an image acquisition sequence lasting approx 20 s. </t>
  </si>
  <si>
    <t xml:space="preserve">(8) Please specify the flight altitude. </t>
  </si>
  <si>
    <t xml:space="preserve">Approx  536 km</t>
  </si>
  <si>
    <t xml:space="preserve">(9) Please provide the confidence level at which emission detection data are reported. (e.g., 95% CI, +/- 1 sigma)</t>
  </si>
  <si>
    <t xml:space="preserve">+/- 1 sigma</t>
  </si>
  <si>
    <t xml:space="preserve">(10) Please record the number of personnel participating in the surveys and their roles. Any remote personnel participating in the survey in any fashion should be documented as part of the survey team in this section.  Names of individual personnel are not required.</t>
  </si>
  <si>
    <t xml:space="preserve">Satellite observations are programmed in advance and do not require active participation by personnel. </t>
  </si>
  <si>
    <t xml:space="preserve">(11) For hyperspectral technologies, describe how plume length is determined for quantification.</t>
  </si>
  <si>
    <t xml:space="preserve">The length of the detected plume used for source rate retrievals varies from case to case, and is determined using an internal algorithm that we do not publish. </t>
  </si>
  <si>
    <t xml:space="preserve">(12) If wind speed is used in computing total emission rate, please describe how the wind estimate is obtained, including the precise instrument or wind reanalysis product used.</t>
  </si>
  <si>
    <t xml:space="preserve">GEOS</t>
  </si>
  <si>
    <t xml:space="preserve">PerformerExperimentID</t>
  </si>
  <si>
    <t xml:space="preserve">FacilityID</t>
  </si>
  <si>
    <t xml:space="preserve">EquipmentUnitID</t>
  </si>
  <si>
    <t xml:space="preserve">DateOfSurvey</t>
  </si>
  <si>
    <t xml:space="preserve">Timestamp (hyperspectral technologies only)</t>
  </si>
  <si>
    <t xml:space="preserve">StartTime</t>
  </si>
  <si>
    <t xml:space="preserve">EndTime</t>
  </si>
  <si>
    <t xml:space="preserve">SurveyTime</t>
  </si>
  <si>
    <t xml:space="preserve">Gas</t>
  </si>
  <si>
    <t xml:space="preserve">PlumeLength (hyperspectral technologies only)</t>
  </si>
  <si>
    <t xml:space="preserve">FacilityEmissionRate</t>
  </si>
  <si>
    <t xml:space="preserve">FacilityEmissionRateUpper</t>
  </si>
  <si>
    <t xml:space="preserve">FacilityEmissionRateLower</t>
  </si>
  <si>
    <t xml:space="preserve">UncertaintyType</t>
  </si>
  <si>
    <t xml:space="preserve">WindSpeed</t>
  </si>
  <si>
    <t xml:space="preserve">WindDirection</t>
  </si>
  <si>
    <t xml:space="preserve">TransitDirection</t>
  </si>
  <si>
    <t xml:space="preserve">NumberOfEmissionSourcesReported</t>
  </si>
  <si>
    <t xml:space="preserve">9W3YFON-1</t>
  </si>
  <si>
    <t xml:space="preserve">N/A</t>
  </si>
  <si>
    <t xml:space="preserve">Methane</t>
  </si>
  <si>
    <t xml:space="preserve">9W-9kON-2</t>
  </si>
  <si>
    <t xml:space="preserve">9WB5FO-3</t>
  </si>
  <si>
    <t xml:space="preserve">EmissionSourceID</t>
  </si>
  <si>
    <t xml:space="preserve">EquipmentType</t>
  </si>
  <si>
    <t xml:space="preserve">EquipmentGroup</t>
  </si>
  <si>
    <t xml:space="preserve">Latitude1</t>
  </si>
  <si>
    <t xml:space="preserve">Longitude1</t>
  </si>
  <si>
    <t xml:space="preserve">Height1</t>
  </si>
  <si>
    <t xml:space="preserve">Latitude2</t>
  </si>
  <si>
    <t xml:space="preserve">Longitude2</t>
  </si>
  <si>
    <t xml:space="preserve">Height2</t>
  </si>
  <si>
    <t xml:space="preserve">EmissionRate</t>
  </si>
  <si>
    <t xml:space="preserve">EmissionRateUpper</t>
  </si>
  <si>
    <t xml:space="preserve">EmissionRateLower</t>
  </si>
  <si>
    <t xml:space="preserve">Latitude</t>
  </si>
  <si>
    <t xml:space="preserve">Longitude</t>
  </si>
  <si>
    <t xml:space="preserve">Pad</t>
  </si>
  <si>
    <t xml:space="preserve">NA</t>
  </si>
  <si>
    <t xml:space="preserve">min</t>
  </si>
  <si>
    <t xml:space="preserve">THC</t>
  </si>
  <si>
    <t xml:space="preserve">1/2</t>
  </si>
  <si>
    <t xml:space="preserve">1W-1</t>
  </si>
  <si>
    <t xml:space="preserve">Wellhead</t>
  </si>
  <si>
    <t xml:space="preserve">max</t>
  </si>
  <si>
    <t xml:space="preserve">1S-1</t>
  </si>
  <si>
    <t xml:space="preserve">Separator</t>
  </si>
  <si>
    <t xml:space="preserve">Ethane</t>
  </si>
  <si>
    <t xml:space="preserve">4/5</t>
  </si>
  <si>
    <t xml:space="preserve">1T-1</t>
  </si>
  <si>
    <t xml:space="preserve">Tank</t>
  </si>
  <si>
    <t xml:space="preserve">Propane</t>
  </si>
  <si>
    <t xml:space="preserve">2W-1</t>
  </si>
  <si>
    <t xml:space="preserve">Butane</t>
  </si>
  <si>
    <t xml:space="preserve">2S-1</t>
  </si>
  <si>
    <t xml:space="preserve">NMHC</t>
  </si>
  <si>
    <t xml:space="preserve">2T-1</t>
  </si>
  <si>
    <t xml:space="preserve">3W-1</t>
  </si>
  <si>
    <t xml:space="preserve">3W-2</t>
  </si>
  <si>
    <t xml:space="preserve">3W-3</t>
  </si>
  <si>
    <t xml:space="preserve">3S-1</t>
  </si>
  <si>
    <t xml:space="preserve">3S-2</t>
  </si>
  <si>
    <t xml:space="preserve">3T-1</t>
  </si>
  <si>
    <t xml:space="preserve">3T-2</t>
  </si>
  <si>
    <t xml:space="preserve">4W-1</t>
  </si>
  <si>
    <t xml:space="preserve">4W-2</t>
  </si>
  <si>
    <t xml:space="preserve">4W-3</t>
  </si>
  <si>
    <t xml:space="preserve">4W-4</t>
  </si>
  <si>
    <t xml:space="preserve">4W-5</t>
  </si>
  <si>
    <t xml:space="preserve">4S-1</t>
  </si>
  <si>
    <t xml:space="preserve">4S-2</t>
  </si>
  <si>
    <t xml:space="preserve">4S-3</t>
  </si>
  <si>
    <t xml:space="preserve">4S-4</t>
  </si>
  <si>
    <t xml:space="preserve">4F-1</t>
  </si>
  <si>
    <t xml:space="preserve">Flare</t>
  </si>
  <si>
    <t xml:space="preserve">4F-2</t>
  </si>
  <si>
    <t xml:space="preserve">4T-1</t>
  </si>
  <si>
    <t xml:space="preserve">4T-2</t>
  </si>
  <si>
    <t xml:space="preserve">4T-3</t>
  </si>
  <si>
    <t xml:space="preserve">5W-1</t>
  </si>
  <si>
    <t xml:space="preserve">5W-2</t>
  </si>
  <si>
    <t xml:space="preserve">5W-3</t>
  </si>
  <si>
    <t xml:space="preserve">5S-1</t>
  </si>
  <si>
    <t xml:space="preserve">5S-2</t>
  </si>
  <si>
    <t xml:space="preserve">5S-3</t>
  </si>
  <si>
    <t xml:space="preserve">6D-1</t>
  </si>
  <si>
    <t xml:space="preserve">Dehydrator</t>
  </si>
  <si>
    <t xml:space="preserve">6C-1</t>
  </si>
  <si>
    <t xml:space="preserve">Compressor</t>
  </si>
  <si>
    <t xml:space="preserve">6S-1</t>
  </si>
  <si>
    <t xml:space="preserve">6F-1</t>
  </si>
</sst>
</file>

<file path=xl/styles.xml><?xml version="1.0" encoding="utf-8"?>
<styleSheet xmlns="http://schemas.openxmlformats.org/spreadsheetml/2006/main">
  <numFmts count="8">
    <numFmt numFmtId="164" formatCode="General"/>
    <numFmt numFmtId="165" formatCode="@"/>
    <numFmt numFmtId="166" formatCode="dd/mm/yyyy"/>
    <numFmt numFmtId="167" formatCode="[$-409]h:mm:ss\ AM/PM;@"/>
    <numFmt numFmtId="168" formatCode="h:mm;@"/>
    <numFmt numFmtId="169" formatCode="General"/>
    <numFmt numFmtId="170" formatCode="0%"/>
    <numFmt numFmtId="171" formatCode="0.0000000"/>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6">
    <fill>
      <patternFill patternType="none"/>
    </fill>
    <fill>
      <patternFill patternType="gray125"/>
    </fill>
    <fill>
      <patternFill patternType="solid">
        <fgColor rgb="FFAFABAB"/>
        <bgColor rgb="FF969696"/>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style="thin"/>
      <top style="thin"/>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5" fontId="0" fillId="0" borderId="1" xfId="0" applyFont="false" applyBorder="true" applyAlignment="true" applyProtection="true">
      <alignment horizontal="general" vertical="top" textRotation="0" wrapText="true" indent="0" shrinkToFit="false"/>
      <protection locked="fals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4" fillId="5" borderId="2" xfId="0" applyFont="true" applyBorder="true" applyAlignment="true" applyProtection="false">
      <alignment horizontal="center" vertical="bottom" textRotation="0" wrapText="true" indent="0" shrinkToFit="false"/>
      <protection locked="true" hidden="false"/>
    </xf>
    <xf numFmtId="164" fontId="4" fillId="3" borderId="2" xfId="0" applyFont="true" applyBorder="true" applyAlignment="true" applyProtection="false">
      <alignment horizontal="center" vertical="bottom" textRotation="0" wrapText="true" indent="0" shrinkToFit="false"/>
      <protection locked="true" hidden="false"/>
    </xf>
    <xf numFmtId="164" fontId="4" fillId="4" borderId="3"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false" hidden="false"/>
    </xf>
    <xf numFmtId="164" fontId="0" fillId="0" borderId="1" xfId="0" applyFont="false" applyBorder="true" applyAlignment="true" applyProtection="true">
      <alignment horizontal="center" vertical="bottom" textRotation="0" wrapText="false" indent="0" shrinkToFit="false"/>
      <protection locked="false" hidden="false"/>
    </xf>
    <xf numFmtId="166" fontId="0" fillId="0" borderId="1" xfId="0" applyFont="false" applyBorder="true" applyAlignment="true" applyProtection="true">
      <alignment horizontal="center" vertical="bottom" textRotation="0" wrapText="false" indent="0" shrinkToFit="false"/>
      <protection locked="false" hidden="false"/>
    </xf>
    <xf numFmtId="167" fontId="0" fillId="0" borderId="1" xfId="0" applyFont="false" applyBorder="true" applyAlignment="true" applyProtection="true">
      <alignment horizontal="center" vertical="bottom" textRotation="0" wrapText="false" indent="0" shrinkToFit="false"/>
      <protection locked="false" hidden="false"/>
    </xf>
    <xf numFmtId="168" fontId="0" fillId="0" borderId="1" xfId="0" applyFont="true" applyBorder="true" applyAlignment="true" applyProtection="true">
      <alignment horizontal="center" vertical="bottom" textRotation="0" wrapText="false" indent="0" shrinkToFit="false"/>
      <protection locked="false" hidden="false"/>
    </xf>
    <xf numFmtId="168" fontId="0" fillId="4" borderId="1" xfId="0" applyFont="true" applyBorder="true" applyAlignment="true" applyProtection="false">
      <alignment horizontal="center" vertical="bottom" textRotation="0" wrapText="false" indent="0" shrinkToFit="false"/>
      <protection locked="true" hidden="false"/>
    </xf>
    <xf numFmtId="164" fontId="0" fillId="5" borderId="4" xfId="0" applyFont="true" applyBorder="true" applyAlignment="true" applyProtection="true">
      <alignment horizontal="center" vertical="bottom" textRotation="0" wrapText="false" indent="0" shrinkToFit="false"/>
      <protection locked="false" hidden="false"/>
    </xf>
    <xf numFmtId="164" fontId="0" fillId="5" borderId="1" xfId="0" applyFont="false" applyBorder="true" applyAlignment="true" applyProtection="true">
      <alignment horizontal="center" vertical="bottom" textRotation="0" wrapText="false" indent="0" shrinkToFit="false"/>
      <protection locked="false" hidden="false"/>
    </xf>
    <xf numFmtId="169" fontId="0" fillId="3" borderId="1" xfId="0" applyFont="false" applyBorder="true" applyAlignment="true" applyProtection="true">
      <alignment horizontal="center" vertical="bottom" textRotation="0" wrapText="false" indent="0" shrinkToFit="false"/>
      <protection locked="false" hidden="false"/>
    </xf>
    <xf numFmtId="170" fontId="0" fillId="3" borderId="1" xfId="0" applyFont="false" applyBorder="true" applyAlignment="true" applyProtection="true">
      <alignment horizontal="center" vertical="bottom" textRotation="0" wrapText="false" indent="0" shrinkToFit="false"/>
      <protection locked="false" hidden="false"/>
    </xf>
    <xf numFmtId="168" fontId="0" fillId="4" borderId="4" xfId="0" applyFont="true" applyBorder="true" applyAlignment="true" applyProtection="false">
      <alignment horizontal="center" vertical="bottom" textRotation="0" wrapText="false" indent="0" shrinkToFit="false"/>
      <protection locked="true" hidden="false"/>
    </xf>
    <xf numFmtId="164" fontId="0" fillId="5" borderId="4" xfId="0" applyFont="false" applyBorder="true" applyAlignment="true" applyProtection="true">
      <alignment horizontal="center" vertical="bottom" textRotation="0" wrapText="false" indent="0" shrinkToFit="false"/>
      <protection locked="false" hidden="false"/>
    </xf>
    <xf numFmtId="169" fontId="0" fillId="3" borderId="4" xfId="0" applyFont="false" applyBorder="true" applyAlignment="true" applyProtection="true">
      <alignment horizontal="center" vertical="bottom" textRotation="0" wrapText="false" indent="0" shrinkToFit="false"/>
      <protection locked="false" hidden="false"/>
    </xf>
    <xf numFmtId="170" fontId="0" fillId="3" borderId="4" xfId="0" applyFont="false" applyBorder="true" applyAlignment="true" applyProtection="true">
      <alignment horizontal="center" vertical="bottom" textRotation="0" wrapText="false" indent="0" shrinkToFit="false"/>
      <protection locked="false" hidden="false"/>
    </xf>
    <xf numFmtId="164" fontId="0" fillId="3" borderId="1" xfId="0" applyFont="false" applyBorder="true" applyAlignment="true" applyProtection="true">
      <alignment horizontal="center" vertical="bottom" textRotation="0" wrapText="false" indent="0" shrinkToFit="false"/>
      <protection locked="fals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4" borderId="2" xfId="0" applyFont="true" applyBorder="tru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9" fontId="0" fillId="4" borderId="4" xfId="0" applyFont="false" applyBorder="true" applyAlignment="true" applyProtection="false">
      <alignment horizontal="center" vertical="bottom" textRotation="0" wrapText="false" indent="0" shrinkToFit="false"/>
      <protection locked="true" hidden="false"/>
    </xf>
    <xf numFmtId="171" fontId="0" fillId="3" borderId="1" xfId="0" applyFont="false" applyBorder="true" applyAlignment="true" applyProtection="true">
      <alignment horizontal="center" vertical="bottom" textRotation="0" wrapText="false" indent="0" shrinkToFit="false"/>
      <protection locked="fals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A7" headerRowCount="1" totalsRowCount="0" totalsRowShown="0">
  <autoFilter ref="A1:A7"/>
  <tableColumns count="1">
    <tableColumn id="1" name="FacilityID"/>
  </tableColumns>
</table>
</file>

<file path=xl/tables/table2.xml><?xml version="1.0" encoding="utf-8"?>
<table xmlns="http://schemas.openxmlformats.org/spreadsheetml/2006/main" id="2" name="Table2" displayName="Table2" ref="K1:K7" headerRowCount="1" totalsRowCount="0" totalsRowShown="0">
  <autoFilter ref="K1:K7"/>
  <tableColumns count="1">
    <tableColumn id="1" name="Gas"/>
  </tableColumns>
</table>
</file>

<file path=xl/tables/table3.xml><?xml version="1.0" encoding="utf-8"?>
<table xmlns="http://schemas.openxmlformats.org/spreadsheetml/2006/main" id="3" name="Table3" displayName="Table3" ref="C1:C39" headerRowCount="1" totalsRowCount="0" totalsRowShown="0">
  <autoFilter ref="C1:C39"/>
  <tableColumns count="1">
    <tableColumn id="1" name="EquipmentUnitID"/>
  </tableColumns>
</table>
</file>

<file path=xl/tables/table4.xml><?xml version="1.0" encoding="utf-8"?>
<table xmlns="http://schemas.openxmlformats.org/spreadsheetml/2006/main" id="4" name="Table4" displayName="Table4" ref="D1:D39" headerRowCount="1" totalsRowCount="0" totalsRowShown="0">
  <autoFilter ref="D1:D39"/>
  <tableColumns count="1">
    <tableColumn id="1" name="EquipmentType"/>
  </tableColumns>
</table>
</file>

<file path=xl/tables/table5.xml><?xml version="1.0" encoding="utf-8"?>
<table xmlns="http://schemas.openxmlformats.org/spreadsheetml/2006/main" id="5" name="Table5" displayName="Table5" ref="E1:E39" headerRowCount="1" totalsRowCount="0" totalsRowShown="0">
  <autoFilter ref="E1:E39"/>
  <tableColumns count="1">
    <tableColumn id="1" name="EquipmentGroup"/>
  </tableColumns>
</table>
</file>

<file path=xl/tables/table6.xml><?xml version="1.0" encoding="utf-8"?>
<table xmlns="http://schemas.openxmlformats.org/spreadsheetml/2006/main" id="6" name="Table6" displayName="Table6" ref="M1:M4" headerRowCount="1" totalsRowCount="0" totalsRowShown="0">
  <autoFilter ref="M1:M4"/>
  <tableColumns count="1">
    <tableColumn id="1" name="Pad"/>
  </tableColumns>
</table>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9.15625" defaultRowHeight="15" zeroHeight="false" outlineLevelRow="0" outlineLevelCol="0"/>
  <cols>
    <col collapsed="false" customWidth="true" hidden="false" outlineLevel="0" max="1" min="1" style="1" width="91.42"/>
    <col collapsed="false" customWidth="false" hidden="false" outlineLevel="0" max="1024" min="2" style="2" width="9.14"/>
  </cols>
  <sheetData>
    <row r="1" customFormat="false" ht="15" hidden="false" customHeight="false" outlineLevel="0" collapsed="false">
      <c r="A1" s="3" t="s">
        <v>0</v>
      </c>
    </row>
    <row r="2" customFormat="false" ht="30" hidden="false" customHeight="false" outlineLevel="0" collapsed="false">
      <c r="A2" s="3" t="s">
        <v>1</v>
      </c>
    </row>
    <row r="3" customFormat="false" ht="30" hidden="false" customHeight="false" outlineLevel="0" collapsed="false">
      <c r="A3" s="3" t="s">
        <v>2</v>
      </c>
    </row>
    <row r="4" customFormat="false" ht="15" hidden="false" customHeight="false" outlineLevel="0" collapsed="false">
      <c r="A4" s="3"/>
    </row>
    <row r="5" customFormat="false" ht="15" hidden="false" customHeight="false" outlineLevel="0" collapsed="false">
      <c r="A5" s="4" t="s">
        <v>3</v>
      </c>
    </row>
    <row r="6" customFormat="false" ht="30" hidden="false" customHeight="false" outlineLevel="0" collapsed="false">
      <c r="A6" s="5" t="s">
        <v>4</v>
      </c>
    </row>
    <row r="7" customFormat="false" ht="30" hidden="false" customHeight="false" outlineLevel="0" collapsed="false">
      <c r="A7" s="6" t="s">
        <v>5</v>
      </c>
    </row>
    <row r="8" customFormat="false" ht="30" hidden="false" customHeight="false" outlineLevel="0" collapsed="false">
      <c r="A8" s="7" t="s">
        <v>6</v>
      </c>
    </row>
    <row r="9" customFormat="false" ht="15" hidden="false" customHeight="false" outlineLevel="0" collapsed="false">
      <c r="A9" s="3"/>
    </row>
    <row r="10" customFormat="false" ht="15" hidden="false" customHeight="false" outlineLevel="0" collapsed="false">
      <c r="A10" s="3"/>
    </row>
    <row r="11" customFormat="false" ht="15" hidden="false" customHeight="false" outlineLevel="0" collapsed="false">
      <c r="A11"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9.15625" defaultRowHeight="84.75" zeroHeight="false" outlineLevelRow="0" outlineLevelCol="0"/>
  <cols>
    <col collapsed="false" customWidth="true" hidden="false" outlineLevel="0" max="1" min="1" style="8" width="49.42"/>
    <col collapsed="false" customWidth="true" hidden="false" outlineLevel="0" max="2" min="2" style="9" width="96.14"/>
    <col collapsed="false" customWidth="false" hidden="false" outlineLevel="0" max="1024" min="3" style="2" width="9.14"/>
  </cols>
  <sheetData>
    <row r="1" customFormat="false" ht="16.5" hidden="false" customHeight="true" outlineLevel="0" collapsed="false">
      <c r="A1" s="10" t="s">
        <v>7</v>
      </c>
      <c r="B1" s="11"/>
    </row>
    <row r="2" customFormat="false" ht="18" hidden="false" customHeight="true" outlineLevel="0" collapsed="false">
      <c r="A2" s="10" t="s">
        <v>8</v>
      </c>
      <c r="B2" s="11" t="s">
        <v>9</v>
      </c>
    </row>
    <row r="3" customFormat="false" ht="123.75" hidden="false" customHeight="true" outlineLevel="0" collapsed="false">
      <c r="A3" s="12" t="s">
        <v>10</v>
      </c>
      <c r="B3" s="11" t="s">
        <v>11</v>
      </c>
    </row>
    <row r="4" customFormat="false" ht="123.75" hidden="false" customHeight="true" outlineLevel="0" collapsed="false">
      <c r="A4" s="12" t="s">
        <v>12</v>
      </c>
      <c r="B4" s="11"/>
    </row>
    <row r="5" customFormat="false" ht="123.75" hidden="false" customHeight="true" outlineLevel="0" collapsed="false">
      <c r="A5" s="12" t="s">
        <v>13</v>
      </c>
      <c r="B5" s="11" t="s">
        <v>14</v>
      </c>
    </row>
    <row r="6" customFormat="false" ht="123.75" hidden="false" customHeight="true" outlineLevel="0" collapsed="false">
      <c r="A6" s="12" t="s">
        <v>15</v>
      </c>
      <c r="B6" s="11" t="s">
        <v>16</v>
      </c>
    </row>
    <row r="7" customFormat="false" ht="123.75" hidden="false" customHeight="true" outlineLevel="0" collapsed="false">
      <c r="A7" s="12" t="s">
        <v>17</v>
      </c>
      <c r="B7" s="11" t="s">
        <v>18</v>
      </c>
    </row>
    <row r="8" customFormat="false" ht="123.75" hidden="false" customHeight="true" outlineLevel="0" collapsed="false">
      <c r="A8" s="12" t="s">
        <v>19</v>
      </c>
      <c r="B8" s="11" t="s">
        <v>18</v>
      </c>
    </row>
    <row r="9" customFormat="false" ht="123.75" hidden="false" customHeight="true" outlineLevel="0" collapsed="false">
      <c r="A9" s="12" t="s">
        <v>20</v>
      </c>
      <c r="B9" s="11" t="s">
        <v>21</v>
      </c>
    </row>
    <row r="10" customFormat="false" ht="123.75" hidden="false" customHeight="true" outlineLevel="0" collapsed="false">
      <c r="A10" s="12" t="s">
        <v>22</v>
      </c>
      <c r="B10" s="11" t="s">
        <v>23</v>
      </c>
    </row>
    <row r="11" customFormat="false" ht="123.75" hidden="false" customHeight="true" outlineLevel="0" collapsed="false">
      <c r="A11" s="12" t="s">
        <v>24</v>
      </c>
      <c r="B11" s="11" t="s">
        <v>25</v>
      </c>
    </row>
    <row r="12" customFormat="false" ht="123.75" hidden="false" customHeight="true" outlineLevel="0" collapsed="false">
      <c r="A12" s="12" t="s">
        <v>26</v>
      </c>
      <c r="B12" s="11" t="s">
        <v>27</v>
      </c>
    </row>
    <row r="13" customFormat="false" ht="123.75" hidden="false" customHeight="true" outlineLevel="0" collapsed="false">
      <c r="A13" s="12" t="s">
        <v>28</v>
      </c>
      <c r="B13" s="11" t="s">
        <v>29</v>
      </c>
    </row>
    <row r="14" customFormat="false" ht="123.75" hidden="false" customHeight="true" outlineLevel="0" collapsed="false">
      <c r="A14" s="13" t="s">
        <v>30</v>
      </c>
      <c r="B14" s="11" t="s">
        <v>31</v>
      </c>
    </row>
  </sheetData>
  <printOptions headings="false" gridLines="false" gridLinesSet="true" horizontalCentered="false" verticalCentered="false"/>
  <pageMargins left="0.7" right="0.7" top="0.75" bottom="0.75" header="0.511805555555555" footer="0.511805555555555"/>
  <pageSetup paperSize="1"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048576" activeCellId="0" sqref="E1048576"/>
    </sheetView>
  </sheetViews>
  <sheetFormatPr defaultColWidth="9.15625" defaultRowHeight="25.5" zeroHeight="true" outlineLevelRow="0" outlineLevelCol="0"/>
  <cols>
    <col collapsed="false" customWidth="true" hidden="false" outlineLevel="0" max="1" min="1" style="0" width="23.28"/>
    <col collapsed="false" customWidth="true" hidden="false" outlineLevel="0" max="2" min="2" style="0" width="19.71"/>
    <col collapsed="false" customWidth="true" hidden="false" outlineLevel="0" max="3" min="3" style="0" width="16.14"/>
    <col collapsed="false" customWidth="true" hidden="false" outlineLevel="0" max="8" min="4" style="0" width="19.29"/>
    <col collapsed="false" customWidth="true" hidden="false" outlineLevel="0" max="11" min="10" style="0" width="19.42"/>
    <col collapsed="false" customWidth="true" hidden="false" outlineLevel="0" max="12" min="12" style="0" width="24.71"/>
    <col collapsed="false" customWidth="true" hidden="false" outlineLevel="0" max="17" min="13" style="0" width="25"/>
    <col collapsed="false" customWidth="true" hidden="false" outlineLevel="0" max="18" min="18" style="0" width="19.29"/>
    <col collapsed="false" customWidth="true" hidden="false" outlineLevel="0" max="19" min="19" style="0" width="10.14"/>
  </cols>
  <sheetData>
    <row r="1" s="1" customFormat="true" ht="53.25" hidden="false" customHeight="true" outlineLevel="0" collapsed="false">
      <c r="A1" s="14" t="s">
        <v>32</v>
      </c>
      <c r="B1" s="14" t="s">
        <v>33</v>
      </c>
      <c r="C1" s="14" t="s">
        <v>34</v>
      </c>
      <c r="D1" s="14" t="s">
        <v>35</v>
      </c>
      <c r="E1" s="14" t="s">
        <v>36</v>
      </c>
      <c r="F1" s="14" t="s">
        <v>37</v>
      </c>
      <c r="G1" s="14" t="s">
        <v>38</v>
      </c>
      <c r="H1" s="15" t="s">
        <v>39</v>
      </c>
      <c r="I1" s="16" t="s">
        <v>40</v>
      </c>
      <c r="J1" s="16" t="s">
        <v>41</v>
      </c>
      <c r="K1" s="16" t="s">
        <v>42</v>
      </c>
      <c r="L1" s="17" t="s">
        <v>43</v>
      </c>
      <c r="M1" s="17" t="s">
        <v>44</v>
      </c>
      <c r="N1" s="17" t="s">
        <v>45</v>
      </c>
      <c r="O1" s="16" t="s">
        <v>46</v>
      </c>
      <c r="P1" s="16" t="s">
        <v>47</v>
      </c>
      <c r="Q1" s="16" t="s">
        <v>48</v>
      </c>
      <c r="R1" s="18" t="s">
        <v>49</v>
      </c>
    </row>
    <row r="2" s="2" customFormat="true" ht="25.5" hidden="false" customHeight="true" outlineLevel="0" collapsed="false">
      <c r="A2" s="19" t="s">
        <v>50</v>
      </c>
      <c r="B2" s="20" t="n">
        <v>1</v>
      </c>
      <c r="C2" s="20" t="n">
        <v>1</v>
      </c>
      <c r="D2" s="21" t="n">
        <v>44485</v>
      </c>
      <c r="E2" s="22" t="n">
        <v>44485.7268518519</v>
      </c>
      <c r="F2" s="23" t="s">
        <v>51</v>
      </c>
      <c r="G2" s="23" t="s">
        <v>51</v>
      </c>
      <c r="H2" s="24" t="s">
        <v>51</v>
      </c>
      <c r="I2" s="25" t="s">
        <v>52</v>
      </c>
      <c r="J2" s="26"/>
      <c r="K2" s="26" t="n">
        <v>1382</v>
      </c>
      <c r="L2" s="27" t="n">
        <f aca="false">K2*(1+0.39)</f>
        <v>1920.98</v>
      </c>
      <c r="M2" s="27" t="n">
        <f aca="false">K2*(1-0.39)</f>
        <v>843.02</v>
      </c>
      <c r="N2" s="28" t="n">
        <v>0.39</v>
      </c>
      <c r="O2" s="26" t="n">
        <v>3.72</v>
      </c>
      <c r="P2" s="26"/>
      <c r="Q2" s="26"/>
      <c r="R2" s="29" t="s">
        <v>51</v>
      </c>
    </row>
    <row r="3" s="2" customFormat="true" ht="25.5" hidden="false" customHeight="true" outlineLevel="0" collapsed="false">
      <c r="A3" s="19" t="s">
        <v>53</v>
      </c>
      <c r="B3" s="20" t="n">
        <v>1</v>
      </c>
      <c r="C3" s="20" t="n">
        <v>1</v>
      </c>
      <c r="D3" s="21" t="n">
        <v>44493</v>
      </c>
      <c r="E3" s="22" t="n">
        <v>44493.7328587963</v>
      </c>
      <c r="F3" s="23" t="s">
        <v>51</v>
      </c>
      <c r="G3" s="23" t="s">
        <v>51</v>
      </c>
      <c r="H3" s="24" t="s">
        <v>51</v>
      </c>
      <c r="I3" s="25" t="s">
        <v>52</v>
      </c>
      <c r="J3" s="26"/>
      <c r="K3" s="26" t="n">
        <v>3848</v>
      </c>
      <c r="L3" s="27" t="n">
        <f aca="false">K3*(1+0.5)</f>
        <v>5772</v>
      </c>
      <c r="M3" s="27" t="n">
        <f aca="false">K3*(1-0.5)</f>
        <v>1924</v>
      </c>
      <c r="N3" s="28" t="n">
        <v>0.5</v>
      </c>
      <c r="O3" s="26" t="n">
        <v>2.01</v>
      </c>
      <c r="P3" s="26"/>
      <c r="Q3" s="26"/>
      <c r="R3" s="29" t="s">
        <v>51</v>
      </c>
    </row>
    <row r="4" s="2" customFormat="true" ht="25.5" hidden="false" customHeight="true" outlineLevel="0" collapsed="false">
      <c r="A4" s="19" t="s">
        <v>54</v>
      </c>
      <c r="B4" s="20" t="n">
        <v>1</v>
      </c>
      <c r="C4" s="20" t="n">
        <v>1</v>
      </c>
      <c r="D4" s="21" t="n">
        <v>44494</v>
      </c>
      <c r="E4" s="22" t="n">
        <v>44494.7254282407</v>
      </c>
      <c r="F4" s="23" t="s">
        <v>51</v>
      </c>
      <c r="G4" s="23" t="s">
        <v>51</v>
      </c>
      <c r="H4" s="24" t="s">
        <v>51</v>
      </c>
      <c r="I4" s="25" t="s">
        <v>52</v>
      </c>
      <c r="J4" s="30"/>
      <c r="K4" s="30" t="n">
        <v>223</v>
      </c>
      <c r="L4" s="31" t="n">
        <f aca="false">K4*(1+0.37)</f>
        <v>305.51</v>
      </c>
      <c r="M4" s="31" t="n">
        <f aca="false">K4*(1-0.37)</f>
        <v>140.49</v>
      </c>
      <c r="N4" s="32" t="n">
        <v>0.37</v>
      </c>
      <c r="O4" s="30" t="n">
        <v>5.06</v>
      </c>
      <c r="P4" s="30"/>
      <c r="Q4" s="30"/>
      <c r="R4" s="29" t="s">
        <v>51</v>
      </c>
    </row>
    <row r="7" s="2" customFormat="true" ht="25.5" hidden="true" customHeight="true" outlineLevel="0" collapsed="false">
      <c r="A7" s="19"/>
      <c r="B7" s="20"/>
      <c r="C7" s="20"/>
      <c r="D7" s="21"/>
      <c r="E7" s="21"/>
      <c r="F7" s="23"/>
      <c r="G7" s="23"/>
      <c r="H7" s="24" t="str">
        <f aca="false">IF(ISBLANK($A7),"",(G7-F7))</f>
        <v/>
      </c>
      <c r="I7" s="26"/>
      <c r="J7" s="26"/>
      <c r="K7" s="26"/>
      <c r="L7" s="27"/>
      <c r="M7" s="27"/>
      <c r="N7" s="33"/>
      <c r="O7" s="26"/>
      <c r="P7" s="26"/>
      <c r="Q7" s="26"/>
      <c r="R7" s="24"/>
    </row>
    <row r="8" s="2" customFormat="true" ht="25.5" hidden="true" customHeight="true" outlineLevel="0" collapsed="false">
      <c r="A8" s="19"/>
      <c r="B8" s="20"/>
      <c r="C8" s="20"/>
      <c r="D8" s="21"/>
      <c r="E8" s="21"/>
      <c r="F8" s="23"/>
      <c r="G8" s="23"/>
      <c r="H8" s="24" t="str">
        <f aca="false">IF(ISBLANK($A8),"",(G8-F8))</f>
        <v/>
      </c>
      <c r="I8" s="26"/>
      <c r="J8" s="26"/>
      <c r="K8" s="26"/>
      <c r="L8" s="27"/>
      <c r="M8" s="27"/>
      <c r="N8" s="33"/>
      <c r="O8" s="26"/>
      <c r="P8" s="26"/>
      <c r="Q8" s="26"/>
      <c r="R8" s="24"/>
    </row>
    <row r="9" s="2" customFormat="true" ht="25.5" hidden="true" customHeight="true" outlineLevel="0" collapsed="false">
      <c r="A9" s="19"/>
      <c r="B9" s="20"/>
      <c r="C9" s="20"/>
      <c r="D9" s="21"/>
      <c r="E9" s="21"/>
      <c r="F9" s="23"/>
      <c r="G9" s="23"/>
      <c r="H9" s="24" t="str">
        <f aca="false">IF(ISBLANK($A9),"",(G9-F9))</f>
        <v/>
      </c>
      <c r="I9" s="26"/>
      <c r="J9" s="26"/>
      <c r="K9" s="26"/>
      <c r="L9" s="27"/>
      <c r="M9" s="27"/>
      <c r="N9" s="33"/>
      <c r="O9" s="26"/>
      <c r="P9" s="26"/>
      <c r="Q9" s="26"/>
      <c r="R9" s="24"/>
    </row>
    <row r="10" s="2" customFormat="true" ht="25.5" hidden="true" customHeight="true" outlineLevel="0" collapsed="false">
      <c r="A10" s="19"/>
      <c r="B10" s="20"/>
      <c r="C10" s="20"/>
      <c r="D10" s="21"/>
      <c r="E10" s="21"/>
      <c r="F10" s="23"/>
      <c r="G10" s="23"/>
      <c r="H10" s="24" t="str">
        <f aca="false">IF(ISBLANK($A10),"",(G10-F10))</f>
        <v/>
      </c>
      <c r="I10" s="26"/>
      <c r="J10" s="26"/>
      <c r="K10" s="26"/>
      <c r="L10" s="27"/>
      <c r="M10" s="27"/>
      <c r="N10" s="33"/>
      <c r="O10" s="26"/>
      <c r="P10" s="26"/>
      <c r="Q10" s="26"/>
      <c r="R10" s="24"/>
    </row>
    <row r="11" s="2" customFormat="true" ht="25.5" hidden="true" customHeight="true" outlineLevel="0" collapsed="false">
      <c r="A11" s="19"/>
      <c r="B11" s="20"/>
      <c r="C11" s="20"/>
      <c r="D11" s="21"/>
      <c r="E11" s="21"/>
      <c r="F11" s="23"/>
      <c r="G11" s="23"/>
      <c r="H11" s="24" t="str">
        <f aca="false">IF(ISBLANK($A11),"",(G11-F11))</f>
        <v/>
      </c>
      <c r="I11" s="26"/>
      <c r="J11" s="26"/>
      <c r="K11" s="26"/>
      <c r="L11" s="27"/>
      <c r="M11" s="27"/>
      <c r="N11" s="33"/>
      <c r="O11" s="26"/>
      <c r="P11" s="26"/>
      <c r="Q11" s="26"/>
      <c r="R11" s="24"/>
    </row>
    <row r="12" s="2" customFormat="true" ht="25.5" hidden="true" customHeight="true" outlineLevel="0" collapsed="false">
      <c r="A12" s="19"/>
      <c r="B12" s="20"/>
      <c r="C12" s="20"/>
      <c r="D12" s="21"/>
      <c r="E12" s="21"/>
      <c r="F12" s="23"/>
      <c r="G12" s="23"/>
      <c r="H12" s="24" t="str">
        <f aca="false">IF(ISBLANK($A12),"",(G12-F12))</f>
        <v/>
      </c>
      <c r="I12" s="26"/>
      <c r="J12" s="26"/>
      <c r="K12" s="26"/>
      <c r="L12" s="27"/>
      <c r="M12" s="27"/>
      <c r="N12" s="33"/>
      <c r="O12" s="26"/>
      <c r="P12" s="26"/>
      <c r="Q12" s="26"/>
      <c r="R12" s="24"/>
    </row>
    <row r="13" s="2" customFormat="true" ht="25.5" hidden="true" customHeight="true" outlineLevel="0" collapsed="false">
      <c r="A13" s="19"/>
      <c r="B13" s="20"/>
      <c r="C13" s="20"/>
      <c r="D13" s="21"/>
      <c r="E13" s="21"/>
      <c r="F13" s="23"/>
      <c r="G13" s="23"/>
      <c r="H13" s="24" t="str">
        <f aca="false">IF(ISBLANK($A13),"",(G13-F13))</f>
        <v/>
      </c>
      <c r="I13" s="26"/>
      <c r="J13" s="26"/>
      <c r="K13" s="26"/>
      <c r="L13" s="27"/>
      <c r="M13" s="27"/>
      <c r="N13" s="33"/>
      <c r="O13" s="26"/>
      <c r="P13" s="26"/>
      <c r="Q13" s="26"/>
      <c r="R13" s="24"/>
    </row>
    <row r="14" s="2" customFormat="true" ht="25.5" hidden="true" customHeight="true" outlineLevel="0" collapsed="false">
      <c r="A14" s="19"/>
      <c r="B14" s="20"/>
      <c r="C14" s="20"/>
      <c r="D14" s="21"/>
      <c r="E14" s="21"/>
      <c r="F14" s="23"/>
      <c r="G14" s="23"/>
      <c r="H14" s="24" t="str">
        <f aca="false">IF(ISBLANK($A14),"",(G14-F14))</f>
        <v/>
      </c>
      <c r="I14" s="26"/>
      <c r="J14" s="26"/>
      <c r="K14" s="26"/>
      <c r="L14" s="27"/>
      <c r="M14" s="27"/>
      <c r="N14" s="33"/>
      <c r="O14" s="26"/>
      <c r="P14" s="26"/>
      <c r="Q14" s="26"/>
      <c r="R14" s="24"/>
    </row>
    <row r="15" s="2" customFormat="true" ht="25.5" hidden="true" customHeight="true" outlineLevel="0" collapsed="false">
      <c r="A15" s="19"/>
      <c r="B15" s="20"/>
      <c r="C15" s="20"/>
      <c r="D15" s="21"/>
      <c r="E15" s="21"/>
      <c r="F15" s="23"/>
      <c r="G15" s="23"/>
      <c r="H15" s="24" t="str">
        <f aca="false">IF(ISBLANK($A15),"",(G15-F15))</f>
        <v/>
      </c>
      <c r="I15" s="26"/>
      <c r="J15" s="26"/>
      <c r="K15" s="26"/>
      <c r="L15" s="27"/>
      <c r="M15" s="27"/>
      <c r="N15" s="33"/>
      <c r="O15" s="26"/>
      <c r="P15" s="26"/>
      <c r="Q15" s="26"/>
      <c r="R15" s="24"/>
    </row>
    <row r="16" s="2" customFormat="true" ht="25.5" hidden="true" customHeight="true" outlineLevel="0" collapsed="false">
      <c r="A16" s="19"/>
      <c r="B16" s="20"/>
      <c r="C16" s="20"/>
      <c r="D16" s="21"/>
      <c r="E16" s="21"/>
      <c r="F16" s="23"/>
      <c r="G16" s="23"/>
      <c r="H16" s="24" t="str">
        <f aca="false">IF(ISBLANK($A16),"",(G16-F16))</f>
        <v/>
      </c>
      <c r="I16" s="26"/>
      <c r="J16" s="26"/>
      <c r="K16" s="26"/>
      <c r="L16" s="27"/>
      <c r="M16" s="27"/>
      <c r="N16" s="33"/>
      <c r="O16" s="26"/>
      <c r="P16" s="26"/>
      <c r="Q16" s="26"/>
      <c r="R16" s="24"/>
    </row>
    <row r="17" s="2" customFormat="true" ht="25.5" hidden="true" customHeight="true" outlineLevel="0" collapsed="false">
      <c r="A17" s="19"/>
      <c r="B17" s="20"/>
      <c r="C17" s="20"/>
      <c r="D17" s="21"/>
      <c r="E17" s="21"/>
      <c r="F17" s="23"/>
      <c r="G17" s="23"/>
      <c r="H17" s="24" t="str">
        <f aca="false">IF(ISBLANK($A17),"",(G17-F17))</f>
        <v/>
      </c>
      <c r="I17" s="26"/>
      <c r="J17" s="26"/>
      <c r="K17" s="26"/>
      <c r="L17" s="27"/>
      <c r="M17" s="27"/>
      <c r="N17" s="33"/>
      <c r="O17" s="26"/>
      <c r="P17" s="26"/>
      <c r="Q17" s="26"/>
      <c r="R17" s="24"/>
    </row>
    <row r="18" s="2" customFormat="true" ht="25.5" hidden="true" customHeight="true" outlineLevel="0" collapsed="false">
      <c r="A18" s="19"/>
      <c r="B18" s="20"/>
      <c r="C18" s="20"/>
      <c r="D18" s="21"/>
      <c r="E18" s="21"/>
      <c r="F18" s="23"/>
      <c r="G18" s="23"/>
      <c r="H18" s="24" t="str">
        <f aca="false">IF(ISBLANK($A18),"",(G18-F18))</f>
        <v/>
      </c>
      <c r="I18" s="26"/>
      <c r="J18" s="26"/>
      <c r="K18" s="26"/>
      <c r="L18" s="27"/>
      <c r="M18" s="27"/>
      <c r="N18" s="33"/>
      <c r="O18" s="26"/>
      <c r="P18" s="26"/>
      <c r="Q18" s="26"/>
      <c r="R18" s="24"/>
    </row>
    <row r="19" s="2" customFormat="true" ht="25.5" hidden="true" customHeight="true" outlineLevel="0" collapsed="false">
      <c r="A19" s="19"/>
      <c r="B19" s="20"/>
      <c r="C19" s="20"/>
      <c r="D19" s="21"/>
      <c r="E19" s="21"/>
      <c r="F19" s="23"/>
      <c r="G19" s="23"/>
      <c r="H19" s="24" t="str">
        <f aca="false">IF(ISBLANK($A19),"",(G19-F19))</f>
        <v/>
      </c>
      <c r="I19" s="26"/>
      <c r="J19" s="26"/>
      <c r="K19" s="26"/>
      <c r="L19" s="27"/>
      <c r="M19" s="27"/>
      <c r="N19" s="33"/>
      <c r="O19" s="26"/>
      <c r="P19" s="26"/>
      <c r="Q19" s="26"/>
      <c r="R19" s="24"/>
    </row>
    <row r="20" s="2" customFormat="true" ht="25.5" hidden="true" customHeight="true" outlineLevel="0" collapsed="false">
      <c r="A20" s="19"/>
      <c r="B20" s="20"/>
      <c r="C20" s="20"/>
      <c r="D20" s="21"/>
      <c r="E20" s="21"/>
      <c r="F20" s="23"/>
      <c r="G20" s="23"/>
      <c r="H20" s="24" t="str">
        <f aca="false">IF(ISBLANK($A20),"",(G20-F20))</f>
        <v/>
      </c>
      <c r="I20" s="26"/>
      <c r="J20" s="26"/>
      <c r="K20" s="26"/>
      <c r="L20" s="27"/>
      <c r="M20" s="27"/>
      <c r="N20" s="33"/>
      <c r="O20" s="26"/>
      <c r="P20" s="26"/>
      <c r="Q20" s="26"/>
      <c r="R20" s="24"/>
    </row>
    <row r="21" s="2" customFormat="true" ht="25.5" hidden="true" customHeight="true" outlineLevel="0" collapsed="false">
      <c r="A21" s="19"/>
      <c r="B21" s="20"/>
      <c r="C21" s="20"/>
      <c r="D21" s="21"/>
      <c r="E21" s="21"/>
      <c r="F21" s="23"/>
      <c r="G21" s="23"/>
      <c r="H21" s="24" t="str">
        <f aca="false">IF(ISBLANK($A21),"",(G21-F21))</f>
        <v/>
      </c>
      <c r="I21" s="26"/>
      <c r="J21" s="26"/>
      <c r="K21" s="26"/>
      <c r="L21" s="27"/>
      <c r="M21" s="27"/>
      <c r="N21" s="33"/>
      <c r="O21" s="26"/>
      <c r="P21" s="26"/>
      <c r="Q21" s="26"/>
      <c r="R21" s="24"/>
    </row>
    <row r="22" s="2" customFormat="true" ht="25.5" hidden="true" customHeight="true" outlineLevel="0" collapsed="false">
      <c r="A22" s="19"/>
      <c r="B22" s="20"/>
      <c r="C22" s="20"/>
      <c r="D22" s="21"/>
      <c r="E22" s="21"/>
      <c r="F22" s="23"/>
      <c r="G22" s="23"/>
      <c r="H22" s="24" t="str">
        <f aca="false">IF(ISBLANK($A22),"",(G22-F22))</f>
        <v/>
      </c>
      <c r="I22" s="26"/>
      <c r="J22" s="26"/>
      <c r="K22" s="26"/>
      <c r="L22" s="27"/>
      <c r="M22" s="27"/>
      <c r="N22" s="33"/>
      <c r="O22" s="26"/>
      <c r="P22" s="26"/>
      <c r="Q22" s="26"/>
      <c r="R22" s="24"/>
    </row>
    <row r="23" s="2" customFormat="true" ht="25.5" hidden="true" customHeight="true" outlineLevel="0" collapsed="false">
      <c r="A23" s="19"/>
      <c r="B23" s="20"/>
      <c r="C23" s="20"/>
      <c r="D23" s="21"/>
      <c r="E23" s="21"/>
      <c r="F23" s="23"/>
      <c r="G23" s="23"/>
      <c r="H23" s="24" t="str">
        <f aca="false">IF(ISBLANK($A23),"",(G23-F23))</f>
        <v/>
      </c>
      <c r="I23" s="26"/>
      <c r="J23" s="26"/>
      <c r="K23" s="26"/>
      <c r="L23" s="27"/>
      <c r="M23" s="27"/>
      <c r="N23" s="33"/>
      <c r="O23" s="26"/>
      <c r="P23" s="26"/>
      <c r="Q23" s="26"/>
      <c r="R23" s="24"/>
    </row>
    <row r="24" s="2" customFormat="true" ht="25.5" hidden="true" customHeight="true" outlineLevel="0" collapsed="false">
      <c r="A24" s="19"/>
      <c r="B24" s="20"/>
      <c r="C24" s="20"/>
      <c r="D24" s="21"/>
      <c r="E24" s="21"/>
      <c r="F24" s="23"/>
      <c r="G24" s="23"/>
      <c r="H24" s="24" t="str">
        <f aca="false">IF(ISBLANK($A24),"",(G24-F24))</f>
        <v/>
      </c>
      <c r="I24" s="26"/>
      <c r="J24" s="26"/>
      <c r="K24" s="26"/>
      <c r="L24" s="27"/>
      <c r="M24" s="27"/>
      <c r="N24" s="33"/>
      <c r="O24" s="26"/>
      <c r="P24" s="26"/>
      <c r="Q24" s="26"/>
      <c r="R24" s="24"/>
    </row>
    <row r="25" s="2" customFormat="true" ht="25.5" hidden="true" customHeight="true" outlineLevel="0" collapsed="false">
      <c r="A25" s="19"/>
      <c r="B25" s="20"/>
      <c r="C25" s="20"/>
      <c r="D25" s="21"/>
      <c r="E25" s="21"/>
      <c r="F25" s="23"/>
      <c r="G25" s="23"/>
      <c r="H25" s="24" t="str">
        <f aca="false">IF(ISBLANK($A25),"",(G25-F25))</f>
        <v/>
      </c>
      <c r="I25" s="26"/>
      <c r="J25" s="26"/>
      <c r="K25" s="26"/>
      <c r="L25" s="27"/>
      <c r="M25" s="27"/>
      <c r="N25" s="33"/>
      <c r="O25" s="26"/>
      <c r="P25" s="26"/>
      <c r="Q25" s="26"/>
      <c r="R25" s="24"/>
    </row>
    <row r="26" s="2" customFormat="true" ht="25.5" hidden="true" customHeight="true" outlineLevel="0" collapsed="false">
      <c r="A26" s="19"/>
      <c r="B26" s="20"/>
      <c r="C26" s="20"/>
      <c r="D26" s="21"/>
      <c r="E26" s="21"/>
      <c r="F26" s="23"/>
      <c r="G26" s="23"/>
      <c r="H26" s="24" t="str">
        <f aca="false">IF(ISBLANK($A26),"",(G26-F26))</f>
        <v/>
      </c>
      <c r="I26" s="26"/>
      <c r="J26" s="26"/>
      <c r="K26" s="26"/>
      <c r="L26" s="27"/>
      <c r="M26" s="27"/>
      <c r="N26" s="33"/>
      <c r="O26" s="26"/>
      <c r="P26" s="26"/>
      <c r="Q26" s="26"/>
      <c r="R26" s="24"/>
    </row>
    <row r="27" s="2" customFormat="true" ht="25.5" hidden="true" customHeight="true" outlineLevel="0" collapsed="false">
      <c r="A27" s="19"/>
      <c r="B27" s="20"/>
      <c r="C27" s="20"/>
      <c r="D27" s="21"/>
      <c r="E27" s="21"/>
      <c r="F27" s="23"/>
      <c r="G27" s="23"/>
      <c r="H27" s="24" t="str">
        <f aca="false">IF(ISBLANK($A27),"",(G27-F27))</f>
        <v/>
      </c>
      <c r="I27" s="26"/>
      <c r="J27" s="26"/>
      <c r="K27" s="26"/>
      <c r="L27" s="27"/>
      <c r="M27" s="27"/>
      <c r="N27" s="33"/>
      <c r="O27" s="26"/>
      <c r="P27" s="26"/>
      <c r="Q27" s="26"/>
      <c r="R27" s="24"/>
    </row>
    <row r="28" s="2" customFormat="true" ht="25.5" hidden="true" customHeight="true" outlineLevel="0" collapsed="false">
      <c r="A28" s="19"/>
      <c r="B28" s="20"/>
      <c r="C28" s="20"/>
      <c r="D28" s="21"/>
      <c r="E28" s="21"/>
      <c r="F28" s="23"/>
      <c r="G28" s="23"/>
      <c r="H28" s="24" t="str">
        <f aca="false">IF(ISBLANK($A28),"",(G28-F28))</f>
        <v/>
      </c>
      <c r="I28" s="26"/>
      <c r="J28" s="26"/>
      <c r="K28" s="26"/>
      <c r="L28" s="27"/>
      <c r="M28" s="27"/>
      <c r="N28" s="33"/>
      <c r="O28" s="26"/>
      <c r="P28" s="26"/>
      <c r="Q28" s="26"/>
      <c r="R28" s="24"/>
    </row>
    <row r="29" s="2" customFormat="true" ht="25.5" hidden="true" customHeight="true" outlineLevel="0" collapsed="false">
      <c r="A29" s="19"/>
      <c r="B29" s="20"/>
      <c r="C29" s="20"/>
      <c r="D29" s="21"/>
      <c r="E29" s="21"/>
      <c r="F29" s="23"/>
      <c r="G29" s="23"/>
      <c r="H29" s="24" t="str">
        <f aca="false">IF(ISBLANK($A29),"",(G29-F29))</f>
        <v/>
      </c>
      <c r="I29" s="26"/>
      <c r="J29" s="26"/>
      <c r="K29" s="26"/>
      <c r="L29" s="27"/>
      <c r="M29" s="27"/>
      <c r="N29" s="33"/>
      <c r="O29" s="26"/>
      <c r="P29" s="26"/>
      <c r="Q29" s="26"/>
      <c r="R29" s="24"/>
    </row>
    <row r="30" s="2" customFormat="true" ht="25.5" hidden="true" customHeight="true" outlineLevel="0" collapsed="false">
      <c r="A30" s="19"/>
      <c r="B30" s="20"/>
      <c r="C30" s="20"/>
      <c r="D30" s="21"/>
      <c r="E30" s="21"/>
      <c r="F30" s="23"/>
      <c r="G30" s="23"/>
      <c r="H30" s="24" t="str">
        <f aca="false">IF(ISBLANK($A30),"",(G30-F30))</f>
        <v/>
      </c>
      <c r="I30" s="26"/>
      <c r="J30" s="26"/>
      <c r="K30" s="26"/>
      <c r="L30" s="27"/>
      <c r="M30" s="27"/>
      <c r="N30" s="33"/>
      <c r="O30" s="26"/>
      <c r="P30" s="26"/>
      <c r="Q30" s="26"/>
      <c r="R30" s="24"/>
    </row>
    <row r="31" s="2" customFormat="true" ht="25.5" hidden="true" customHeight="true" outlineLevel="0" collapsed="false">
      <c r="A31" s="19"/>
      <c r="B31" s="20"/>
      <c r="C31" s="20"/>
      <c r="D31" s="21"/>
      <c r="E31" s="21"/>
      <c r="F31" s="23"/>
      <c r="G31" s="23"/>
      <c r="H31" s="24" t="str">
        <f aca="false">IF(ISBLANK($A31),"",(G31-F31))</f>
        <v/>
      </c>
      <c r="I31" s="26"/>
      <c r="J31" s="26"/>
      <c r="K31" s="26"/>
      <c r="L31" s="27"/>
      <c r="M31" s="27"/>
      <c r="N31" s="33"/>
      <c r="O31" s="26"/>
      <c r="P31" s="26"/>
      <c r="Q31" s="26"/>
      <c r="R31" s="24"/>
    </row>
    <row r="32" s="2" customFormat="true" ht="25.5" hidden="true" customHeight="true" outlineLevel="0" collapsed="false">
      <c r="A32" s="19"/>
      <c r="B32" s="20"/>
      <c r="C32" s="20"/>
      <c r="D32" s="21"/>
      <c r="E32" s="21"/>
      <c r="F32" s="23"/>
      <c r="G32" s="23"/>
      <c r="H32" s="24" t="str">
        <f aca="false">IF(ISBLANK($A32),"",(G32-F32))</f>
        <v/>
      </c>
      <c r="I32" s="26"/>
      <c r="J32" s="26"/>
      <c r="K32" s="26"/>
      <c r="L32" s="27"/>
      <c r="M32" s="27"/>
      <c r="N32" s="33"/>
      <c r="O32" s="26"/>
      <c r="P32" s="26"/>
      <c r="Q32" s="26"/>
      <c r="R32" s="24"/>
    </row>
    <row r="33" s="2" customFormat="true" ht="25.5" hidden="true" customHeight="true" outlineLevel="0" collapsed="false">
      <c r="A33" s="19"/>
      <c r="B33" s="20"/>
      <c r="C33" s="20"/>
      <c r="D33" s="21"/>
      <c r="E33" s="21"/>
      <c r="F33" s="23"/>
      <c r="G33" s="23"/>
      <c r="H33" s="24" t="str">
        <f aca="false">IF(ISBLANK($A33),"",(G33-F33))</f>
        <v/>
      </c>
      <c r="I33" s="26"/>
      <c r="J33" s="26"/>
      <c r="K33" s="26"/>
      <c r="L33" s="27"/>
      <c r="M33" s="27"/>
      <c r="N33" s="33"/>
      <c r="O33" s="26"/>
      <c r="P33" s="26"/>
      <c r="Q33" s="26"/>
      <c r="R33" s="24"/>
    </row>
    <row r="1048082" customFormat="false" ht="12.8" hidden="true" customHeight="true" outlineLevel="0" collapsed="false"/>
    <row r="1048083" customFormat="false" ht="12.8" hidden="true" customHeight="true" outlineLevel="0" collapsed="false"/>
    <row r="1048084" customFormat="false" ht="12.8" hidden="true" customHeight="true" outlineLevel="0" collapsed="false"/>
    <row r="1048085" customFormat="false" ht="12.8" hidden="true" customHeight="true" outlineLevel="0" collapsed="false"/>
    <row r="1048086" customFormat="false" ht="12.8" hidden="true" customHeight="true" outlineLevel="0" collapsed="false"/>
    <row r="1048087" customFormat="false" ht="12.8" hidden="true" customHeight="true" outlineLevel="0" collapsed="false"/>
    <row r="1048088" customFormat="false" ht="12.8" hidden="true" customHeight="true" outlineLevel="0" collapsed="false"/>
    <row r="1048089" customFormat="false" ht="12.8" hidden="true" customHeight="true" outlineLevel="0" collapsed="false"/>
    <row r="1048090" customFormat="false" ht="12.8" hidden="true" customHeight="true" outlineLevel="0" collapsed="false"/>
    <row r="1048091" customFormat="false" ht="12.8" hidden="true" customHeight="true" outlineLevel="0" collapsed="false"/>
    <row r="1048092" customFormat="false" ht="12.8" hidden="true" customHeight="true" outlineLevel="0" collapsed="false"/>
    <row r="1048093" customFormat="false" ht="12.8" hidden="true" customHeight="true" outlineLevel="0" collapsed="false"/>
    <row r="1048094" customFormat="false" ht="12.8" hidden="true" customHeight="true" outlineLevel="0" collapsed="false"/>
    <row r="1048095" customFormat="false" ht="12.8" hidden="true" customHeight="true" outlineLevel="0" collapsed="false"/>
    <row r="1048096" customFormat="false" ht="12.8" hidden="true" customHeight="true" outlineLevel="0" collapsed="false"/>
    <row r="1048097" customFormat="false" ht="12.8" hidden="true" customHeight="true" outlineLevel="0" collapsed="false"/>
    <row r="1048098" customFormat="false" ht="12.8" hidden="true" customHeight="true" outlineLevel="0" collapsed="false"/>
    <row r="1048099" customFormat="false" ht="12.8" hidden="true" customHeight="true" outlineLevel="0" collapsed="false"/>
    <row r="1048100" customFormat="false" ht="12.8" hidden="true" customHeight="true" outlineLevel="0" collapsed="false"/>
    <row r="1048101" customFormat="false" ht="12.8" hidden="true" customHeight="true" outlineLevel="0" collapsed="false"/>
    <row r="1048102" customFormat="false" ht="12.8" hidden="true" customHeight="true" outlineLevel="0" collapsed="false"/>
    <row r="1048103" customFormat="false" ht="12.8" hidden="true" customHeight="true" outlineLevel="0" collapsed="false"/>
    <row r="1048104" customFormat="false" ht="12.8" hidden="true" customHeight="true" outlineLevel="0" collapsed="false"/>
    <row r="1048105" customFormat="false" ht="12.8" hidden="true" customHeight="true" outlineLevel="0" collapsed="false"/>
    <row r="1048106" customFormat="false" ht="12.8" hidden="true" customHeight="true" outlineLevel="0" collapsed="false"/>
    <row r="1048107" customFormat="false" ht="12.8" hidden="true" customHeight="true" outlineLevel="0" collapsed="false"/>
    <row r="1048108" customFormat="false" ht="12.8" hidden="true" customHeight="true" outlineLevel="0" collapsed="false"/>
    <row r="1048109" customFormat="false" ht="12.8" hidden="true" customHeight="true" outlineLevel="0" collapsed="false"/>
    <row r="1048110" customFormat="false" ht="12.8" hidden="true" customHeight="true" outlineLevel="0" collapsed="false"/>
    <row r="1048111" customFormat="false" ht="12.8" hidden="true" customHeight="true" outlineLevel="0" collapsed="false"/>
    <row r="1048112" customFormat="false" ht="12.8" hidden="true" customHeight="true" outlineLevel="0" collapsed="false"/>
    <row r="1048113" customFormat="false" ht="12.8" hidden="true" customHeight="true" outlineLevel="0" collapsed="false"/>
    <row r="1048114" customFormat="false" ht="12.8" hidden="true" customHeight="true" outlineLevel="0" collapsed="false"/>
    <row r="1048115" customFormat="false" ht="12.8" hidden="true" customHeight="true" outlineLevel="0" collapsed="false"/>
    <row r="1048116" customFormat="false" ht="12.8" hidden="true" customHeight="true" outlineLevel="0" collapsed="false"/>
    <row r="1048117" customFormat="false" ht="12.8" hidden="true" customHeight="true" outlineLevel="0" collapsed="false"/>
    <row r="1048118" customFormat="false" ht="12.8" hidden="true" customHeight="true" outlineLevel="0" collapsed="false"/>
    <row r="1048119" customFormat="false" ht="12.8" hidden="true" customHeight="true" outlineLevel="0" collapsed="false"/>
    <row r="1048120" customFormat="false" ht="12.8" hidden="true" customHeight="true" outlineLevel="0" collapsed="false"/>
    <row r="1048121" customFormat="false" ht="12.8" hidden="true" customHeight="true" outlineLevel="0" collapsed="false"/>
    <row r="1048122" customFormat="false" ht="12.8" hidden="true" customHeight="true" outlineLevel="0" collapsed="false"/>
    <row r="1048123" customFormat="false" ht="12.8" hidden="true" customHeight="true" outlineLevel="0" collapsed="false"/>
    <row r="1048124" customFormat="false" ht="12.8" hidden="true" customHeight="true" outlineLevel="0" collapsed="false"/>
    <row r="1048125" customFormat="false" ht="12.8" hidden="true" customHeight="true" outlineLevel="0" collapsed="false"/>
    <row r="1048126" customFormat="false" ht="12.8" hidden="true" customHeight="true" outlineLevel="0" collapsed="false"/>
    <row r="1048127" customFormat="false" ht="12.8" hidden="true" customHeight="true" outlineLevel="0" collapsed="false"/>
    <row r="1048128" customFormat="false" ht="12.8" hidden="true" customHeight="true" outlineLevel="0" collapsed="false"/>
    <row r="1048129" customFormat="false" ht="12.8" hidden="true" customHeight="true" outlineLevel="0" collapsed="false"/>
    <row r="1048130" customFormat="false" ht="12.8" hidden="true" customHeight="true" outlineLevel="0" collapsed="false"/>
    <row r="1048131" customFormat="false" ht="12.8" hidden="true" customHeight="true" outlineLevel="0" collapsed="false"/>
    <row r="1048132" customFormat="false" ht="12.8" hidden="true" customHeight="true" outlineLevel="0" collapsed="false"/>
    <row r="1048133" customFormat="false" ht="12.8" hidden="true" customHeight="true" outlineLevel="0" collapsed="false"/>
    <row r="1048134" customFormat="false" ht="12.8" hidden="true" customHeight="true" outlineLevel="0" collapsed="false"/>
    <row r="1048135" customFormat="false" ht="12.8" hidden="true" customHeight="true" outlineLevel="0" collapsed="false"/>
    <row r="1048136" customFormat="false" ht="12.8" hidden="true" customHeight="true" outlineLevel="0" collapsed="false"/>
    <row r="1048137" customFormat="false" ht="12.8" hidden="true" customHeight="true" outlineLevel="0" collapsed="false"/>
    <row r="1048138" customFormat="false" ht="12.8" hidden="true" customHeight="true" outlineLevel="0" collapsed="false"/>
    <row r="1048139" customFormat="false" ht="12.8" hidden="true" customHeight="true" outlineLevel="0" collapsed="false"/>
    <row r="1048140" customFormat="false" ht="12.8" hidden="true" customHeight="true" outlineLevel="0" collapsed="false"/>
    <row r="1048141" customFormat="false" ht="12.8" hidden="true" customHeight="true" outlineLevel="0" collapsed="false"/>
    <row r="1048142" customFormat="false" ht="12.8" hidden="true" customHeight="true" outlineLevel="0" collapsed="false"/>
    <row r="1048143" customFormat="false" ht="12.8" hidden="true" customHeight="true" outlineLevel="0" collapsed="false"/>
    <row r="1048144" customFormat="false" ht="12.8" hidden="true" customHeight="true" outlineLevel="0" collapsed="false"/>
    <row r="1048145" customFormat="false" ht="12.8" hidden="true" customHeight="true" outlineLevel="0" collapsed="false"/>
    <row r="1048146" customFormat="false" ht="12.8" hidden="true" customHeight="true" outlineLevel="0" collapsed="false"/>
    <row r="1048147" customFormat="false" ht="12.8" hidden="true" customHeight="true" outlineLevel="0" collapsed="false"/>
    <row r="1048148" customFormat="false" ht="12.8" hidden="true" customHeight="true" outlineLevel="0" collapsed="false"/>
    <row r="1048149" customFormat="false" ht="12.8" hidden="true" customHeight="true" outlineLevel="0" collapsed="false"/>
    <row r="1048150" customFormat="false" ht="12.8" hidden="true" customHeight="true" outlineLevel="0" collapsed="false"/>
    <row r="1048151" customFormat="false" ht="12.8" hidden="true" customHeight="true" outlineLevel="0" collapsed="false"/>
    <row r="1048152" customFormat="false" ht="12.8" hidden="true" customHeight="true" outlineLevel="0" collapsed="false"/>
    <row r="1048153" customFormat="false" ht="12.8" hidden="true" customHeight="true" outlineLevel="0" collapsed="false"/>
    <row r="1048154" customFormat="false" ht="12.8" hidden="true" customHeight="true" outlineLevel="0" collapsed="false"/>
    <row r="1048155" customFormat="false" ht="12.8" hidden="true" customHeight="true" outlineLevel="0" collapsed="false"/>
    <row r="1048156" customFormat="false" ht="12.8" hidden="true" customHeight="true" outlineLevel="0" collapsed="false"/>
    <row r="1048157" customFormat="false" ht="12.8" hidden="true" customHeight="true" outlineLevel="0" collapsed="false"/>
    <row r="1048158" customFormat="false" ht="12.8" hidden="true" customHeight="true" outlineLevel="0" collapsed="false"/>
    <row r="1048159" customFormat="false" ht="12.8" hidden="true" customHeight="true" outlineLevel="0" collapsed="false"/>
    <row r="1048160" customFormat="false" ht="12.8" hidden="true" customHeight="true" outlineLevel="0" collapsed="false"/>
    <row r="1048161" customFormat="false" ht="12.8" hidden="true" customHeight="true" outlineLevel="0" collapsed="false"/>
    <row r="1048162" customFormat="false" ht="12.8" hidden="true" customHeight="true" outlineLevel="0" collapsed="false"/>
    <row r="1048163" customFormat="false" ht="12.8" hidden="true" customHeight="true" outlineLevel="0" collapsed="false"/>
    <row r="1048164" customFormat="false" ht="12.8" hidden="true" customHeight="true" outlineLevel="0" collapsed="false"/>
    <row r="1048165" customFormat="false" ht="12.8" hidden="true" customHeight="true" outlineLevel="0" collapsed="false"/>
    <row r="1048166" customFormat="false" ht="12.8" hidden="true" customHeight="true" outlineLevel="0" collapsed="false"/>
    <row r="1048167" customFormat="false" ht="12.8" hidden="true" customHeight="true" outlineLevel="0" collapsed="false"/>
    <row r="1048168" customFormat="false" ht="12.8" hidden="true" customHeight="true" outlineLevel="0" collapsed="false"/>
    <row r="1048169" customFormat="false" ht="12.8" hidden="true" customHeight="true" outlineLevel="0" collapsed="false"/>
    <row r="1048170" customFormat="false" ht="12.8" hidden="true" customHeight="true" outlineLevel="0" collapsed="false"/>
    <row r="1048171" customFormat="false" ht="12.8" hidden="true" customHeight="true" outlineLevel="0" collapsed="false"/>
    <row r="1048172" customFormat="false" ht="12.8" hidden="true" customHeight="true" outlineLevel="0" collapsed="false"/>
    <row r="1048173" customFormat="false" ht="12.8" hidden="true" customHeight="true" outlineLevel="0" collapsed="false"/>
    <row r="1048174" customFormat="false" ht="12.8" hidden="true" customHeight="true" outlineLevel="0" collapsed="false"/>
    <row r="1048175" customFormat="false" ht="12.8" hidden="true" customHeight="true" outlineLevel="0" collapsed="false"/>
    <row r="1048176" customFormat="false" ht="12.8" hidden="true" customHeight="true" outlineLevel="0" collapsed="false"/>
    <row r="1048177" customFormat="false" ht="12.8" hidden="true" customHeight="true" outlineLevel="0" collapsed="false"/>
    <row r="1048178" customFormat="false" ht="12.8" hidden="true" customHeight="true" outlineLevel="0" collapsed="false"/>
    <row r="1048179" customFormat="false" ht="12.8" hidden="true" customHeight="true" outlineLevel="0" collapsed="false"/>
    <row r="1048180" customFormat="false" ht="12.8" hidden="true" customHeight="true" outlineLevel="0" collapsed="false"/>
    <row r="1048181" customFormat="false" ht="12.8" hidden="true" customHeight="true" outlineLevel="0" collapsed="false"/>
    <row r="1048182" customFormat="false" ht="12.8" hidden="true" customHeight="true" outlineLevel="0" collapsed="false"/>
    <row r="1048183" customFormat="false" ht="12.8" hidden="true" customHeight="true" outlineLevel="0" collapsed="false"/>
    <row r="1048184" customFormat="false" ht="12.8" hidden="true" customHeight="true" outlineLevel="0" collapsed="false"/>
    <row r="1048185" customFormat="false" ht="12.8" hidden="true" customHeight="true" outlineLevel="0" collapsed="false"/>
    <row r="1048186" customFormat="false" ht="12.8" hidden="true" customHeight="true" outlineLevel="0" collapsed="false"/>
    <row r="1048187" customFormat="false" ht="12.8" hidden="true" customHeight="true" outlineLevel="0" collapsed="false"/>
    <row r="1048188" customFormat="false" ht="12.8" hidden="true" customHeight="true" outlineLevel="0" collapsed="false"/>
    <row r="1048189" customFormat="false" ht="12.8" hidden="true" customHeight="true" outlineLevel="0" collapsed="false"/>
    <row r="1048190" customFormat="false" ht="12.8" hidden="true" customHeight="true" outlineLevel="0" collapsed="false"/>
    <row r="1048191" customFormat="false" ht="12.8" hidden="true" customHeight="true" outlineLevel="0" collapsed="false"/>
    <row r="1048192" customFormat="false" ht="12.8" hidden="true" customHeight="true" outlineLevel="0" collapsed="false"/>
    <row r="1048193" customFormat="false" ht="12.8" hidden="true" customHeight="true" outlineLevel="0" collapsed="false"/>
    <row r="1048194" customFormat="false" ht="12.8" hidden="true" customHeight="true" outlineLevel="0" collapsed="false"/>
    <row r="1048195" customFormat="false" ht="12.8" hidden="true" customHeight="true" outlineLevel="0" collapsed="false"/>
    <row r="1048196" customFormat="false" ht="12.8" hidden="true" customHeight="true" outlineLevel="0" collapsed="false"/>
    <row r="1048197" customFormat="false" ht="12.8" hidden="true" customHeight="true" outlineLevel="0" collapsed="false"/>
    <row r="1048198" customFormat="false" ht="12.8" hidden="true" customHeight="true" outlineLevel="0" collapsed="false"/>
    <row r="1048199" customFormat="false" ht="12.8" hidden="true" customHeight="true" outlineLevel="0" collapsed="false"/>
    <row r="1048200" customFormat="false" ht="12.8" hidden="true" customHeight="true" outlineLevel="0" collapsed="false"/>
    <row r="1048201" customFormat="false" ht="12.8" hidden="true" customHeight="true" outlineLevel="0" collapsed="false"/>
    <row r="1048202" customFormat="false" ht="12.8" hidden="true" customHeight="true" outlineLevel="0" collapsed="false"/>
    <row r="1048203" customFormat="false" ht="12.8" hidden="true" customHeight="true" outlineLevel="0" collapsed="false"/>
    <row r="1048204" customFormat="false" ht="12.8" hidden="true" customHeight="true" outlineLevel="0" collapsed="false"/>
    <row r="1048205" customFormat="false" ht="12.8" hidden="true" customHeight="true" outlineLevel="0" collapsed="false"/>
    <row r="1048206" customFormat="false" ht="12.8" hidden="true" customHeight="true" outlineLevel="0" collapsed="false"/>
    <row r="1048207" customFormat="false" ht="12.8" hidden="true" customHeight="true" outlineLevel="0" collapsed="false"/>
    <row r="1048208" customFormat="false" ht="12.8" hidden="true" customHeight="true" outlineLevel="0" collapsed="false"/>
    <row r="1048209" customFormat="false" ht="12.8" hidden="true" customHeight="true" outlineLevel="0" collapsed="false"/>
    <row r="1048210" customFormat="false" ht="12.8" hidden="true" customHeight="true" outlineLevel="0" collapsed="false"/>
    <row r="1048211" customFormat="false" ht="12.8" hidden="true" customHeight="true" outlineLevel="0" collapsed="false"/>
    <row r="1048212" customFormat="false" ht="12.8" hidden="true" customHeight="true" outlineLevel="0" collapsed="false"/>
    <row r="1048213" customFormat="false" ht="12.8" hidden="true" customHeight="true" outlineLevel="0" collapsed="false"/>
    <row r="1048214" customFormat="false" ht="12.8" hidden="true" customHeight="true" outlineLevel="0" collapsed="false"/>
    <row r="1048215" customFormat="false" ht="12.8" hidden="true" customHeight="true" outlineLevel="0" collapsed="false"/>
    <row r="1048216" customFormat="false" ht="12.8" hidden="true" customHeight="true" outlineLevel="0" collapsed="false"/>
    <row r="1048217" customFormat="false" ht="12.8" hidden="true" customHeight="true" outlineLevel="0" collapsed="false"/>
    <row r="1048218" customFormat="false" ht="12.8" hidden="true" customHeight="true" outlineLevel="0" collapsed="false"/>
    <row r="1048219" customFormat="false" ht="12.8" hidden="true" customHeight="true" outlineLevel="0" collapsed="false"/>
    <row r="1048220" customFormat="false" ht="12.8" hidden="true" customHeight="true" outlineLevel="0" collapsed="false"/>
    <row r="1048221" customFormat="false" ht="12.8" hidden="true" customHeight="true" outlineLevel="0" collapsed="false"/>
    <row r="1048222" customFormat="false" ht="12.8" hidden="true" customHeight="true" outlineLevel="0" collapsed="false"/>
    <row r="1048223" customFormat="false" ht="12.8" hidden="true" customHeight="true" outlineLevel="0" collapsed="false"/>
    <row r="1048224" customFormat="false" ht="12.8" hidden="true" customHeight="true" outlineLevel="0" collapsed="false"/>
    <row r="1048225" customFormat="false" ht="12.8" hidden="true" customHeight="true" outlineLevel="0" collapsed="false"/>
    <row r="1048226" customFormat="false" ht="12.8" hidden="true" customHeight="true" outlineLevel="0" collapsed="false"/>
    <row r="1048227" customFormat="false" ht="12.8" hidden="true" customHeight="true" outlineLevel="0" collapsed="false"/>
    <row r="1048228" customFormat="false" ht="12.8" hidden="true" customHeight="true" outlineLevel="0" collapsed="false"/>
    <row r="1048229" customFormat="false" ht="12.8" hidden="true" customHeight="true" outlineLevel="0" collapsed="false"/>
    <row r="1048230" customFormat="false" ht="12.8" hidden="true" customHeight="true" outlineLevel="0" collapsed="false"/>
    <row r="1048231" customFormat="false" ht="12.8" hidden="true" customHeight="true" outlineLevel="0" collapsed="false"/>
    <row r="1048232" customFormat="false" ht="12.8" hidden="true" customHeight="true" outlineLevel="0" collapsed="false"/>
    <row r="1048233" customFormat="false" ht="12.8" hidden="true" customHeight="true" outlineLevel="0" collapsed="false"/>
    <row r="1048234" customFormat="false" ht="12.8" hidden="true" customHeight="true" outlineLevel="0" collapsed="false"/>
    <row r="1048235" customFormat="false" ht="12.8" hidden="true" customHeight="true" outlineLevel="0" collapsed="false"/>
    <row r="1048236" customFormat="false" ht="12.8" hidden="true" customHeight="true" outlineLevel="0" collapsed="false"/>
    <row r="1048237" customFormat="false" ht="12.8" hidden="true" customHeight="true" outlineLevel="0" collapsed="false"/>
    <row r="1048238" customFormat="false" ht="12.8" hidden="true" customHeight="true" outlineLevel="0" collapsed="false"/>
    <row r="1048239" customFormat="false" ht="12.8" hidden="true" customHeight="true" outlineLevel="0" collapsed="false"/>
    <row r="1048240" customFormat="false" ht="12.8" hidden="true" customHeight="true" outlineLevel="0" collapsed="false"/>
    <row r="1048241" customFormat="false" ht="12.8" hidden="true" customHeight="true" outlineLevel="0" collapsed="false"/>
    <row r="1048242" customFormat="false" ht="12.8" hidden="true" customHeight="true" outlineLevel="0" collapsed="false"/>
    <row r="1048243" customFormat="false" ht="12.8" hidden="true" customHeight="true" outlineLevel="0" collapsed="false"/>
    <row r="1048244" customFormat="false" ht="12.8" hidden="true" customHeight="true" outlineLevel="0" collapsed="false"/>
    <row r="1048245" customFormat="false" ht="12.8" hidden="true" customHeight="true" outlineLevel="0" collapsed="false"/>
    <row r="1048246" customFormat="false" ht="12.8" hidden="true" customHeight="true" outlineLevel="0" collapsed="false"/>
    <row r="1048247" customFormat="false" ht="12.8" hidden="true" customHeight="true" outlineLevel="0" collapsed="false"/>
    <row r="1048248" customFormat="false" ht="12.8" hidden="true" customHeight="true" outlineLevel="0" collapsed="false"/>
    <row r="1048249" customFormat="false" ht="12.8" hidden="true" customHeight="true" outlineLevel="0" collapsed="false"/>
    <row r="1048250" customFormat="false" ht="12.8" hidden="true" customHeight="true" outlineLevel="0" collapsed="false"/>
    <row r="1048251" customFormat="false" ht="12.8" hidden="true" customHeight="true" outlineLevel="0" collapsed="false"/>
    <row r="1048252" customFormat="false" ht="12.8" hidden="true" customHeight="true" outlineLevel="0" collapsed="false"/>
    <row r="1048253" customFormat="false" ht="12.8" hidden="true" customHeight="true" outlineLevel="0" collapsed="false"/>
    <row r="1048254" customFormat="false" ht="12.8" hidden="true" customHeight="true" outlineLevel="0" collapsed="false"/>
    <row r="1048255" customFormat="false" ht="12.8" hidden="true" customHeight="true" outlineLevel="0" collapsed="false"/>
    <row r="1048256" customFormat="false" ht="12.8" hidden="true" customHeight="true" outlineLevel="0" collapsed="false"/>
    <row r="1048257" customFormat="false" ht="12.8" hidden="true" customHeight="true" outlineLevel="0" collapsed="false"/>
    <row r="1048258" customFormat="false" ht="12.8" hidden="true" customHeight="true" outlineLevel="0" collapsed="false"/>
    <row r="1048259" customFormat="false" ht="12.8" hidden="true" customHeight="true" outlineLevel="0" collapsed="false"/>
    <row r="1048260" customFormat="false" ht="12.8" hidden="true" customHeight="true" outlineLevel="0" collapsed="false"/>
    <row r="1048261" customFormat="false" ht="12.8" hidden="true" customHeight="true" outlineLevel="0" collapsed="false"/>
    <row r="1048262" customFormat="false" ht="12.8" hidden="true" customHeight="true" outlineLevel="0" collapsed="false"/>
    <row r="1048263" customFormat="false" ht="12.8" hidden="true" customHeight="true" outlineLevel="0" collapsed="false"/>
    <row r="1048264" customFormat="false" ht="12.8" hidden="true" customHeight="true" outlineLevel="0" collapsed="false"/>
    <row r="1048265" customFormat="false" ht="12.8" hidden="true" customHeight="true" outlineLevel="0" collapsed="false"/>
    <row r="1048266" customFormat="false" ht="12.8" hidden="true" customHeight="true" outlineLevel="0" collapsed="false"/>
    <row r="1048267" customFormat="false" ht="12.8" hidden="true" customHeight="true" outlineLevel="0" collapsed="false"/>
    <row r="1048268" customFormat="false" ht="12.8" hidden="true" customHeight="true" outlineLevel="0" collapsed="false"/>
    <row r="1048269" customFormat="false" ht="12.8" hidden="true" customHeight="true" outlineLevel="0" collapsed="false"/>
    <row r="1048270" customFormat="false" ht="12.8" hidden="true" customHeight="true" outlineLevel="0" collapsed="false"/>
    <row r="1048271" customFormat="false" ht="12.8" hidden="true" customHeight="true" outlineLevel="0" collapsed="false"/>
    <row r="1048272" customFormat="false" ht="12.8" hidden="true" customHeight="true" outlineLevel="0" collapsed="false"/>
    <row r="1048273" customFormat="false" ht="12.8" hidden="true" customHeight="true" outlineLevel="0" collapsed="false"/>
    <row r="1048274" customFormat="false" ht="12.8" hidden="true" customHeight="true" outlineLevel="0" collapsed="false"/>
    <row r="1048275" customFormat="false" ht="12.8" hidden="true" customHeight="true" outlineLevel="0" collapsed="false"/>
    <row r="1048276" customFormat="false" ht="12.8" hidden="true" customHeight="true" outlineLevel="0" collapsed="false"/>
    <row r="1048277" customFormat="false" ht="12.8" hidden="true" customHeight="true" outlineLevel="0" collapsed="false"/>
    <row r="1048278" customFormat="false" ht="12.8" hidden="true" customHeight="true" outlineLevel="0" collapsed="false"/>
    <row r="1048279" customFormat="false" ht="12.8" hidden="true" customHeight="true" outlineLevel="0" collapsed="false"/>
    <row r="1048280" customFormat="false" ht="12.8" hidden="true" customHeight="true" outlineLevel="0" collapsed="false"/>
    <row r="1048281" customFormat="false" ht="12.8" hidden="true" customHeight="true" outlineLevel="0" collapsed="false"/>
    <row r="1048282" customFormat="false" ht="12.8" hidden="true" customHeight="true" outlineLevel="0" collapsed="false"/>
    <row r="1048283" customFormat="false" ht="12.8" hidden="true" customHeight="true" outlineLevel="0" collapsed="false"/>
    <row r="1048284" customFormat="false" ht="12.8" hidden="true" customHeight="true" outlineLevel="0" collapsed="false"/>
    <row r="1048285" customFormat="false" ht="12.8" hidden="true" customHeight="true" outlineLevel="0" collapsed="false"/>
    <row r="1048286" customFormat="false" ht="12.8" hidden="true" customHeight="true" outlineLevel="0" collapsed="false"/>
    <row r="1048287" customFormat="false" ht="12.8" hidden="true" customHeight="true" outlineLevel="0" collapsed="false"/>
    <row r="1048288" customFormat="false" ht="12.8" hidden="true" customHeight="true" outlineLevel="0" collapsed="false"/>
    <row r="1048289" customFormat="false" ht="12.8" hidden="true" customHeight="true" outlineLevel="0" collapsed="false"/>
    <row r="1048290" customFormat="false" ht="12.8" hidden="true" customHeight="true" outlineLevel="0" collapsed="false"/>
    <row r="1048291" customFormat="false" ht="12.8" hidden="true" customHeight="true" outlineLevel="0" collapsed="false"/>
    <row r="1048292" customFormat="false" ht="12.8" hidden="true" customHeight="true" outlineLevel="0" collapsed="false"/>
    <row r="1048293" customFormat="false" ht="12.8" hidden="true" customHeight="true" outlineLevel="0" collapsed="false"/>
    <row r="1048294" customFormat="false" ht="12.8" hidden="true" customHeight="true" outlineLevel="0" collapsed="false"/>
    <row r="1048295" customFormat="false" ht="12.8" hidden="true" customHeight="true" outlineLevel="0" collapsed="false"/>
    <row r="1048296" customFormat="false" ht="12.8" hidden="true" customHeight="true" outlineLevel="0" collapsed="false"/>
    <row r="1048297" customFormat="false" ht="12.8" hidden="true" customHeight="true" outlineLevel="0" collapsed="false"/>
    <row r="1048298" customFormat="false" ht="12.8" hidden="true" customHeight="true" outlineLevel="0" collapsed="false"/>
    <row r="1048299" customFormat="false" ht="12.8" hidden="true" customHeight="true" outlineLevel="0" collapsed="false"/>
    <row r="1048300" customFormat="false" ht="12.8" hidden="true" customHeight="true" outlineLevel="0" collapsed="false"/>
    <row r="1048301" customFormat="false" ht="12.8" hidden="true" customHeight="true" outlineLevel="0" collapsed="false"/>
    <row r="1048302" customFormat="false" ht="12.8" hidden="true" customHeight="true" outlineLevel="0" collapsed="false"/>
    <row r="1048303" customFormat="false" ht="12.8" hidden="true" customHeight="true" outlineLevel="0" collapsed="false"/>
    <row r="1048304" customFormat="false" ht="12.8" hidden="true" customHeight="true" outlineLevel="0" collapsed="false"/>
    <row r="1048305" customFormat="false" ht="12.8" hidden="true" customHeight="true" outlineLevel="0" collapsed="false"/>
    <row r="1048306" customFormat="false" ht="12.8" hidden="true" customHeight="true" outlineLevel="0" collapsed="false"/>
    <row r="1048307" customFormat="false" ht="12.8" hidden="true" customHeight="true" outlineLevel="0" collapsed="false"/>
    <row r="1048308" customFormat="false" ht="12.8" hidden="true" customHeight="true" outlineLevel="0" collapsed="false"/>
    <row r="1048309" customFormat="false" ht="12.8" hidden="true" customHeight="true" outlineLevel="0" collapsed="false"/>
    <row r="1048310" customFormat="false" ht="12.8" hidden="true" customHeight="true" outlineLevel="0" collapsed="false"/>
    <row r="1048311" customFormat="false" ht="12.8" hidden="true" customHeight="true" outlineLevel="0" collapsed="false"/>
    <row r="1048312" customFormat="false" ht="12.8" hidden="true" customHeight="true" outlineLevel="0" collapsed="false"/>
    <row r="1048313" customFormat="false" ht="12.8" hidden="true" customHeight="true" outlineLevel="0" collapsed="false"/>
    <row r="1048314" customFormat="false" ht="12.8" hidden="true" customHeight="true" outlineLevel="0" collapsed="false"/>
    <row r="1048315" customFormat="false" ht="12.8" hidden="true" customHeight="true" outlineLevel="0" collapsed="false"/>
    <row r="1048316" customFormat="false" ht="12.8" hidden="true" customHeight="true" outlineLevel="0" collapsed="false"/>
    <row r="1048317" customFormat="false" ht="12.8" hidden="true" customHeight="true" outlineLevel="0" collapsed="false"/>
    <row r="1048318" customFormat="false" ht="12.8" hidden="true" customHeight="true" outlineLevel="0" collapsed="false"/>
    <row r="1048319" customFormat="false" ht="12.8" hidden="true" customHeight="true" outlineLevel="0" collapsed="false"/>
    <row r="1048320" customFormat="false" ht="12.8" hidden="true" customHeight="true" outlineLevel="0" collapsed="false"/>
    <row r="1048321" customFormat="false" ht="12.8" hidden="true" customHeight="true" outlineLevel="0" collapsed="false"/>
    <row r="1048322" customFormat="false" ht="12.8" hidden="true" customHeight="true" outlineLevel="0" collapsed="false"/>
    <row r="1048323" customFormat="false" ht="12.8" hidden="true" customHeight="true" outlineLevel="0" collapsed="false"/>
    <row r="1048324" customFormat="false" ht="12.8" hidden="true" customHeight="true" outlineLevel="0" collapsed="false"/>
    <row r="1048325" customFormat="false" ht="12.8" hidden="true" customHeight="true" outlineLevel="0" collapsed="false"/>
    <row r="1048326" customFormat="false" ht="12.8" hidden="true" customHeight="true" outlineLevel="0" collapsed="false"/>
    <row r="1048327" customFormat="false" ht="12.8" hidden="true" customHeight="true" outlineLevel="0" collapsed="false"/>
    <row r="1048328" customFormat="false" ht="12.8" hidden="true" customHeight="true" outlineLevel="0" collapsed="false"/>
    <row r="1048329" customFormat="false" ht="12.8" hidden="true" customHeight="true" outlineLevel="0" collapsed="false"/>
    <row r="1048330" customFormat="false" ht="12.8" hidden="true" customHeight="true" outlineLevel="0" collapsed="false"/>
    <row r="1048331" customFormat="false" ht="12.8" hidden="true" customHeight="true" outlineLevel="0" collapsed="false"/>
    <row r="1048332" customFormat="false" ht="12.8" hidden="true" customHeight="true" outlineLevel="0" collapsed="false"/>
    <row r="1048333" customFormat="false" ht="12.8" hidden="true" customHeight="true" outlineLevel="0" collapsed="false"/>
    <row r="1048334" customFormat="false" ht="12.8" hidden="true" customHeight="true" outlineLevel="0" collapsed="false"/>
    <row r="1048335" customFormat="false" ht="12.8" hidden="true" customHeight="true" outlineLevel="0" collapsed="false"/>
    <row r="1048336" customFormat="false" ht="12.8" hidden="true" customHeight="true" outlineLevel="0" collapsed="false"/>
    <row r="1048337" customFormat="false" ht="12.8" hidden="true" customHeight="true" outlineLevel="0" collapsed="false"/>
    <row r="1048338" customFormat="false" ht="12.8" hidden="true" customHeight="true" outlineLevel="0" collapsed="false"/>
    <row r="1048339" customFormat="false" ht="12.8" hidden="true" customHeight="true" outlineLevel="0" collapsed="false"/>
    <row r="1048340" customFormat="false" ht="12.8" hidden="true" customHeight="true" outlineLevel="0" collapsed="false"/>
    <row r="1048341" customFormat="false" ht="12.8" hidden="true" customHeight="true" outlineLevel="0" collapsed="false"/>
    <row r="1048342" customFormat="false" ht="12.8" hidden="true" customHeight="true" outlineLevel="0" collapsed="false"/>
    <row r="1048343" customFormat="false" ht="12.8" hidden="true" customHeight="true" outlineLevel="0" collapsed="false"/>
    <row r="1048344" customFormat="false" ht="12.8" hidden="true" customHeight="true" outlineLevel="0" collapsed="false"/>
    <row r="1048345" customFormat="false" ht="12.8" hidden="true" customHeight="true" outlineLevel="0" collapsed="false"/>
    <row r="1048346" customFormat="false" ht="12.8" hidden="true" customHeight="true" outlineLevel="0" collapsed="false"/>
    <row r="1048347" customFormat="false" ht="12.8" hidden="true" customHeight="true" outlineLevel="0" collapsed="false"/>
    <row r="1048348" customFormat="false" ht="12.8" hidden="true" customHeight="true" outlineLevel="0" collapsed="false"/>
    <row r="1048349" customFormat="false" ht="12.8" hidden="true" customHeight="true" outlineLevel="0" collapsed="false"/>
    <row r="1048350" customFormat="false" ht="12.8" hidden="true" customHeight="true" outlineLevel="0" collapsed="false"/>
    <row r="1048351" customFormat="false" ht="12.8" hidden="true" customHeight="true" outlineLevel="0" collapsed="false"/>
    <row r="1048352" customFormat="false" ht="12.8" hidden="true" customHeight="true" outlineLevel="0" collapsed="false"/>
    <row r="1048353" customFormat="false" ht="12.8" hidden="true" customHeight="true" outlineLevel="0" collapsed="false"/>
    <row r="1048354" customFormat="false" ht="12.8" hidden="true" customHeight="true" outlineLevel="0" collapsed="false"/>
    <row r="1048355" customFormat="false" ht="12.8" hidden="true" customHeight="true" outlineLevel="0" collapsed="false"/>
    <row r="1048356" customFormat="false" ht="12.8" hidden="true" customHeight="true" outlineLevel="0" collapsed="false"/>
    <row r="1048357" customFormat="false" ht="12.8" hidden="true" customHeight="true" outlineLevel="0" collapsed="false"/>
    <row r="1048358" customFormat="false" ht="12.8" hidden="true" customHeight="true" outlineLevel="0" collapsed="false"/>
    <row r="1048359" customFormat="false" ht="12.8" hidden="true" customHeight="true" outlineLevel="0" collapsed="false"/>
    <row r="1048360" customFormat="false" ht="12.8" hidden="true" customHeight="true" outlineLevel="0" collapsed="false"/>
    <row r="1048361" customFormat="false" ht="12.8" hidden="true" customHeight="true" outlineLevel="0" collapsed="false"/>
    <row r="1048362" customFormat="false" ht="12.8" hidden="true" customHeight="true" outlineLevel="0" collapsed="false"/>
    <row r="1048363" customFormat="false" ht="12.8" hidden="true" customHeight="true" outlineLevel="0" collapsed="false"/>
    <row r="1048364" customFormat="false" ht="12.8" hidden="true" customHeight="true" outlineLevel="0" collapsed="false"/>
    <row r="1048365" customFormat="false" ht="12.8" hidden="true" customHeight="true" outlineLevel="0" collapsed="false"/>
    <row r="1048366" customFormat="false" ht="12.8" hidden="true" customHeight="true" outlineLevel="0" collapsed="false"/>
    <row r="1048367" customFormat="false" ht="12.8" hidden="true" customHeight="true" outlineLevel="0" collapsed="false"/>
    <row r="1048368" customFormat="false" ht="12.8" hidden="true" customHeight="true" outlineLevel="0" collapsed="false"/>
    <row r="1048369" customFormat="false" ht="12.8" hidden="true" customHeight="true" outlineLevel="0" collapsed="false"/>
    <row r="1048370" customFormat="false" ht="12.8" hidden="true" customHeight="true" outlineLevel="0" collapsed="false"/>
    <row r="1048371" customFormat="false" ht="12.8" hidden="true" customHeight="true" outlineLevel="0" collapsed="false"/>
    <row r="1048372" customFormat="false" ht="12.8" hidden="true" customHeight="true" outlineLevel="0" collapsed="false"/>
    <row r="1048373" customFormat="false" ht="12.8" hidden="true" customHeight="true" outlineLevel="0" collapsed="false"/>
    <row r="1048374" customFormat="false" ht="12.8" hidden="true" customHeight="true" outlineLevel="0" collapsed="false"/>
    <row r="1048375" customFormat="false" ht="12.8" hidden="true" customHeight="true" outlineLevel="0" collapsed="false"/>
    <row r="1048376" customFormat="false" ht="12.8" hidden="true" customHeight="true" outlineLevel="0" collapsed="false"/>
    <row r="1048377" customFormat="false" ht="12.8" hidden="true" customHeight="true" outlineLevel="0" collapsed="false"/>
    <row r="1048378" customFormat="false" ht="12.8" hidden="true" customHeight="true" outlineLevel="0" collapsed="false"/>
    <row r="1048379" customFormat="false" ht="12.8" hidden="true" customHeight="true" outlineLevel="0" collapsed="false"/>
    <row r="1048380" customFormat="false" ht="12.8" hidden="true" customHeight="true" outlineLevel="0" collapsed="false"/>
    <row r="1048381" customFormat="false" ht="12.8" hidden="true" customHeight="true" outlineLevel="0" collapsed="false"/>
    <row r="1048382" customFormat="false" ht="12.8" hidden="true" customHeight="true" outlineLevel="0" collapsed="false"/>
    <row r="1048383" customFormat="false" ht="12.8" hidden="true" customHeight="true" outlineLevel="0" collapsed="false"/>
    <row r="1048384" customFormat="false" ht="12.8" hidden="true" customHeight="true" outlineLevel="0" collapsed="false"/>
    <row r="1048385" customFormat="false" ht="12.8" hidden="true" customHeight="true" outlineLevel="0" collapsed="false"/>
    <row r="1048386" customFormat="false" ht="12.8" hidden="true" customHeight="true" outlineLevel="0" collapsed="false"/>
    <row r="1048387" customFormat="false" ht="12.8" hidden="true" customHeight="true" outlineLevel="0" collapsed="false"/>
    <row r="1048388" customFormat="false" ht="12.8" hidden="true" customHeight="true" outlineLevel="0" collapsed="false"/>
    <row r="1048389" customFormat="false" ht="12.8" hidden="true" customHeight="true" outlineLevel="0" collapsed="false"/>
    <row r="1048390" customFormat="false" ht="12.8" hidden="true" customHeight="true" outlineLevel="0" collapsed="false"/>
    <row r="1048391" customFormat="false" ht="12.8" hidden="true" customHeight="true" outlineLevel="0" collapsed="false"/>
    <row r="1048392" customFormat="false" ht="12.8" hidden="true" customHeight="true" outlineLevel="0" collapsed="false"/>
    <row r="1048393" customFormat="false" ht="12.8" hidden="true" customHeight="true" outlineLevel="0" collapsed="false"/>
    <row r="1048394" customFormat="false" ht="12.8" hidden="true" customHeight="true" outlineLevel="0" collapsed="false"/>
    <row r="1048395" customFormat="false" ht="12.8" hidden="true" customHeight="true" outlineLevel="0" collapsed="false"/>
    <row r="1048396" customFormat="false" ht="12.8" hidden="true" customHeight="true" outlineLevel="0" collapsed="false"/>
    <row r="1048397" customFormat="false" ht="12.8" hidden="true" customHeight="true" outlineLevel="0" collapsed="false"/>
    <row r="1048398" customFormat="false" ht="12.8" hidden="true" customHeight="true" outlineLevel="0" collapsed="false"/>
    <row r="1048399" customFormat="false" ht="12.8" hidden="true" customHeight="true" outlineLevel="0" collapsed="false"/>
    <row r="1048400" customFormat="false" ht="12.8" hidden="true" customHeight="true" outlineLevel="0" collapsed="false"/>
    <row r="1048401" customFormat="false" ht="12.8" hidden="true" customHeight="true" outlineLevel="0" collapsed="false"/>
    <row r="1048402" customFormat="false" ht="12.8" hidden="true" customHeight="true" outlineLevel="0" collapsed="false"/>
    <row r="1048403" customFormat="false" ht="12.8" hidden="true" customHeight="true" outlineLevel="0" collapsed="false"/>
    <row r="1048404" customFormat="false" ht="12.8" hidden="true" customHeight="true" outlineLevel="0" collapsed="false"/>
    <row r="1048405" customFormat="false" ht="12.8" hidden="true" customHeight="true" outlineLevel="0" collapsed="false"/>
    <row r="1048406" customFormat="false" ht="12.8" hidden="true" customHeight="true" outlineLevel="0" collapsed="false"/>
    <row r="1048407" customFormat="false" ht="12.8" hidden="true" customHeight="true" outlineLevel="0" collapsed="false"/>
    <row r="1048408" customFormat="false" ht="12.8" hidden="true" customHeight="true" outlineLevel="0" collapsed="false"/>
    <row r="1048409" customFormat="false" ht="12.8" hidden="true" customHeight="true" outlineLevel="0" collapsed="false"/>
    <row r="1048410" customFormat="false" ht="12.8" hidden="true" customHeight="true" outlineLevel="0" collapsed="false"/>
    <row r="1048411" customFormat="false" ht="12.8" hidden="true" customHeight="true" outlineLevel="0" collapsed="false"/>
    <row r="1048412" customFormat="false" ht="12.8" hidden="true" customHeight="true" outlineLevel="0" collapsed="false"/>
    <row r="1048413" customFormat="false" ht="12.8" hidden="true" customHeight="true" outlineLevel="0" collapsed="false"/>
    <row r="1048414" customFormat="false" ht="12.8" hidden="true" customHeight="true" outlineLevel="0" collapsed="false"/>
    <row r="1048415" customFormat="false" ht="12.8" hidden="true" customHeight="true" outlineLevel="0" collapsed="false"/>
    <row r="1048416" customFormat="false" ht="12.8" hidden="true" customHeight="true" outlineLevel="0" collapsed="false"/>
    <row r="1048417" customFormat="false" ht="12.8" hidden="true" customHeight="true" outlineLevel="0" collapsed="false"/>
    <row r="1048418" customFormat="false" ht="12.8" hidden="true" customHeight="true" outlineLevel="0" collapsed="false"/>
    <row r="1048419" customFormat="false" ht="12.8" hidden="true" customHeight="true" outlineLevel="0" collapsed="false"/>
    <row r="1048420" customFormat="false" ht="12.8" hidden="true" customHeight="true" outlineLevel="0" collapsed="false"/>
    <row r="1048421" customFormat="false" ht="12.8" hidden="true" customHeight="true" outlineLevel="0" collapsed="false"/>
    <row r="1048422" customFormat="false" ht="12.8" hidden="true" customHeight="true" outlineLevel="0" collapsed="false"/>
    <row r="1048423" customFormat="false" ht="12.8" hidden="true" customHeight="true" outlineLevel="0" collapsed="false"/>
    <row r="1048424" customFormat="false" ht="12.8" hidden="true" customHeight="true" outlineLevel="0" collapsed="false"/>
    <row r="1048425" customFormat="false" ht="12.8" hidden="true" customHeight="true" outlineLevel="0" collapsed="false"/>
    <row r="1048426" customFormat="false" ht="12.8" hidden="true" customHeight="true" outlineLevel="0" collapsed="false"/>
    <row r="1048427" customFormat="false" ht="12.8" hidden="true" customHeight="true" outlineLevel="0" collapsed="false"/>
    <row r="1048428" customFormat="false" ht="12.8" hidden="true" customHeight="true" outlineLevel="0" collapsed="false"/>
    <row r="1048429" customFormat="false" ht="12.8" hidden="true" customHeight="true" outlineLevel="0" collapsed="false"/>
    <row r="1048430" customFormat="false" ht="12.8" hidden="true" customHeight="true" outlineLevel="0" collapsed="false"/>
    <row r="1048431" customFormat="false" ht="12.8" hidden="true" customHeight="true" outlineLevel="0" collapsed="false"/>
    <row r="1048432" customFormat="false" ht="12.8" hidden="true" customHeight="true" outlineLevel="0" collapsed="false"/>
    <row r="1048433" customFormat="false" ht="12.8" hidden="true" customHeight="true" outlineLevel="0" collapsed="false"/>
    <row r="1048434" customFormat="false" ht="12.8" hidden="true" customHeight="true" outlineLevel="0" collapsed="false"/>
    <row r="1048435" customFormat="false" ht="12.8" hidden="true" customHeight="true" outlineLevel="0" collapsed="false"/>
    <row r="1048436" customFormat="false" ht="12.8" hidden="true" customHeight="true" outlineLevel="0" collapsed="false"/>
    <row r="1048437" customFormat="false" ht="12.8" hidden="true" customHeight="true" outlineLevel="0" collapsed="false"/>
    <row r="1048438" customFormat="false" ht="12.8" hidden="true" customHeight="true" outlineLevel="0" collapsed="false"/>
    <row r="1048439" customFormat="false" ht="12.8" hidden="true" customHeight="true" outlineLevel="0" collapsed="false"/>
    <row r="1048440" customFormat="false" ht="12.8" hidden="true" customHeight="true" outlineLevel="0" collapsed="false"/>
    <row r="1048441" customFormat="false" ht="12.8" hidden="true" customHeight="true" outlineLevel="0" collapsed="false"/>
    <row r="1048442" customFormat="false" ht="12.8" hidden="true" customHeight="true" outlineLevel="0" collapsed="false"/>
    <row r="1048443" customFormat="false" ht="12.8" hidden="true" customHeight="true" outlineLevel="0" collapsed="false"/>
    <row r="1048444" customFormat="false" ht="12.8" hidden="true" customHeight="true" outlineLevel="0" collapsed="false"/>
    <row r="1048445" customFormat="false" ht="12.8" hidden="true" customHeight="true" outlineLevel="0" collapsed="false"/>
    <row r="1048446" customFormat="false" ht="12.8" hidden="true" customHeight="true" outlineLevel="0" collapsed="false"/>
    <row r="1048447" customFormat="false" ht="12.8" hidden="true" customHeight="true" outlineLevel="0" collapsed="false"/>
    <row r="1048448" customFormat="false" ht="12.8" hidden="true" customHeight="true" outlineLevel="0" collapsed="false"/>
    <row r="1048449" customFormat="false" ht="12.8" hidden="true" customHeight="true" outlineLevel="0" collapsed="false"/>
    <row r="1048450" customFormat="false" ht="12.8" hidden="true" customHeight="true" outlineLevel="0" collapsed="false"/>
    <row r="1048451" customFormat="false" ht="12.8" hidden="true" customHeight="true" outlineLevel="0" collapsed="false"/>
    <row r="1048452" customFormat="false" ht="12.8" hidden="true" customHeight="true" outlineLevel="0" collapsed="false"/>
    <row r="1048453" customFormat="false" ht="12.8" hidden="true" customHeight="true" outlineLevel="0" collapsed="false"/>
    <row r="1048454" customFormat="false" ht="12.8" hidden="true" customHeight="true" outlineLevel="0" collapsed="false"/>
    <row r="1048455" customFormat="false" ht="12.8" hidden="true" customHeight="true" outlineLevel="0" collapsed="false"/>
    <row r="1048456" customFormat="false" ht="12.8" hidden="true" customHeight="true" outlineLevel="0" collapsed="false"/>
    <row r="1048457" customFormat="false" ht="12.8" hidden="true" customHeight="true" outlineLevel="0" collapsed="false"/>
    <row r="1048458" customFormat="false" ht="12.8" hidden="true" customHeight="true" outlineLevel="0" collapsed="false"/>
    <row r="1048459" customFormat="false" ht="12.8" hidden="true" customHeight="true" outlineLevel="0" collapsed="false"/>
    <row r="1048460" customFormat="false" ht="12.8" hidden="true" customHeight="true" outlineLevel="0" collapsed="false"/>
    <row r="1048461" customFormat="false" ht="12.8" hidden="true" customHeight="true" outlineLevel="0" collapsed="false"/>
    <row r="1048462" customFormat="false" ht="12.8" hidden="true" customHeight="true" outlineLevel="0" collapsed="false"/>
    <row r="1048463" customFormat="false" ht="12.8" hidden="true" customHeight="true" outlineLevel="0" collapsed="false"/>
    <row r="1048464" customFormat="false" ht="12.8" hidden="true" customHeight="true" outlineLevel="0" collapsed="false"/>
    <row r="1048465" customFormat="false" ht="12.8" hidden="true" customHeight="true" outlineLevel="0" collapsed="false"/>
    <row r="1048466" customFormat="false" ht="12.8" hidden="true" customHeight="true" outlineLevel="0" collapsed="false"/>
    <row r="1048467" customFormat="false" ht="12.8" hidden="true" customHeight="true" outlineLevel="0" collapsed="false"/>
    <row r="1048468" customFormat="false" ht="12.8" hidden="true" customHeight="true" outlineLevel="0" collapsed="false"/>
    <row r="1048469" customFormat="false" ht="12.8" hidden="true" customHeight="true" outlineLevel="0" collapsed="false"/>
    <row r="1048470" customFormat="false" ht="12.8" hidden="true" customHeight="true" outlineLevel="0" collapsed="false"/>
    <row r="1048471" customFormat="false" ht="12.8" hidden="true" customHeight="true" outlineLevel="0" collapsed="false"/>
    <row r="1048472" customFormat="false" ht="12.8" hidden="true" customHeight="true" outlineLevel="0" collapsed="false"/>
    <row r="1048473" customFormat="false" ht="12.8" hidden="true" customHeight="true" outlineLevel="0" collapsed="false"/>
    <row r="1048474" customFormat="false" ht="12.8" hidden="true" customHeight="true" outlineLevel="0" collapsed="false"/>
    <row r="1048475" customFormat="false" ht="12.8" hidden="true" customHeight="true" outlineLevel="0" collapsed="false"/>
    <row r="1048476" customFormat="false" ht="12.8" hidden="true" customHeight="true" outlineLevel="0" collapsed="false"/>
    <row r="1048477" customFormat="false" ht="12.8" hidden="true" customHeight="true" outlineLevel="0" collapsed="false"/>
    <row r="1048478" customFormat="false" ht="12.8" hidden="true" customHeight="true" outlineLevel="0" collapsed="false"/>
    <row r="1048479" customFormat="false" ht="12.8" hidden="true" customHeight="true" outlineLevel="0" collapsed="false"/>
    <row r="1048480" customFormat="false" ht="12.8" hidden="true" customHeight="true" outlineLevel="0" collapsed="false"/>
    <row r="1048481" customFormat="false" ht="12.8" hidden="true" customHeight="true" outlineLevel="0" collapsed="false"/>
    <row r="1048482" customFormat="false" ht="12.8" hidden="true" customHeight="true" outlineLevel="0" collapsed="false"/>
    <row r="1048483" customFormat="false" ht="12.8" hidden="true" customHeight="true" outlineLevel="0" collapsed="false"/>
    <row r="1048484" customFormat="false" ht="12.8" hidden="true" customHeight="true" outlineLevel="0" collapsed="false"/>
    <row r="1048485" customFormat="false" ht="12.8" hidden="true" customHeight="true" outlineLevel="0" collapsed="false"/>
    <row r="1048486" customFormat="false" ht="12.8" hidden="true" customHeight="true" outlineLevel="0" collapsed="false"/>
    <row r="1048487" customFormat="false" ht="12.8" hidden="true" customHeight="true" outlineLevel="0" collapsed="false"/>
    <row r="1048488" customFormat="false" ht="12.8" hidden="true" customHeight="true" outlineLevel="0" collapsed="false"/>
    <row r="1048489" customFormat="false" ht="12.8" hidden="true" customHeight="true" outlineLevel="0" collapsed="false"/>
    <row r="1048490" customFormat="false" ht="12.8" hidden="true" customHeight="true" outlineLevel="0" collapsed="false"/>
    <row r="1048491" customFormat="false" ht="12.8" hidden="true" customHeight="true" outlineLevel="0" collapsed="false"/>
    <row r="1048492" customFormat="false" ht="12.8" hidden="true" customHeight="true" outlineLevel="0" collapsed="false"/>
    <row r="1048493" customFormat="false" ht="12.8" hidden="true" customHeight="true" outlineLevel="0" collapsed="false"/>
    <row r="1048494" customFormat="false" ht="12.8" hidden="true" customHeight="true" outlineLevel="0" collapsed="false"/>
    <row r="1048495" customFormat="false" ht="12.8" hidden="true" customHeight="true" outlineLevel="0" collapsed="false"/>
    <row r="1048496" customFormat="false" ht="12.8" hidden="true" customHeight="true" outlineLevel="0" collapsed="false"/>
    <row r="1048497" customFormat="false" ht="12.8" hidden="true" customHeight="true" outlineLevel="0" collapsed="false"/>
    <row r="1048498" customFormat="false" ht="12.8" hidden="true" customHeight="true" outlineLevel="0" collapsed="false"/>
    <row r="1048499" customFormat="false" ht="12.8" hidden="true" customHeight="true" outlineLevel="0" collapsed="false"/>
    <row r="1048500" customFormat="false" ht="12.8" hidden="true" customHeight="true" outlineLevel="0" collapsed="false"/>
    <row r="1048501" customFormat="false" ht="12.8" hidden="true" customHeight="true" outlineLevel="0" collapsed="false"/>
    <row r="1048502" customFormat="false" ht="12.8" hidden="true" customHeight="true" outlineLevel="0" collapsed="false"/>
    <row r="1048503" customFormat="false" ht="12.8" hidden="true" customHeight="true" outlineLevel="0" collapsed="false"/>
    <row r="1048504" customFormat="false" ht="12.8" hidden="true" customHeight="true" outlineLevel="0" collapsed="false"/>
    <row r="1048505" customFormat="false" ht="12.8" hidden="true" customHeight="true" outlineLevel="0" collapsed="false"/>
    <row r="1048506" customFormat="false" ht="12.8" hidden="true" customHeight="true" outlineLevel="0" collapsed="false"/>
    <row r="1048507" customFormat="false" ht="12.8" hidden="true" customHeight="true" outlineLevel="0" collapsed="false"/>
    <row r="1048508" customFormat="false" ht="12.8" hidden="true" customHeight="true" outlineLevel="0" collapsed="false"/>
    <row r="1048509" customFormat="false" ht="12.8" hidden="true" customHeight="true" outlineLevel="0" collapsed="false"/>
    <row r="1048510" customFormat="false" ht="12.8" hidden="true" customHeight="true" outlineLevel="0" collapsed="false"/>
    <row r="1048511" customFormat="false" ht="12.8" hidden="true" customHeight="true" outlineLevel="0" collapsed="false"/>
    <row r="1048512" customFormat="false" ht="12.8" hidden="true" customHeight="true" outlineLevel="0" collapsed="false"/>
    <row r="1048513" customFormat="false" ht="12.8" hidden="true" customHeight="true" outlineLevel="0" collapsed="false"/>
    <row r="1048514" customFormat="false" ht="12.8" hidden="true" customHeight="true" outlineLevel="0" collapsed="false"/>
    <row r="1048515" customFormat="false" ht="12.8" hidden="true" customHeight="true" outlineLevel="0" collapsed="false"/>
    <row r="1048516" customFormat="false" ht="12.8" hidden="true" customHeight="true" outlineLevel="0" collapsed="false"/>
    <row r="1048517" customFormat="false" ht="12.8" hidden="true" customHeight="true" outlineLevel="0" collapsed="false"/>
    <row r="1048518" customFormat="false" ht="12.8" hidden="true" customHeight="true" outlineLevel="0" collapsed="false"/>
    <row r="1048519" customFormat="false" ht="12.8" hidden="true" customHeight="true" outlineLevel="0" collapsed="false"/>
    <row r="1048520" customFormat="false" ht="12.8" hidden="true" customHeight="true" outlineLevel="0" collapsed="false"/>
    <row r="1048521" customFormat="false" ht="12.8" hidden="true" customHeight="true" outlineLevel="0" collapsed="false"/>
    <row r="1048522" customFormat="false" ht="12.8" hidden="true" customHeight="true" outlineLevel="0" collapsed="false"/>
    <row r="1048523" customFormat="false" ht="12.8" hidden="true" customHeight="true" outlineLevel="0" collapsed="false"/>
    <row r="1048524" customFormat="false" ht="12.8" hidden="true" customHeight="true" outlineLevel="0" collapsed="false"/>
    <row r="1048525" customFormat="false" ht="12.8" hidden="true" customHeight="true" outlineLevel="0" collapsed="false"/>
    <row r="1048526" customFormat="false" ht="12.8" hidden="true" customHeight="true" outlineLevel="0" collapsed="false"/>
    <row r="1048527" customFormat="false" ht="12.8" hidden="true" customHeight="true" outlineLevel="0" collapsed="false"/>
    <row r="1048528" customFormat="false" ht="12.8" hidden="true" customHeight="true" outlineLevel="0" collapsed="false"/>
    <row r="1048529" customFormat="false" ht="12.8" hidden="true" customHeight="true" outlineLevel="0" collapsed="false"/>
    <row r="1048530" customFormat="false" ht="12.8" hidden="true" customHeight="true" outlineLevel="0" collapsed="false"/>
    <row r="1048531" customFormat="false" ht="12.8" hidden="true" customHeight="true" outlineLevel="0" collapsed="false"/>
    <row r="1048532" customFormat="false" ht="12.8" hidden="true" customHeight="true" outlineLevel="0" collapsed="false"/>
    <row r="1048533" customFormat="false" ht="12.8" hidden="true" customHeight="true" outlineLevel="0" collapsed="false"/>
    <row r="1048534" customFormat="false" ht="12.8" hidden="true" customHeight="true" outlineLevel="0" collapsed="false"/>
    <row r="1048535" customFormat="false" ht="12.8" hidden="true" customHeight="true" outlineLevel="0" collapsed="false"/>
    <row r="1048536" customFormat="false" ht="12.8" hidden="true" customHeight="true" outlineLevel="0" collapsed="false"/>
    <row r="1048537" customFormat="false" ht="12.8" hidden="true" customHeight="true" outlineLevel="0" collapsed="false"/>
    <row r="1048538" customFormat="false" ht="12.8" hidden="true" customHeight="true" outlineLevel="0" collapsed="false"/>
    <row r="1048539" customFormat="false" ht="12.8" hidden="true" customHeight="true" outlineLevel="0" collapsed="false"/>
    <row r="1048540" customFormat="false" ht="12.8" hidden="true" customHeight="true" outlineLevel="0" collapsed="false"/>
    <row r="1048541" customFormat="false" ht="12.8" hidden="true" customHeight="true" outlineLevel="0" collapsed="false"/>
    <row r="1048542" customFormat="false" ht="12.8" hidden="true" customHeight="true" outlineLevel="0" collapsed="false"/>
    <row r="1048543" customFormat="false" ht="12.8" hidden="true" customHeight="true" outlineLevel="0" collapsed="false"/>
    <row r="1048544" customFormat="false" ht="12.8" hidden="true" customHeight="true" outlineLevel="0" collapsed="false"/>
    <row r="1048545" customFormat="false" ht="12.8" hidden="true" customHeight="true" outlineLevel="0" collapsed="false"/>
    <row r="1048546" customFormat="false" ht="12.8" hidden="true" customHeight="true" outlineLevel="0" collapsed="false"/>
    <row r="1048547" customFormat="false" ht="12.8" hidden="true" customHeight="true" outlineLevel="0" collapsed="false"/>
    <row r="1048548" customFormat="false" ht="12.8" hidden="true" customHeight="true" outlineLevel="0" collapsed="false"/>
    <row r="1048549" customFormat="false" ht="12.8" hidden="true" customHeight="true" outlineLevel="0" collapsed="false"/>
    <row r="1048550" customFormat="false" ht="12.8" hidden="true" customHeight="true" outlineLevel="0" collapsed="false"/>
    <row r="1048551" customFormat="false" ht="12.8" hidden="true" customHeight="true" outlineLevel="0" collapsed="false"/>
    <row r="1048552" customFormat="false" ht="12.8" hidden="true" customHeight="true" outlineLevel="0" collapsed="false"/>
    <row r="1048553" customFormat="false" ht="12.8" hidden="true" customHeight="true" outlineLevel="0" collapsed="false"/>
    <row r="1048554" customFormat="false" ht="12.8" hidden="true" customHeight="true" outlineLevel="0" collapsed="false"/>
    <row r="1048555" customFormat="false" ht="12.8" hidden="true" customHeight="true" outlineLevel="0" collapsed="false"/>
    <row r="1048556" customFormat="false" ht="12.8" hidden="true" customHeight="true" outlineLevel="0" collapsed="false"/>
    <row r="1048557" customFormat="false" ht="12.8" hidden="true" customHeight="true" outlineLevel="0" collapsed="false"/>
    <row r="1048558" customFormat="false" ht="12.8" hidden="true" customHeight="true" outlineLevel="0" collapsed="false"/>
    <row r="1048559" customFormat="false" ht="12.8" hidden="true" customHeight="true" outlineLevel="0" collapsed="false"/>
    <row r="1048560" customFormat="false" ht="12.8" hidden="true" customHeight="true" outlineLevel="0" collapsed="false"/>
    <row r="1048561" customFormat="false" ht="12.8" hidden="true" customHeight="true" outlineLevel="0" collapsed="false"/>
    <row r="1048562" customFormat="false" ht="12.8" hidden="true" customHeight="true" outlineLevel="0" collapsed="false"/>
    <row r="1048563" customFormat="false" ht="12.8" hidden="true" customHeight="true" outlineLevel="0" collapsed="false"/>
    <row r="1048564" customFormat="false" ht="12.8" hidden="true" customHeight="true" outlineLevel="0" collapsed="false"/>
    <row r="1048565" customFormat="false" ht="12.8" hidden="true" customHeight="true" outlineLevel="0" collapsed="false"/>
    <row r="1048566" customFormat="false" ht="12.8" hidden="true" customHeight="true" outlineLevel="0" collapsed="false"/>
    <row r="1048567" customFormat="false" ht="12.8" hidden="true" customHeight="true" outlineLevel="0" collapsed="false"/>
    <row r="1048568" customFormat="false" ht="12.8" hidden="true" customHeight="true" outlineLevel="0" collapsed="false"/>
    <row r="1048569" customFormat="false" ht="12.8" hidden="true" customHeight="true" outlineLevel="0" collapsed="false"/>
    <row r="1048570" customFormat="false" ht="12.8" hidden="true" customHeight="true" outlineLevel="0" collapsed="false"/>
    <row r="1048571" customFormat="false" ht="12.8" hidden="true" customHeight="true" outlineLevel="0" collapsed="false"/>
    <row r="1048572" customFormat="false" ht="12.8" hidden="true" customHeight="true" outlineLevel="0" collapsed="false"/>
    <row r="1048573" customFormat="false" ht="12.8" hidden="true" customHeight="true" outlineLevel="0" collapsed="false"/>
    <row r="1048574" customFormat="false" ht="12.8" hidden="true" customHeight="true" outlineLevel="0" collapsed="false"/>
    <row r="1048575" customFormat="false" ht="12.8" hidden="true" customHeight="true" outlineLevel="0" collapsed="false"/>
    <row r="1048576" customFormat="false" ht="12.8" hidden="true" customHeight="true" outlineLevel="0" collapsed="false"/>
  </sheetData>
  <conditionalFormatting sqref="C7:C33 A2:A33">
    <cfRule type="duplicateValues" priority="2" aboveAverage="0" equalAverage="0" bottom="0" percent="0" rank="0" text="" dxfId="0"/>
  </conditionalFormatting>
  <dataValidations count="18">
    <dataValidation allowBlank="true" operator="greaterThan" prompt="Enter the date you completed this survey.&#10;Format mm/dd/yyyy" promptTitle="DateOfSurvey" showDropDown="false" showErrorMessage="true" showInputMessage="true" sqref="D2:D4 D7:D33" type="date">
      <formula1>44317</formula1>
      <formula2>0</formula2>
    </dataValidation>
    <dataValidation allowBlank="true" operator="greaterThan" prompt="Enter the time you started this survey.&#10;Please enter local time (Mountain Time)." promptTitle="StartTime" showDropDown="false" showErrorMessage="true" showInputMessage="true" sqref="F2:F4 F7:F33" type="time">
      <formula1>0</formula1>
      <formula2>0</formula2>
    </dataValidation>
    <dataValidation allowBlank="true" error="EndTime must be greater than StartTime" operator="greaterThan" prompt="Enter the time you completed this survey.&#10;Please enter local time (Mountain Time)." promptTitle="EndTime" showDropDown="false" showErrorMessage="true" showInputMessage="true" sqref="G2:G4 G7:G33" type="time">
      <formula1>F2</formula1>
      <formula2>0</formula2>
    </dataValidation>
    <dataValidation allowBlank="true" operator="between" prompt="Please select" showDropDown="false" showErrorMessage="true" showInputMessage="true" sqref="I2:I4" type="list">
      <formula1>Gas_type</formula1>
      <formula2>0</formula2>
    </dataValidation>
    <dataValidation allowBlank="true" operator="greaterThan" prompt="For technologies where the measurement is instantaneous, such as hyperspectral imaging, input the time of measurement [Hours: Minutes: Seconds]. Please enter local time&#10;&#10;" promptTitle="TimeStamp" showDropDown="false" showErrorMessage="true" showInputMessage="true" sqref="E2:E4" type="date">
      <formula1>44317</formula1>
      <formula2>0</formula2>
    </dataValidation>
    <dataValidation allowBlank="true" error="Value must be between 0 and FacilityEmissionRate" operator="between" prompt="Interpretation of uncertainty range (e.g., 95% confidence interval, min/max)" promptTitle="UncertaintyType" showDropDown="false" showErrorMessage="true" showInputMessage="true" sqref="N4" type="decimal">
      <formula1>0</formula1>
      <formula2>L2</formula2>
    </dataValidation>
    <dataValidation allowBlank="true" error="Value must be between 0 and FacilityEmissionRate" operator="between" prompt="If applicable, report here the wind speed estimate used in computing the total emission rate. The units of this field should be meters per second. If not applicable, report &quot;N/A&quot;" promptTitle="WindSpeed" showDropDown="false" showErrorMessage="true" showInputMessage="true" sqref="O4" type="decimal">
      <formula1>0</formula1>
      <formula2>M2</formula2>
    </dataValidation>
    <dataValidation allowBlank="true" error="Value must be between 0 and FacilityEmissionRate" operator="between" prompt="Azimuthal wind direction recorded" promptTitle="WindDirection" showDropDown="false" showErrorMessage="true" showInputMessage="true" sqref="P4" type="decimal">
      <formula1>0</formula1>
      <formula2>N2</formula2>
    </dataValidation>
    <dataValidation allowBlank="true" error="Value must be between 0 and FacilityEmissionRate" operator="between" prompt="Aircraft azimuthal orientation during overflight (for single-overpass sensors, e.g. hyperspectral imaging spectrometers)" promptTitle="TransitDirection" showDropDown="false" showErrorMessage="true" showInputMessage="true" sqref="Q4" type="decimal">
      <formula1>0</formula1>
      <formula2>O2</formula2>
    </dataValidation>
    <dataValidation allowBlank="true" operator="between" prompt="Please select" showDropDown="false" showErrorMessage="true" showInputMessage="true" sqref="C7:C33" type="list">
      <formula1>Equip_UnitID</formula1>
      <formula2>0</formula2>
    </dataValidation>
    <dataValidation allowBlank="true" operator="between" prompt="A unique ID assigned by the performer to the individual release measured. This number should be incremented for every release measured" promptTitle="PerformerExperimentID" showDropDown="false" showErrorMessage="true" showInputMessage="true" sqref="A2:A4 A7:A33" type="none">
      <formula1>0</formula1>
      <formula2>0</formula2>
    </dataValidation>
    <dataValidation allowBlank="true" operator="greaterThan" prompt="For technologies where the measurement is instantaneous, such as hyperspectral imaging, input the time of measurement [Hours: Minutes: Seconds]. Please enter local time&#10;" promptTitle="TimeStamp" showDropDown="false" showErrorMessage="true" showInputMessage="true" sqref="E7:E33" type="date">
      <formula1>44317</formula1>
      <formula2>0</formula2>
    </dataValidation>
    <dataValidation allowBlank="true" error="Value must be between 0 and FacilityEmissionRate" operator="between" prompt="Enter the lower bound estimate of mass emission rate in g/hr.&#10;&#10;Lower Bound = FacilityEmissionRate - Uncertainty" promptTitle="FacilityEmissionRateLower" showDropDown="false" showErrorMessage="true" showInputMessage="true" sqref="N2:Q3 N7:Q33" type="decimal">
      <formula1>0</formula1>
      <formula2>L3</formula2>
    </dataValidation>
    <dataValidation allowBlank="true" error="Value must be greater than FacilityEmissionRate" operator="greaterThanOrEqual" prompt="Enter the upper bound estimate of mass emission rate in kg/hr.&#10;&#10;Upper Bound = FacilityEmissionRate + Uncertainty" promptTitle="FacilityEmissionRateUpper" showDropDown="false" showErrorMessage="true" showInputMessage="true" sqref="L2:L4 L7:L33" type="decimal">
      <formula1>K2</formula1>
      <formula2>0</formula2>
    </dataValidation>
    <dataValidation allowBlank="true" error="Value must be greater than or equal to 0. " operator="greaterThanOrEqual" prompt="Enter the mass emission rate in kg/hr.&#10;&#10;This field will be interpretted as the total emission estimate for the facility." promptTitle="FacilityEmissionRate" showDropDown="false" showErrorMessage="true" showInputMessage="true" sqref="K2:K4 K7:K33" type="decimal">
      <formula1>0</formula1>
      <formula2>0</formula2>
    </dataValidation>
    <dataValidation allowBlank="true" error="Value must be between 0 and FacilityEmissionRate" operator="between" prompt="Enter the lower bound estimate of mass emission rate in kg/hr.&#10;&#10;Lower Bound = FacilityEmissionRate - Uncertainty" promptTitle="FacilityEmissionRateLower" showDropDown="false" showErrorMessage="true" showInputMessage="true" sqref="M2:M4 M7:M33" type="decimal">
      <formula1>0</formula1>
      <formula2>K2</formula2>
    </dataValidation>
    <dataValidation allowBlank="true" error="Value must be greater than or equal to 0. " operator="greaterThanOrEqual" prompt="For hyperspectral technologies only, enter the plume length (in meters) used in the emission quantification algorithm." promptTitle="PlumeLength" showDropDown="false" showErrorMessage="true" showInputMessage="true" sqref="J2:J4 J7:J33" type="decimal">
      <formula1>0</formula1>
      <formula2>0</formula2>
    </dataValidation>
    <dataValidation allowBlank="true" error="Please select a pad ID from the drop down list." operator="between" prompt="Select the assigned pad ID for the experiment." promptTitle="FacilityID" showDropDown="false" showErrorMessage="true" showInputMessage="true" sqref="B2:C4 B7:B33" type="list">
      <formula1>Facility</formula1>
      <formula2>0</formula2>
    </dataValidation>
  </dataValidations>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B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14" activeCellId="0" sqref="J14"/>
    </sheetView>
  </sheetViews>
  <sheetFormatPr defaultColWidth="9.15625" defaultRowHeight="27" zeroHeight="false" outlineLevelRow="0" outlineLevelCol="0"/>
  <cols>
    <col collapsed="false" customWidth="true" hidden="false" outlineLevel="0" max="1" min="1" style="20" width="13.29"/>
    <col collapsed="false" customWidth="true" hidden="false" outlineLevel="0" max="2" min="2" style="34" width="10.71"/>
    <col collapsed="false" customWidth="false" hidden="false" outlineLevel="0" max="1024" min="7" style="2" width="9.14"/>
  </cols>
  <sheetData>
    <row r="1" s="1" customFormat="true" ht="49.5" hidden="false" customHeight="true" outlineLevel="0" collapsed="false">
      <c r="A1" s="35" t="s">
        <v>32</v>
      </c>
      <c r="B1" s="36" t="s">
        <v>33</v>
      </c>
    </row>
    <row r="2" customFormat="false" ht="27" hidden="false" customHeight="true" outlineLevel="0" collapsed="false">
      <c r="A2" s="37"/>
      <c r="B2" s="38" t="str">
        <f aca="false">IF(ISBLANK(A2),"",VLOOKUP(A2,'Survey Summary'!$A$2:$H$1048576,2,FALSE()))</f>
        <v/>
      </c>
    </row>
    <row r="3" customFormat="false" ht="27" hidden="false" customHeight="true" outlineLevel="0" collapsed="false">
      <c r="B3" s="34" t="str">
        <f aca="false">IF(ISBLANK(A3),"",VLOOKUP(A3,'Survey Summary'!$A$2:$H$1048576,2,FALSE()))</f>
        <v/>
      </c>
    </row>
    <row r="4" customFormat="false" ht="27" hidden="false" customHeight="true" outlineLevel="0" collapsed="false">
      <c r="B4" s="34" t="str">
        <f aca="false">IF(ISBLANK(A4),"",VLOOKUP(A4,'Survey Summary'!$A$2:$H$1048576,2,FALSE()))</f>
        <v/>
      </c>
    </row>
    <row r="5" customFormat="false" ht="27" hidden="false" customHeight="true" outlineLevel="0" collapsed="false">
      <c r="B5" s="34" t="str">
        <f aca="false">IF(ISBLANK(A5),"",VLOOKUP(A5,'Survey Summary'!$A$2:$H$1048576,2,FALSE()))</f>
        <v/>
      </c>
    </row>
    <row r="6" customFormat="false" ht="27" hidden="false" customHeight="true" outlineLevel="0" collapsed="false">
      <c r="B6" s="34" t="str">
        <f aca="false">IF(ISBLANK(A6),"",VLOOKUP(A6,'Survey Summary'!$A$2:$H$1048576,2,FALSE()))</f>
        <v/>
      </c>
    </row>
    <row r="7" customFormat="false" ht="27" hidden="false" customHeight="true" outlineLevel="0" collapsed="false">
      <c r="B7" s="34" t="str">
        <f aca="false">IF(ISBLANK(A7),"",VLOOKUP(A7,'Survey Summary'!$A$2:$H$1048576,2,FALSE()))</f>
        <v/>
      </c>
    </row>
    <row r="8" customFormat="false" ht="27" hidden="false" customHeight="true" outlineLevel="0" collapsed="false">
      <c r="B8" s="34" t="str">
        <f aca="false">IF(ISBLANK(A8),"",VLOOKUP(A8,'Survey Summary'!$A$2:$H$1048576,2,FALSE()))</f>
        <v/>
      </c>
    </row>
    <row r="9" customFormat="false" ht="27" hidden="false" customHeight="true" outlineLevel="0" collapsed="false">
      <c r="B9" s="34" t="str">
        <f aca="false">IF(ISBLANK(A9),"",VLOOKUP(A9,'Survey Summary'!$A$2:$H$1048576,2,FALSE()))</f>
        <v/>
      </c>
    </row>
    <row r="10" customFormat="false" ht="27" hidden="false" customHeight="true" outlineLevel="0" collapsed="false">
      <c r="B10" s="34" t="str">
        <f aca="false">IF(ISBLANK(A10),"",VLOOKUP(A10,'Survey Summary'!$A$2:$H$1048576,2,FALSE()))</f>
        <v/>
      </c>
    </row>
    <row r="11" customFormat="false" ht="27" hidden="false" customHeight="true" outlineLevel="0" collapsed="false">
      <c r="B11" s="34" t="str">
        <f aca="false">IF(ISBLANK(A11),"",VLOOKUP(A11,'Survey Summary'!$A$2:$H$1048576,2,FALSE()))</f>
        <v/>
      </c>
    </row>
    <row r="12" customFormat="false" ht="27" hidden="false" customHeight="true" outlineLevel="0" collapsed="false">
      <c r="B12" s="34" t="str">
        <f aca="false">IF(ISBLANK(A12),"",VLOOKUP(A12,'Survey Summary'!$A$2:$H$1048576,2,FALSE()))</f>
        <v/>
      </c>
    </row>
    <row r="13" customFormat="false" ht="27" hidden="false" customHeight="true" outlineLevel="0" collapsed="false">
      <c r="B13" s="34" t="str">
        <f aca="false">IF(ISBLANK(A13),"",VLOOKUP(A13,'Survey Summary'!$A$2:$H$1048576,2,FALSE()))</f>
        <v/>
      </c>
    </row>
    <row r="14" customFormat="false" ht="27" hidden="false" customHeight="true" outlineLevel="0" collapsed="false">
      <c r="B14" s="34" t="str">
        <f aca="false">IF(ISBLANK(A14),"",VLOOKUP(A14,'Survey Summary'!$A$2:$H$1048576,2,FALSE()))</f>
        <v/>
      </c>
    </row>
    <row r="15" customFormat="false" ht="27" hidden="false" customHeight="true" outlineLevel="0" collapsed="false">
      <c r="B15" s="34" t="str">
        <f aca="false">IF(ISBLANK(A15),"",VLOOKUP(A15,'Survey Summary'!$A$2:$H$1048576,2,FALSE()))</f>
        <v/>
      </c>
    </row>
    <row r="16" customFormat="false" ht="27" hidden="false" customHeight="true" outlineLevel="0" collapsed="false">
      <c r="B16" s="34" t="str">
        <f aca="false">IF(ISBLANK(A16),"",VLOOKUP(A16,'Survey Summary'!$A$2:$H$1048576,2,FALSE()))</f>
        <v/>
      </c>
    </row>
    <row r="17" customFormat="false" ht="27" hidden="false" customHeight="true" outlineLevel="0" collapsed="false">
      <c r="B17" s="34" t="str">
        <f aca="false">IF(ISBLANK(A17),"",VLOOKUP(A17,'Survey Summary'!$A$2:$H$1048576,2,FALSE()))</f>
        <v/>
      </c>
    </row>
    <row r="18" customFormat="false" ht="27" hidden="false" customHeight="true" outlineLevel="0" collapsed="false">
      <c r="B18" s="34" t="str">
        <f aca="false">IF(ISBLANK(A18),"",VLOOKUP(A18,'Survey Summary'!$A$2:$H$1048576,2,FALSE()))</f>
        <v/>
      </c>
    </row>
    <row r="19" customFormat="false" ht="27" hidden="false" customHeight="true" outlineLevel="0" collapsed="false">
      <c r="B19" s="34" t="str">
        <f aca="false">IF(ISBLANK(A19),"",VLOOKUP(A19,'Survey Summary'!$A$2:$H$1048576,2,FALSE()))</f>
        <v/>
      </c>
    </row>
    <row r="20" customFormat="false" ht="27" hidden="false" customHeight="true" outlineLevel="0" collapsed="false">
      <c r="B20" s="34" t="str">
        <f aca="false">IF(ISBLANK(A20),"",VLOOKUP(A20,'Survey Summary'!$A$2:$H$1048576,2,FALSE()))</f>
        <v/>
      </c>
    </row>
    <row r="21" customFormat="false" ht="27" hidden="false" customHeight="true" outlineLevel="0" collapsed="false">
      <c r="B21" s="34" t="str">
        <f aca="false">IF(ISBLANK(A21),"",VLOOKUP(A21,'Survey Summary'!$A$2:$H$1048576,2,FALSE()))</f>
        <v/>
      </c>
    </row>
    <row r="22" customFormat="false" ht="27" hidden="false" customHeight="true" outlineLevel="0" collapsed="false">
      <c r="B22" s="34" t="str">
        <f aca="false">IF(ISBLANK(A22),"",VLOOKUP(A22,'Survey Summary'!$A$2:$H$1048576,2,FALSE()))</f>
        <v/>
      </c>
    </row>
    <row r="23" customFormat="false" ht="27" hidden="false" customHeight="true" outlineLevel="0" collapsed="false">
      <c r="B23" s="34" t="str">
        <f aca="false">IF(ISBLANK(A23),"",VLOOKUP(A23,'Survey Summary'!$A$2:$H$1048576,2,FALSE()))</f>
        <v/>
      </c>
    </row>
    <row r="24" customFormat="false" ht="27" hidden="false" customHeight="true" outlineLevel="0" collapsed="false">
      <c r="B24" s="34" t="str">
        <f aca="false">IF(ISBLANK(A24),"",VLOOKUP(A24,'Survey Summary'!$A$2:$H$1048576,2,FALSE()))</f>
        <v/>
      </c>
    </row>
    <row r="25" customFormat="false" ht="27" hidden="false" customHeight="true" outlineLevel="0" collapsed="false">
      <c r="B25" s="34" t="str">
        <f aca="false">IF(ISBLANK(A25),"",VLOOKUP(A25,'Survey Summary'!$A$2:$H$1048576,2,FALSE()))</f>
        <v/>
      </c>
    </row>
    <row r="26" customFormat="false" ht="27" hidden="false" customHeight="true" outlineLevel="0" collapsed="false">
      <c r="B26" s="34" t="str">
        <f aca="false">IF(ISBLANK(A26),"",VLOOKUP(A26,'Survey Summary'!$A$2:$H$1048576,2,FALSE()))</f>
        <v/>
      </c>
    </row>
    <row r="27" customFormat="false" ht="27" hidden="false" customHeight="true" outlineLevel="0" collapsed="false">
      <c r="B27" s="34" t="str">
        <f aca="false">IF(ISBLANK(A27),"",VLOOKUP(A27,'Survey Summary'!$A$2:$H$1048576,2,FALSE()))</f>
        <v/>
      </c>
    </row>
    <row r="28" customFormat="false" ht="27" hidden="false" customHeight="true" outlineLevel="0" collapsed="false">
      <c r="B28" s="34" t="str">
        <f aca="false">IF(ISBLANK(A28),"",VLOOKUP(A28,'Survey Summary'!$A$2:$H$1048576,2,FALSE()))</f>
        <v/>
      </c>
    </row>
    <row r="29" customFormat="false" ht="27" hidden="false" customHeight="true" outlineLevel="0" collapsed="false">
      <c r="B29" s="34" t="str">
        <f aca="false">IF(ISBLANK(A29),"",VLOOKUP(A29,'Survey Summary'!$A$2:$H$1048576,2,FALSE()))</f>
        <v/>
      </c>
    </row>
    <row r="30" customFormat="false" ht="27" hidden="false" customHeight="true" outlineLevel="0" collapsed="false">
      <c r="B30" s="34" t="str">
        <f aca="false">IF(ISBLANK(A30),"",VLOOKUP(A30,'Survey Summary'!$A$2:$H$1048576,2,FALSE()))</f>
        <v/>
      </c>
    </row>
    <row r="31" customFormat="false" ht="27" hidden="false" customHeight="true" outlineLevel="0" collapsed="false">
      <c r="B31" s="34" t="str">
        <f aca="false">IF(ISBLANK(A31),"",VLOOKUP(A31,'Survey Summary'!$A$2:$H$1048576,2,FALSE()))</f>
        <v/>
      </c>
    </row>
    <row r="32" customFormat="false" ht="27" hidden="false" customHeight="true" outlineLevel="0" collapsed="false">
      <c r="B32" s="34" t="str">
        <f aca="false">IF(ISBLANK(A32),"",VLOOKUP(A32,'Survey Summary'!$A$2:$H$1048576,2,FALSE()))</f>
        <v/>
      </c>
    </row>
    <row r="33" customFormat="false" ht="27" hidden="false" customHeight="true" outlineLevel="0" collapsed="false">
      <c r="B33" s="34" t="str">
        <f aca="false">IF(ISBLANK(A33),"",VLOOKUP(A33,'Survey Summary'!$A$2:$H$1048576,2,FALSE()))</f>
        <v/>
      </c>
    </row>
    <row r="34" customFormat="false" ht="27" hidden="false" customHeight="true" outlineLevel="0" collapsed="false">
      <c r="B34" s="34" t="str">
        <f aca="false">IF(ISBLANK(A34),"",VLOOKUP(A34,'Survey Summary'!$A$2:$H$1048576,2,FALSE()))</f>
        <v/>
      </c>
    </row>
    <row r="35" customFormat="false" ht="27" hidden="false" customHeight="true" outlineLevel="0" collapsed="false">
      <c r="B35" s="34" t="str">
        <f aca="false">IF(ISBLANK(A35),"",VLOOKUP(A35,'Survey Summary'!$A$2:$H$1048576,2,FALSE()))</f>
        <v/>
      </c>
    </row>
    <row r="36" customFormat="false" ht="27" hidden="false" customHeight="true" outlineLevel="0" collapsed="false">
      <c r="B36" s="34" t="str">
        <f aca="false">IF(ISBLANK(A36),"",VLOOKUP(A36,'Survey Summary'!$A$2:$H$1048576,2,FALSE()))</f>
        <v/>
      </c>
    </row>
    <row r="37" customFormat="false" ht="27" hidden="false" customHeight="true" outlineLevel="0" collapsed="false">
      <c r="B37" s="34" t="str">
        <f aca="false">IF(ISBLANK(A37),"",VLOOKUP(A37,'Survey Summary'!$A$2:$H$1048576,2,FALSE()))</f>
        <v/>
      </c>
    </row>
    <row r="38" customFormat="false" ht="27" hidden="false" customHeight="true" outlineLevel="0" collapsed="false">
      <c r="B38" s="34" t="str">
        <f aca="false">IF(ISBLANK(A38),"",VLOOKUP(A38,'Survey Summary'!$A$2:$H$1048576,2,FALSE()))</f>
        <v/>
      </c>
    </row>
    <row r="39" customFormat="false" ht="27" hidden="false" customHeight="true" outlineLevel="0" collapsed="false">
      <c r="B39" s="34" t="str">
        <f aca="false">IF(ISBLANK(A39),"",VLOOKUP(A39,'Survey Summary'!$A$2:$H$1048576,2,FALSE()))</f>
        <v/>
      </c>
    </row>
    <row r="40" customFormat="false" ht="27" hidden="false" customHeight="true" outlineLevel="0" collapsed="false">
      <c r="B40" s="34" t="str">
        <f aca="false">IF(ISBLANK(A40),"",VLOOKUP(A40,'Survey Summary'!$A$2:$H$1048576,2,FALSE()))</f>
        <v/>
      </c>
    </row>
    <row r="41" customFormat="false" ht="27" hidden="false" customHeight="true" outlineLevel="0" collapsed="false">
      <c r="B41" s="34" t="str">
        <f aca="false">IF(ISBLANK(A41),"",VLOOKUP(A41,'Survey Summary'!$A$2:$H$1048576,2,FALSE()))</f>
        <v/>
      </c>
    </row>
    <row r="42" customFormat="false" ht="27" hidden="false" customHeight="true" outlineLevel="0" collapsed="false">
      <c r="B42" s="34" t="str">
        <f aca="false">IF(ISBLANK(A42),"",VLOOKUP(A42,'Survey Summary'!$A$2:$H$1048576,2,FALSE()))</f>
        <v/>
      </c>
    </row>
    <row r="43" customFormat="false" ht="27" hidden="false" customHeight="true" outlineLevel="0" collapsed="false">
      <c r="B43" s="34" t="str">
        <f aca="false">IF(ISBLANK(A43),"",VLOOKUP(A43,'Survey Summary'!$A$2:$H$1048576,2,FALSE()))</f>
        <v/>
      </c>
    </row>
    <row r="44" customFormat="false" ht="27" hidden="false" customHeight="true" outlineLevel="0" collapsed="false">
      <c r="B44" s="34" t="str">
        <f aca="false">IF(ISBLANK(A44),"",VLOOKUP(A44,'Survey Summary'!$A$2:$H$1048576,2,FALSE()))</f>
        <v/>
      </c>
    </row>
    <row r="45" customFormat="false" ht="27" hidden="false" customHeight="true" outlineLevel="0" collapsed="false">
      <c r="B45" s="34" t="str">
        <f aca="false">IF(ISBLANK(A45),"",VLOOKUP(A45,'Survey Summary'!$A$2:$H$1048576,2,FALSE()))</f>
        <v/>
      </c>
    </row>
    <row r="46" customFormat="false" ht="27" hidden="false" customHeight="true" outlineLevel="0" collapsed="false">
      <c r="B46" s="34" t="str">
        <f aca="false">IF(ISBLANK(A46),"",VLOOKUP(A46,'Survey Summary'!$A$2:$H$1048576,2,FALSE()))</f>
        <v/>
      </c>
    </row>
    <row r="47" customFormat="false" ht="27" hidden="false" customHeight="true" outlineLevel="0" collapsed="false">
      <c r="B47" s="34" t="str">
        <f aca="false">IF(ISBLANK(A47),"",VLOOKUP(A47,'Survey Summary'!$A$2:$H$1048576,2,FALSE()))</f>
        <v/>
      </c>
    </row>
    <row r="48" customFormat="false" ht="27" hidden="false" customHeight="true" outlineLevel="0" collapsed="false">
      <c r="B48" s="34" t="str">
        <f aca="false">IF(ISBLANK(A48),"",VLOOKUP(A48,'Survey Summary'!$A$2:$H$1048576,2,FALSE()))</f>
        <v/>
      </c>
    </row>
    <row r="49" customFormat="false" ht="27" hidden="false" customHeight="true" outlineLevel="0" collapsed="false">
      <c r="B49" s="34" t="str">
        <f aca="false">IF(ISBLANK(A49),"",VLOOKUP(A49,'Survey Summary'!$A$2:$H$1048576,2,FALSE()))</f>
        <v/>
      </c>
    </row>
    <row r="50" customFormat="false" ht="27" hidden="false" customHeight="true" outlineLevel="0" collapsed="false">
      <c r="B50" s="34" t="str">
        <f aca="false">IF(ISBLANK(A50),"",VLOOKUP(A50,'Survey Summary'!$A$2:$H$1048576,2,FALSE()))</f>
        <v/>
      </c>
    </row>
    <row r="51" customFormat="false" ht="27" hidden="false" customHeight="true" outlineLevel="0" collapsed="false">
      <c r="B51" s="34" t="str">
        <f aca="false">IF(ISBLANK(A51),"",VLOOKUP(A51,'Survey Summary'!$A$2:$H$1048576,2,FALSE()))</f>
        <v/>
      </c>
    </row>
    <row r="52" customFormat="false" ht="27" hidden="false" customHeight="true" outlineLevel="0" collapsed="false">
      <c r="B52" s="34" t="str">
        <f aca="false">IF(ISBLANK(A52),"",VLOOKUP(A52,'Survey Summary'!$A$2:$H$1048576,2,FALSE()))</f>
        <v/>
      </c>
    </row>
    <row r="53" customFormat="false" ht="27" hidden="false" customHeight="true" outlineLevel="0" collapsed="false">
      <c r="B53" s="34" t="str">
        <f aca="false">IF(ISBLANK(A53),"",VLOOKUP(A53,'Survey Summary'!$A$2:$H$1048576,2,FALSE()))</f>
        <v/>
      </c>
    </row>
    <row r="54" customFormat="false" ht="27" hidden="false" customHeight="true" outlineLevel="0" collapsed="false">
      <c r="B54" s="34" t="str">
        <f aca="false">IF(ISBLANK(A54),"",VLOOKUP(A54,'Survey Summary'!$A$2:$H$1048576,2,FALSE()))</f>
        <v/>
      </c>
    </row>
    <row r="55" customFormat="false" ht="27" hidden="false" customHeight="true" outlineLevel="0" collapsed="false">
      <c r="B55" s="34" t="str">
        <f aca="false">IF(ISBLANK(A55),"",VLOOKUP(A55,'Survey Summary'!$A$2:$H$1048576,2,FALSE()))</f>
        <v/>
      </c>
    </row>
    <row r="56" customFormat="false" ht="27" hidden="false" customHeight="true" outlineLevel="0" collapsed="false">
      <c r="B56" s="34" t="str">
        <f aca="false">IF(ISBLANK(A56),"",VLOOKUP(A56,'Survey Summary'!$A$2:$H$1048576,2,FALSE()))</f>
        <v/>
      </c>
    </row>
    <row r="57" customFormat="false" ht="27" hidden="false" customHeight="true" outlineLevel="0" collapsed="false">
      <c r="B57" s="34" t="str">
        <f aca="false">IF(ISBLANK(A57),"",VLOOKUP(A57,'Survey Summary'!$A$2:$H$1048576,2,FALSE()))</f>
        <v/>
      </c>
    </row>
    <row r="58" customFormat="false" ht="27" hidden="false" customHeight="true" outlineLevel="0" collapsed="false">
      <c r="B58" s="34" t="str">
        <f aca="false">IF(ISBLANK(A58),"",VLOOKUP(A58,'Survey Summary'!$A$2:$H$1048576,2,FALSE()))</f>
        <v/>
      </c>
    </row>
    <row r="59" customFormat="false" ht="27" hidden="false" customHeight="true" outlineLevel="0" collapsed="false">
      <c r="B59" s="34" t="str">
        <f aca="false">IF(ISBLANK(A59),"",VLOOKUP(A59,'Survey Summary'!$A$2:$H$1048576,2,FALSE()))</f>
        <v/>
      </c>
    </row>
    <row r="60" customFormat="false" ht="27" hidden="false" customHeight="true" outlineLevel="0" collapsed="false">
      <c r="B60" s="34" t="str">
        <f aca="false">IF(ISBLANK(A60),"",VLOOKUP(A60,'Survey Summary'!$A$2:$H$1048576,2,FALSE()))</f>
        <v/>
      </c>
    </row>
    <row r="61" customFormat="false" ht="27" hidden="false" customHeight="true" outlineLevel="0" collapsed="false">
      <c r="B61" s="34" t="str">
        <f aca="false">IF(ISBLANK(A61),"",VLOOKUP(A61,'Survey Summary'!$A$2:$H$1048576,2,FALSE()))</f>
        <v/>
      </c>
    </row>
    <row r="62" customFormat="false" ht="27" hidden="false" customHeight="true" outlineLevel="0" collapsed="false">
      <c r="B62" s="34" t="str">
        <f aca="false">IF(ISBLANK(A62),"",VLOOKUP(A62,'Survey Summary'!$A$2:$H$1048576,2,FALSE()))</f>
        <v/>
      </c>
    </row>
    <row r="63" customFormat="false" ht="27" hidden="false" customHeight="true" outlineLevel="0" collapsed="false">
      <c r="B63" s="34" t="str">
        <f aca="false">IF(ISBLANK(A63),"",VLOOKUP(A63,'Survey Summary'!$A$2:$H$1048576,2,FALSE()))</f>
        <v/>
      </c>
    </row>
    <row r="64" customFormat="false" ht="27" hidden="false" customHeight="true" outlineLevel="0" collapsed="false">
      <c r="B64" s="34" t="str">
        <f aca="false">IF(ISBLANK(A64),"",VLOOKUP(A64,'Survey Summary'!$A$2:$H$1048576,2,FALSE()))</f>
        <v/>
      </c>
    </row>
    <row r="65" customFormat="false" ht="27" hidden="false" customHeight="true" outlineLevel="0" collapsed="false">
      <c r="B65" s="34" t="str">
        <f aca="false">IF(ISBLANK(A65),"",VLOOKUP(A65,'Survey Summary'!$A$2:$H$1048576,2,FALSE()))</f>
        <v/>
      </c>
    </row>
    <row r="66" customFormat="false" ht="27" hidden="false" customHeight="true" outlineLevel="0" collapsed="false">
      <c r="B66" s="34" t="str">
        <f aca="false">IF(ISBLANK(A66),"",VLOOKUP(A66,'Survey Summary'!$A$2:$H$1048576,2,FALSE()))</f>
        <v/>
      </c>
    </row>
    <row r="67" customFormat="false" ht="27" hidden="false" customHeight="true" outlineLevel="0" collapsed="false">
      <c r="B67" s="34" t="str">
        <f aca="false">IF(ISBLANK(A67),"",VLOOKUP(A67,'Survey Summary'!$A$2:$H$1048576,2,FALSE()))</f>
        <v/>
      </c>
    </row>
    <row r="68" customFormat="false" ht="27" hidden="false" customHeight="true" outlineLevel="0" collapsed="false">
      <c r="B68" s="34" t="str">
        <f aca="false">IF(ISBLANK(A68),"",VLOOKUP(A68,'Survey Summary'!$A$2:$H$1048576,2,FALSE()))</f>
        <v/>
      </c>
    </row>
    <row r="69" customFormat="false" ht="27" hidden="false" customHeight="true" outlineLevel="0" collapsed="false">
      <c r="B69" s="34" t="str">
        <f aca="false">IF(ISBLANK(A69),"",VLOOKUP(A69,'Survey Summary'!$A$2:$H$1048576,2,FALSE()))</f>
        <v/>
      </c>
    </row>
    <row r="70" customFormat="false" ht="27" hidden="false" customHeight="true" outlineLevel="0" collapsed="false">
      <c r="B70" s="34" t="str">
        <f aca="false">IF(ISBLANK(A70),"",VLOOKUP(A70,'Survey Summary'!$A$2:$H$1048576,2,FALSE()))</f>
        <v/>
      </c>
    </row>
    <row r="71" customFormat="false" ht="27" hidden="false" customHeight="true" outlineLevel="0" collapsed="false">
      <c r="B71" s="34" t="str">
        <f aca="false">IF(ISBLANK(A71),"",VLOOKUP(A71,'Survey Summary'!$A$2:$H$1048576,2,FALSE()))</f>
        <v/>
      </c>
    </row>
    <row r="72" customFormat="false" ht="27" hidden="false" customHeight="true" outlineLevel="0" collapsed="false">
      <c r="B72" s="34" t="str">
        <f aca="false">IF(ISBLANK(A72),"",VLOOKUP(A72,'Survey Summary'!$A$2:$H$1048576,2,FALSE()))</f>
        <v/>
      </c>
    </row>
    <row r="73" customFormat="false" ht="27" hidden="false" customHeight="true" outlineLevel="0" collapsed="false">
      <c r="B73" s="34" t="str">
        <f aca="false">IF(ISBLANK(A73),"",VLOOKUP(A73,'Survey Summary'!$A$2:$H$1048576,2,FALSE()))</f>
        <v/>
      </c>
    </row>
    <row r="74" customFormat="false" ht="27" hidden="false" customHeight="true" outlineLevel="0" collapsed="false">
      <c r="B74" s="34" t="str">
        <f aca="false">IF(ISBLANK(A74),"",VLOOKUP(A74,'Survey Summary'!$A$2:$H$1048576,2,FALSE()))</f>
        <v/>
      </c>
    </row>
    <row r="75" customFormat="false" ht="27" hidden="false" customHeight="true" outlineLevel="0" collapsed="false">
      <c r="B75" s="34" t="str">
        <f aca="false">IF(ISBLANK(A75),"",VLOOKUP(A75,'Survey Summary'!$A$2:$H$1048576,2,FALSE()))</f>
        <v/>
      </c>
    </row>
    <row r="76" customFormat="false" ht="27" hidden="false" customHeight="true" outlineLevel="0" collapsed="false">
      <c r="B76" s="34" t="str">
        <f aca="false">IF(ISBLANK(A76),"",VLOOKUP(A76,'Survey Summary'!$A$2:$H$1048576,2,FALSE()))</f>
        <v/>
      </c>
    </row>
    <row r="77" customFormat="false" ht="27" hidden="false" customHeight="true" outlineLevel="0" collapsed="false">
      <c r="B77" s="34" t="str">
        <f aca="false">IF(ISBLANK(A77),"",VLOOKUP(A77,'Survey Summary'!$A$2:$H$1048576,2,FALSE()))</f>
        <v/>
      </c>
    </row>
    <row r="78" customFormat="false" ht="27" hidden="false" customHeight="true" outlineLevel="0" collapsed="false">
      <c r="B78" s="34" t="str">
        <f aca="false">IF(ISBLANK(A78),"",VLOOKUP(A78,'Survey Summary'!$A$2:$H$1048576,2,FALSE()))</f>
        <v/>
      </c>
    </row>
    <row r="79" customFormat="false" ht="27" hidden="false" customHeight="true" outlineLevel="0" collapsed="false">
      <c r="B79" s="34" t="str">
        <f aca="false">IF(ISBLANK(A79),"",VLOOKUP(A79,'Survey Summary'!$A$2:$H$1048576,2,FALSE()))</f>
        <v/>
      </c>
    </row>
    <row r="80" customFormat="false" ht="27" hidden="false" customHeight="true" outlineLevel="0" collapsed="false">
      <c r="B80" s="34" t="str">
        <f aca="false">IF(ISBLANK(A80),"",VLOOKUP(A80,'Survey Summary'!$A$2:$H$1048576,2,FALSE()))</f>
        <v/>
      </c>
    </row>
    <row r="81" customFormat="false" ht="27" hidden="false" customHeight="true" outlineLevel="0" collapsed="false">
      <c r="B81" s="34" t="str">
        <f aca="false">IF(ISBLANK(A81),"",VLOOKUP(A81,'Survey Summary'!$A$2:$H$1048576,2,FALSE()))</f>
        <v/>
      </c>
    </row>
    <row r="82" customFormat="false" ht="27" hidden="false" customHeight="true" outlineLevel="0" collapsed="false">
      <c r="B82" s="34" t="str">
        <f aca="false">IF(ISBLANK(A82),"",VLOOKUP(A82,'Survey Summary'!$A$2:$H$1048576,2,FALSE()))</f>
        <v/>
      </c>
    </row>
    <row r="83" customFormat="false" ht="27" hidden="false" customHeight="true" outlineLevel="0" collapsed="false">
      <c r="B83" s="34" t="str">
        <f aca="false">IF(ISBLANK(A83),"",VLOOKUP(A83,'Survey Summary'!$A$2:$H$1048576,2,FALSE()))</f>
        <v/>
      </c>
    </row>
    <row r="84" customFormat="false" ht="27" hidden="false" customHeight="true" outlineLevel="0" collapsed="false">
      <c r="B84" s="34" t="str">
        <f aca="false">IF(ISBLANK(A84),"",VLOOKUP(A84,'Survey Summary'!$A$2:$H$1048576,2,FALSE()))</f>
        <v/>
      </c>
    </row>
    <row r="85" customFormat="false" ht="27" hidden="false" customHeight="true" outlineLevel="0" collapsed="false">
      <c r="B85" s="34" t="str">
        <f aca="false">IF(ISBLANK(A85),"",VLOOKUP(A85,'Survey Summary'!$A$2:$H$1048576,2,FALSE()))</f>
        <v/>
      </c>
    </row>
    <row r="86" customFormat="false" ht="27" hidden="false" customHeight="true" outlineLevel="0" collapsed="false">
      <c r="B86" s="34" t="str">
        <f aca="false">IF(ISBLANK(A86),"",VLOOKUP(A86,'Survey Summary'!$A$2:$H$1048576,2,FALSE()))</f>
        <v/>
      </c>
    </row>
    <row r="87" customFormat="false" ht="27" hidden="false" customHeight="true" outlineLevel="0" collapsed="false">
      <c r="B87" s="34" t="str">
        <f aca="false">IF(ISBLANK(A87),"",VLOOKUP(A87,'Survey Summary'!$A$2:$H$1048576,2,FALSE()))</f>
        <v/>
      </c>
    </row>
    <row r="88" customFormat="false" ht="27" hidden="false" customHeight="true" outlineLevel="0" collapsed="false">
      <c r="B88" s="34" t="str">
        <f aca="false">IF(ISBLANK(A88),"",VLOOKUP(A88,'Survey Summary'!$A$2:$H$1048576,2,FALSE()))</f>
        <v/>
      </c>
    </row>
    <row r="89" customFormat="false" ht="27" hidden="false" customHeight="true" outlineLevel="0" collapsed="false">
      <c r="B89" s="34" t="str">
        <f aca="false">IF(ISBLANK(A89),"",VLOOKUP(A89,'Survey Summary'!$A$2:$H$1048576,2,FALSE()))</f>
        <v/>
      </c>
    </row>
    <row r="90" customFormat="false" ht="27" hidden="false" customHeight="true" outlineLevel="0" collapsed="false">
      <c r="B90" s="34" t="str">
        <f aca="false">IF(ISBLANK(A90),"",VLOOKUP(A90,'Survey Summary'!$A$2:$H$1048576,2,FALSE()))</f>
        <v/>
      </c>
    </row>
    <row r="91" customFormat="false" ht="27" hidden="false" customHeight="true" outlineLevel="0" collapsed="false">
      <c r="B91" s="34" t="str">
        <f aca="false">IF(ISBLANK(A91),"",VLOOKUP(A91,'Survey Summary'!$A$2:$H$1048576,2,FALSE()))</f>
        <v/>
      </c>
    </row>
    <row r="92" customFormat="false" ht="27" hidden="false" customHeight="true" outlineLevel="0" collapsed="false">
      <c r="B92" s="34" t="str">
        <f aca="false">IF(ISBLANK(A92),"",VLOOKUP(A92,'Survey Summary'!$A$2:$H$1048576,2,FALSE()))</f>
        <v/>
      </c>
    </row>
    <row r="93" customFormat="false" ht="27" hidden="false" customHeight="true" outlineLevel="0" collapsed="false">
      <c r="B93" s="34" t="str">
        <f aca="false">IF(ISBLANK(A93),"",VLOOKUP(A93,'Survey Summary'!$A$2:$H$1048576,2,FALSE()))</f>
        <v/>
      </c>
    </row>
    <row r="94" customFormat="false" ht="27" hidden="false" customHeight="true" outlineLevel="0" collapsed="false">
      <c r="B94" s="34" t="str">
        <f aca="false">IF(ISBLANK(A94),"",VLOOKUP(A94,'Survey Summary'!$A$2:$H$1048576,2,FALSE()))</f>
        <v/>
      </c>
    </row>
    <row r="95" customFormat="false" ht="27" hidden="false" customHeight="true" outlineLevel="0" collapsed="false">
      <c r="B95" s="34" t="str">
        <f aca="false">IF(ISBLANK(A95),"",VLOOKUP(A95,'Survey Summary'!$A$2:$H$1048576,2,FALSE()))</f>
        <v/>
      </c>
    </row>
    <row r="96" customFormat="false" ht="27" hidden="false" customHeight="true" outlineLevel="0" collapsed="false">
      <c r="B96" s="34" t="str">
        <f aca="false">IF(ISBLANK(A96),"",VLOOKUP(A96,'Survey Summary'!$A$2:$H$1048576,2,FALSE()))</f>
        <v/>
      </c>
    </row>
    <row r="97" customFormat="false" ht="27" hidden="false" customHeight="true" outlineLevel="0" collapsed="false">
      <c r="B97" s="34" t="str">
        <f aca="false">IF(ISBLANK(A97),"",VLOOKUP(A97,'Survey Summary'!$A$2:$H$1048576,2,FALSE()))</f>
        <v/>
      </c>
    </row>
    <row r="98" customFormat="false" ht="27" hidden="false" customHeight="true" outlineLevel="0" collapsed="false">
      <c r="B98" s="34" t="str">
        <f aca="false">IF(ISBLANK(A98),"",VLOOKUP(A98,'Survey Summary'!$A$2:$H$1048576,2,FALSE()))</f>
        <v/>
      </c>
    </row>
    <row r="99" customFormat="false" ht="27" hidden="false" customHeight="true" outlineLevel="0" collapsed="false">
      <c r="B99" s="34" t="str">
        <f aca="false">IF(ISBLANK(A99),"",VLOOKUP(A99,'Survey Summary'!$A$2:$H$1048576,2,FALSE()))</f>
        <v/>
      </c>
    </row>
    <row r="100" customFormat="false" ht="27" hidden="false" customHeight="true" outlineLevel="0" collapsed="false">
      <c r="B100" s="34" t="str">
        <f aca="false">IF(ISBLANK(A100),"",VLOOKUP(A100,'Survey Summary'!$A$2:$H$1048576,2,FALSE()))</f>
        <v/>
      </c>
    </row>
    <row r="101" customFormat="false" ht="27" hidden="false" customHeight="true" outlineLevel="0" collapsed="false">
      <c r="B101" s="34" t="str">
        <f aca="false">IF(ISBLANK(A101),"",VLOOKUP(A101,'Survey Summary'!$A$2:$H$1048576,2,FALSE()))</f>
        <v/>
      </c>
    </row>
    <row r="102" customFormat="false" ht="27" hidden="false" customHeight="true" outlineLevel="0" collapsed="false">
      <c r="B102" s="34" t="str">
        <f aca="false">IF(ISBLANK(A102),"",VLOOKUP(A102,'Survey Summary'!$A$2:$H$1048576,2,FALSE()))</f>
        <v/>
      </c>
    </row>
    <row r="103" customFormat="false" ht="27" hidden="false" customHeight="true" outlineLevel="0" collapsed="false">
      <c r="B103" s="34" t="str">
        <f aca="false">IF(ISBLANK(A103),"",VLOOKUP(A103,'Survey Summary'!$A$2:$H$1048576,2,FALSE()))</f>
        <v/>
      </c>
    </row>
    <row r="104" customFormat="false" ht="27" hidden="false" customHeight="true" outlineLevel="0" collapsed="false">
      <c r="B104" s="34" t="str">
        <f aca="false">IF(ISBLANK(A104),"",VLOOKUP(A104,'Survey Summary'!$A$2:$H$1048576,2,FALSE()))</f>
        <v/>
      </c>
    </row>
    <row r="105" customFormat="false" ht="27" hidden="false" customHeight="true" outlineLevel="0" collapsed="false">
      <c r="B105" s="34" t="str">
        <f aca="false">IF(ISBLANK(A105),"",VLOOKUP(A105,'Survey Summary'!$A$2:$H$1048576,2,FALSE()))</f>
        <v/>
      </c>
    </row>
    <row r="106" customFormat="false" ht="27" hidden="false" customHeight="true" outlineLevel="0" collapsed="false">
      <c r="B106" s="34" t="str">
        <f aca="false">IF(ISBLANK(A106),"",VLOOKUP(A106,'Survey Summary'!$A$2:$H$1048576,2,FALSE()))</f>
        <v/>
      </c>
    </row>
    <row r="107" customFormat="false" ht="27" hidden="false" customHeight="true" outlineLevel="0" collapsed="false">
      <c r="B107" s="34" t="str">
        <f aca="false">IF(ISBLANK(A107),"",VLOOKUP(A107,'Survey Summary'!$A$2:$H$1048576,2,FALSE()))</f>
        <v/>
      </c>
    </row>
    <row r="108" customFormat="false" ht="27" hidden="false" customHeight="true" outlineLevel="0" collapsed="false">
      <c r="B108" s="34" t="str">
        <f aca="false">IF(ISBLANK(A108),"",VLOOKUP(A108,'Survey Summary'!$A$2:$H$1048576,2,FALSE()))</f>
        <v/>
      </c>
    </row>
    <row r="109" customFormat="false" ht="27" hidden="false" customHeight="true" outlineLevel="0" collapsed="false">
      <c r="B109" s="34" t="str">
        <f aca="false">IF(ISBLANK(A109),"",VLOOKUP(A109,'Survey Summary'!$A$2:$H$1048576,2,FALSE()))</f>
        <v/>
      </c>
    </row>
    <row r="110" customFormat="false" ht="27" hidden="false" customHeight="true" outlineLevel="0" collapsed="false">
      <c r="B110" s="34" t="str">
        <f aca="false">IF(ISBLANK(A110),"",VLOOKUP(A110,'Survey Summary'!$A$2:$H$1048576,2,FALSE()))</f>
        <v/>
      </c>
    </row>
    <row r="111" customFormat="false" ht="27" hidden="false" customHeight="true" outlineLevel="0" collapsed="false">
      <c r="B111" s="34" t="str">
        <f aca="false">IF(ISBLANK(A111),"",VLOOKUP(A111,'Survey Summary'!$A$2:$H$1048576,2,FALSE()))</f>
        <v/>
      </c>
    </row>
    <row r="112" customFormat="false" ht="27" hidden="false" customHeight="true" outlineLevel="0" collapsed="false">
      <c r="B112" s="34" t="str">
        <f aca="false">IF(ISBLANK(A112),"",VLOOKUP(A112,'Survey Summary'!$A$2:$H$1048576,2,FALSE()))</f>
        <v/>
      </c>
    </row>
    <row r="113" customFormat="false" ht="27" hidden="false" customHeight="true" outlineLevel="0" collapsed="false">
      <c r="B113" s="34" t="str">
        <f aca="false">IF(ISBLANK(A113),"",VLOOKUP(A113,'Survey Summary'!$A$2:$H$1048576,2,FALSE()))</f>
        <v/>
      </c>
    </row>
    <row r="114" customFormat="false" ht="27" hidden="false" customHeight="true" outlineLevel="0" collapsed="false">
      <c r="B114" s="34" t="str">
        <f aca="false">IF(ISBLANK(A114),"",VLOOKUP(A114,'Survey Summary'!$A$2:$H$1048576,2,FALSE()))</f>
        <v/>
      </c>
    </row>
    <row r="115" customFormat="false" ht="27" hidden="false" customHeight="true" outlineLevel="0" collapsed="false">
      <c r="B115" s="34" t="str">
        <f aca="false">IF(ISBLANK(A115),"",VLOOKUP(A115,'Survey Summary'!$A$2:$H$1048576,2,FALSE()))</f>
        <v/>
      </c>
    </row>
    <row r="116" customFormat="false" ht="27" hidden="false" customHeight="true" outlineLevel="0" collapsed="false">
      <c r="B116" s="34" t="str">
        <f aca="false">IF(ISBLANK(A116),"",VLOOKUP(A116,'Survey Summary'!$A$2:$H$1048576,2,FALSE()))</f>
        <v/>
      </c>
    </row>
    <row r="117" customFormat="false" ht="27" hidden="false" customHeight="true" outlineLevel="0" collapsed="false">
      <c r="B117" s="34" t="str">
        <f aca="false">IF(ISBLANK(A117),"",VLOOKUP(A117,'Survey Summary'!$A$2:$H$1048576,2,FALSE()))</f>
        <v/>
      </c>
    </row>
    <row r="118" customFormat="false" ht="27" hidden="false" customHeight="true" outlineLevel="0" collapsed="false">
      <c r="B118" s="34" t="str">
        <f aca="false">IF(ISBLANK(A118),"",VLOOKUP(A118,'Survey Summary'!$A$2:$H$1048576,2,FALSE()))</f>
        <v/>
      </c>
    </row>
    <row r="119" customFormat="false" ht="27" hidden="false" customHeight="true" outlineLevel="0" collapsed="false">
      <c r="B119" s="34" t="str">
        <f aca="false">IF(ISBLANK(A119),"",VLOOKUP(A119,'Survey Summary'!$A$2:$H$1048576,2,FALSE()))</f>
        <v/>
      </c>
    </row>
    <row r="120" customFormat="false" ht="27" hidden="false" customHeight="true" outlineLevel="0" collapsed="false">
      <c r="B120" s="34" t="str">
        <f aca="false">IF(ISBLANK(A120),"",VLOOKUP(A120,'Survey Summary'!$A$2:$H$1048576,2,FALSE()))</f>
        <v/>
      </c>
    </row>
    <row r="121" customFormat="false" ht="27" hidden="false" customHeight="true" outlineLevel="0" collapsed="false">
      <c r="B121" s="34" t="str">
        <f aca="false">IF(ISBLANK(A121),"",VLOOKUP(A121,'Survey Summary'!$A$2:$H$1048576,2,FALSE()))</f>
        <v/>
      </c>
    </row>
    <row r="122" customFormat="false" ht="27" hidden="false" customHeight="true" outlineLevel="0" collapsed="false">
      <c r="B122" s="34" t="str">
        <f aca="false">IF(ISBLANK(A122),"",VLOOKUP(A122,'Survey Summary'!$A$2:$H$1048576,2,FALSE()))</f>
        <v/>
      </c>
    </row>
    <row r="123" customFormat="false" ht="27" hidden="false" customHeight="true" outlineLevel="0" collapsed="false">
      <c r="B123" s="34" t="str">
        <f aca="false">IF(ISBLANK(A123),"",VLOOKUP(A123,'Survey Summary'!$A$2:$H$1048576,2,FALSE()))</f>
        <v/>
      </c>
    </row>
    <row r="124" customFormat="false" ht="27" hidden="false" customHeight="true" outlineLevel="0" collapsed="false">
      <c r="B124" s="34" t="str">
        <f aca="false">IF(ISBLANK(A124),"",VLOOKUP(A124,'Survey Summary'!$A$2:$H$1048576,2,FALSE()))</f>
        <v/>
      </c>
    </row>
    <row r="125" customFormat="false" ht="27" hidden="false" customHeight="true" outlineLevel="0" collapsed="false">
      <c r="B125" s="34" t="str">
        <f aca="false">IF(ISBLANK(A125),"",VLOOKUP(A125,'Survey Summary'!$A$2:$H$1048576,2,FALSE()))</f>
        <v/>
      </c>
    </row>
    <row r="126" customFormat="false" ht="27" hidden="false" customHeight="true" outlineLevel="0" collapsed="false">
      <c r="B126" s="34" t="str">
        <f aca="false">IF(ISBLANK(A126),"",VLOOKUP(A126,'Survey Summary'!$A$2:$H$1048576,2,FALSE()))</f>
        <v/>
      </c>
    </row>
    <row r="127" customFormat="false" ht="27" hidden="false" customHeight="true" outlineLevel="0" collapsed="false">
      <c r="B127" s="34" t="str">
        <f aca="false">IF(ISBLANK(A127),"",VLOOKUP(A127,'Survey Summary'!$A$2:$H$1048576,2,FALSE()))</f>
        <v/>
      </c>
    </row>
    <row r="128" customFormat="false" ht="27" hidden="false" customHeight="true" outlineLevel="0" collapsed="false">
      <c r="B128" s="34" t="str">
        <f aca="false">IF(ISBLANK(A128),"",VLOOKUP(A128,'Survey Summary'!$A$2:$H$1048576,2,FALSE()))</f>
        <v/>
      </c>
    </row>
    <row r="129" customFormat="false" ht="27" hidden="false" customHeight="true" outlineLevel="0" collapsed="false">
      <c r="B129" s="34" t="str">
        <f aca="false">IF(ISBLANK(A129),"",VLOOKUP(A129,'Survey Summary'!$A$2:$H$1048576,2,FALSE()))</f>
        <v/>
      </c>
    </row>
    <row r="130" customFormat="false" ht="27" hidden="false" customHeight="true" outlineLevel="0" collapsed="false">
      <c r="B130" s="34" t="str">
        <f aca="false">IF(ISBLANK(A130),"",VLOOKUP(A130,'Survey Summary'!$A$2:$H$1048576,2,FALSE()))</f>
        <v/>
      </c>
    </row>
    <row r="131" customFormat="false" ht="27" hidden="false" customHeight="true" outlineLevel="0" collapsed="false">
      <c r="B131" s="34" t="str">
        <f aca="false">IF(ISBLANK(A131),"",VLOOKUP(A131,'Survey Summary'!$A$2:$H$1048576,2,FALSE()))</f>
        <v/>
      </c>
    </row>
    <row r="132" customFormat="false" ht="27" hidden="false" customHeight="true" outlineLevel="0" collapsed="false">
      <c r="B132" s="34" t="str">
        <f aca="false">IF(ISBLANK(A132),"",VLOOKUP(A132,'Survey Summary'!$A$2:$H$1048576,2,FALSE()))</f>
        <v/>
      </c>
    </row>
    <row r="133" customFormat="false" ht="27" hidden="false" customHeight="true" outlineLevel="0" collapsed="false">
      <c r="B133" s="34" t="str">
        <f aca="false">IF(ISBLANK(A133),"",VLOOKUP(A133,'Survey Summary'!$A$2:$H$1048576,2,FALSE()))</f>
        <v/>
      </c>
    </row>
    <row r="134" customFormat="false" ht="27" hidden="false" customHeight="true" outlineLevel="0" collapsed="false">
      <c r="B134" s="34" t="str">
        <f aca="false">IF(ISBLANK(A134),"",VLOOKUP(A134,'Survey Summary'!$A$2:$H$1048576,2,FALSE()))</f>
        <v/>
      </c>
    </row>
    <row r="135" customFormat="false" ht="27" hidden="false" customHeight="true" outlineLevel="0" collapsed="false">
      <c r="B135" s="34" t="str">
        <f aca="false">IF(ISBLANK(A135),"",VLOOKUP(A135,'Survey Summary'!$A$2:$H$1048576,2,FALSE()))</f>
        <v/>
      </c>
    </row>
    <row r="136" customFormat="false" ht="27" hidden="false" customHeight="true" outlineLevel="0" collapsed="false">
      <c r="B136" s="34" t="str">
        <f aca="false">IF(ISBLANK(A136),"",VLOOKUP(A136,'Survey Summary'!$A$2:$H$1048576,2,FALSE()))</f>
        <v/>
      </c>
    </row>
    <row r="137" customFormat="false" ht="27" hidden="false" customHeight="true" outlineLevel="0" collapsed="false">
      <c r="B137" s="34" t="str">
        <f aca="false">IF(ISBLANK(A137),"",VLOOKUP(A137,'Survey Summary'!$A$2:$H$1048576,2,FALSE()))</f>
        <v/>
      </c>
    </row>
    <row r="138" customFormat="false" ht="27" hidden="false" customHeight="true" outlineLevel="0" collapsed="false">
      <c r="B138" s="34" t="str">
        <f aca="false">IF(ISBLANK(A138),"",VLOOKUP(A138,'Survey Summary'!$A$2:$H$1048576,2,FALSE()))</f>
        <v/>
      </c>
    </row>
    <row r="139" customFormat="false" ht="27" hidden="false" customHeight="true" outlineLevel="0" collapsed="false">
      <c r="B139" s="34" t="str">
        <f aca="false">IF(ISBLANK(A139),"",VLOOKUP(A139,'Survey Summary'!$A$2:$H$1048576,2,FALSE()))</f>
        <v/>
      </c>
    </row>
    <row r="140" customFormat="false" ht="27" hidden="false" customHeight="true" outlineLevel="0" collapsed="false">
      <c r="B140" s="34" t="str">
        <f aca="false">IF(ISBLANK(A140),"",VLOOKUP(A140,'Survey Summary'!$A$2:$H$1048576,2,FALSE()))</f>
        <v/>
      </c>
    </row>
    <row r="141" customFormat="false" ht="27" hidden="false" customHeight="true" outlineLevel="0" collapsed="false">
      <c r="B141" s="34" t="str">
        <f aca="false">IF(ISBLANK(A141),"",VLOOKUP(A141,'Survey Summary'!$A$2:$H$1048576,2,FALSE()))</f>
        <v/>
      </c>
    </row>
    <row r="142" customFormat="false" ht="27" hidden="false" customHeight="true" outlineLevel="0" collapsed="false">
      <c r="B142" s="34" t="str">
        <f aca="false">IF(ISBLANK(A142),"",VLOOKUP(A142,'Survey Summary'!$A$2:$H$1048576,2,FALSE()))</f>
        <v/>
      </c>
    </row>
    <row r="143" customFormat="false" ht="27" hidden="false" customHeight="true" outlineLevel="0" collapsed="false">
      <c r="B143" s="34" t="str">
        <f aca="false">IF(ISBLANK(A143),"",VLOOKUP(A143,'Survey Summary'!$A$2:$H$1048576,2,FALSE()))</f>
        <v/>
      </c>
    </row>
    <row r="144" customFormat="false" ht="27" hidden="false" customHeight="true" outlineLevel="0" collapsed="false">
      <c r="B144" s="34" t="str">
        <f aca="false">IF(ISBLANK(A144),"",VLOOKUP(A144,'Survey Summary'!$A$2:$H$1048576,2,FALSE()))</f>
        <v/>
      </c>
    </row>
    <row r="145" customFormat="false" ht="27" hidden="false" customHeight="true" outlineLevel="0" collapsed="false">
      <c r="B145" s="34" t="str">
        <f aca="false">IF(ISBLANK(A145),"",VLOOKUP(A145,'Survey Summary'!$A$2:$H$1048576,2,FALSE()))</f>
        <v/>
      </c>
    </row>
    <row r="146" customFormat="false" ht="27" hidden="false" customHeight="true" outlineLevel="0" collapsed="false">
      <c r="B146" s="34" t="str">
        <f aca="false">IF(ISBLANK(A146),"",VLOOKUP(A146,'Survey Summary'!$A$2:$H$1048576,2,FALSE()))</f>
        <v/>
      </c>
    </row>
    <row r="147" customFormat="false" ht="27" hidden="false" customHeight="true" outlineLevel="0" collapsed="false">
      <c r="B147" s="34" t="str">
        <f aca="false">IF(ISBLANK(A147),"",VLOOKUP(A147,'Survey Summary'!$A$2:$H$1048576,2,FALSE()))</f>
        <v/>
      </c>
    </row>
    <row r="148" customFormat="false" ht="27" hidden="false" customHeight="true" outlineLevel="0" collapsed="false">
      <c r="B148" s="34" t="str">
        <f aca="false">IF(ISBLANK(A148),"",VLOOKUP(A148,'Survey Summary'!$A$2:$H$1048576,2,FALSE()))</f>
        <v/>
      </c>
    </row>
    <row r="149" customFormat="false" ht="27" hidden="false" customHeight="true" outlineLevel="0" collapsed="false">
      <c r="B149" s="34" t="str">
        <f aca="false">IF(ISBLANK(A149),"",VLOOKUP(A149,'Survey Summary'!$A$2:$H$1048576,2,FALSE()))</f>
        <v/>
      </c>
    </row>
    <row r="150" customFormat="false" ht="27" hidden="false" customHeight="true" outlineLevel="0" collapsed="false">
      <c r="B150" s="34" t="str">
        <f aca="false">IF(ISBLANK(A150),"",VLOOKUP(A150,'Survey Summary'!$A$2:$H$1048576,2,FALSE()))</f>
        <v/>
      </c>
    </row>
    <row r="151" customFormat="false" ht="27" hidden="false" customHeight="true" outlineLevel="0" collapsed="false">
      <c r="B151" s="34" t="str">
        <f aca="false">IF(ISBLANK(A151),"",VLOOKUP(A151,'Survey Summary'!$A$2:$H$1048576,2,FALSE()))</f>
        <v/>
      </c>
    </row>
    <row r="152" customFormat="false" ht="27" hidden="false" customHeight="true" outlineLevel="0" collapsed="false">
      <c r="B152" s="34" t="str">
        <f aca="false">IF(ISBLANK(A152),"",VLOOKUP(A152,'Survey Summary'!$A$2:$H$1048576,2,FALSE()))</f>
        <v/>
      </c>
    </row>
    <row r="153" customFormat="false" ht="27" hidden="false" customHeight="true" outlineLevel="0" collapsed="false">
      <c r="B153" s="34" t="str">
        <f aca="false">IF(ISBLANK(A153),"",VLOOKUP(A153,'Survey Summary'!$A$2:$H$1048576,2,FALSE()))</f>
        <v/>
      </c>
    </row>
    <row r="154" customFormat="false" ht="27" hidden="false" customHeight="true" outlineLevel="0" collapsed="false">
      <c r="B154" s="34" t="str">
        <f aca="false">IF(ISBLANK(A154),"",VLOOKUP(A154,'Survey Summary'!$A$2:$H$1048576,2,FALSE()))</f>
        <v/>
      </c>
    </row>
    <row r="155" customFormat="false" ht="27" hidden="false" customHeight="true" outlineLevel="0" collapsed="false">
      <c r="B155" s="34" t="str">
        <f aca="false">IF(ISBLANK(A155),"",VLOOKUP(A155,'Survey Summary'!$A$2:$H$1048576,2,FALSE()))</f>
        <v/>
      </c>
    </row>
    <row r="156" customFormat="false" ht="27" hidden="false" customHeight="true" outlineLevel="0" collapsed="false">
      <c r="B156" s="34" t="str">
        <f aca="false">IF(ISBLANK(A156),"",VLOOKUP(A156,'Survey Summary'!$A$2:$H$1048576,2,FALSE()))</f>
        <v/>
      </c>
    </row>
    <row r="157" customFormat="false" ht="27" hidden="false" customHeight="true" outlineLevel="0" collapsed="false">
      <c r="B157" s="34" t="str">
        <f aca="false">IF(ISBLANK(A157),"",VLOOKUP(A157,'Survey Summary'!$A$2:$H$1048576,2,FALSE()))</f>
        <v/>
      </c>
    </row>
    <row r="158" customFormat="false" ht="27" hidden="false" customHeight="true" outlineLevel="0" collapsed="false">
      <c r="B158" s="34" t="str">
        <f aca="false">IF(ISBLANK(A158),"",VLOOKUP(A158,'Survey Summary'!$A$2:$H$1048576,2,FALSE()))</f>
        <v/>
      </c>
    </row>
    <row r="159" customFormat="false" ht="27" hidden="false" customHeight="true" outlineLevel="0" collapsed="false">
      <c r="B159" s="34" t="str">
        <f aca="false">IF(ISBLANK(A159),"",VLOOKUP(A159,'Survey Summary'!$A$2:$H$1048576,2,FALSE()))</f>
        <v/>
      </c>
    </row>
    <row r="160" customFormat="false" ht="27" hidden="false" customHeight="true" outlineLevel="0" collapsed="false">
      <c r="B160" s="34" t="str">
        <f aca="false">IF(ISBLANK(A160),"",VLOOKUP(A160,'Survey Summary'!$A$2:$H$1048576,2,FALSE()))</f>
        <v/>
      </c>
    </row>
    <row r="161" customFormat="false" ht="27" hidden="false" customHeight="true" outlineLevel="0" collapsed="false">
      <c r="B161" s="34" t="str">
        <f aca="false">IF(ISBLANK(A161),"",VLOOKUP(A161,'Survey Summary'!$A$2:$H$1048576,2,FALSE()))</f>
        <v/>
      </c>
    </row>
    <row r="162" customFormat="false" ht="27" hidden="false" customHeight="true" outlineLevel="0" collapsed="false">
      <c r="B162" s="34" t="str">
        <f aca="false">IF(ISBLANK(A162),"",VLOOKUP(A162,'Survey Summary'!$A$2:$H$1048576,2,FALSE()))</f>
        <v/>
      </c>
    </row>
    <row r="163" customFormat="false" ht="27" hidden="false" customHeight="true" outlineLevel="0" collapsed="false">
      <c r="B163" s="34" t="str">
        <f aca="false">IF(ISBLANK(A163),"",VLOOKUP(A163,'Survey Summary'!$A$2:$H$1048576,2,FALSE()))</f>
        <v/>
      </c>
    </row>
    <row r="164" customFormat="false" ht="27" hidden="false" customHeight="true" outlineLevel="0" collapsed="false">
      <c r="B164" s="34" t="str">
        <f aca="false">IF(ISBLANK(A164),"",VLOOKUP(A164,'Survey Summary'!$A$2:$H$1048576,2,FALSE()))</f>
        <v/>
      </c>
    </row>
    <row r="165" customFormat="false" ht="27" hidden="false" customHeight="true" outlineLevel="0" collapsed="false">
      <c r="B165" s="34" t="str">
        <f aca="false">IF(ISBLANK(A165),"",VLOOKUP(A165,'Survey Summary'!$A$2:$H$1048576,2,FALSE()))</f>
        <v/>
      </c>
    </row>
    <row r="166" customFormat="false" ht="27" hidden="false" customHeight="true" outlineLevel="0" collapsed="false">
      <c r="B166" s="34" t="str">
        <f aca="false">IF(ISBLANK(A166),"",VLOOKUP(A166,'Survey Summary'!$A$2:$H$1048576,2,FALSE()))</f>
        <v/>
      </c>
    </row>
    <row r="167" customFormat="false" ht="27" hidden="false" customHeight="true" outlineLevel="0" collapsed="false">
      <c r="B167" s="34" t="str">
        <f aca="false">IF(ISBLANK(A167),"",VLOOKUP(A167,'Survey Summary'!$A$2:$H$1048576,2,FALSE()))</f>
        <v/>
      </c>
    </row>
    <row r="168" customFormat="false" ht="27" hidden="false" customHeight="true" outlineLevel="0" collapsed="false">
      <c r="B168" s="34" t="str">
        <f aca="false">IF(ISBLANK(A168),"",VLOOKUP(A168,'Survey Summary'!$A$2:$H$1048576,2,FALSE()))</f>
        <v/>
      </c>
    </row>
    <row r="169" customFormat="false" ht="27" hidden="false" customHeight="true" outlineLevel="0" collapsed="false">
      <c r="B169" s="34" t="str">
        <f aca="false">IF(ISBLANK(A169),"",VLOOKUP(A169,'Survey Summary'!$A$2:$H$1048576,2,FALSE()))</f>
        <v/>
      </c>
    </row>
    <row r="170" customFormat="false" ht="27" hidden="false" customHeight="true" outlineLevel="0" collapsed="false">
      <c r="B170" s="34" t="str">
        <f aca="false">IF(ISBLANK(A170),"",VLOOKUP(A170,'Survey Summary'!$A$2:$H$1048576,2,FALSE()))</f>
        <v/>
      </c>
    </row>
    <row r="171" customFormat="false" ht="27" hidden="false" customHeight="true" outlineLevel="0" collapsed="false">
      <c r="B171" s="34" t="str">
        <f aca="false">IF(ISBLANK(A171),"",VLOOKUP(A171,'Survey Summary'!$A$2:$H$1048576,2,FALSE()))</f>
        <v/>
      </c>
    </row>
    <row r="172" customFormat="false" ht="27" hidden="false" customHeight="true" outlineLevel="0" collapsed="false">
      <c r="B172" s="34" t="str">
        <f aca="false">IF(ISBLANK(A172),"",VLOOKUP(A172,'Survey Summary'!$A$2:$H$1048576,2,FALSE()))</f>
        <v/>
      </c>
    </row>
    <row r="173" customFormat="false" ht="27" hidden="false" customHeight="true" outlineLevel="0" collapsed="false">
      <c r="B173" s="34" t="str">
        <f aca="false">IF(ISBLANK(A173),"",VLOOKUP(A173,'Survey Summary'!$A$2:$H$1048576,2,FALSE()))</f>
        <v/>
      </c>
    </row>
    <row r="174" customFormat="false" ht="27" hidden="false" customHeight="true" outlineLevel="0" collapsed="false">
      <c r="B174" s="34" t="str">
        <f aca="false">IF(ISBLANK(A174),"",VLOOKUP(A174,'Survey Summary'!$A$2:$H$1048576,2,FALSE()))</f>
        <v/>
      </c>
    </row>
    <row r="175" customFormat="false" ht="27" hidden="false" customHeight="true" outlineLevel="0" collapsed="false">
      <c r="B175" s="34" t="str">
        <f aca="false">IF(ISBLANK(A175),"",VLOOKUP(A175,'Survey Summary'!$A$2:$H$1048576,2,FALSE()))</f>
        <v/>
      </c>
    </row>
    <row r="176" customFormat="false" ht="27" hidden="false" customHeight="true" outlineLevel="0" collapsed="false">
      <c r="B176" s="34" t="str">
        <f aca="false">IF(ISBLANK(A176),"",VLOOKUP(A176,'Survey Summary'!$A$2:$H$1048576,2,FALSE()))</f>
        <v/>
      </c>
    </row>
    <row r="177" customFormat="false" ht="27" hidden="false" customHeight="true" outlineLevel="0" collapsed="false">
      <c r="B177" s="34" t="str">
        <f aca="false">IF(ISBLANK(A177),"",VLOOKUP(A177,'Survey Summary'!$A$2:$H$1048576,2,FALSE()))</f>
        <v/>
      </c>
    </row>
    <row r="178" customFormat="false" ht="27" hidden="false" customHeight="true" outlineLevel="0" collapsed="false">
      <c r="B178" s="34" t="str">
        <f aca="false">IF(ISBLANK(A178),"",VLOOKUP(A178,'Survey Summary'!$A$2:$H$1048576,2,FALSE()))</f>
        <v/>
      </c>
    </row>
    <row r="179" customFormat="false" ht="27" hidden="false" customHeight="true" outlineLevel="0" collapsed="false">
      <c r="B179" s="34" t="str">
        <f aca="false">IF(ISBLANK(A179),"",VLOOKUP(A179,'Survey Summary'!$A$2:$H$1048576,2,FALSE()))</f>
        <v/>
      </c>
    </row>
    <row r="180" customFormat="false" ht="27" hidden="false" customHeight="true" outlineLevel="0" collapsed="false">
      <c r="B180" s="34" t="str">
        <f aca="false">IF(ISBLANK(A180),"",VLOOKUP(A180,'Survey Summary'!$A$2:$H$1048576,2,FALSE()))</f>
        <v/>
      </c>
    </row>
    <row r="181" customFormat="false" ht="27" hidden="false" customHeight="true" outlineLevel="0" collapsed="false">
      <c r="B181" s="34" t="str">
        <f aca="false">IF(ISBLANK(A181),"",VLOOKUP(A181,'Survey Summary'!$A$2:$H$1048576,2,FALSE()))</f>
        <v/>
      </c>
    </row>
    <row r="182" customFormat="false" ht="27" hidden="false" customHeight="true" outlineLevel="0" collapsed="false">
      <c r="B182" s="34" t="str">
        <f aca="false">IF(ISBLANK(A182),"",VLOOKUP(A182,'Survey Summary'!$A$2:$H$1048576,2,FALSE()))</f>
        <v/>
      </c>
    </row>
    <row r="183" customFormat="false" ht="27" hidden="false" customHeight="true" outlineLevel="0" collapsed="false">
      <c r="B183" s="34" t="str">
        <f aca="false">IF(ISBLANK(A183),"",VLOOKUP(A183,'Survey Summary'!$A$2:$H$1048576,2,FALSE()))</f>
        <v/>
      </c>
    </row>
    <row r="184" customFormat="false" ht="27" hidden="false" customHeight="true" outlineLevel="0" collapsed="false">
      <c r="B184" s="34" t="str">
        <f aca="false">IF(ISBLANK(A184),"",VLOOKUP(A184,'Survey Summary'!$A$2:$H$1048576,2,FALSE()))</f>
        <v/>
      </c>
    </row>
    <row r="185" customFormat="false" ht="27" hidden="false" customHeight="true" outlineLevel="0" collapsed="false">
      <c r="B185" s="34" t="str">
        <f aca="false">IF(ISBLANK(A185),"",VLOOKUP(A185,'Survey Summary'!$A$2:$H$1048576,2,FALSE()))</f>
        <v/>
      </c>
    </row>
    <row r="186" customFormat="false" ht="27" hidden="false" customHeight="true" outlineLevel="0" collapsed="false">
      <c r="B186" s="34" t="str">
        <f aca="false">IF(ISBLANK(A186),"",VLOOKUP(A186,'Survey Summary'!$A$2:$H$1048576,2,FALSE()))</f>
        <v/>
      </c>
    </row>
    <row r="187" customFormat="false" ht="27" hidden="false" customHeight="true" outlineLevel="0" collapsed="false">
      <c r="B187" s="34" t="str">
        <f aca="false">IF(ISBLANK(A187),"",VLOOKUP(A187,'Survey Summary'!$A$2:$H$1048576,2,FALSE()))</f>
        <v/>
      </c>
    </row>
    <row r="188" customFormat="false" ht="27" hidden="false" customHeight="true" outlineLevel="0" collapsed="false">
      <c r="B188" s="34" t="str">
        <f aca="false">IF(ISBLANK(A188),"",VLOOKUP(A188,'Survey Summary'!$A$2:$H$1048576,2,FALSE()))</f>
        <v/>
      </c>
    </row>
    <row r="189" customFormat="false" ht="27" hidden="false" customHeight="true" outlineLevel="0" collapsed="false">
      <c r="B189" s="34" t="str">
        <f aca="false">IF(ISBLANK(A189),"",VLOOKUP(A189,'Survey Summary'!$A$2:$H$1048576,2,FALSE()))</f>
        <v/>
      </c>
    </row>
    <row r="190" customFormat="false" ht="27" hidden="false" customHeight="true" outlineLevel="0" collapsed="false">
      <c r="B190" s="34" t="str">
        <f aca="false">IF(ISBLANK(A190),"",VLOOKUP(A190,'Survey Summary'!$A$2:$H$1048576,2,FALSE()))</f>
        <v/>
      </c>
    </row>
    <row r="191" customFormat="false" ht="27" hidden="false" customHeight="true" outlineLevel="0" collapsed="false">
      <c r="B191" s="34" t="str">
        <f aca="false">IF(ISBLANK(A191),"",VLOOKUP(A191,'Survey Summary'!$A$2:$H$1048576,2,FALSE()))</f>
        <v/>
      </c>
    </row>
    <row r="192" customFormat="false" ht="27" hidden="false" customHeight="true" outlineLevel="0" collapsed="false">
      <c r="B192" s="34" t="str">
        <f aca="false">IF(ISBLANK(A192),"",VLOOKUP(A192,'Survey Summary'!$A$2:$H$1048576,2,FALSE()))</f>
        <v/>
      </c>
    </row>
    <row r="193" customFormat="false" ht="27" hidden="false" customHeight="true" outlineLevel="0" collapsed="false">
      <c r="B193" s="34" t="str">
        <f aca="false">IF(ISBLANK(A193),"",VLOOKUP(A193,'Survey Summary'!$A$2:$H$1048576,2,FALSE()))</f>
        <v/>
      </c>
    </row>
    <row r="194" customFormat="false" ht="27" hidden="false" customHeight="true" outlineLevel="0" collapsed="false">
      <c r="B194" s="34" t="str">
        <f aca="false">IF(ISBLANK(A194),"",VLOOKUP(A194,'Survey Summary'!$A$2:$H$1048576,2,FALSE()))</f>
        <v/>
      </c>
    </row>
    <row r="195" customFormat="false" ht="27" hidden="false" customHeight="true" outlineLevel="0" collapsed="false">
      <c r="B195" s="34" t="str">
        <f aca="false">IF(ISBLANK(A195),"",VLOOKUP(A195,'Survey Summary'!$A$2:$H$1048576,2,FALSE()))</f>
        <v/>
      </c>
    </row>
    <row r="196" customFormat="false" ht="27" hidden="false" customHeight="true" outlineLevel="0" collapsed="false">
      <c r="B196" s="34" t="str">
        <f aca="false">IF(ISBLANK(A196),"",VLOOKUP(A196,'Survey Summary'!$A$2:$H$1048576,2,FALSE()))</f>
        <v/>
      </c>
    </row>
    <row r="197" customFormat="false" ht="27" hidden="false" customHeight="true" outlineLevel="0" collapsed="false">
      <c r="B197" s="34" t="str">
        <f aca="false">IF(ISBLANK(A197),"",VLOOKUP(A197,'Survey Summary'!$A$2:$H$1048576,2,FALSE()))</f>
        <v/>
      </c>
    </row>
    <row r="198" customFormat="false" ht="27" hidden="false" customHeight="true" outlineLevel="0" collapsed="false">
      <c r="B198" s="34" t="str">
        <f aca="false">IF(ISBLANK(A198),"",VLOOKUP(A198,'Survey Summary'!$A$2:$H$1048576,2,FALSE()))</f>
        <v/>
      </c>
    </row>
    <row r="199" customFormat="false" ht="27" hidden="false" customHeight="true" outlineLevel="0" collapsed="false">
      <c r="B199" s="34" t="str">
        <f aca="false">IF(ISBLANK(A199),"",VLOOKUP(A199,'Survey Summary'!$A$2:$H$1048576,2,FALSE()))</f>
        <v/>
      </c>
    </row>
    <row r="200" customFormat="false" ht="27" hidden="false" customHeight="true" outlineLevel="0" collapsed="false">
      <c r="B200" s="34" t="str">
        <f aca="false">IF(ISBLANK(A200),"",VLOOKUP(A200,'Survey Summary'!$A$2:$H$1048576,2,FALSE()))</f>
        <v/>
      </c>
    </row>
    <row r="201" customFormat="false" ht="27" hidden="false" customHeight="true" outlineLevel="0" collapsed="false">
      <c r="B201" s="34" t="str">
        <f aca="false">IF(ISBLANK(A201),"",VLOOKUP(A201,'Survey Summary'!$A$2:$H$1048576,2,FALSE()))</f>
        <v/>
      </c>
    </row>
    <row r="202" customFormat="false" ht="27" hidden="false" customHeight="true" outlineLevel="0" collapsed="false">
      <c r="B202" s="34" t="str">
        <f aca="false">IF(ISBLANK(A202),"",VLOOKUP(A202,'Survey Summary'!$A$2:$H$1048576,2,FALSE()))</f>
        <v/>
      </c>
    </row>
    <row r="203" customFormat="false" ht="27" hidden="false" customHeight="true" outlineLevel="0" collapsed="false">
      <c r="B203" s="34" t="str">
        <f aca="false">IF(ISBLANK(A203),"",VLOOKUP(A203,'Survey Summary'!$A$2:$H$1048576,2,FALSE()))</f>
        <v/>
      </c>
    </row>
    <row r="204" customFormat="false" ht="27" hidden="false" customHeight="true" outlineLevel="0" collapsed="false">
      <c r="B204" s="34" t="str">
        <f aca="false">IF(ISBLANK(A204),"",VLOOKUP(A204,'Survey Summary'!$A$2:$H$1048576,2,FALSE()))</f>
        <v/>
      </c>
    </row>
    <row r="205" customFormat="false" ht="27" hidden="false" customHeight="true" outlineLevel="0" collapsed="false">
      <c r="B205" s="34" t="str">
        <f aca="false">IF(ISBLANK(A205),"",VLOOKUP(A205,'Survey Summary'!$A$2:$H$1048576,2,FALSE()))</f>
        <v/>
      </c>
    </row>
    <row r="206" customFormat="false" ht="27" hidden="false" customHeight="true" outlineLevel="0" collapsed="false">
      <c r="B206" s="34" t="str">
        <f aca="false">IF(ISBLANK(A206),"",VLOOKUP(A206,'Survey Summary'!$A$2:$H$1048576,2,FALSE()))</f>
        <v/>
      </c>
    </row>
    <row r="207" customFormat="false" ht="27" hidden="false" customHeight="true" outlineLevel="0" collapsed="false">
      <c r="B207" s="34" t="str">
        <f aca="false">IF(ISBLANK(A207),"",VLOOKUP(A207,'Survey Summary'!$A$2:$H$1048576,2,FALSE()))</f>
        <v/>
      </c>
    </row>
    <row r="208" customFormat="false" ht="27" hidden="false" customHeight="true" outlineLevel="0" collapsed="false">
      <c r="B208" s="34" t="str">
        <f aca="false">IF(ISBLANK(A208),"",VLOOKUP(A208,'Survey Summary'!$A$2:$H$1048576,2,FALSE()))</f>
        <v/>
      </c>
    </row>
    <row r="209" customFormat="false" ht="27" hidden="false" customHeight="true" outlineLevel="0" collapsed="false">
      <c r="B209" s="34" t="str">
        <f aca="false">IF(ISBLANK(A209),"",VLOOKUP(A209,'Survey Summary'!$A$2:$H$1048576,2,FALSE()))</f>
        <v/>
      </c>
    </row>
    <row r="210" customFormat="false" ht="27" hidden="false" customHeight="true" outlineLevel="0" collapsed="false">
      <c r="B210" s="34" t="str">
        <f aca="false">IF(ISBLANK(A210),"",VLOOKUP(A210,'Survey Summary'!$A$2:$H$1048576,2,FALSE()))</f>
        <v/>
      </c>
    </row>
    <row r="211" customFormat="false" ht="27" hidden="false" customHeight="true" outlineLevel="0" collapsed="false">
      <c r="B211" s="34" t="str">
        <f aca="false">IF(ISBLANK(A211),"",VLOOKUP(A211,'Survey Summary'!$A$2:$H$1048576,2,FALSE()))</f>
        <v/>
      </c>
    </row>
    <row r="212" customFormat="false" ht="27" hidden="false" customHeight="true" outlineLevel="0" collapsed="false">
      <c r="B212" s="34" t="str">
        <f aca="false">IF(ISBLANK(A212),"",VLOOKUP(A212,'Survey Summary'!$A$2:$H$1048576,2,FALSE()))</f>
        <v/>
      </c>
    </row>
    <row r="213" customFormat="false" ht="27" hidden="false" customHeight="true" outlineLevel="0" collapsed="false">
      <c r="B213" s="34" t="str">
        <f aca="false">IF(ISBLANK(A213),"",VLOOKUP(A213,'Survey Summary'!$A$2:$H$1048576,2,FALSE()))</f>
        <v/>
      </c>
    </row>
    <row r="214" customFormat="false" ht="27" hidden="false" customHeight="true" outlineLevel="0" collapsed="false">
      <c r="B214" s="34" t="str">
        <f aca="false">IF(ISBLANK(A214),"",VLOOKUP(A214,'Survey Summary'!$A$2:$H$1048576,2,FALSE()))</f>
        <v/>
      </c>
    </row>
    <row r="215" customFormat="false" ht="27" hidden="false" customHeight="true" outlineLevel="0" collapsed="false">
      <c r="B215" s="34" t="str">
        <f aca="false">IF(ISBLANK(A215),"",VLOOKUP(A215,'Survey Summary'!$A$2:$H$1048576,2,FALSE()))</f>
        <v/>
      </c>
    </row>
    <row r="216" customFormat="false" ht="27" hidden="false" customHeight="true" outlineLevel="0" collapsed="false">
      <c r="B216" s="34" t="str">
        <f aca="false">IF(ISBLANK(A216),"",VLOOKUP(A216,'Survey Summary'!$A$2:$H$1048576,2,FALSE()))</f>
        <v/>
      </c>
    </row>
    <row r="217" customFormat="false" ht="27" hidden="false" customHeight="true" outlineLevel="0" collapsed="false">
      <c r="B217" s="34" t="str">
        <f aca="false">IF(ISBLANK(A217),"",VLOOKUP(A217,'Survey Summary'!$A$2:$H$1048576,2,FALSE()))</f>
        <v/>
      </c>
    </row>
    <row r="218" customFormat="false" ht="27" hidden="false" customHeight="true" outlineLevel="0" collapsed="false">
      <c r="B218" s="34" t="str">
        <f aca="false">IF(ISBLANK(A218),"",VLOOKUP(A218,'Survey Summary'!$A$2:$H$1048576,2,FALSE()))</f>
        <v/>
      </c>
    </row>
    <row r="219" customFormat="false" ht="27" hidden="false" customHeight="true" outlineLevel="0" collapsed="false">
      <c r="B219" s="34" t="str">
        <f aca="false">IF(ISBLANK(A219),"",VLOOKUP(A219,'Survey Summary'!$A$2:$H$1048576,2,FALSE()))</f>
        <v/>
      </c>
    </row>
    <row r="220" customFormat="false" ht="27" hidden="false" customHeight="true" outlineLevel="0" collapsed="false">
      <c r="B220" s="34" t="str">
        <f aca="false">IF(ISBLANK(A220),"",VLOOKUP(A220,'Survey Summary'!$A$2:$H$1048576,2,FALSE()))</f>
        <v/>
      </c>
    </row>
    <row r="221" customFormat="false" ht="27" hidden="false" customHeight="true" outlineLevel="0" collapsed="false">
      <c r="B221" s="34" t="str">
        <f aca="false">IF(ISBLANK(A221),"",VLOOKUP(A221,'Survey Summary'!$A$2:$H$1048576,2,FALSE()))</f>
        <v/>
      </c>
    </row>
    <row r="222" customFormat="false" ht="27" hidden="false" customHeight="true" outlineLevel="0" collapsed="false">
      <c r="B222" s="34" t="str">
        <f aca="false">IF(ISBLANK(A222),"",VLOOKUP(A222,'Survey Summary'!$A$2:$H$1048576,2,FALSE()))</f>
        <v/>
      </c>
    </row>
    <row r="223" customFormat="false" ht="27" hidden="false" customHeight="true" outlineLevel="0" collapsed="false">
      <c r="B223" s="34" t="str">
        <f aca="false">IF(ISBLANK(A223),"",VLOOKUP(A223,'Survey Summary'!$A$2:$H$1048576,2,FALSE()))</f>
        <v/>
      </c>
    </row>
    <row r="224" customFormat="false" ht="27" hidden="false" customHeight="true" outlineLevel="0" collapsed="false">
      <c r="B224" s="34" t="str">
        <f aca="false">IF(ISBLANK(A224),"",VLOOKUP(A224,'Survey Summary'!$A$2:$H$1048576,2,FALSE()))</f>
        <v/>
      </c>
    </row>
    <row r="225" customFormat="false" ht="27" hidden="false" customHeight="true" outlineLevel="0" collapsed="false">
      <c r="B225" s="34" t="str">
        <f aca="false">IF(ISBLANK(A225),"",VLOOKUP(A225,'Survey Summary'!$A$2:$H$1048576,2,FALSE()))</f>
        <v/>
      </c>
    </row>
    <row r="226" customFormat="false" ht="27" hidden="false" customHeight="true" outlineLevel="0" collapsed="false">
      <c r="B226" s="34" t="str">
        <f aca="false">IF(ISBLANK(A226),"",VLOOKUP(A226,'Survey Summary'!$A$2:$H$1048576,2,FALSE()))</f>
        <v/>
      </c>
    </row>
    <row r="227" customFormat="false" ht="27" hidden="false" customHeight="true" outlineLevel="0" collapsed="false">
      <c r="B227" s="34" t="str">
        <f aca="false">IF(ISBLANK(A227),"",VLOOKUP(A227,'Survey Summary'!$A$2:$H$1048576,2,FALSE()))</f>
        <v/>
      </c>
    </row>
    <row r="228" customFormat="false" ht="27" hidden="false" customHeight="true" outlineLevel="0" collapsed="false">
      <c r="B228" s="34" t="str">
        <f aca="false">IF(ISBLANK(A228),"",VLOOKUP(A228,'Survey Summary'!$A$2:$H$1048576,2,FALSE()))</f>
        <v/>
      </c>
    </row>
    <row r="229" customFormat="false" ht="27" hidden="false" customHeight="true" outlineLevel="0" collapsed="false">
      <c r="B229" s="34" t="str">
        <f aca="false">IF(ISBLANK(A229),"",VLOOKUP(A229,'Survey Summary'!$A$2:$H$1048576,2,FALSE()))</f>
        <v/>
      </c>
    </row>
    <row r="230" customFormat="false" ht="27" hidden="false" customHeight="true" outlineLevel="0" collapsed="false">
      <c r="B230" s="34" t="str">
        <f aca="false">IF(ISBLANK(A230),"",VLOOKUP(A230,'Survey Summary'!$A$2:$H$1048576,2,FALSE()))</f>
        <v/>
      </c>
    </row>
    <row r="231" customFormat="false" ht="27" hidden="false" customHeight="true" outlineLevel="0" collapsed="false">
      <c r="B231" s="34" t="str">
        <f aca="false">IF(ISBLANK(A231),"",VLOOKUP(A231,'Survey Summary'!$A$2:$H$1048576,2,FALSE()))</f>
        <v/>
      </c>
    </row>
    <row r="232" customFormat="false" ht="27" hidden="false" customHeight="true" outlineLevel="0" collapsed="false">
      <c r="B232" s="34" t="str">
        <f aca="false">IF(ISBLANK(A232),"",VLOOKUP(A232,'Survey Summary'!$A$2:$H$1048576,2,FALSE()))</f>
        <v/>
      </c>
    </row>
    <row r="233" customFormat="false" ht="27" hidden="false" customHeight="true" outlineLevel="0" collapsed="false">
      <c r="B233" s="34" t="str">
        <f aca="false">IF(ISBLANK(A233),"",VLOOKUP(A233,'Survey Summary'!$A$2:$H$1048576,2,FALSE()))</f>
        <v/>
      </c>
    </row>
    <row r="234" customFormat="false" ht="27" hidden="false" customHeight="true" outlineLevel="0" collapsed="false">
      <c r="B234" s="34" t="str">
        <f aca="false">IF(ISBLANK(A234),"",VLOOKUP(A234,'Survey Summary'!$A$2:$H$1048576,2,FALSE()))</f>
        <v/>
      </c>
    </row>
    <row r="235" customFormat="false" ht="27" hidden="false" customHeight="true" outlineLevel="0" collapsed="false">
      <c r="B235" s="34" t="str">
        <f aca="false">IF(ISBLANK(A235),"",VLOOKUP(A235,'Survey Summary'!$A$2:$H$1048576,2,FALSE()))</f>
        <v/>
      </c>
    </row>
    <row r="236" customFormat="false" ht="27" hidden="false" customHeight="true" outlineLevel="0" collapsed="false">
      <c r="B236" s="34" t="str">
        <f aca="false">IF(ISBLANK(A236),"",VLOOKUP(A236,'Survey Summary'!$A$2:$H$1048576,2,FALSE()))</f>
        <v/>
      </c>
    </row>
    <row r="237" customFormat="false" ht="27" hidden="false" customHeight="true" outlineLevel="0" collapsed="false">
      <c r="B237" s="34" t="str">
        <f aca="false">IF(ISBLANK(A237),"",VLOOKUP(A237,'Survey Summary'!$A$2:$H$1048576,2,FALSE()))</f>
        <v/>
      </c>
    </row>
    <row r="238" customFormat="false" ht="27" hidden="false" customHeight="true" outlineLevel="0" collapsed="false">
      <c r="B238" s="34" t="str">
        <f aca="false">IF(ISBLANK(A238),"",VLOOKUP(A238,'Survey Summary'!$A$2:$H$1048576,2,FALSE()))</f>
        <v/>
      </c>
    </row>
    <row r="239" customFormat="false" ht="27" hidden="false" customHeight="true" outlineLevel="0" collapsed="false">
      <c r="B239" s="34" t="str">
        <f aca="false">IF(ISBLANK(A239),"",VLOOKUP(A239,'Survey Summary'!$A$2:$H$1048576,2,FALSE()))</f>
        <v/>
      </c>
    </row>
    <row r="240" customFormat="false" ht="27" hidden="false" customHeight="true" outlineLevel="0" collapsed="false">
      <c r="B240" s="34" t="str">
        <f aca="false">IF(ISBLANK(A240),"",VLOOKUP(A240,'Survey Summary'!$A$2:$H$1048576,2,FALSE()))</f>
        <v/>
      </c>
    </row>
    <row r="241" customFormat="false" ht="27" hidden="false" customHeight="true" outlineLevel="0" collapsed="false">
      <c r="B241" s="34" t="str">
        <f aca="false">IF(ISBLANK(A241),"",VLOOKUP(A241,'Survey Summary'!$A$2:$H$1048576,2,FALSE()))</f>
        <v/>
      </c>
    </row>
    <row r="242" customFormat="false" ht="27" hidden="false" customHeight="true" outlineLevel="0" collapsed="false">
      <c r="B242" s="34" t="str">
        <f aca="false">IF(ISBLANK(A242),"",VLOOKUP(A242,'Survey Summary'!$A$2:$H$1048576,2,FALSE()))</f>
        <v/>
      </c>
    </row>
    <row r="243" customFormat="false" ht="27" hidden="false" customHeight="true" outlineLevel="0" collapsed="false">
      <c r="B243" s="34" t="str">
        <f aca="false">IF(ISBLANK(A243),"",VLOOKUP(A243,'Survey Summary'!$A$2:$H$1048576,2,FALSE()))</f>
        <v/>
      </c>
    </row>
    <row r="244" customFormat="false" ht="27" hidden="false" customHeight="true" outlineLevel="0" collapsed="false">
      <c r="B244" s="34" t="str">
        <f aca="false">IF(ISBLANK(A244),"",VLOOKUP(A244,'Survey Summary'!$A$2:$H$1048576,2,FALSE()))</f>
        <v/>
      </c>
    </row>
    <row r="245" customFormat="false" ht="27" hidden="false" customHeight="true" outlineLevel="0" collapsed="false">
      <c r="B245" s="34" t="str">
        <f aca="false">IF(ISBLANK(A245),"",VLOOKUP(A245,'Survey Summary'!$A$2:$H$1048576,2,FALSE()))</f>
        <v/>
      </c>
    </row>
    <row r="246" customFormat="false" ht="27" hidden="false" customHeight="true" outlineLevel="0" collapsed="false">
      <c r="B246" s="34" t="str">
        <f aca="false">IF(ISBLANK(A246),"",VLOOKUP(A246,'Survey Summary'!$A$2:$H$1048576,2,FALSE()))</f>
        <v/>
      </c>
    </row>
    <row r="247" customFormat="false" ht="27" hidden="false" customHeight="true" outlineLevel="0" collapsed="false">
      <c r="B247" s="34" t="str">
        <f aca="false">IF(ISBLANK(A247),"",VLOOKUP(A247,'Survey Summary'!$A$2:$H$1048576,2,FALSE()))</f>
        <v/>
      </c>
    </row>
    <row r="248" customFormat="false" ht="27" hidden="false" customHeight="true" outlineLevel="0" collapsed="false">
      <c r="B248" s="34" t="str">
        <f aca="false">IF(ISBLANK(A248),"",VLOOKUP(A248,'Survey Summary'!$A$2:$H$1048576,2,FALSE()))</f>
        <v/>
      </c>
    </row>
    <row r="249" customFormat="false" ht="27" hidden="false" customHeight="true" outlineLevel="0" collapsed="false">
      <c r="B249" s="34" t="str">
        <f aca="false">IF(ISBLANK(A249),"",VLOOKUP(A249,'Survey Summary'!$A$2:$H$1048576,2,FALSE()))</f>
        <v/>
      </c>
    </row>
    <row r="250" customFormat="false" ht="27" hidden="false" customHeight="true" outlineLevel="0" collapsed="false">
      <c r="B250" s="34" t="str">
        <f aca="false">IF(ISBLANK(A250),"",VLOOKUP(A250,'Survey Summary'!$A$2:$H$1048576,2,FALSE()))</f>
        <v/>
      </c>
    </row>
    <row r="251" customFormat="false" ht="27" hidden="false" customHeight="true" outlineLevel="0" collapsed="false">
      <c r="B251" s="34" t="str">
        <f aca="false">IF(ISBLANK(A251),"",VLOOKUP(A251,'Survey Summary'!$A$2:$H$1048576,2,FALSE()))</f>
        <v/>
      </c>
    </row>
    <row r="252" customFormat="false" ht="27" hidden="false" customHeight="true" outlineLevel="0" collapsed="false">
      <c r="B252" s="34" t="str">
        <f aca="false">IF(ISBLANK(A252),"",VLOOKUP(A252,'Survey Summary'!$A$2:$H$1048576,2,FALSE()))</f>
        <v/>
      </c>
    </row>
    <row r="253" customFormat="false" ht="27" hidden="false" customHeight="true" outlineLevel="0" collapsed="false">
      <c r="B253" s="34" t="str">
        <f aca="false">IF(ISBLANK(A253),"",VLOOKUP(A253,'Survey Summary'!$A$2:$H$1048576,2,FALSE()))</f>
        <v/>
      </c>
    </row>
    <row r="254" customFormat="false" ht="27" hidden="false" customHeight="true" outlineLevel="0" collapsed="false">
      <c r="B254" s="34" t="str">
        <f aca="false">IF(ISBLANK(A254),"",VLOOKUP(A254,'Survey Summary'!$A$2:$H$1048576,2,FALSE()))</f>
        <v/>
      </c>
    </row>
    <row r="255" customFormat="false" ht="27" hidden="false" customHeight="true" outlineLevel="0" collapsed="false">
      <c r="B255" s="34" t="str">
        <f aca="false">IF(ISBLANK(A255),"",VLOOKUP(A255,'Survey Summary'!$A$2:$H$1048576,2,FALSE()))</f>
        <v/>
      </c>
    </row>
    <row r="256" customFormat="false" ht="27" hidden="false" customHeight="true" outlineLevel="0" collapsed="false">
      <c r="B256" s="34" t="str">
        <f aca="false">IF(ISBLANK(A256),"",VLOOKUP(A256,'Survey Summary'!$A$2:$H$1048576,2,FALSE()))</f>
        <v/>
      </c>
    </row>
    <row r="257" customFormat="false" ht="27" hidden="false" customHeight="true" outlineLevel="0" collapsed="false">
      <c r="B257" s="34" t="str">
        <f aca="false">IF(ISBLANK(A257),"",VLOOKUP(A257,'Survey Summary'!$A$2:$H$1048576,2,FALSE()))</f>
        <v/>
      </c>
    </row>
    <row r="258" customFormat="false" ht="27" hidden="false" customHeight="true" outlineLevel="0" collapsed="false">
      <c r="B258" s="34" t="str">
        <f aca="false">IF(ISBLANK(A258),"",VLOOKUP(A258,'Survey Summary'!$A$2:$H$1048576,2,FALSE()))</f>
        <v/>
      </c>
    </row>
    <row r="259" customFormat="false" ht="27" hidden="false" customHeight="true" outlineLevel="0" collapsed="false">
      <c r="B259" s="34" t="str">
        <f aca="false">IF(ISBLANK(A259),"",VLOOKUP(A259,'Survey Summary'!$A$2:$H$1048576,2,FALSE()))</f>
        <v/>
      </c>
    </row>
    <row r="260" customFormat="false" ht="27" hidden="false" customHeight="true" outlineLevel="0" collapsed="false">
      <c r="B260" s="34" t="str">
        <f aca="false">IF(ISBLANK(A260),"",VLOOKUP(A260,'Survey Summary'!$A$2:$H$1048576,2,FALSE()))</f>
        <v/>
      </c>
    </row>
    <row r="261" customFormat="false" ht="27" hidden="false" customHeight="true" outlineLevel="0" collapsed="false">
      <c r="B261" s="34" t="str">
        <f aca="false">IF(ISBLANK(A261),"",VLOOKUP(A261,'Survey Summary'!$A$2:$H$1048576,2,FALSE()))</f>
        <v/>
      </c>
    </row>
    <row r="262" customFormat="false" ht="27" hidden="false" customHeight="true" outlineLevel="0" collapsed="false">
      <c r="B262" s="34" t="str">
        <f aca="false">IF(ISBLANK(A262),"",VLOOKUP(A262,'Survey Summary'!$A$2:$H$1048576,2,FALSE()))</f>
        <v/>
      </c>
    </row>
    <row r="263" customFormat="false" ht="27" hidden="false" customHeight="true" outlineLevel="0" collapsed="false">
      <c r="B263" s="34" t="str">
        <f aca="false">IF(ISBLANK(A263),"",VLOOKUP(A263,'Survey Summary'!$A$2:$H$1048576,2,FALSE()))</f>
        <v/>
      </c>
    </row>
    <row r="264" customFormat="false" ht="27" hidden="false" customHeight="true" outlineLevel="0" collapsed="false">
      <c r="B264" s="34" t="str">
        <f aca="false">IF(ISBLANK(A264),"",VLOOKUP(A264,'Survey Summary'!$A$2:$H$1048576,2,FALSE()))</f>
        <v/>
      </c>
    </row>
    <row r="265" customFormat="false" ht="27" hidden="false" customHeight="true" outlineLevel="0" collapsed="false">
      <c r="B265" s="34" t="str">
        <f aca="false">IF(ISBLANK(A265),"",VLOOKUP(A265,'Survey Summary'!$A$2:$H$1048576,2,FALSE()))</f>
        <v/>
      </c>
    </row>
    <row r="266" customFormat="false" ht="27" hidden="false" customHeight="true" outlineLevel="0" collapsed="false">
      <c r="B266" s="34" t="str">
        <f aca="false">IF(ISBLANK(A266),"",VLOOKUP(A266,'Survey Summary'!$A$2:$H$1048576,2,FALSE()))</f>
        <v/>
      </c>
    </row>
    <row r="267" customFormat="false" ht="27" hidden="false" customHeight="true" outlineLevel="0" collapsed="false">
      <c r="B267" s="34" t="str">
        <f aca="false">IF(ISBLANK(A267),"",VLOOKUP(A267,'Survey Summary'!$A$2:$H$1048576,2,FALSE()))</f>
        <v/>
      </c>
    </row>
    <row r="268" customFormat="false" ht="27" hidden="false" customHeight="true" outlineLevel="0" collapsed="false">
      <c r="B268" s="34" t="str">
        <f aca="false">IF(ISBLANK(A268),"",VLOOKUP(A268,'Survey Summary'!$A$2:$H$1048576,2,FALSE()))</f>
        <v/>
      </c>
    </row>
    <row r="269" customFormat="false" ht="27" hidden="false" customHeight="true" outlineLevel="0" collapsed="false">
      <c r="B269" s="34" t="str">
        <f aca="false">IF(ISBLANK(A269),"",VLOOKUP(A269,'Survey Summary'!$A$2:$H$1048576,2,FALSE()))</f>
        <v/>
      </c>
    </row>
    <row r="270" customFormat="false" ht="27" hidden="false" customHeight="true" outlineLevel="0" collapsed="false">
      <c r="B270" s="34" t="str">
        <f aca="false">IF(ISBLANK(A270),"",VLOOKUP(A270,'Survey Summary'!$A$2:$H$1048576,2,FALSE()))</f>
        <v/>
      </c>
    </row>
    <row r="271" customFormat="false" ht="27" hidden="false" customHeight="true" outlineLevel="0" collapsed="false">
      <c r="B271" s="34" t="str">
        <f aca="false">IF(ISBLANK(A271),"",VLOOKUP(A271,'Survey Summary'!$A$2:$H$1048576,2,FALSE()))</f>
        <v/>
      </c>
    </row>
    <row r="272" customFormat="false" ht="27" hidden="false" customHeight="true" outlineLevel="0" collapsed="false">
      <c r="B272" s="34" t="str">
        <f aca="false">IF(ISBLANK(A272),"",VLOOKUP(A272,'Survey Summary'!$A$2:$H$1048576,2,FALSE()))</f>
        <v/>
      </c>
    </row>
    <row r="273" customFormat="false" ht="27" hidden="false" customHeight="true" outlineLevel="0" collapsed="false">
      <c r="B273" s="34" t="str">
        <f aca="false">IF(ISBLANK(A273),"",VLOOKUP(A273,'Survey Summary'!$A$2:$H$1048576,2,FALSE()))</f>
        <v/>
      </c>
    </row>
    <row r="274" customFormat="false" ht="27" hidden="false" customHeight="true" outlineLevel="0" collapsed="false">
      <c r="B274" s="34" t="str">
        <f aca="false">IF(ISBLANK(A274),"",VLOOKUP(A274,'Survey Summary'!$A$2:$H$1048576,2,FALSE()))</f>
        <v/>
      </c>
    </row>
    <row r="275" customFormat="false" ht="27" hidden="false" customHeight="true" outlineLevel="0" collapsed="false">
      <c r="B275" s="34" t="str">
        <f aca="false">IF(ISBLANK(A275),"",VLOOKUP(A275,'Survey Summary'!$A$2:$H$1048576,2,FALSE()))</f>
        <v/>
      </c>
    </row>
    <row r="276" customFormat="false" ht="27" hidden="false" customHeight="true" outlineLevel="0" collapsed="false">
      <c r="B276" s="34" t="str">
        <f aca="false">IF(ISBLANK(A276),"",VLOOKUP(A276,'Survey Summary'!$A$2:$H$1048576,2,FALSE()))</f>
        <v/>
      </c>
    </row>
    <row r="277" customFormat="false" ht="27" hidden="false" customHeight="true" outlineLevel="0" collapsed="false">
      <c r="B277" s="34" t="str">
        <f aca="false">IF(ISBLANK(A277),"",VLOOKUP(A277,'Survey Summary'!$A$2:$H$1048576,2,FALSE()))</f>
        <v/>
      </c>
    </row>
    <row r="278" customFormat="false" ht="27" hidden="false" customHeight="true" outlineLevel="0" collapsed="false">
      <c r="B278" s="34" t="str">
        <f aca="false">IF(ISBLANK(A278),"",VLOOKUP(A278,'Survey Summary'!$A$2:$H$1048576,2,FALSE()))</f>
        <v/>
      </c>
    </row>
    <row r="279" customFormat="false" ht="27" hidden="false" customHeight="true" outlineLevel="0" collapsed="false">
      <c r="B279" s="34" t="str">
        <f aca="false">IF(ISBLANK(A279),"",VLOOKUP(A279,'Survey Summary'!$A$2:$H$1048576,2,FALSE()))</f>
        <v/>
      </c>
    </row>
    <row r="280" customFormat="false" ht="27" hidden="false" customHeight="true" outlineLevel="0" collapsed="false">
      <c r="B280" s="34" t="str">
        <f aca="false">IF(ISBLANK(A280),"",VLOOKUP(A280,'Survey Summary'!$A$2:$H$1048576,2,FALSE()))</f>
        <v/>
      </c>
    </row>
    <row r="281" customFormat="false" ht="27" hidden="false" customHeight="true" outlineLevel="0" collapsed="false">
      <c r="B281" s="34" t="str">
        <f aca="false">IF(ISBLANK(A281),"",VLOOKUP(A281,'Survey Summary'!$A$2:$H$1048576,2,FALSE()))</f>
        <v/>
      </c>
    </row>
    <row r="282" customFormat="false" ht="27" hidden="false" customHeight="true" outlineLevel="0" collapsed="false">
      <c r="B282" s="34" t="str">
        <f aca="false">IF(ISBLANK(A282),"",VLOOKUP(A282,'Survey Summary'!$A$2:$H$1048576,2,FALSE()))</f>
        <v/>
      </c>
    </row>
    <row r="283" customFormat="false" ht="27" hidden="false" customHeight="true" outlineLevel="0" collapsed="false">
      <c r="B283" s="34" t="str">
        <f aca="false">IF(ISBLANK(A283),"",VLOOKUP(A283,'Survey Summary'!$A$2:$H$1048576,2,FALSE()))</f>
        <v/>
      </c>
    </row>
    <row r="284" customFormat="false" ht="27" hidden="false" customHeight="true" outlineLevel="0" collapsed="false">
      <c r="B284" s="34" t="str">
        <f aca="false">IF(ISBLANK(A284),"",VLOOKUP(A284,'Survey Summary'!$A$2:$H$1048576,2,FALSE()))</f>
        <v/>
      </c>
    </row>
    <row r="285" customFormat="false" ht="27" hidden="false" customHeight="true" outlineLevel="0" collapsed="false">
      <c r="B285" s="34" t="str">
        <f aca="false">IF(ISBLANK(A285),"",VLOOKUP(A285,'Survey Summary'!$A$2:$H$1048576,2,FALSE()))</f>
        <v/>
      </c>
    </row>
    <row r="286" customFormat="false" ht="27" hidden="false" customHeight="true" outlineLevel="0" collapsed="false">
      <c r="B286" s="34" t="str">
        <f aca="false">IF(ISBLANK(A286),"",VLOOKUP(A286,'Survey Summary'!$A$2:$H$1048576,2,FALSE()))</f>
        <v/>
      </c>
    </row>
    <row r="287" customFormat="false" ht="27" hidden="false" customHeight="true" outlineLevel="0" collapsed="false">
      <c r="B287" s="34" t="str">
        <f aca="false">IF(ISBLANK(A287),"",VLOOKUP(A287,'Survey Summary'!$A$2:$H$1048576,2,FALSE()))</f>
        <v/>
      </c>
    </row>
    <row r="288" customFormat="false" ht="27" hidden="false" customHeight="true" outlineLevel="0" collapsed="false">
      <c r="B288" s="34" t="str">
        <f aca="false">IF(ISBLANK(A288),"",VLOOKUP(A288,'Survey Summary'!$A$2:$H$1048576,2,FALSE()))</f>
        <v/>
      </c>
    </row>
    <row r="289" customFormat="false" ht="27" hidden="false" customHeight="true" outlineLevel="0" collapsed="false">
      <c r="B289" s="34" t="str">
        <f aca="false">IF(ISBLANK(A289),"",VLOOKUP(A289,'Survey Summary'!$A$2:$H$1048576,2,FALSE()))</f>
        <v/>
      </c>
    </row>
    <row r="290" customFormat="false" ht="27" hidden="false" customHeight="true" outlineLevel="0" collapsed="false">
      <c r="B290" s="34" t="str">
        <f aca="false">IF(ISBLANK(A290),"",VLOOKUP(A290,'Survey Summary'!$A$2:$H$1048576,2,FALSE()))</f>
        <v/>
      </c>
    </row>
    <row r="291" customFormat="false" ht="27" hidden="false" customHeight="true" outlineLevel="0" collapsed="false">
      <c r="B291" s="34" t="str">
        <f aca="false">IF(ISBLANK(A291),"",VLOOKUP(A291,'Survey Summary'!$A$2:$H$1048576,2,FALSE()))</f>
        <v/>
      </c>
    </row>
    <row r="292" customFormat="false" ht="27" hidden="false" customHeight="true" outlineLevel="0" collapsed="false">
      <c r="B292" s="34" t="str">
        <f aca="false">IF(ISBLANK(A292),"",VLOOKUP(A292,'Survey Summary'!$A$2:$H$1048576,2,FALSE()))</f>
        <v/>
      </c>
    </row>
    <row r="293" customFormat="false" ht="27" hidden="false" customHeight="true" outlineLevel="0" collapsed="false">
      <c r="B293" s="34" t="str">
        <f aca="false">IF(ISBLANK(A293),"",VLOOKUP(A293,'Survey Summary'!$A$2:$H$1048576,2,FALSE()))</f>
        <v/>
      </c>
    </row>
    <row r="294" customFormat="false" ht="27" hidden="false" customHeight="true" outlineLevel="0" collapsed="false">
      <c r="B294" s="34" t="str">
        <f aca="false">IF(ISBLANK(A294),"",VLOOKUP(A294,'Survey Summary'!$A$2:$H$1048576,2,FALSE()))</f>
        <v/>
      </c>
    </row>
    <row r="295" customFormat="false" ht="27" hidden="false" customHeight="true" outlineLevel="0" collapsed="false">
      <c r="B295" s="34" t="str">
        <f aca="false">IF(ISBLANK(A295),"",VLOOKUP(A295,'Survey Summary'!$A$2:$H$1048576,2,FALSE()))</f>
        <v/>
      </c>
    </row>
    <row r="296" customFormat="false" ht="27" hidden="false" customHeight="true" outlineLevel="0" collapsed="false">
      <c r="B296" s="34" t="str">
        <f aca="false">IF(ISBLANK(A296),"",VLOOKUP(A296,'Survey Summary'!$A$2:$H$1048576,2,FALSE()))</f>
        <v/>
      </c>
    </row>
    <row r="297" customFormat="false" ht="27" hidden="false" customHeight="true" outlineLevel="0" collapsed="false">
      <c r="B297" s="34" t="str">
        <f aca="false">IF(ISBLANK(A297),"",VLOOKUP(A297,'Survey Summary'!$A$2:$H$1048576,2,FALSE()))</f>
        <v/>
      </c>
    </row>
    <row r="298" customFormat="false" ht="27" hidden="false" customHeight="true" outlineLevel="0" collapsed="false">
      <c r="B298" s="34" t="str">
        <f aca="false">IF(ISBLANK(A298),"",VLOOKUP(A298,'Survey Summary'!$A$2:$H$1048576,2,FALSE()))</f>
        <v/>
      </c>
    </row>
    <row r="299" customFormat="false" ht="27" hidden="false" customHeight="true" outlineLevel="0" collapsed="false">
      <c r="B299" s="34" t="str">
        <f aca="false">IF(ISBLANK(A299),"",VLOOKUP(A299,'Survey Summary'!$A$2:$H$1048576,2,FALSE()))</f>
        <v/>
      </c>
    </row>
    <row r="300" customFormat="false" ht="27" hidden="false" customHeight="true" outlineLevel="0" collapsed="false">
      <c r="B300" s="34" t="str">
        <f aca="false">IF(ISBLANK(A300),"",VLOOKUP(A300,'Survey Summary'!$A$2:$H$1048576,2,FALSE()))</f>
        <v/>
      </c>
    </row>
    <row r="301" customFormat="false" ht="27" hidden="false" customHeight="true" outlineLevel="0" collapsed="false">
      <c r="B301" s="34" t="str">
        <f aca="false">IF(ISBLANK(A301),"",VLOOKUP(A301,'Survey Summary'!$A$2:$H$1048576,2,FALSE()))</f>
        <v/>
      </c>
    </row>
    <row r="302" customFormat="false" ht="27" hidden="false" customHeight="true" outlineLevel="0" collapsed="false">
      <c r="B302" s="34" t="str">
        <f aca="false">IF(ISBLANK(A302),"",VLOOKUP(A302,'Survey Summary'!$A$2:$H$1048576,2,FALSE()))</f>
        <v/>
      </c>
    </row>
    <row r="303" customFormat="false" ht="27" hidden="false" customHeight="true" outlineLevel="0" collapsed="false">
      <c r="B303" s="34" t="str">
        <f aca="false">IF(ISBLANK(A303),"",VLOOKUP(A303,'Survey Summary'!$A$2:$H$1048576,2,FALSE()))</f>
        <v/>
      </c>
    </row>
    <row r="304" customFormat="false" ht="27" hidden="false" customHeight="true" outlineLevel="0" collapsed="false">
      <c r="B304" s="34" t="str">
        <f aca="false">IF(ISBLANK(A304),"",VLOOKUP(A304,'Survey Summary'!$A$2:$H$1048576,2,FALSE()))</f>
        <v/>
      </c>
    </row>
    <row r="305" customFormat="false" ht="27" hidden="false" customHeight="true" outlineLevel="0" collapsed="false">
      <c r="B305" s="34" t="str">
        <f aca="false">IF(ISBLANK(A305),"",VLOOKUP(A305,'Survey Summary'!$A$2:$H$1048576,2,FALSE()))</f>
        <v/>
      </c>
    </row>
    <row r="306" customFormat="false" ht="27" hidden="false" customHeight="true" outlineLevel="0" collapsed="false">
      <c r="B306" s="34" t="str">
        <f aca="false">IF(ISBLANK(A306),"",VLOOKUP(A306,'Survey Summary'!$A$2:$H$1048576,2,FALSE()))</f>
        <v/>
      </c>
    </row>
    <row r="307" customFormat="false" ht="27" hidden="false" customHeight="true" outlineLevel="0" collapsed="false">
      <c r="B307" s="34" t="str">
        <f aca="false">IF(ISBLANK(A307),"",VLOOKUP(A307,'Survey Summary'!$A$2:$H$1048576,2,FALSE()))</f>
        <v/>
      </c>
    </row>
    <row r="308" customFormat="false" ht="27" hidden="false" customHeight="true" outlineLevel="0" collapsed="false">
      <c r="B308" s="34" t="str">
        <f aca="false">IF(ISBLANK(A308),"",VLOOKUP(A308,'Survey Summary'!$A$2:$H$1048576,2,FALSE()))</f>
        <v/>
      </c>
    </row>
    <row r="309" customFormat="false" ht="27" hidden="false" customHeight="true" outlineLevel="0" collapsed="false">
      <c r="B309" s="34" t="str">
        <f aca="false">IF(ISBLANK(A309),"",VLOOKUP(A309,'Survey Summary'!$A$2:$H$1048576,2,FALSE()))</f>
        <v/>
      </c>
    </row>
    <row r="310" customFormat="false" ht="27" hidden="false" customHeight="true" outlineLevel="0" collapsed="false">
      <c r="B310" s="34" t="str">
        <f aca="false">IF(ISBLANK(A310),"",VLOOKUP(A310,'Survey Summary'!$A$2:$H$1048576,2,FALSE()))</f>
        <v/>
      </c>
    </row>
    <row r="311" customFormat="false" ht="27" hidden="false" customHeight="true" outlineLevel="0" collapsed="false">
      <c r="B311" s="34" t="str">
        <f aca="false">IF(ISBLANK(A311),"",VLOOKUP(A311,'Survey Summary'!$A$2:$H$1048576,2,FALSE()))</f>
        <v/>
      </c>
    </row>
    <row r="312" customFormat="false" ht="27" hidden="false" customHeight="true" outlineLevel="0" collapsed="false">
      <c r="B312" s="34" t="str">
        <f aca="false">IF(ISBLANK(A312),"",VLOOKUP(A312,'Survey Summary'!$A$2:$H$1048576,2,FALSE()))</f>
        <v/>
      </c>
    </row>
    <row r="313" customFormat="false" ht="27" hidden="false" customHeight="true" outlineLevel="0" collapsed="false">
      <c r="B313" s="34" t="str">
        <f aca="false">IF(ISBLANK(A313),"",VLOOKUP(A313,'Survey Summary'!$A$2:$H$1048576,2,FALSE()))</f>
        <v/>
      </c>
    </row>
    <row r="314" customFormat="false" ht="27" hidden="false" customHeight="true" outlineLevel="0" collapsed="false">
      <c r="B314" s="34" t="str">
        <f aca="false">IF(ISBLANK(A314),"",VLOOKUP(A314,'Survey Summary'!$A$2:$H$1048576,2,FALSE()))</f>
        <v/>
      </c>
    </row>
    <row r="315" customFormat="false" ht="27" hidden="false" customHeight="true" outlineLevel="0" collapsed="false">
      <c r="B315" s="34" t="str">
        <f aca="false">IF(ISBLANK(A315),"",VLOOKUP(A315,'Survey Summary'!$A$2:$H$1048576,2,FALSE()))</f>
        <v/>
      </c>
    </row>
    <row r="316" customFormat="false" ht="27" hidden="false" customHeight="true" outlineLevel="0" collapsed="false">
      <c r="B316" s="34" t="str">
        <f aca="false">IF(ISBLANK(A316),"",VLOOKUP(A316,'Survey Summary'!$A$2:$H$1048576,2,FALSE()))</f>
        <v/>
      </c>
    </row>
    <row r="317" customFormat="false" ht="27" hidden="false" customHeight="true" outlineLevel="0" collapsed="false">
      <c r="B317" s="34" t="str">
        <f aca="false">IF(ISBLANK(A317),"",VLOOKUP(A317,'Survey Summary'!$A$2:$H$1048576,2,FALSE()))</f>
        <v/>
      </c>
    </row>
    <row r="318" customFormat="false" ht="27" hidden="false" customHeight="true" outlineLevel="0" collapsed="false">
      <c r="B318" s="34" t="str">
        <f aca="false">IF(ISBLANK(A318),"",VLOOKUP(A318,'Survey Summary'!$A$2:$H$1048576,2,FALSE()))</f>
        <v/>
      </c>
    </row>
    <row r="319" customFormat="false" ht="27" hidden="false" customHeight="true" outlineLevel="0" collapsed="false">
      <c r="B319" s="34" t="str">
        <f aca="false">IF(ISBLANK(A319),"",VLOOKUP(A319,'Survey Summary'!$A$2:$H$1048576,2,FALSE()))</f>
        <v/>
      </c>
    </row>
    <row r="320" customFormat="false" ht="27" hidden="false" customHeight="true" outlineLevel="0" collapsed="false">
      <c r="B320" s="34" t="str">
        <f aca="false">IF(ISBLANK(A320),"",VLOOKUP(A320,'Survey Summary'!$A$2:$H$1048576,2,FALSE()))</f>
        <v/>
      </c>
    </row>
    <row r="321" customFormat="false" ht="27" hidden="false" customHeight="true" outlineLevel="0" collapsed="false">
      <c r="B321" s="34" t="str">
        <f aca="false">IF(ISBLANK(A321),"",VLOOKUP(A321,'Survey Summary'!$A$2:$H$1048576,2,FALSE()))</f>
        <v/>
      </c>
    </row>
    <row r="322" customFormat="false" ht="27" hidden="false" customHeight="true" outlineLevel="0" collapsed="false">
      <c r="B322" s="34" t="str">
        <f aca="false">IF(ISBLANK(A322),"",VLOOKUP(A322,'Survey Summary'!$A$2:$H$1048576,2,FALSE()))</f>
        <v/>
      </c>
    </row>
    <row r="323" customFormat="false" ht="27" hidden="false" customHeight="true" outlineLevel="0" collapsed="false">
      <c r="B323" s="34" t="str">
        <f aca="false">IF(ISBLANK(A323),"",VLOOKUP(A323,'Survey Summary'!$A$2:$H$1048576,2,FALSE()))</f>
        <v/>
      </c>
    </row>
    <row r="324" customFormat="false" ht="27" hidden="false" customHeight="true" outlineLevel="0" collapsed="false">
      <c r="B324" s="34" t="str">
        <f aca="false">IF(ISBLANK(A324),"",VLOOKUP(A324,'Survey Summary'!$A$2:$H$1048576,2,FALSE()))</f>
        <v/>
      </c>
    </row>
    <row r="325" customFormat="false" ht="27" hidden="false" customHeight="true" outlineLevel="0" collapsed="false">
      <c r="B325" s="34" t="str">
        <f aca="false">IF(ISBLANK(A325),"",VLOOKUP(A325,'Survey Summary'!$A$2:$H$1048576,2,FALSE()))</f>
        <v/>
      </c>
    </row>
    <row r="326" customFormat="false" ht="27" hidden="false" customHeight="true" outlineLevel="0" collapsed="false">
      <c r="B326" s="34" t="str">
        <f aca="false">IF(ISBLANK(A326),"",VLOOKUP(A326,'Survey Summary'!$A$2:$H$1048576,2,FALSE()))</f>
        <v/>
      </c>
    </row>
    <row r="327" customFormat="false" ht="27" hidden="false" customHeight="true" outlineLevel="0" collapsed="false">
      <c r="B327" s="34" t="str">
        <f aca="false">IF(ISBLANK(A327),"",VLOOKUP(A327,'Survey Summary'!$A$2:$H$1048576,2,FALSE()))</f>
        <v/>
      </c>
    </row>
    <row r="328" customFormat="false" ht="27" hidden="false" customHeight="true" outlineLevel="0" collapsed="false">
      <c r="B328" s="34" t="str">
        <f aca="false">IF(ISBLANK(A328),"",VLOOKUP(A328,'Survey Summary'!$A$2:$H$1048576,2,FALSE()))</f>
        <v/>
      </c>
    </row>
    <row r="329" customFormat="false" ht="27" hidden="false" customHeight="true" outlineLevel="0" collapsed="false">
      <c r="B329" s="34" t="str">
        <f aca="false">IF(ISBLANK(A329),"",VLOOKUP(A329,'Survey Summary'!$A$2:$H$1048576,2,FALSE()))</f>
        <v/>
      </c>
    </row>
    <row r="330" customFormat="false" ht="27" hidden="false" customHeight="true" outlineLevel="0" collapsed="false">
      <c r="B330" s="34" t="str">
        <f aca="false">IF(ISBLANK(A330),"",VLOOKUP(A330,'Survey Summary'!$A$2:$H$1048576,2,FALSE()))</f>
        <v/>
      </c>
    </row>
    <row r="331" customFormat="false" ht="27" hidden="false" customHeight="true" outlineLevel="0" collapsed="false">
      <c r="B331" s="34" t="str">
        <f aca="false">IF(ISBLANK(A331),"",VLOOKUP(A331,'Survey Summary'!$A$2:$H$1048576,2,FALSE()))</f>
        <v/>
      </c>
    </row>
    <row r="332" customFormat="false" ht="27" hidden="false" customHeight="true" outlineLevel="0" collapsed="false">
      <c r="B332" s="34" t="str">
        <f aca="false">IF(ISBLANK(A332),"",VLOOKUP(A332,'Survey Summary'!$A$2:$H$1048576,2,FALSE()))</f>
        <v/>
      </c>
    </row>
    <row r="333" customFormat="false" ht="27" hidden="false" customHeight="true" outlineLevel="0" collapsed="false">
      <c r="B333" s="34" t="str">
        <f aca="false">IF(ISBLANK(A333),"",VLOOKUP(A333,'Survey Summary'!$A$2:$H$1048576,2,FALSE()))</f>
        <v/>
      </c>
    </row>
    <row r="334" customFormat="false" ht="27" hidden="false" customHeight="true" outlineLevel="0" collapsed="false">
      <c r="B334" s="34" t="str">
        <f aca="false">IF(ISBLANK(A334),"",VLOOKUP(A334,'Survey Summary'!$A$2:$H$1048576,2,FALSE()))</f>
        <v/>
      </c>
    </row>
    <row r="335" customFormat="false" ht="27" hidden="false" customHeight="true" outlineLevel="0" collapsed="false">
      <c r="B335" s="34" t="str">
        <f aca="false">IF(ISBLANK(A335),"",VLOOKUP(A335,'Survey Summary'!$A$2:$H$1048576,2,FALSE()))</f>
        <v/>
      </c>
    </row>
    <row r="336" customFormat="false" ht="27" hidden="false" customHeight="true" outlineLevel="0" collapsed="false">
      <c r="B336" s="34" t="str">
        <f aca="false">IF(ISBLANK(A336),"",VLOOKUP(A336,'Survey Summary'!$A$2:$H$1048576,2,FALSE()))</f>
        <v/>
      </c>
    </row>
    <row r="337" customFormat="false" ht="27" hidden="false" customHeight="true" outlineLevel="0" collapsed="false">
      <c r="B337" s="34" t="str">
        <f aca="false">IF(ISBLANK(A337),"",VLOOKUP(A337,'Survey Summary'!$A$2:$H$1048576,2,FALSE()))</f>
        <v/>
      </c>
    </row>
    <row r="338" customFormat="false" ht="27" hidden="false" customHeight="true" outlineLevel="0" collapsed="false">
      <c r="B338" s="34" t="str">
        <f aca="false">IF(ISBLANK(A338),"",VLOOKUP(A338,'Survey Summary'!$A$2:$H$1048576,2,FALSE()))</f>
        <v/>
      </c>
    </row>
    <row r="339" customFormat="false" ht="27" hidden="false" customHeight="true" outlineLevel="0" collapsed="false">
      <c r="B339" s="34" t="str">
        <f aca="false">IF(ISBLANK(A339),"",VLOOKUP(A339,'Survey Summary'!$A$2:$H$1048576,2,FALSE()))</f>
        <v/>
      </c>
    </row>
    <row r="340" customFormat="false" ht="27" hidden="false" customHeight="true" outlineLevel="0" collapsed="false">
      <c r="B340" s="34" t="str">
        <f aca="false">IF(ISBLANK(A340),"",VLOOKUP(A340,'Survey Summary'!$A$2:$H$1048576,2,FALSE()))</f>
        <v/>
      </c>
    </row>
    <row r="341" customFormat="false" ht="27" hidden="false" customHeight="true" outlineLevel="0" collapsed="false">
      <c r="B341" s="34" t="str">
        <f aca="false">IF(ISBLANK(A341),"",VLOOKUP(A341,'Survey Summary'!$A$2:$H$1048576,2,FALSE()))</f>
        <v/>
      </c>
    </row>
    <row r="342" customFormat="false" ht="27" hidden="false" customHeight="true" outlineLevel="0" collapsed="false">
      <c r="B342" s="34" t="str">
        <f aca="false">IF(ISBLANK(A342),"",VLOOKUP(A342,'Survey Summary'!$A$2:$H$1048576,2,FALSE()))</f>
        <v/>
      </c>
    </row>
    <row r="343" customFormat="false" ht="27" hidden="false" customHeight="true" outlineLevel="0" collapsed="false">
      <c r="B343" s="34" t="str">
        <f aca="false">IF(ISBLANK(A343),"",VLOOKUP(A343,'Survey Summary'!$A$2:$H$1048576,2,FALSE()))</f>
        <v/>
      </c>
    </row>
    <row r="344" customFormat="false" ht="27" hidden="false" customHeight="true" outlineLevel="0" collapsed="false">
      <c r="B344" s="34" t="str">
        <f aca="false">IF(ISBLANK(A344),"",VLOOKUP(A344,'Survey Summary'!$A$2:$H$1048576,2,FALSE()))</f>
        <v/>
      </c>
    </row>
    <row r="345" customFormat="false" ht="27" hidden="false" customHeight="true" outlineLevel="0" collapsed="false">
      <c r="B345" s="34" t="str">
        <f aca="false">IF(ISBLANK(A345),"",VLOOKUP(A345,'Survey Summary'!$A$2:$H$1048576,2,FALSE()))</f>
        <v/>
      </c>
    </row>
    <row r="346" customFormat="false" ht="27" hidden="false" customHeight="true" outlineLevel="0" collapsed="false">
      <c r="B346" s="34" t="str">
        <f aca="false">IF(ISBLANK(A346),"",VLOOKUP(A346,'Survey Summary'!$A$2:$H$1048576,2,FALSE()))</f>
        <v/>
      </c>
    </row>
    <row r="347" customFormat="false" ht="27" hidden="false" customHeight="true" outlineLevel="0" collapsed="false">
      <c r="B347" s="34" t="str">
        <f aca="false">IF(ISBLANK(A347),"",VLOOKUP(A347,'Survey Summary'!$A$2:$H$1048576,2,FALSE()))</f>
        <v/>
      </c>
    </row>
    <row r="348" customFormat="false" ht="27" hidden="false" customHeight="true" outlineLevel="0" collapsed="false">
      <c r="B348" s="34" t="str">
        <f aca="false">IF(ISBLANK(A348),"",VLOOKUP(A348,'Survey Summary'!$A$2:$H$1048576,2,FALSE()))</f>
        <v/>
      </c>
    </row>
    <row r="349" customFormat="false" ht="27" hidden="false" customHeight="true" outlineLevel="0" collapsed="false">
      <c r="B349" s="34" t="str">
        <f aca="false">IF(ISBLANK(A349),"",VLOOKUP(A349,'Survey Summary'!$A$2:$H$1048576,2,FALSE()))</f>
        <v/>
      </c>
    </row>
    <row r="350" customFormat="false" ht="27" hidden="false" customHeight="true" outlineLevel="0" collapsed="false">
      <c r="B350" s="34" t="str">
        <f aca="false">IF(ISBLANK(A350),"",VLOOKUP(A350,'Survey Summary'!$A$2:$H$1048576,2,FALSE()))</f>
        <v/>
      </c>
    </row>
    <row r="351" customFormat="false" ht="27" hidden="false" customHeight="true" outlineLevel="0" collapsed="false">
      <c r="B351" s="34" t="str">
        <f aca="false">IF(ISBLANK(A351),"",VLOOKUP(A351,'Survey Summary'!$A$2:$H$1048576,2,FALSE()))</f>
        <v/>
      </c>
    </row>
    <row r="352" customFormat="false" ht="27" hidden="false" customHeight="true" outlineLevel="0" collapsed="false">
      <c r="B352" s="34" t="str">
        <f aca="false">IF(ISBLANK(A352),"",VLOOKUP(A352,'Survey Summary'!$A$2:$H$1048576,2,FALSE()))</f>
        <v/>
      </c>
    </row>
    <row r="353" customFormat="false" ht="27" hidden="false" customHeight="true" outlineLevel="0" collapsed="false">
      <c r="B353" s="34" t="str">
        <f aca="false">IF(ISBLANK(A353),"",VLOOKUP(A353,'Survey Summary'!$A$2:$H$1048576,2,FALSE()))</f>
        <v/>
      </c>
    </row>
    <row r="354" customFormat="false" ht="27" hidden="false" customHeight="true" outlineLevel="0" collapsed="false">
      <c r="B354" s="34" t="str">
        <f aca="false">IF(ISBLANK(A354),"",VLOOKUP(A354,'Survey Summary'!$A$2:$H$1048576,2,FALSE()))</f>
        <v/>
      </c>
    </row>
    <row r="355" customFormat="false" ht="27" hidden="false" customHeight="true" outlineLevel="0" collapsed="false">
      <c r="B355" s="34" t="str">
        <f aca="false">IF(ISBLANK(A355),"",VLOOKUP(A355,'Survey Summary'!$A$2:$H$1048576,2,FALSE()))</f>
        <v/>
      </c>
    </row>
    <row r="356" customFormat="false" ht="27" hidden="false" customHeight="true" outlineLevel="0" collapsed="false">
      <c r="B356" s="34" t="str">
        <f aca="false">IF(ISBLANK(A356),"",VLOOKUP(A356,'Survey Summary'!$A$2:$H$1048576,2,FALSE()))</f>
        <v/>
      </c>
    </row>
    <row r="357" customFormat="false" ht="27" hidden="false" customHeight="true" outlineLevel="0" collapsed="false">
      <c r="B357" s="34" t="str">
        <f aca="false">IF(ISBLANK(A357),"",VLOOKUP(A357,'Survey Summary'!$A$2:$H$1048576,2,FALSE()))</f>
        <v/>
      </c>
    </row>
    <row r="358" customFormat="false" ht="27" hidden="false" customHeight="true" outlineLevel="0" collapsed="false">
      <c r="B358" s="34" t="str">
        <f aca="false">IF(ISBLANK(A358),"",VLOOKUP(A358,'Survey Summary'!$A$2:$H$1048576,2,FALSE()))</f>
        <v/>
      </c>
    </row>
    <row r="359" customFormat="false" ht="27" hidden="false" customHeight="true" outlineLevel="0" collapsed="false">
      <c r="B359" s="34" t="str">
        <f aca="false">IF(ISBLANK(A359),"",VLOOKUP(A359,'Survey Summary'!$A$2:$H$1048576,2,FALSE()))</f>
        <v/>
      </c>
    </row>
    <row r="360" customFormat="false" ht="27" hidden="false" customHeight="true" outlineLevel="0" collapsed="false">
      <c r="B360" s="34" t="str">
        <f aca="false">IF(ISBLANK(A360),"",VLOOKUP(A360,'Survey Summary'!$A$2:$H$1048576,2,FALSE()))</f>
        <v/>
      </c>
    </row>
    <row r="361" customFormat="false" ht="27" hidden="false" customHeight="true" outlineLevel="0" collapsed="false">
      <c r="B361" s="34" t="str">
        <f aca="false">IF(ISBLANK(A361),"",VLOOKUP(A361,'Survey Summary'!$A$2:$H$1048576,2,FALSE()))</f>
        <v/>
      </c>
    </row>
    <row r="362" customFormat="false" ht="27" hidden="false" customHeight="true" outlineLevel="0" collapsed="false">
      <c r="B362" s="34" t="str">
        <f aca="false">IF(ISBLANK(A362),"",VLOOKUP(A362,'Survey Summary'!$A$2:$H$1048576,2,FALSE()))</f>
        <v/>
      </c>
    </row>
    <row r="363" customFormat="false" ht="27" hidden="false" customHeight="true" outlineLevel="0" collapsed="false">
      <c r="B363" s="34" t="str">
        <f aca="false">IF(ISBLANK(A363),"",VLOOKUP(A363,'Survey Summary'!$A$2:$H$1048576,2,FALSE()))</f>
        <v/>
      </c>
    </row>
    <row r="364" customFormat="false" ht="27" hidden="false" customHeight="true" outlineLevel="0" collapsed="false">
      <c r="B364" s="34" t="str">
        <f aca="false">IF(ISBLANK(A364),"",VLOOKUP(A364,'Survey Summary'!$A$2:$H$1048576,2,FALSE()))</f>
        <v/>
      </c>
    </row>
    <row r="365" customFormat="false" ht="27" hidden="false" customHeight="true" outlineLevel="0" collapsed="false">
      <c r="B365" s="34" t="str">
        <f aca="false">IF(ISBLANK(A365),"",VLOOKUP(A365,'Survey Summary'!$A$2:$H$1048576,2,FALSE()))</f>
        <v/>
      </c>
    </row>
    <row r="366" customFormat="false" ht="27" hidden="false" customHeight="true" outlineLevel="0" collapsed="false">
      <c r="B366" s="34" t="str">
        <f aca="false">IF(ISBLANK(A366),"",VLOOKUP(A366,'Survey Summary'!$A$2:$H$1048576,2,FALSE()))</f>
        <v/>
      </c>
    </row>
    <row r="367" customFormat="false" ht="27" hidden="false" customHeight="true" outlineLevel="0" collapsed="false">
      <c r="B367" s="34" t="str">
        <f aca="false">IF(ISBLANK(A367),"",VLOOKUP(A367,'Survey Summary'!$A$2:$H$1048576,2,FALSE()))</f>
        <v/>
      </c>
    </row>
    <row r="368" customFormat="false" ht="27" hidden="false" customHeight="true" outlineLevel="0" collapsed="false">
      <c r="B368" s="34" t="str">
        <f aca="false">IF(ISBLANK(A368),"",VLOOKUP(A368,'Survey Summary'!$A$2:$H$1048576,2,FALSE()))</f>
        <v/>
      </c>
    </row>
    <row r="369" customFormat="false" ht="27" hidden="false" customHeight="true" outlineLevel="0" collapsed="false">
      <c r="B369" s="34" t="str">
        <f aca="false">IF(ISBLANK(A369),"",VLOOKUP(A369,'Survey Summary'!$A$2:$H$1048576,2,FALSE()))</f>
        <v/>
      </c>
    </row>
    <row r="370" customFormat="false" ht="27" hidden="false" customHeight="true" outlineLevel="0" collapsed="false">
      <c r="B370" s="34" t="str">
        <f aca="false">IF(ISBLANK(A370),"",VLOOKUP(A370,'Survey Summary'!$A$2:$H$1048576,2,FALSE()))</f>
        <v/>
      </c>
    </row>
    <row r="371" customFormat="false" ht="27" hidden="false" customHeight="true" outlineLevel="0" collapsed="false">
      <c r="B371" s="34" t="str">
        <f aca="false">IF(ISBLANK(A371),"",VLOOKUP(A371,'Survey Summary'!$A$2:$H$1048576,2,FALSE()))</f>
        <v/>
      </c>
    </row>
    <row r="372" customFormat="false" ht="27" hidden="false" customHeight="true" outlineLevel="0" collapsed="false">
      <c r="B372" s="34" t="str">
        <f aca="false">IF(ISBLANK(A372),"",VLOOKUP(A372,'Survey Summary'!$A$2:$H$1048576,2,FALSE()))</f>
        <v/>
      </c>
    </row>
    <row r="373" customFormat="false" ht="27" hidden="false" customHeight="true" outlineLevel="0" collapsed="false">
      <c r="B373" s="34" t="str">
        <f aca="false">IF(ISBLANK(A373),"",VLOOKUP(A373,'Survey Summary'!$A$2:$H$1048576,2,FALSE()))</f>
        <v/>
      </c>
    </row>
    <row r="374" customFormat="false" ht="27" hidden="false" customHeight="true" outlineLevel="0" collapsed="false">
      <c r="B374" s="34" t="str">
        <f aca="false">IF(ISBLANK(A374),"",VLOOKUP(A374,'Survey Summary'!$A$2:$H$1048576,2,FALSE()))</f>
        <v/>
      </c>
    </row>
    <row r="375" customFormat="false" ht="27" hidden="false" customHeight="true" outlineLevel="0" collapsed="false">
      <c r="B375" s="34" t="str">
        <f aca="false">IF(ISBLANK(A375),"",VLOOKUP(A375,'Survey Summary'!$A$2:$H$1048576,2,FALSE()))</f>
        <v/>
      </c>
    </row>
    <row r="376" customFormat="false" ht="27" hidden="false" customHeight="true" outlineLevel="0" collapsed="false">
      <c r="B376" s="34" t="str">
        <f aca="false">IF(ISBLANK(A376),"",VLOOKUP(A376,'Survey Summary'!$A$2:$H$1048576,2,FALSE()))</f>
        <v/>
      </c>
    </row>
    <row r="377" customFormat="false" ht="27" hidden="false" customHeight="true" outlineLevel="0" collapsed="false">
      <c r="B377" s="34" t="str">
        <f aca="false">IF(ISBLANK(A377),"",VLOOKUP(A377,'Survey Summary'!$A$2:$H$1048576,2,FALSE()))</f>
        <v/>
      </c>
    </row>
    <row r="378" customFormat="false" ht="27" hidden="false" customHeight="true" outlineLevel="0" collapsed="false">
      <c r="B378" s="34" t="str">
        <f aca="false">IF(ISBLANK(A378),"",VLOOKUP(A378,'Survey Summary'!$A$2:$H$1048576,2,FALSE()))</f>
        <v/>
      </c>
    </row>
    <row r="379" customFormat="false" ht="27" hidden="false" customHeight="true" outlineLevel="0" collapsed="false">
      <c r="B379" s="34" t="str">
        <f aca="false">IF(ISBLANK(A379),"",VLOOKUP(A379,'Survey Summary'!$A$2:$H$1048576,2,FALSE()))</f>
        <v/>
      </c>
    </row>
    <row r="380" customFormat="false" ht="27" hidden="false" customHeight="true" outlineLevel="0" collapsed="false">
      <c r="B380" s="34" t="str">
        <f aca="false">IF(ISBLANK(A380),"",VLOOKUP(A380,'Survey Summary'!$A$2:$H$1048576,2,FALSE()))</f>
        <v/>
      </c>
    </row>
    <row r="381" customFormat="false" ht="27" hidden="false" customHeight="true" outlineLevel="0" collapsed="false">
      <c r="B381" s="34" t="str">
        <f aca="false">IF(ISBLANK(A381),"",VLOOKUP(A381,'Survey Summary'!$A$2:$H$1048576,2,FALSE()))</f>
        <v/>
      </c>
    </row>
    <row r="382" customFormat="false" ht="27" hidden="false" customHeight="true" outlineLevel="0" collapsed="false">
      <c r="B382" s="34" t="str">
        <f aca="false">IF(ISBLANK(A382),"",VLOOKUP(A382,'Survey Summary'!$A$2:$H$1048576,2,FALSE()))</f>
        <v/>
      </c>
    </row>
    <row r="383" customFormat="false" ht="27" hidden="false" customHeight="true" outlineLevel="0" collapsed="false">
      <c r="B383" s="34" t="str">
        <f aca="false">IF(ISBLANK(A383),"",VLOOKUP(A383,'Survey Summary'!$A$2:$H$1048576,2,FALSE()))</f>
        <v/>
      </c>
    </row>
    <row r="384" customFormat="false" ht="27" hidden="false" customHeight="true" outlineLevel="0" collapsed="false">
      <c r="B384" s="34" t="str">
        <f aca="false">IF(ISBLANK(A384),"",VLOOKUP(A384,'Survey Summary'!$A$2:$H$1048576,2,FALSE()))</f>
        <v/>
      </c>
    </row>
    <row r="385" customFormat="false" ht="27" hidden="false" customHeight="true" outlineLevel="0" collapsed="false">
      <c r="B385" s="34" t="str">
        <f aca="false">IF(ISBLANK(A385),"",VLOOKUP(A385,'Survey Summary'!$A$2:$H$1048576,2,FALSE()))</f>
        <v/>
      </c>
    </row>
    <row r="386" customFormat="false" ht="27" hidden="false" customHeight="true" outlineLevel="0" collapsed="false">
      <c r="B386" s="34" t="str">
        <f aca="false">IF(ISBLANK(A386),"",VLOOKUP(A386,'Survey Summary'!$A$2:$H$1048576,2,FALSE()))</f>
        <v/>
      </c>
    </row>
    <row r="387" customFormat="false" ht="27" hidden="false" customHeight="true" outlineLevel="0" collapsed="false">
      <c r="B387" s="34" t="str">
        <f aca="false">IF(ISBLANK(A387),"",VLOOKUP(A387,'Survey Summary'!$A$2:$H$1048576,2,FALSE()))</f>
        <v/>
      </c>
    </row>
    <row r="388" customFormat="false" ht="27" hidden="false" customHeight="true" outlineLevel="0" collapsed="false">
      <c r="B388" s="34" t="str">
        <f aca="false">IF(ISBLANK(A388),"",VLOOKUP(A388,'Survey Summary'!$A$2:$H$1048576,2,FALSE()))</f>
        <v/>
      </c>
    </row>
    <row r="389" customFormat="false" ht="27" hidden="false" customHeight="true" outlineLevel="0" collapsed="false">
      <c r="B389" s="34" t="str">
        <f aca="false">IF(ISBLANK(A389),"",VLOOKUP(A389,'Survey Summary'!$A$2:$H$1048576,2,FALSE()))</f>
        <v/>
      </c>
    </row>
    <row r="390" customFormat="false" ht="27" hidden="false" customHeight="true" outlineLevel="0" collapsed="false">
      <c r="B390" s="34" t="str">
        <f aca="false">IF(ISBLANK(A390),"",VLOOKUP(A390,'Survey Summary'!$A$2:$H$1048576,2,FALSE()))</f>
        <v/>
      </c>
    </row>
    <row r="391" customFormat="false" ht="27" hidden="false" customHeight="true" outlineLevel="0" collapsed="false">
      <c r="B391" s="34" t="str">
        <f aca="false">IF(ISBLANK(A391),"",VLOOKUP(A391,'Survey Summary'!$A$2:$H$1048576,2,FALSE()))</f>
        <v/>
      </c>
    </row>
    <row r="392" customFormat="false" ht="27" hidden="false" customHeight="true" outlineLevel="0" collapsed="false">
      <c r="B392" s="34" t="str">
        <f aca="false">IF(ISBLANK(A392),"",VLOOKUP(A392,'Survey Summary'!$A$2:$H$1048576,2,FALSE()))</f>
        <v/>
      </c>
    </row>
    <row r="393" customFormat="false" ht="27" hidden="false" customHeight="true" outlineLevel="0" collapsed="false">
      <c r="B393" s="34" t="str">
        <f aca="false">IF(ISBLANK(A393),"",VLOOKUP(A393,'Survey Summary'!$A$2:$H$1048576,2,FALSE()))</f>
        <v/>
      </c>
    </row>
    <row r="394" customFormat="false" ht="27" hidden="false" customHeight="true" outlineLevel="0" collapsed="false">
      <c r="B394" s="34" t="str">
        <f aca="false">IF(ISBLANK(A394),"",VLOOKUP(A394,'Survey Summary'!$A$2:$H$1048576,2,FALSE()))</f>
        <v/>
      </c>
    </row>
    <row r="395" customFormat="false" ht="27" hidden="false" customHeight="true" outlineLevel="0" collapsed="false">
      <c r="B395" s="34" t="str">
        <f aca="false">IF(ISBLANK(A395),"",VLOOKUP(A395,'Survey Summary'!$A$2:$H$1048576,2,FALSE()))</f>
        <v/>
      </c>
    </row>
    <row r="396" customFormat="false" ht="27" hidden="false" customHeight="true" outlineLevel="0" collapsed="false">
      <c r="B396" s="34" t="str">
        <f aca="false">IF(ISBLANK(A396),"",VLOOKUP(A396,'Survey Summary'!$A$2:$H$1048576,2,FALSE()))</f>
        <v/>
      </c>
    </row>
    <row r="397" customFormat="false" ht="27" hidden="false" customHeight="true" outlineLevel="0" collapsed="false">
      <c r="B397" s="34" t="str">
        <f aca="false">IF(ISBLANK(A397),"",VLOOKUP(A397,'Survey Summary'!$A$2:$H$1048576,2,FALSE()))</f>
        <v/>
      </c>
    </row>
    <row r="398" customFormat="false" ht="27" hidden="false" customHeight="true" outlineLevel="0" collapsed="false">
      <c r="B398" s="34" t="str">
        <f aca="false">IF(ISBLANK(A398),"",VLOOKUP(A398,'Survey Summary'!$A$2:$H$1048576,2,FALSE()))</f>
        <v/>
      </c>
    </row>
    <row r="399" customFormat="false" ht="27" hidden="false" customHeight="true" outlineLevel="0" collapsed="false">
      <c r="B399" s="34" t="str">
        <f aca="false">IF(ISBLANK(A399),"",VLOOKUP(A399,'Survey Summary'!$A$2:$H$1048576,2,FALSE()))</f>
        <v/>
      </c>
    </row>
    <row r="400" customFormat="false" ht="27" hidden="false" customHeight="true" outlineLevel="0" collapsed="false">
      <c r="B400" s="34" t="str">
        <f aca="false">IF(ISBLANK(A400),"",VLOOKUP(A400,'Survey Summary'!$A$2:$H$1048576,2,FALSE()))</f>
        <v/>
      </c>
    </row>
    <row r="401" customFormat="false" ht="27" hidden="false" customHeight="true" outlineLevel="0" collapsed="false">
      <c r="B401" s="34" t="str">
        <f aca="false">IF(ISBLANK(A401),"",VLOOKUP(A401,'Survey Summary'!$A$2:$H$1048576,2,FALSE()))</f>
        <v/>
      </c>
    </row>
    <row r="402" customFormat="false" ht="27" hidden="false" customHeight="true" outlineLevel="0" collapsed="false">
      <c r="B402" s="34" t="str">
        <f aca="false">IF(ISBLANK(A402),"",VLOOKUP(A402,'Survey Summary'!$A$2:$H$1048576,2,FALSE()))</f>
        <v/>
      </c>
    </row>
    <row r="403" customFormat="false" ht="27" hidden="false" customHeight="true" outlineLevel="0" collapsed="false">
      <c r="B403" s="34" t="str">
        <f aca="false">IF(ISBLANK(A403),"",VLOOKUP(A403,'Survey Summary'!$A$2:$H$1048576,2,FALSE()))</f>
        <v/>
      </c>
    </row>
    <row r="404" customFormat="false" ht="27" hidden="false" customHeight="true" outlineLevel="0" collapsed="false">
      <c r="B404" s="34" t="str">
        <f aca="false">IF(ISBLANK(A404),"",VLOOKUP(A404,'Survey Summary'!$A$2:$H$1048576,2,FALSE()))</f>
        <v/>
      </c>
    </row>
    <row r="405" customFormat="false" ht="27" hidden="false" customHeight="true" outlineLevel="0" collapsed="false">
      <c r="B405" s="34" t="str">
        <f aca="false">IF(ISBLANK(A405),"",VLOOKUP(A405,'Survey Summary'!$A$2:$H$1048576,2,FALSE()))</f>
        <v/>
      </c>
    </row>
    <row r="406" customFormat="false" ht="27" hidden="false" customHeight="true" outlineLevel="0" collapsed="false">
      <c r="B406" s="34" t="str">
        <f aca="false">IF(ISBLANK(A406),"",VLOOKUP(A406,'Survey Summary'!$A$2:$H$1048576,2,FALSE()))</f>
        <v/>
      </c>
    </row>
    <row r="407" customFormat="false" ht="27" hidden="false" customHeight="true" outlineLevel="0" collapsed="false">
      <c r="B407" s="34" t="str">
        <f aca="false">IF(ISBLANK(A407),"",VLOOKUP(A407,'Survey Summary'!$A$2:$H$1048576,2,FALSE()))</f>
        <v/>
      </c>
    </row>
    <row r="408" customFormat="false" ht="27" hidden="false" customHeight="true" outlineLevel="0" collapsed="false">
      <c r="B408" s="34" t="str">
        <f aca="false">IF(ISBLANK(A408),"",VLOOKUP(A408,'Survey Summary'!$A$2:$H$1048576,2,FALSE()))</f>
        <v/>
      </c>
    </row>
    <row r="409" customFormat="false" ht="27" hidden="false" customHeight="true" outlineLevel="0" collapsed="false">
      <c r="B409" s="34" t="str">
        <f aca="false">IF(ISBLANK(A409),"",VLOOKUP(A409,'Survey Summary'!$A$2:$H$1048576,2,FALSE()))</f>
        <v/>
      </c>
    </row>
    <row r="410" customFormat="false" ht="27" hidden="false" customHeight="true" outlineLevel="0" collapsed="false">
      <c r="B410" s="34" t="str">
        <f aca="false">IF(ISBLANK(A410),"",VLOOKUP(A410,'Survey Summary'!$A$2:$H$1048576,2,FALSE()))</f>
        <v/>
      </c>
    </row>
    <row r="411" customFormat="false" ht="27" hidden="false" customHeight="true" outlineLevel="0" collapsed="false">
      <c r="B411" s="34" t="str">
        <f aca="false">IF(ISBLANK(A411),"",VLOOKUP(A411,'Survey Summary'!$A$2:$H$1048576,2,FALSE()))</f>
        <v/>
      </c>
    </row>
    <row r="412" customFormat="false" ht="27" hidden="false" customHeight="true" outlineLevel="0" collapsed="false">
      <c r="B412" s="34" t="str">
        <f aca="false">IF(ISBLANK(A412),"",VLOOKUP(A412,'Survey Summary'!$A$2:$H$1048576,2,FALSE()))</f>
        <v/>
      </c>
    </row>
    <row r="413" customFormat="false" ht="27" hidden="false" customHeight="true" outlineLevel="0" collapsed="false">
      <c r="B413" s="34" t="str">
        <f aca="false">IF(ISBLANK(A413),"",VLOOKUP(A413,'Survey Summary'!$A$2:$H$1048576,2,FALSE()))</f>
        <v/>
      </c>
    </row>
    <row r="414" customFormat="false" ht="27" hidden="false" customHeight="true" outlineLevel="0" collapsed="false">
      <c r="B414" s="34" t="str">
        <f aca="false">IF(ISBLANK(A414),"",VLOOKUP(A414,'Survey Summary'!$A$2:$H$1048576,2,FALSE()))</f>
        <v/>
      </c>
    </row>
    <row r="415" customFormat="false" ht="27" hidden="false" customHeight="true" outlineLevel="0" collapsed="false">
      <c r="B415" s="34" t="str">
        <f aca="false">IF(ISBLANK(A415),"",VLOOKUP(A415,'Survey Summary'!$A$2:$H$1048576,2,FALSE()))</f>
        <v/>
      </c>
    </row>
    <row r="416" customFormat="false" ht="27" hidden="false" customHeight="true" outlineLevel="0" collapsed="false">
      <c r="B416" s="34" t="str">
        <f aca="false">IF(ISBLANK(A416),"",VLOOKUP(A416,'Survey Summary'!$A$2:$H$1048576,2,FALSE()))</f>
        <v/>
      </c>
    </row>
    <row r="417" customFormat="false" ht="27" hidden="false" customHeight="true" outlineLevel="0" collapsed="false">
      <c r="B417" s="34" t="str">
        <f aca="false">IF(ISBLANK(A417),"",VLOOKUP(A417,'Survey Summary'!$A$2:$H$1048576,2,FALSE()))</f>
        <v/>
      </c>
    </row>
    <row r="418" customFormat="false" ht="27" hidden="false" customHeight="true" outlineLevel="0" collapsed="false">
      <c r="B418" s="34" t="str">
        <f aca="false">IF(ISBLANK(A418),"",VLOOKUP(A418,'Survey Summary'!$A$2:$H$1048576,2,FALSE()))</f>
        <v/>
      </c>
    </row>
    <row r="419" customFormat="false" ht="27" hidden="false" customHeight="true" outlineLevel="0" collapsed="false">
      <c r="B419" s="34" t="str">
        <f aca="false">IF(ISBLANK(A419),"",VLOOKUP(A419,'Survey Summary'!$A$2:$H$1048576,2,FALSE()))</f>
        <v/>
      </c>
    </row>
    <row r="420" customFormat="false" ht="27" hidden="false" customHeight="true" outlineLevel="0" collapsed="false">
      <c r="B420" s="34" t="str">
        <f aca="false">IF(ISBLANK(A420),"",VLOOKUP(A420,'Survey Summary'!$A$2:$H$1048576,2,FALSE()))</f>
        <v/>
      </c>
    </row>
    <row r="421" customFormat="false" ht="27" hidden="false" customHeight="true" outlineLevel="0" collapsed="false">
      <c r="B421" s="34" t="str">
        <f aca="false">IF(ISBLANK(A421),"",VLOOKUP(A421,'Survey Summary'!$A$2:$H$1048576,2,FALSE()))</f>
        <v/>
      </c>
    </row>
    <row r="422" customFormat="false" ht="27" hidden="false" customHeight="true" outlineLevel="0" collapsed="false">
      <c r="B422" s="34" t="str">
        <f aca="false">IF(ISBLANK(A422),"",VLOOKUP(A422,'Survey Summary'!$A$2:$H$1048576,2,FALSE()))</f>
        <v/>
      </c>
    </row>
    <row r="423" customFormat="false" ht="27" hidden="false" customHeight="true" outlineLevel="0" collapsed="false">
      <c r="B423" s="34" t="str">
        <f aca="false">IF(ISBLANK(A423),"",VLOOKUP(A423,'Survey Summary'!$A$2:$H$1048576,2,FALSE()))</f>
        <v/>
      </c>
    </row>
    <row r="424" customFormat="false" ht="27" hidden="false" customHeight="true" outlineLevel="0" collapsed="false">
      <c r="B424" s="34" t="str">
        <f aca="false">IF(ISBLANK(A424),"",VLOOKUP(A424,'Survey Summary'!$A$2:$H$1048576,2,FALSE()))</f>
        <v/>
      </c>
    </row>
    <row r="425" customFormat="false" ht="27" hidden="false" customHeight="true" outlineLevel="0" collapsed="false">
      <c r="B425" s="34" t="str">
        <f aca="false">IF(ISBLANK(A425),"",VLOOKUP(A425,'Survey Summary'!$A$2:$H$1048576,2,FALSE()))</f>
        <v/>
      </c>
    </row>
    <row r="426" customFormat="false" ht="27" hidden="false" customHeight="true" outlineLevel="0" collapsed="false">
      <c r="B426" s="34" t="str">
        <f aca="false">IF(ISBLANK(A426),"",VLOOKUP(A426,'Survey Summary'!$A$2:$H$1048576,2,FALSE()))</f>
        <v/>
      </c>
    </row>
    <row r="427" customFormat="false" ht="27" hidden="false" customHeight="true" outlineLevel="0" collapsed="false">
      <c r="B427" s="34" t="str">
        <f aca="false">IF(ISBLANK(A427),"",VLOOKUP(A427,'Survey Summary'!$A$2:$H$1048576,2,FALSE()))</f>
        <v/>
      </c>
    </row>
    <row r="428" customFormat="false" ht="27" hidden="false" customHeight="true" outlineLevel="0" collapsed="false">
      <c r="B428" s="34" t="str">
        <f aca="false">IF(ISBLANK(A428),"",VLOOKUP(A428,'Survey Summary'!$A$2:$H$1048576,2,FALSE()))</f>
        <v/>
      </c>
    </row>
    <row r="429" customFormat="false" ht="27" hidden="false" customHeight="true" outlineLevel="0" collapsed="false">
      <c r="B429" s="34" t="str">
        <f aca="false">IF(ISBLANK(A429),"",VLOOKUP(A429,'Survey Summary'!$A$2:$H$1048576,2,FALSE()))</f>
        <v/>
      </c>
    </row>
    <row r="430" customFormat="false" ht="27" hidden="false" customHeight="true" outlineLevel="0" collapsed="false">
      <c r="B430" s="34" t="str">
        <f aca="false">IF(ISBLANK(A430),"",VLOOKUP(A430,'Survey Summary'!$A$2:$H$1048576,2,FALSE()))</f>
        <v/>
      </c>
    </row>
    <row r="431" customFormat="false" ht="27" hidden="false" customHeight="true" outlineLevel="0" collapsed="false">
      <c r="B431" s="34" t="str">
        <f aca="false">IF(ISBLANK(A431),"",VLOOKUP(A431,'Survey Summary'!$A$2:$H$1048576,2,FALSE()))</f>
        <v/>
      </c>
    </row>
    <row r="432" customFormat="false" ht="27" hidden="false" customHeight="true" outlineLevel="0" collapsed="false">
      <c r="B432" s="34" t="str">
        <f aca="false">IF(ISBLANK(A432),"",VLOOKUP(A432,'Survey Summary'!$A$2:$H$1048576,2,FALSE()))</f>
        <v/>
      </c>
    </row>
    <row r="433" customFormat="false" ht="27" hidden="false" customHeight="true" outlineLevel="0" collapsed="false">
      <c r="B433" s="34" t="str">
        <f aca="false">IF(ISBLANK(A433),"",VLOOKUP(A433,'Survey Summary'!$A$2:$H$1048576,2,FALSE()))</f>
        <v/>
      </c>
    </row>
    <row r="434" customFormat="false" ht="27" hidden="false" customHeight="true" outlineLevel="0" collapsed="false">
      <c r="B434" s="34" t="str">
        <f aca="false">IF(ISBLANK(A434),"",VLOOKUP(A434,'Survey Summary'!$A$2:$H$1048576,2,FALSE()))</f>
        <v/>
      </c>
    </row>
    <row r="435" customFormat="false" ht="27" hidden="false" customHeight="true" outlineLevel="0" collapsed="false">
      <c r="B435" s="34" t="str">
        <f aca="false">IF(ISBLANK(A435),"",VLOOKUP(A435,'Survey Summary'!$A$2:$H$1048576,2,FALSE()))</f>
        <v/>
      </c>
    </row>
    <row r="436" customFormat="false" ht="27" hidden="false" customHeight="true" outlineLevel="0" collapsed="false">
      <c r="B436" s="34" t="str">
        <f aca="false">IF(ISBLANK(A436),"",VLOOKUP(A436,'Survey Summary'!$A$2:$H$1048576,2,FALSE()))</f>
        <v/>
      </c>
    </row>
    <row r="437" customFormat="false" ht="27" hidden="false" customHeight="true" outlineLevel="0" collapsed="false">
      <c r="B437" s="34" t="str">
        <f aca="false">IF(ISBLANK(A437),"",VLOOKUP(A437,'Survey Summary'!$A$2:$H$1048576,2,FALSE()))</f>
        <v/>
      </c>
    </row>
    <row r="438" customFormat="false" ht="27" hidden="false" customHeight="true" outlineLevel="0" collapsed="false">
      <c r="B438" s="34" t="str">
        <f aca="false">IF(ISBLANK(A438),"",VLOOKUP(A438,'Survey Summary'!$A$2:$H$1048576,2,FALSE()))</f>
        <v/>
      </c>
    </row>
    <row r="439" customFormat="false" ht="27" hidden="false" customHeight="true" outlineLevel="0" collapsed="false">
      <c r="B439" s="34" t="str">
        <f aca="false">IF(ISBLANK(A439),"",VLOOKUP(A439,'Survey Summary'!$A$2:$H$1048576,2,FALSE()))</f>
        <v/>
      </c>
    </row>
    <row r="440" customFormat="false" ht="27" hidden="false" customHeight="true" outlineLevel="0" collapsed="false">
      <c r="B440" s="34" t="str">
        <f aca="false">IF(ISBLANK(A440),"",VLOOKUP(A440,'Survey Summary'!$A$2:$H$1048576,2,FALSE()))</f>
        <v/>
      </c>
    </row>
    <row r="441" customFormat="false" ht="27" hidden="false" customHeight="true" outlineLevel="0" collapsed="false">
      <c r="B441" s="34" t="str">
        <f aca="false">IF(ISBLANK(A441),"",VLOOKUP(A441,'Survey Summary'!$A$2:$H$1048576,2,FALSE()))</f>
        <v/>
      </c>
    </row>
    <row r="442" customFormat="false" ht="27" hidden="false" customHeight="true" outlineLevel="0" collapsed="false">
      <c r="B442" s="34" t="str">
        <f aca="false">IF(ISBLANK(A442),"",VLOOKUP(A442,'Survey Summary'!$A$2:$H$1048576,2,FALSE()))</f>
        <v/>
      </c>
    </row>
    <row r="443" customFormat="false" ht="27" hidden="false" customHeight="true" outlineLevel="0" collapsed="false">
      <c r="B443" s="34" t="str">
        <f aca="false">IF(ISBLANK(A443),"",VLOOKUP(A443,'Survey Summary'!$A$2:$H$1048576,2,FALSE()))</f>
        <v/>
      </c>
    </row>
    <row r="444" customFormat="false" ht="27" hidden="false" customHeight="true" outlineLevel="0" collapsed="false">
      <c r="B444" s="34" t="str">
        <f aca="false">IF(ISBLANK(A444),"",VLOOKUP(A444,'Survey Summary'!$A$2:$H$1048576,2,FALSE()))</f>
        <v/>
      </c>
    </row>
    <row r="445" customFormat="false" ht="27" hidden="false" customHeight="true" outlineLevel="0" collapsed="false">
      <c r="B445" s="34" t="str">
        <f aca="false">IF(ISBLANK(A445),"",VLOOKUP(A445,'Survey Summary'!$A$2:$H$1048576,2,FALSE()))</f>
        <v/>
      </c>
    </row>
    <row r="446" customFormat="false" ht="27" hidden="false" customHeight="true" outlineLevel="0" collapsed="false">
      <c r="B446" s="34" t="str">
        <f aca="false">IF(ISBLANK(A446),"",VLOOKUP(A446,'Survey Summary'!$A$2:$H$1048576,2,FALSE()))</f>
        <v/>
      </c>
    </row>
    <row r="447" customFormat="false" ht="27" hidden="false" customHeight="true" outlineLevel="0" collapsed="false">
      <c r="B447" s="34" t="str">
        <f aca="false">IF(ISBLANK(A447),"",VLOOKUP(A447,'Survey Summary'!$A$2:$H$1048576,2,FALSE()))</f>
        <v/>
      </c>
    </row>
    <row r="448" customFormat="false" ht="27" hidden="false" customHeight="true" outlineLevel="0" collapsed="false">
      <c r="B448" s="34" t="str">
        <f aca="false">IF(ISBLANK(A448),"",VLOOKUP(A448,'Survey Summary'!$A$2:$H$1048576,2,FALSE()))</f>
        <v/>
      </c>
    </row>
    <row r="449" customFormat="false" ht="27" hidden="false" customHeight="true" outlineLevel="0" collapsed="false">
      <c r="B449" s="34" t="str">
        <f aca="false">IF(ISBLANK(A449),"",VLOOKUP(A449,'Survey Summary'!$A$2:$H$1048576,2,FALSE()))</f>
        <v/>
      </c>
    </row>
    <row r="450" customFormat="false" ht="27" hidden="false" customHeight="true" outlineLevel="0" collapsed="false">
      <c r="B450" s="34" t="str">
        <f aca="false">IF(ISBLANK(A450),"",VLOOKUP(A450,'Survey Summary'!$A$2:$H$1048576,2,FALSE()))</f>
        <v/>
      </c>
    </row>
    <row r="451" customFormat="false" ht="27" hidden="false" customHeight="true" outlineLevel="0" collapsed="false">
      <c r="B451" s="34" t="str">
        <f aca="false">IF(ISBLANK(A451),"",VLOOKUP(A451,'Survey Summary'!$A$2:$H$1048576,2,FALSE()))</f>
        <v/>
      </c>
    </row>
    <row r="452" customFormat="false" ht="27" hidden="false" customHeight="true" outlineLevel="0" collapsed="false">
      <c r="B452" s="34" t="str">
        <f aca="false">IF(ISBLANK(A452),"",VLOOKUP(A452,'Survey Summary'!$A$2:$H$1048576,2,FALSE()))</f>
        <v/>
      </c>
    </row>
    <row r="453" customFormat="false" ht="27" hidden="false" customHeight="true" outlineLevel="0" collapsed="false">
      <c r="B453" s="34" t="str">
        <f aca="false">IF(ISBLANK(A453),"",VLOOKUP(A453,'Survey Summary'!$A$2:$H$1048576,2,FALSE()))</f>
        <v/>
      </c>
    </row>
    <row r="454" customFormat="false" ht="27" hidden="false" customHeight="true" outlineLevel="0" collapsed="false">
      <c r="B454" s="34" t="str">
        <f aca="false">IF(ISBLANK(A454),"",VLOOKUP(A454,'Survey Summary'!$A$2:$H$1048576,2,FALSE()))</f>
        <v/>
      </c>
    </row>
    <row r="455" customFormat="false" ht="27" hidden="false" customHeight="true" outlineLevel="0" collapsed="false">
      <c r="B455" s="34" t="str">
        <f aca="false">IF(ISBLANK(A455),"",VLOOKUP(A455,'Survey Summary'!$A$2:$H$1048576,2,FALSE()))</f>
        <v/>
      </c>
    </row>
    <row r="456" customFormat="false" ht="27" hidden="false" customHeight="true" outlineLevel="0" collapsed="false">
      <c r="B456" s="34" t="str">
        <f aca="false">IF(ISBLANK(A456),"",VLOOKUP(A456,'Survey Summary'!$A$2:$H$1048576,2,FALSE()))</f>
        <v/>
      </c>
    </row>
    <row r="457" customFormat="false" ht="27" hidden="false" customHeight="true" outlineLevel="0" collapsed="false">
      <c r="B457" s="34" t="str">
        <f aca="false">IF(ISBLANK(A457),"",VLOOKUP(A457,'Survey Summary'!$A$2:$H$1048576,2,FALSE()))</f>
        <v/>
      </c>
    </row>
    <row r="458" customFormat="false" ht="27" hidden="false" customHeight="true" outlineLevel="0" collapsed="false">
      <c r="B458" s="34" t="str">
        <f aca="false">IF(ISBLANK(A458),"",VLOOKUP(A458,'Survey Summary'!$A$2:$H$1048576,2,FALSE()))</f>
        <v/>
      </c>
    </row>
    <row r="459" customFormat="false" ht="27" hidden="false" customHeight="true" outlineLevel="0" collapsed="false">
      <c r="B459" s="34" t="str">
        <f aca="false">IF(ISBLANK(A459),"",VLOOKUP(A459,'Survey Summary'!$A$2:$H$1048576,2,FALSE()))</f>
        <v/>
      </c>
    </row>
    <row r="460" customFormat="false" ht="27" hidden="false" customHeight="true" outlineLevel="0" collapsed="false">
      <c r="B460" s="34" t="str">
        <f aca="false">IF(ISBLANK(A460),"",VLOOKUP(A460,'Survey Summary'!$A$2:$H$1048576,2,FALSE()))</f>
        <v/>
      </c>
    </row>
    <row r="461" customFormat="false" ht="27" hidden="false" customHeight="true" outlineLevel="0" collapsed="false">
      <c r="B461" s="34" t="str">
        <f aca="false">IF(ISBLANK(A461),"",VLOOKUP(A461,'Survey Summary'!$A$2:$H$1048576,2,FALSE()))</f>
        <v/>
      </c>
    </row>
    <row r="462" customFormat="false" ht="27" hidden="false" customHeight="true" outlineLevel="0" collapsed="false">
      <c r="B462" s="34" t="str">
        <f aca="false">IF(ISBLANK(A462),"",VLOOKUP(A462,'Survey Summary'!$A$2:$H$1048576,2,FALSE()))</f>
        <v/>
      </c>
    </row>
    <row r="463" customFormat="false" ht="27" hidden="false" customHeight="true" outlineLevel="0" collapsed="false">
      <c r="B463" s="34" t="str">
        <f aca="false">IF(ISBLANK(A463),"",VLOOKUP(A463,'Survey Summary'!$A$2:$H$1048576,2,FALSE()))</f>
        <v/>
      </c>
    </row>
    <row r="464" customFormat="false" ht="27" hidden="false" customHeight="true" outlineLevel="0" collapsed="false">
      <c r="B464" s="34" t="str">
        <f aca="false">IF(ISBLANK(A464),"",VLOOKUP(A464,'Survey Summary'!$A$2:$H$1048576,2,FALSE()))</f>
        <v/>
      </c>
    </row>
    <row r="465" customFormat="false" ht="27" hidden="false" customHeight="true" outlineLevel="0" collapsed="false">
      <c r="B465" s="34" t="str">
        <f aca="false">IF(ISBLANK(A465),"",VLOOKUP(A465,'Survey Summary'!$A$2:$H$1048576,2,FALSE()))</f>
        <v/>
      </c>
    </row>
    <row r="466" customFormat="false" ht="27" hidden="false" customHeight="true" outlineLevel="0" collapsed="false">
      <c r="B466" s="34" t="str">
        <f aca="false">IF(ISBLANK(A466),"",VLOOKUP(A466,'Survey Summary'!$A$2:$H$1048576,2,FALSE()))</f>
        <v/>
      </c>
    </row>
    <row r="467" customFormat="false" ht="27" hidden="false" customHeight="true" outlineLevel="0" collapsed="false">
      <c r="B467" s="34" t="str">
        <f aca="false">IF(ISBLANK(A467),"",VLOOKUP(A467,'Survey Summary'!$A$2:$H$1048576,2,FALSE()))</f>
        <v/>
      </c>
    </row>
    <row r="468" customFormat="false" ht="27" hidden="false" customHeight="true" outlineLevel="0" collapsed="false">
      <c r="B468" s="34" t="str">
        <f aca="false">IF(ISBLANK(A468),"",VLOOKUP(A468,'Survey Summary'!$A$2:$H$1048576,2,FALSE()))</f>
        <v/>
      </c>
    </row>
    <row r="469" customFormat="false" ht="27" hidden="false" customHeight="true" outlineLevel="0" collapsed="false">
      <c r="B469" s="34" t="str">
        <f aca="false">IF(ISBLANK(A469),"",VLOOKUP(A469,'Survey Summary'!$A$2:$H$1048576,2,FALSE()))</f>
        <v/>
      </c>
    </row>
    <row r="470" customFormat="false" ht="27" hidden="false" customHeight="true" outlineLevel="0" collapsed="false">
      <c r="B470" s="34" t="str">
        <f aca="false">IF(ISBLANK(A470),"",VLOOKUP(A470,'Survey Summary'!$A$2:$H$1048576,2,FALSE()))</f>
        <v/>
      </c>
    </row>
    <row r="471" customFormat="false" ht="27" hidden="false" customHeight="true" outlineLevel="0" collapsed="false">
      <c r="B471" s="34" t="str">
        <f aca="false">IF(ISBLANK(A471),"",VLOOKUP(A471,'Survey Summary'!$A$2:$H$1048576,2,FALSE()))</f>
        <v/>
      </c>
    </row>
    <row r="472" customFormat="false" ht="27" hidden="false" customHeight="true" outlineLevel="0" collapsed="false">
      <c r="B472" s="34" t="str">
        <f aca="false">IF(ISBLANK(A472),"",VLOOKUP(A472,'Survey Summary'!$A$2:$H$1048576,2,FALSE()))</f>
        <v/>
      </c>
    </row>
    <row r="473" customFormat="false" ht="27" hidden="false" customHeight="true" outlineLevel="0" collapsed="false">
      <c r="B473" s="34" t="str">
        <f aca="false">IF(ISBLANK(A473),"",VLOOKUP(A473,'Survey Summary'!$A$2:$H$1048576,2,FALSE()))</f>
        <v/>
      </c>
    </row>
    <row r="474" customFormat="false" ht="27" hidden="false" customHeight="true" outlineLevel="0" collapsed="false">
      <c r="B474" s="34" t="str">
        <f aca="false">IF(ISBLANK(A474),"",VLOOKUP(A474,'Survey Summary'!$A$2:$H$1048576,2,FALSE()))</f>
        <v/>
      </c>
    </row>
    <row r="475" customFormat="false" ht="27" hidden="false" customHeight="true" outlineLevel="0" collapsed="false">
      <c r="B475" s="34" t="str">
        <f aca="false">IF(ISBLANK(A475),"",VLOOKUP(A475,'Survey Summary'!$A$2:$H$1048576,2,FALSE()))</f>
        <v/>
      </c>
    </row>
    <row r="476" customFormat="false" ht="27" hidden="false" customHeight="true" outlineLevel="0" collapsed="false">
      <c r="B476" s="34" t="str">
        <f aca="false">IF(ISBLANK(A476),"",VLOOKUP(A476,'Survey Summary'!$A$2:$H$1048576,2,FALSE()))</f>
        <v/>
      </c>
    </row>
    <row r="477" customFormat="false" ht="27" hidden="false" customHeight="true" outlineLevel="0" collapsed="false">
      <c r="B477" s="34" t="str">
        <f aca="false">IF(ISBLANK(A477),"",VLOOKUP(A477,'Survey Summary'!$A$2:$H$1048576,2,FALSE()))</f>
        <v/>
      </c>
    </row>
    <row r="478" customFormat="false" ht="27" hidden="false" customHeight="true" outlineLevel="0" collapsed="false">
      <c r="B478" s="34" t="str">
        <f aca="false">IF(ISBLANK(A478),"",VLOOKUP(A478,'Survey Summary'!$A$2:$H$1048576,2,FALSE()))</f>
        <v/>
      </c>
    </row>
    <row r="479" customFormat="false" ht="27" hidden="false" customHeight="true" outlineLevel="0" collapsed="false">
      <c r="B479" s="34" t="str">
        <f aca="false">IF(ISBLANK(A479),"",VLOOKUP(A479,'Survey Summary'!$A$2:$H$1048576,2,FALSE()))</f>
        <v/>
      </c>
    </row>
    <row r="480" customFormat="false" ht="27" hidden="false" customHeight="true" outlineLevel="0" collapsed="false">
      <c r="B480" s="34" t="str">
        <f aca="false">IF(ISBLANK(A480),"",VLOOKUP(A480,'Survey Summary'!$A$2:$H$1048576,2,FALSE()))</f>
        <v/>
      </c>
    </row>
    <row r="481" customFormat="false" ht="27" hidden="false" customHeight="true" outlineLevel="0" collapsed="false">
      <c r="B481" s="34" t="str">
        <f aca="false">IF(ISBLANK(A481),"",VLOOKUP(A481,'Survey Summary'!$A$2:$H$1048576,2,FALSE()))</f>
        <v/>
      </c>
    </row>
    <row r="482" customFormat="false" ht="27" hidden="false" customHeight="true" outlineLevel="0" collapsed="false">
      <c r="B482" s="34" t="str">
        <f aca="false">IF(ISBLANK(A482),"",VLOOKUP(A482,'Survey Summary'!$A$2:$H$1048576,2,FALSE()))</f>
        <v/>
      </c>
    </row>
    <row r="483" customFormat="false" ht="27" hidden="false" customHeight="true" outlineLevel="0" collapsed="false">
      <c r="B483" s="34" t="str">
        <f aca="false">IF(ISBLANK(A483),"",VLOOKUP(A483,'Survey Summary'!$A$2:$H$1048576,2,FALSE()))</f>
        <v/>
      </c>
    </row>
    <row r="484" customFormat="false" ht="27" hidden="false" customHeight="true" outlineLevel="0" collapsed="false">
      <c r="B484" s="34" t="str">
        <f aca="false">IF(ISBLANK(A484),"",VLOOKUP(A484,'Survey Summary'!$A$2:$H$1048576,2,FALSE()))</f>
        <v/>
      </c>
    </row>
    <row r="485" customFormat="false" ht="27" hidden="false" customHeight="true" outlineLevel="0" collapsed="false">
      <c r="B485" s="34" t="str">
        <f aca="false">IF(ISBLANK(A485),"",VLOOKUP(A485,'Survey Summary'!$A$2:$H$1048576,2,FALSE()))</f>
        <v/>
      </c>
    </row>
    <row r="486" customFormat="false" ht="27" hidden="false" customHeight="true" outlineLevel="0" collapsed="false">
      <c r="B486" s="34" t="str">
        <f aca="false">IF(ISBLANK(A486),"",VLOOKUP(A486,'Survey Summary'!$A$2:$H$1048576,2,FALSE()))</f>
        <v/>
      </c>
    </row>
    <row r="487" customFormat="false" ht="27" hidden="false" customHeight="true" outlineLevel="0" collapsed="false">
      <c r="B487" s="34" t="str">
        <f aca="false">IF(ISBLANK(A487),"",VLOOKUP(A487,'Survey Summary'!$A$2:$H$1048576,2,FALSE()))</f>
        <v/>
      </c>
    </row>
    <row r="488" customFormat="false" ht="27" hidden="false" customHeight="true" outlineLevel="0" collapsed="false">
      <c r="B488" s="34" t="str">
        <f aca="false">IF(ISBLANK(A488),"",VLOOKUP(A488,'Survey Summary'!$A$2:$H$1048576,2,FALSE()))</f>
        <v/>
      </c>
    </row>
    <row r="489" customFormat="false" ht="27" hidden="false" customHeight="true" outlineLevel="0" collapsed="false">
      <c r="B489" s="34" t="str">
        <f aca="false">IF(ISBLANK(A489),"",VLOOKUP(A489,'Survey Summary'!$A$2:$H$1048576,2,FALSE()))</f>
        <v/>
      </c>
    </row>
    <row r="490" customFormat="false" ht="27" hidden="false" customHeight="true" outlineLevel="0" collapsed="false">
      <c r="B490" s="34" t="str">
        <f aca="false">IF(ISBLANK(A490),"",VLOOKUP(A490,'Survey Summary'!$A$2:$H$1048576,2,FALSE()))</f>
        <v/>
      </c>
    </row>
    <row r="491" customFormat="false" ht="27" hidden="false" customHeight="true" outlineLevel="0" collapsed="false">
      <c r="B491" s="34" t="str">
        <f aca="false">IF(ISBLANK(A491),"",VLOOKUP(A491,'Survey Summary'!$A$2:$H$1048576,2,FALSE()))</f>
        <v/>
      </c>
    </row>
    <row r="492" customFormat="false" ht="27" hidden="false" customHeight="true" outlineLevel="0" collapsed="false">
      <c r="B492" s="34" t="str">
        <f aca="false">IF(ISBLANK(A492),"",VLOOKUP(A492,'Survey Summary'!$A$2:$H$1048576,2,FALSE()))</f>
        <v/>
      </c>
    </row>
    <row r="493" customFormat="false" ht="27" hidden="false" customHeight="true" outlineLevel="0" collapsed="false">
      <c r="B493" s="34" t="str">
        <f aca="false">IF(ISBLANK(A493),"",VLOOKUP(A493,'Survey Summary'!$A$2:$H$1048576,2,FALSE()))</f>
        <v/>
      </c>
    </row>
    <row r="494" customFormat="false" ht="27" hidden="false" customHeight="true" outlineLevel="0" collapsed="false">
      <c r="B494" s="34" t="str">
        <f aca="false">IF(ISBLANK(A494),"",VLOOKUP(A494,'Survey Summary'!$A$2:$H$1048576,2,FALSE()))</f>
        <v/>
      </c>
    </row>
    <row r="495" customFormat="false" ht="27" hidden="false" customHeight="true" outlineLevel="0" collapsed="false">
      <c r="B495" s="34" t="str">
        <f aca="false">IF(ISBLANK(A495),"",VLOOKUP(A495,'Survey Summary'!$A$2:$H$1048576,2,FALSE()))</f>
        <v/>
      </c>
    </row>
    <row r="496" customFormat="false" ht="27" hidden="false" customHeight="true" outlineLevel="0" collapsed="false">
      <c r="B496" s="34" t="str">
        <f aca="false">IF(ISBLANK(A496),"",VLOOKUP(A496,'Survey Summary'!$A$2:$H$1048576,2,FALSE()))</f>
        <v/>
      </c>
    </row>
    <row r="497" customFormat="false" ht="27" hidden="false" customHeight="true" outlineLevel="0" collapsed="false">
      <c r="B497" s="34" t="str">
        <f aca="false">IF(ISBLANK(A497),"",VLOOKUP(A497,'Survey Summary'!$A$2:$H$1048576,2,FALSE()))</f>
        <v/>
      </c>
    </row>
    <row r="498" customFormat="false" ht="27" hidden="false" customHeight="true" outlineLevel="0" collapsed="false">
      <c r="B498" s="34" t="str">
        <f aca="false">IF(ISBLANK(A498),"",VLOOKUP(A498,'Survey Summary'!$A$2:$H$1048576,2,FALSE()))</f>
        <v/>
      </c>
    </row>
    <row r="499" customFormat="false" ht="27" hidden="false" customHeight="true" outlineLevel="0" collapsed="false">
      <c r="B499" s="34" t="str">
        <f aca="false">IF(ISBLANK(A499),"",VLOOKUP(A499,'Survey Summary'!$A$2:$H$1048576,2,FALSE()))</f>
        <v/>
      </c>
    </row>
    <row r="500" customFormat="false" ht="27" hidden="false" customHeight="true" outlineLevel="0" collapsed="false">
      <c r="B500" s="34" t="str">
        <f aca="false">IF(ISBLANK(A500),"",VLOOKUP(A500,'Survey Summary'!$A$2:$H$1048576,2,FALSE()))</f>
        <v/>
      </c>
    </row>
  </sheetData>
  <dataValidations count="1">
    <dataValidation allowBlank="true" error="Only whole numbers are accepted" operator="greaterThan" prompt="Input the experiment ID this entry corresponds to.  The value entered here should match the experiment ID in the Survey Summary sheet." promptTitle="PerformerExperimentID" showDropDown="false" showErrorMessage="true" showInputMessage="true" sqref="A2:A1500"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8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P3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14" activeCellId="0" sqref="J14"/>
    </sheetView>
  </sheetViews>
  <sheetFormatPr defaultColWidth="9.15625" defaultRowHeight="28.5" zeroHeight="false" outlineLevelRow="0" outlineLevelCol="0"/>
  <cols>
    <col collapsed="false" customWidth="true" hidden="false" outlineLevel="0" max="1" min="1" style="20" width="8.71"/>
    <col collapsed="false" customWidth="true" hidden="false" outlineLevel="0" max="2" min="2" style="20" width="19"/>
    <col collapsed="false" customWidth="true" hidden="false" outlineLevel="0" max="3" min="3" style="20" width="14.01"/>
    <col collapsed="false" customWidth="true" hidden="false" outlineLevel="0" max="4" min="4" style="20" width="12.71"/>
    <col collapsed="false" customWidth="true" hidden="false" outlineLevel="0" max="5" min="5" style="34" width="10.71"/>
    <col collapsed="false" customWidth="true" hidden="false" outlineLevel="0" max="6" min="6" style="34" width="10.42"/>
    <col collapsed="false" customWidth="true" hidden="false" outlineLevel="0" max="8" min="7" style="39" width="14.43"/>
    <col collapsed="false" customWidth="true" hidden="false" outlineLevel="0" max="9" min="9" style="33" width="9.42"/>
    <col collapsed="false" customWidth="true" hidden="false" outlineLevel="0" max="11" min="10" style="39" width="14.43"/>
    <col collapsed="false" customWidth="true" hidden="false" outlineLevel="0" max="12" min="12" style="33" width="9"/>
    <col collapsed="false" customWidth="true" hidden="false" outlineLevel="0" max="13" min="13" style="33" width="9.29"/>
    <col collapsed="false" customWidth="true" hidden="false" outlineLevel="0" max="14" min="14" style="33" width="13.43"/>
    <col collapsed="false" customWidth="true" hidden="false" outlineLevel="0" max="15" min="15" style="33" width="13.29"/>
    <col collapsed="false" customWidth="true" hidden="false" outlineLevel="0" max="16" min="16" style="33" width="13.01"/>
    <col collapsed="false" customWidth="false" hidden="false" outlineLevel="0" max="1024" min="17" style="2" width="9.14"/>
  </cols>
  <sheetData>
    <row r="1" s="1" customFormat="true" ht="54.75" hidden="false" customHeight="true" outlineLevel="0" collapsed="false">
      <c r="A1" s="14" t="s">
        <v>55</v>
      </c>
      <c r="B1" s="14" t="s">
        <v>32</v>
      </c>
      <c r="C1" s="15" t="s">
        <v>33</v>
      </c>
      <c r="D1" s="14" t="s">
        <v>34</v>
      </c>
      <c r="E1" s="15" t="s">
        <v>56</v>
      </c>
      <c r="F1" s="15" t="s">
        <v>57</v>
      </c>
      <c r="G1" s="40" t="s">
        <v>58</v>
      </c>
      <c r="H1" s="40" t="s">
        <v>59</v>
      </c>
      <c r="I1" s="40" t="s">
        <v>60</v>
      </c>
      <c r="J1" s="40" t="s">
        <v>61</v>
      </c>
      <c r="K1" s="40" t="s">
        <v>62</v>
      </c>
      <c r="L1" s="40" t="s">
        <v>63</v>
      </c>
      <c r="M1" s="40" t="s">
        <v>40</v>
      </c>
      <c r="N1" s="40" t="s">
        <v>64</v>
      </c>
      <c r="O1" s="40" t="s">
        <v>65</v>
      </c>
      <c r="P1" s="40" t="s">
        <v>66</v>
      </c>
    </row>
    <row r="2" customFormat="false" ht="28.5" hidden="false" customHeight="true" outlineLevel="0" collapsed="false">
      <c r="C2" s="38" t="str">
        <f aca="false">IF(ISBLANK(B2),"",VLOOKUP(B2,'Survey Summary'!$A$2:$H$1048576,2,FALSE()))</f>
        <v/>
      </c>
      <c r="E2" s="34" t="str">
        <f aca="false">IF(ISBLANK($D2),"",VLOOKUP($D2,'Data Validation'!$C$2:$E$39,2,FALSE()))</f>
        <v/>
      </c>
      <c r="F2" s="34" t="str">
        <f aca="false">IF(ISBLANK($D2),"",VLOOKUP($D2,'Data Validation'!$C$2:$E$39,3,FALSE()))</f>
        <v/>
      </c>
    </row>
    <row r="3" customFormat="false" ht="28.5" hidden="false" customHeight="true" outlineLevel="0" collapsed="false">
      <c r="C3" s="38" t="str">
        <f aca="false">IF(ISBLANK(B3),"",VLOOKUP(B3,'Survey Summary'!$A$2:$H$1048576,2,FALSE()))</f>
        <v/>
      </c>
      <c r="E3" s="34" t="str">
        <f aca="false">IF(ISBLANK(D3),"",VLOOKUP($D3,'Data Validation'!$C$2:$E$39,2,FALSE()))</f>
        <v/>
      </c>
      <c r="F3" s="34" t="str">
        <f aca="false">IF(ISBLANK($D3),"",VLOOKUP($D3,'Data Validation'!$C$2:$E$39,3,FALSE()))</f>
        <v/>
      </c>
    </row>
    <row r="4" customFormat="false" ht="28.5" hidden="false" customHeight="true" outlineLevel="0" collapsed="false">
      <c r="C4" s="38" t="str">
        <f aca="false">IF(ISBLANK(B4),"",VLOOKUP(B4,'Survey Summary'!$A$2:$H$1048576,2,FALSE()))</f>
        <v/>
      </c>
      <c r="E4" s="34" t="str">
        <f aca="false">IF(ISBLANK(D4),"",VLOOKUP($D4,'Data Validation'!$C$2:$E$39,2,FALSE()))</f>
        <v/>
      </c>
      <c r="F4" s="34" t="str">
        <f aca="false">IF(ISBLANK($D4),"",VLOOKUP($D4,'Data Validation'!$C$2:$E$39,3,FALSE()))</f>
        <v/>
      </c>
    </row>
    <row r="5" customFormat="false" ht="28.5" hidden="false" customHeight="true" outlineLevel="0" collapsed="false">
      <c r="C5" s="38" t="str">
        <f aca="false">IF(ISBLANK(B5),"",VLOOKUP(B5,'Survey Summary'!$A$2:$H$1048576,2,FALSE()))</f>
        <v/>
      </c>
      <c r="E5" s="34" t="str">
        <f aca="false">IF(ISBLANK(D5),"",VLOOKUP($D5,'Data Validation'!$C$2:$E$39,2,FALSE()))</f>
        <v/>
      </c>
      <c r="F5" s="34" t="str">
        <f aca="false">IF(ISBLANK($D5),"",VLOOKUP($D5,'Data Validation'!$C$2:$E$39,3,FALSE()))</f>
        <v/>
      </c>
    </row>
    <row r="6" customFormat="false" ht="28.5" hidden="false" customHeight="true" outlineLevel="0" collapsed="false">
      <c r="C6" s="38" t="str">
        <f aca="false">IF(ISBLANK(B6),"",VLOOKUP(B6,'Survey Summary'!$A$2:$H$1048576,2,FALSE()))</f>
        <v/>
      </c>
      <c r="E6" s="34" t="str">
        <f aca="false">IF(ISBLANK(D6),"",VLOOKUP($D6,'Data Validation'!$C$2:$E$39,2,FALSE()))</f>
        <v/>
      </c>
      <c r="F6" s="34" t="str">
        <f aca="false">IF(ISBLANK($D6),"",VLOOKUP($D6,'Data Validation'!$C$2:$E$39,3,FALSE()))</f>
        <v/>
      </c>
    </row>
    <row r="7" customFormat="false" ht="28.5" hidden="false" customHeight="true" outlineLevel="0" collapsed="false">
      <c r="C7" s="38" t="str">
        <f aca="false">IF(ISBLANK(B7),"",VLOOKUP(B7,'Survey Summary'!$A$2:$H$1048576,2,FALSE()))</f>
        <v/>
      </c>
      <c r="E7" s="34" t="str">
        <f aca="false">IF(ISBLANK(D7),"",VLOOKUP($D7,'Data Validation'!$C$2:$E$39,2,FALSE()))</f>
        <v/>
      </c>
      <c r="F7" s="34" t="str">
        <f aca="false">IF(ISBLANK($D7),"",VLOOKUP($D7,'Data Validation'!$C$2:$E$39,3,FALSE()))</f>
        <v/>
      </c>
    </row>
    <row r="8" customFormat="false" ht="28.5" hidden="false" customHeight="true" outlineLevel="0" collapsed="false">
      <c r="C8" s="38" t="str">
        <f aca="false">IF(ISBLANK(B8),"",VLOOKUP(B8,'Survey Summary'!$A$2:$H$1048576,2,FALSE()))</f>
        <v/>
      </c>
      <c r="E8" s="34" t="str">
        <f aca="false">IF(ISBLANK(D8),"",VLOOKUP($D8,'Data Validation'!$C$2:$E$39,2,FALSE()))</f>
        <v/>
      </c>
      <c r="F8" s="34" t="str">
        <f aca="false">IF(ISBLANK($D8),"",VLOOKUP($D8,'Data Validation'!$C$2:$E$39,3,FALSE()))</f>
        <v/>
      </c>
    </row>
    <row r="9" customFormat="false" ht="28.5" hidden="false" customHeight="true" outlineLevel="0" collapsed="false">
      <c r="C9" s="38" t="str">
        <f aca="false">IF(ISBLANK(B9),"",VLOOKUP(B9,'Survey Summary'!$A$2:$H$1048576,2,FALSE()))</f>
        <v/>
      </c>
      <c r="E9" s="34" t="str">
        <f aca="false">IF(ISBLANK(D9),"",VLOOKUP($D9,'Data Validation'!$C$2:$E$39,2,FALSE()))</f>
        <v/>
      </c>
      <c r="F9" s="34" t="str">
        <f aca="false">IF(ISBLANK($D9),"",VLOOKUP($D9,'Data Validation'!$C$2:$E$39,3,FALSE()))</f>
        <v/>
      </c>
    </row>
    <row r="10" customFormat="false" ht="28.5" hidden="false" customHeight="true" outlineLevel="0" collapsed="false">
      <c r="C10" s="38" t="str">
        <f aca="false">IF(ISBLANK(B10),"",VLOOKUP(B10,'Survey Summary'!$A$2:$H$1048576,2,FALSE()))</f>
        <v/>
      </c>
      <c r="E10" s="34" t="str">
        <f aca="false">IF(ISBLANK(D10),"",VLOOKUP($D10,'Data Validation'!$C$2:$E$39,2,FALSE()))</f>
        <v/>
      </c>
      <c r="F10" s="34" t="str">
        <f aca="false">IF(ISBLANK($D10),"",VLOOKUP($D10,'Data Validation'!$C$2:$E$39,3,FALSE()))</f>
        <v/>
      </c>
    </row>
    <row r="11" customFormat="false" ht="28.5" hidden="false" customHeight="true" outlineLevel="0" collapsed="false">
      <c r="C11" s="38" t="str">
        <f aca="false">IF(ISBLANK(B11),"",VLOOKUP(B11,'Survey Summary'!$A$2:$H$1048576,2,FALSE()))</f>
        <v/>
      </c>
      <c r="E11" s="34" t="str">
        <f aca="false">IF(ISBLANK(D11),"",VLOOKUP($D11,'Data Validation'!$C$2:$E$39,2,FALSE()))</f>
        <v/>
      </c>
      <c r="F11" s="34" t="str">
        <f aca="false">IF(ISBLANK($D11),"",VLOOKUP($D11,'Data Validation'!$C$2:$E$39,3,FALSE()))</f>
        <v/>
      </c>
    </row>
    <row r="12" customFormat="false" ht="28.5" hidden="false" customHeight="true" outlineLevel="0" collapsed="false">
      <c r="C12" s="38" t="str">
        <f aca="false">IF(ISBLANK(B12),"",VLOOKUP(B12,'Survey Summary'!$A$2:$H$1048576,2,FALSE()))</f>
        <v/>
      </c>
      <c r="E12" s="34" t="str">
        <f aca="false">IF(ISBLANK(D12),"",VLOOKUP($D12,'Data Validation'!$C$2:$E$39,2,FALSE()))</f>
        <v/>
      </c>
      <c r="F12" s="34" t="str">
        <f aca="false">IF(ISBLANK($D12),"",VLOOKUP($D12,'Data Validation'!$C$2:$E$39,3,FALSE()))</f>
        <v/>
      </c>
    </row>
    <row r="13" customFormat="false" ht="28.5" hidden="false" customHeight="true" outlineLevel="0" collapsed="false">
      <c r="C13" s="38" t="str">
        <f aca="false">IF(ISBLANK(B13),"",VLOOKUP(B13,'Survey Summary'!$A$2:$H$1048576,2,FALSE()))</f>
        <v/>
      </c>
      <c r="E13" s="34" t="str">
        <f aca="false">IF(ISBLANK(D13),"",VLOOKUP($D13,'Data Validation'!$C$2:$E$39,2,FALSE()))</f>
        <v/>
      </c>
      <c r="F13" s="34" t="str">
        <f aca="false">IF(ISBLANK($D13),"",VLOOKUP($D13,'Data Validation'!$C$2:$E$39,3,FALSE()))</f>
        <v/>
      </c>
    </row>
    <row r="14" customFormat="false" ht="28.5" hidden="false" customHeight="true" outlineLevel="0" collapsed="false">
      <c r="C14" s="38" t="str">
        <f aca="false">IF(ISBLANK(B14),"",VLOOKUP(B14,'Survey Summary'!$A$2:$H$1048576,2,FALSE()))</f>
        <v/>
      </c>
      <c r="E14" s="34" t="str">
        <f aca="false">IF(ISBLANK(D14),"",VLOOKUP($D14,'Data Validation'!$C$2:$E$39,2,FALSE()))</f>
        <v/>
      </c>
      <c r="F14" s="34" t="str">
        <f aca="false">IF(ISBLANK($D14),"",VLOOKUP($D14,'Data Validation'!$C$2:$E$39,3,FALSE()))</f>
        <v/>
      </c>
    </row>
    <row r="15" customFormat="false" ht="28.5" hidden="false" customHeight="true" outlineLevel="0" collapsed="false">
      <c r="C15" s="38" t="str">
        <f aca="false">IF(ISBLANK(B15),"",VLOOKUP(B15,'Survey Summary'!$A$2:$H$1048576,2,FALSE()))</f>
        <v/>
      </c>
      <c r="E15" s="34" t="str">
        <f aca="false">IF(ISBLANK(D15),"",VLOOKUP($D15,'Data Validation'!$C$2:$E$39,2,FALSE()))</f>
        <v/>
      </c>
      <c r="F15" s="34" t="str">
        <f aca="false">IF(ISBLANK($D15),"",VLOOKUP($D15,'Data Validation'!$C$2:$E$39,3,FALSE()))</f>
        <v/>
      </c>
    </row>
    <row r="16" customFormat="false" ht="28.5" hidden="false" customHeight="true" outlineLevel="0" collapsed="false">
      <c r="C16" s="38" t="str">
        <f aca="false">IF(ISBLANK(B16),"",VLOOKUP(B16,'Survey Summary'!$A$2:$H$1048576,2,FALSE()))</f>
        <v/>
      </c>
      <c r="E16" s="34" t="str">
        <f aca="false">IF(ISBLANK(D16),"",VLOOKUP($D16,'Data Validation'!$C$2:$E$39,2,FALSE()))</f>
        <v/>
      </c>
      <c r="F16" s="34" t="str">
        <f aca="false">IF(ISBLANK($D16),"",VLOOKUP($D16,'Data Validation'!$C$2:$E$39,3,FALSE()))</f>
        <v/>
      </c>
    </row>
    <row r="17" customFormat="false" ht="28.5" hidden="false" customHeight="true" outlineLevel="0" collapsed="false">
      <c r="C17" s="38" t="str">
        <f aca="false">IF(ISBLANK(B17),"",VLOOKUP(B17,'Survey Summary'!$A$2:$H$1048576,2,FALSE()))</f>
        <v/>
      </c>
      <c r="E17" s="34" t="str">
        <f aca="false">IF(ISBLANK(D17),"",VLOOKUP($D17,'Data Validation'!$C$2:$E$39,2,FALSE()))</f>
        <v/>
      </c>
      <c r="F17" s="34" t="str">
        <f aca="false">IF(ISBLANK($D17),"",VLOOKUP($D17,'Data Validation'!$C$2:$E$39,3,FALSE()))</f>
        <v/>
      </c>
    </row>
    <row r="18" customFormat="false" ht="28.5" hidden="false" customHeight="true" outlineLevel="0" collapsed="false">
      <c r="C18" s="38" t="str">
        <f aca="false">IF(ISBLANK(B18),"",VLOOKUP(B18,'Survey Summary'!$A$2:$H$1048576,2,FALSE()))</f>
        <v/>
      </c>
      <c r="E18" s="34" t="str">
        <f aca="false">IF(ISBLANK(D18),"",VLOOKUP($D18,'Data Validation'!$C$2:$E$39,2,FALSE()))</f>
        <v/>
      </c>
      <c r="F18" s="34" t="str">
        <f aca="false">IF(ISBLANK($D18),"",VLOOKUP($D18,'Data Validation'!$C$2:$E$39,3,FALSE()))</f>
        <v/>
      </c>
    </row>
    <row r="19" customFormat="false" ht="28.5" hidden="false" customHeight="true" outlineLevel="0" collapsed="false">
      <c r="C19" s="38" t="str">
        <f aca="false">IF(ISBLANK(B19),"",VLOOKUP(B19,'Survey Summary'!$A$2:$H$1048576,2,FALSE()))</f>
        <v/>
      </c>
      <c r="E19" s="34" t="str">
        <f aca="false">IF(ISBLANK(D19),"",VLOOKUP($D19,'Data Validation'!$C$2:$E$39,2,FALSE()))</f>
        <v/>
      </c>
      <c r="F19" s="34" t="str">
        <f aca="false">IF(ISBLANK($D19),"",VLOOKUP($D19,'Data Validation'!$C$2:$E$39,3,FALSE()))</f>
        <v/>
      </c>
    </row>
    <row r="20" customFormat="false" ht="28.5" hidden="false" customHeight="true" outlineLevel="0" collapsed="false">
      <c r="C20" s="38" t="str">
        <f aca="false">IF(ISBLANK(B20),"",VLOOKUP(B20,'Survey Summary'!$A$2:$H$1048576,2,FALSE()))</f>
        <v/>
      </c>
      <c r="E20" s="34" t="str">
        <f aca="false">IF(ISBLANK(D20),"",VLOOKUP($D20,'Data Validation'!$C$2:$E$39,2,FALSE()))</f>
        <v/>
      </c>
      <c r="F20" s="34" t="str">
        <f aca="false">IF(ISBLANK($D20),"",VLOOKUP($D20,'Data Validation'!$C$2:$E$39,3,FALSE()))</f>
        <v/>
      </c>
    </row>
    <row r="21" customFormat="false" ht="28.5" hidden="false" customHeight="true" outlineLevel="0" collapsed="false">
      <c r="C21" s="38" t="str">
        <f aca="false">IF(ISBLANK(B21),"",VLOOKUP(B21,'Survey Summary'!$A$2:$H$1048576,2,FALSE()))</f>
        <v/>
      </c>
      <c r="E21" s="34" t="str">
        <f aca="false">IF(ISBLANK(D21),"",VLOOKUP($D21,'Data Validation'!$C$2:$E$39,2,FALSE()))</f>
        <v/>
      </c>
      <c r="F21" s="34" t="str">
        <f aca="false">IF(ISBLANK($D21),"",VLOOKUP($D21,'Data Validation'!$C$2:$E$39,3,FALSE()))</f>
        <v/>
      </c>
    </row>
    <row r="22" customFormat="false" ht="28.5" hidden="false" customHeight="true" outlineLevel="0" collapsed="false">
      <c r="C22" s="38" t="str">
        <f aca="false">IF(ISBLANK(B22),"",VLOOKUP(B22,'Survey Summary'!$A$2:$H$1048576,2,FALSE()))</f>
        <v/>
      </c>
      <c r="E22" s="34" t="str">
        <f aca="false">IF(ISBLANK(D22),"",VLOOKUP($D22,'Data Validation'!$C$2:$E$39,2,FALSE()))</f>
        <v/>
      </c>
      <c r="F22" s="34" t="str">
        <f aca="false">IF(ISBLANK($D22),"",VLOOKUP($D22,'Data Validation'!$C$2:$E$39,3,FALSE()))</f>
        <v/>
      </c>
    </row>
    <row r="23" customFormat="false" ht="28.5" hidden="false" customHeight="true" outlineLevel="0" collapsed="false">
      <c r="C23" s="38" t="str">
        <f aca="false">IF(ISBLANK(B23),"",VLOOKUP(B23,'Survey Summary'!$A$2:$H$1048576,2,FALSE()))</f>
        <v/>
      </c>
      <c r="E23" s="34" t="str">
        <f aca="false">IF(ISBLANK(D23),"",VLOOKUP($D23,'Data Validation'!$C$2:$E$39,2,FALSE()))</f>
        <v/>
      </c>
      <c r="F23" s="34" t="str">
        <f aca="false">IF(ISBLANK($D23),"",VLOOKUP($D23,'Data Validation'!$C$2:$E$39,3,FALSE()))</f>
        <v/>
      </c>
    </row>
    <row r="24" customFormat="false" ht="28.5" hidden="false" customHeight="true" outlineLevel="0" collapsed="false">
      <c r="C24" s="38" t="str">
        <f aca="false">IF(ISBLANK(B24),"",VLOOKUP(B24,'Survey Summary'!$A$2:$H$1048576,2,FALSE()))</f>
        <v/>
      </c>
      <c r="E24" s="34" t="str">
        <f aca="false">IF(ISBLANK(D24),"",VLOOKUP($D24,'Data Validation'!$C$2:$E$39,2,FALSE()))</f>
        <v/>
      </c>
      <c r="F24" s="34" t="str">
        <f aca="false">IF(ISBLANK($D24),"",VLOOKUP($D24,'Data Validation'!$C$2:$E$39,3,FALSE()))</f>
        <v/>
      </c>
    </row>
    <row r="25" customFormat="false" ht="28.5" hidden="false" customHeight="true" outlineLevel="0" collapsed="false">
      <c r="C25" s="38" t="str">
        <f aca="false">IF(ISBLANK(B25),"",VLOOKUP(B25,'Survey Summary'!$A$2:$H$1048576,2,FALSE()))</f>
        <v/>
      </c>
      <c r="E25" s="34" t="str">
        <f aca="false">IF(ISBLANK(D25),"",VLOOKUP($D25,'Data Validation'!$C$2:$E$39,2,FALSE()))</f>
        <v/>
      </c>
      <c r="F25" s="34" t="str">
        <f aca="false">IF(ISBLANK($D25),"",VLOOKUP($D25,'Data Validation'!$C$2:$E$39,3,FALSE()))</f>
        <v/>
      </c>
    </row>
    <row r="26" customFormat="false" ht="28.5" hidden="false" customHeight="true" outlineLevel="0" collapsed="false">
      <c r="C26" s="38" t="str">
        <f aca="false">IF(ISBLANK(B26),"",VLOOKUP(B26,'Survey Summary'!$A$2:$H$1048576,2,FALSE()))</f>
        <v/>
      </c>
      <c r="E26" s="34" t="str">
        <f aca="false">IF(ISBLANK(D26),"",VLOOKUP($D26,'Data Validation'!$C$2:$E$39,2,FALSE()))</f>
        <v/>
      </c>
      <c r="F26" s="34" t="str">
        <f aca="false">IF(ISBLANK($D26),"",VLOOKUP($D26,'Data Validation'!$C$2:$E$39,3,FALSE()))</f>
        <v/>
      </c>
    </row>
    <row r="27" customFormat="false" ht="28.5" hidden="false" customHeight="true" outlineLevel="0" collapsed="false">
      <c r="C27" s="38" t="str">
        <f aca="false">IF(ISBLANK(B27),"",VLOOKUP(B27,'Survey Summary'!$A$2:$H$1048576,2,FALSE()))</f>
        <v/>
      </c>
      <c r="E27" s="34" t="str">
        <f aca="false">IF(ISBLANK(D27),"",VLOOKUP($D27,'Data Validation'!$C$2:$E$39,2,FALSE()))</f>
        <v/>
      </c>
      <c r="F27" s="34" t="str">
        <f aca="false">IF(ISBLANK($D27),"",VLOOKUP($D27,'Data Validation'!$C$2:$E$39,3,FALSE()))</f>
        <v/>
      </c>
    </row>
    <row r="28" customFormat="false" ht="28.5" hidden="false" customHeight="true" outlineLevel="0" collapsed="false">
      <c r="C28" s="38" t="str">
        <f aca="false">IF(ISBLANK(B28),"",VLOOKUP(B28,'Survey Summary'!$A$2:$H$1048576,2,FALSE()))</f>
        <v/>
      </c>
      <c r="E28" s="34" t="str">
        <f aca="false">IF(ISBLANK(D28),"",VLOOKUP($D28,'Data Validation'!$C$2:$E$39,2,FALSE()))</f>
        <v/>
      </c>
      <c r="F28" s="34" t="str">
        <f aca="false">IF(ISBLANK($D28),"",VLOOKUP($D28,'Data Validation'!$C$2:$E$39,3,FALSE()))</f>
        <v/>
      </c>
    </row>
    <row r="29" customFormat="false" ht="28.5" hidden="false" customHeight="true" outlineLevel="0" collapsed="false">
      <c r="C29" s="38" t="str">
        <f aca="false">IF(ISBLANK(B29),"",VLOOKUP(B29,'Survey Summary'!$A$2:$H$1048576,2,FALSE()))</f>
        <v/>
      </c>
      <c r="E29" s="34" t="str">
        <f aca="false">IF(ISBLANK(D29),"",VLOOKUP($D29,'Data Validation'!$C$2:$E$39,2,FALSE()))</f>
        <v/>
      </c>
      <c r="F29" s="34" t="str">
        <f aca="false">IF(ISBLANK($D29),"",VLOOKUP($D29,'Data Validation'!$C$2:$E$39,3,FALSE()))</f>
        <v/>
      </c>
    </row>
    <row r="30" customFormat="false" ht="28.5" hidden="false" customHeight="true" outlineLevel="0" collapsed="false">
      <c r="C30" s="38" t="str">
        <f aca="false">IF(ISBLANK(B30),"",VLOOKUP(B30,'Survey Summary'!$A$2:$H$1048576,2,FALSE()))</f>
        <v/>
      </c>
      <c r="E30" s="34" t="str">
        <f aca="false">IF(ISBLANK(D30),"",VLOOKUP($D30,'Data Validation'!$C$2:$E$39,2,FALSE()))</f>
        <v/>
      </c>
      <c r="F30" s="34" t="str">
        <f aca="false">IF(ISBLANK($D30),"",VLOOKUP($D30,'Data Validation'!$C$2:$E$39,3,FALSE()))</f>
        <v/>
      </c>
    </row>
    <row r="31" customFormat="false" ht="28.5" hidden="false" customHeight="true" outlineLevel="0" collapsed="false">
      <c r="C31" s="38" t="str">
        <f aca="false">IF(ISBLANK(B31),"",VLOOKUP(B31,'Survey Summary'!$A$2:$H$1048576,2,FALSE()))</f>
        <v/>
      </c>
      <c r="E31" s="34" t="str">
        <f aca="false">IF(ISBLANK(D31),"",VLOOKUP($D31,'Data Validation'!$C$2:$E$39,2,FALSE()))</f>
        <v/>
      </c>
      <c r="F31" s="34" t="str">
        <f aca="false">IF(ISBLANK($D31),"",VLOOKUP($D31,'Data Validation'!$C$2:$E$39,3,FALSE()))</f>
        <v/>
      </c>
    </row>
    <row r="32" customFormat="false" ht="28.5" hidden="false" customHeight="true" outlineLevel="0" collapsed="false">
      <c r="C32" s="38" t="str">
        <f aca="false">IF(ISBLANK(B32),"",VLOOKUP(B32,'Survey Summary'!$A$2:$H$1048576,2,FALSE()))</f>
        <v/>
      </c>
      <c r="E32" s="34" t="str">
        <f aca="false">IF(ISBLANK(D32),"",VLOOKUP($D32,'Data Validation'!$C$2:$E$39,2,FALSE()))</f>
        <v/>
      </c>
      <c r="F32" s="34" t="str">
        <f aca="false">IF(ISBLANK($D32),"",VLOOKUP($D32,'Data Validation'!$C$2:$E$39,3,FALSE()))</f>
        <v/>
      </c>
    </row>
    <row r="33" customFormat="false" ht="28.5" hidden="false" customHeight="true" outlineLevel="0" collapsed="false">
      <c r="C33" s="38" t="str">
        <f aca="false">IF(ISBLANK(B33),"",VLOOKUP(B33,'Survey Summary'!$A$2:$H$1048576,2,FALSE()))</f>
        <v/>
      </c>
      <c r="E33" s="34" t="str">
        <f aca="false">IF(ISBLANK(D33),"",VLOOKUP($D33,'Data Validation'!$C$2:$E$39,2,FALSE()))</f>
        <v/>
      </c>
      <c r="F33" s="34" t="str">
        <f aca="false">IF(ISBLANK($D33),"",VLOOKUP($D33,'Data Validation'!$C$2:$E$39,3,FALSE()))</f>
        <v/>
      </c>
    </row>
    <row r="34" customFormat="false" ht="28.5" hidden="false" customHeight="true" outlineLevel="0" collapsed="false">
      <c r="C34" s="38" t="str">
        <f aca="false">IF(ISBLANK(B34),"",VLOOKUP(B34,'Survey Summary'!$A$2:$H$1048576,2,FALSE()))</f>
        <v/>
      </c>
      <c r="E34" s="34" t="str">
        <f aca="false">IF(ISBLANK(D34),"",VLOOKUP($D34,'Data Validation'!$C$2:$E$39,2,FALSE()))</f>
        <v/>
      </c>
      <c r="F34" s="34" t="str">
        <f aca="false">IF(ISBLANK($D34),"",VLOOKUP($D34,'Data Validation'!$C$2:$E$39,3,FALSE()))</f>
        <v/>
      </c>
    </row>
    <row r="35" customFormat="false" ht="28.5" hidden="false" customHeight="true" outlineLevel="0" collapsed="false">
      <c r="C35" s="38" t="str">
        <f aca="false">IF(ISBLANK(B35),"",VLOOKUP(B35,'Survey Summary'!$A$2:$H$1048576,2,FALSE()))</f>
        <v/>
      </c>
      <c r="E35" s="34" t="str">
        <f aca="false">IF(ISBLANK(D35),"",VLOOKUP($D35,'Data Validation'!$C$2:$E$39,2,FALSE()))</f>
        <v/>
      </c>
      <c r="F35" s="34" t="str">
        <f aca="false">IF(ISBLANK($D35),"",VLOOKUP($D35,'Data Validation'!$C$2:$E$39,3,FALSE()))</f>
        <v/>
      </c>
    </row>
    <row r="36" customFormat="false" ht="28.5" hidden="false" customHeight="true" outlineLevel="0" collapsed="false">
      <c r="C36" s="38" t="str">
        <f aca="false">IF(ISBLANK(B36),"",VLOOKUP(B36,'Survey Summary'!$A$2:$H$1048576,2,FALSE()))</f>
        <v/>
      </c>
      <c r="E36" s="34" t="str">
        <f aca="false">IF(ISBLANK(D36),"",VLOOKUP($D36,'Data Validation'!$C$2:$E$39,2,FALSE()))</f>
        <v/>
      </c>
      <c r="F36" s="34" t="str">
        <f aca="false">IF(ISBLANK($D36),"",VLOOKUP($D36,'Data Validation'!$C$2:$E$39,3,FALSE()))</f>
        <v/>
      </c>
    </row>
    <row r="37" customFormat="false" ht="28.5" hidden="false" customHeight="true" outlineLevel="0" collapsed="false">
      <c r="C37" s="38" t="str">
        <f aca="false">IF(ISBLANK(B37),"",VLOOKUP(B37,'Survey Summary'!$A$2:$H$1048576,2,FALSE()))</f>
        <v/>
      </c>
      <c r="E37" s="34" t="str">
        <f aca="false">IF(ISBLANK(D37),"",VLOOKUP($D37,'Data Validation'!$C$2:$E$39,2,FALSE()))</f>
        <v/>
      </c>
      <c r="F37" s="34" t="str">
        <f aca="false">IF(ISBLANK($D37),"",VLOOKUP($D37,'Data Validation'!$C$2:$E$39,3,FALSE()))</f>
        <v/>
      </c>
    </row>
    <row r="38" customFormat="false" ht="28.5" hidden="false" customHeight="true" outlineLevel="0" collapsed="false">
      <c r="C38" s="38" t="str">
        <f aca="false">IF(ISBLANK(B38),"",VLOOKUP(B38,'Survey Summary'!$A$2:$H$1048576,2,FALSE()))</f>
        <v/>
      </c>
      <c r="E38" s="34" t="str">
        <f aca="false">IF(ISBLANK(D38),"",VLOOKUP($D38,'Data Validation'!$C$2:$E$39,2,FALSE()))</f>
        <v/>
      </c>
      <c r="F38" s="34" t="str">
        <f aca="false">IF(ISBLANK($D38),"",VLOOKUP($D38,'Data Validation'!$C$2:$E$39,3,FALSE()))</f>
        <v/>
      </c>
    </row>
    <row r="39" customFormat="false" ht="28.5" hidden="false" customHeight="true" outlineLevel="0" collapsed="false">
      <c r="C39" s="38" t="str">
        <f aca="false">IF(ISBLANK(B39),"",VLOOKUP(B39,'Survey Summary'!$A$2:$H$1048576,2,FALSE()))</f>
        <v/>
      </c>
      <c r="E39" s="34" t="str">
        <f aca="false">IF(ISBLANK(D39),"",VLOOKUP($D39,'Data Validation'!$C$2:$E$39,2,FALSE()))</f>
        <v/>
      </c>
      <c r="F39" s="34" t="str">
        <f aca="false">IF(ISBLANK($D39),"",VLOOKUP($D39,'Data Validation'!$C$2:$E$39,3,FALSE()))</f>
        <v/>
      </c>
    </row>
    <row r="40" customFormat="false" ht="28.5" hidden="false" customHeight="true" outlineLevel="0" collapsed="false">
      <c r="C40" s="38" t="str">
        <f aca="false">IF(ISBLANK(B40),"",VLOOKUP(B40,'Survey Summary'!$A$2:$H$1048576,2,FALSE()))</f>
        <v/>
      </c>
      <c r="E40" s="34" t="str">
        <f aca="false">IF(ISBLANK(D40),"",VLOOKUP($D40,'Data Validation'!$C$2:$E$39,2,FALSE()))</f>
        <v/>
      </c>
      <c r="F40" s="34" t="str">
        <f aca="false">IF(ISBLANK($D40),"",VLOOKUP($D40,'Data Validation'!$C$2:$E$39,3,FALSE()))</f>
        <v/>
      </c>
    </row>
    <row r="41" customFormat="false" ht="28.5" hidden="false" customHeight="true" outlineLevel="0" collapsed="false">
      <c r="C41" s="38" t="str">
        <f aca="false">IF(ISBLANK(B41),"",VLOOKUP(B41,'Survey Summary'!$A$2:$H$1048576,2,FALSE()))</f>
        <v/>
      </c>
      <c r="E41" s="34" t="str">
        <f aca="false">IF(ISBLANK(D41),"",VLOOKUP($D41,'Data Validation'!$C$2:$E$39,2,FALSE()))</f>
        <v/>
      </c>
      <c r="F41" s="34" t="str">
        <f aca="false">IF(ISBLANK($D41),"",VLOOKUP($D41,'Data Validation'!$C$2:$E$39,3,FALSE()))</f>
        <v/>
      </c>
    </row>
    <row r="42" customFormat="false" ht="28.5" hidden="false" customHeight="true" outlineLevel="0" collapsed="false">
      <c r="C42" s="38" t="str">
        <f aca="false">IF(ISBLANK(B42),"",VLOOKUP(B42,'Survey Summary'!$A$2:$H$1048576,2,FALSE()))</f>
        <v/>
      </c>
      <c r="E42" s="34" t="str">
        <f aca="false">IF(ISBLANK(D42),"",VLOOKUP($D42,'Data Validation'!$C$2:$E$39,2,FALSE()))</f>
        <v/>
      </c>
      <c r="F42" s="34" t="str">
        <f aca="false">IF(ISBLANK($D42),"",VLOOKUP($D42,'Data Validation'!$C$2:$E$39,3,FALSE()))</f>
        <v/>
      </c>
    </row>
    <row r="43" customFormat="false" ht="28.5" hidden="false" customHeight="true" outlineLevel="0" collapsed="false">
      <c r="C43" s="38" t="str">
        <f aca="false">IF(ISBLANK(B43),"",VLOOKUP(B43,'Survey Summary'!$A$2:$H$1048576,2,FALSE()))</f>
        <v/>
      </c>
      <c r="E43" s="34" t="str">
        <f aca="false">IF(ISBLANK(D43),"",VLOOKUP($D43,'Data Validation'!$C$2:$E$39,2,FALSE()))</f>
        <v/>
      </c>
      <c r="F43" s="34" t="str">
        <f aca="false">IF(ISBLANK($D43),"",VLOOKUP($D43,'Data Validation'!$C$2:$E$39,3,FALSE()))</f>
        <v/>
      </c>
    </row>
    <row r="44" customFormat="false" ht="28.5" hidden="false" customHeight="true" outlineLevel="0" collapsed="false">
      <c r="C44" s="38" t="str">
        <f aca="false">IF(ISBLANK(B44),"",VLOOKUP(B44,'Survey Summary'!$A$2:$H$1048576,2,FALSE()))</f>
        <v/>
      </c>
      <c r="E44" s="34" t="str">
        <f aca="false">IF(ISBLANK(D44),"",VLOOKUP($D44,'Data Validation'!$C$2:$E$39,2,FALSE()))</f>
        <v/>
      </c>
      <c r="F44" s="34" t="str">
        <f aca="false">IF(ISBLANK($D44),"",VLOOKUP($D44,'Data Validation'!$C$2:$E$39,3,FALSE()))</f>
        <v/>
      </c>
    </row>
    <row r="45" customFormat="false" ht="28.5" hidden="false" customHeight="true" outlineLevel="0" collapsed="false">
      <c r="C45" s="38" t="str">
        <f aca="false">IF(ISBLANK(B45),"",VLOOKUP(B45,'Survey Summary'!$A$2:$H$1048576,2,FALSE()))</f>
        <v/>
      </c>
      <c r="E45" s="34" t="str">
        <f aca="false">IF(ISBLANK(D45),"",VLOOKUP($D45,'Data Validation'!$C$2:$E$39,2,FALSE()))</f>
        <v/>
      </c>
      <c r="F45" s="34" t="str">
        <f aca="false">IF(ISBLANK($D45),"",VLOOKUP($D45,'Data Validation'!$C$2:$E$39,3,FALSE()))</f>
        <v/>
      </c>
    </row>
    <row r="46" customFormat="false" ht="28.5" hidden="false" customHeight="true" outlineLevel="0" collapsed="false">
      <c r="C46" s="38" t="str">
        <f aca="false">IF(ISBLANK(B46),"",VLOOKUP(B46,'Survey Summary'!$A$2:$H$1048576,2,FALSE()))</f>
        <v/>
      </c>
      <c r="E46" s="34" t="str">
        <f aca="false">IF(ISBLANK(D46),"",VLOOKUP($D46,'Data Validation'!$C$2:$E$39,2,FALSE()))</f>
        <v/>
      </c>
      <c r="F46" s="34" t="str">
        <f aca="false">IF(ISBLANK($D46),"",VLOOKUP($D46,'Data Validation'!$C$2:$E$39,3,FALSE()))</f>
        <v/>
      </c>
    </row>
    <row r="47" customFormat="false" ht="28.5" hidden="false" customHeight="true" outlineLevel="0" collapsed="false">
      <c r="C47" s="38" t="str">
        <f aca="false">IF(ISBLANK(B47),"",VLOOKUP(B47,'Survey Summary'!$A$2:$H$1048576,2,FALSE()))</f>
        <v/>
      </c>
      <c r="E47" s="34" t="str">
        <f aca="false">IF(ISBLANK(D47),"",VLOOKUP($D47,'Data Validation'!$C$2:$E$39,2,FALSE()))</f>
        <v/>
      </c>
      <c r="F47" s="34" t="str">
        <f aca="false">IF(ISBLANK($D47),"",VLOOKUP($D47,'Data Validation'!$C$2:$E$39,3,FALSE()))</f>
        <v/>
      </c>
    </row>
    <row r="48" customFormat="false" ht="28.5" hidden="false" customHeight="true" outlineLevel="0" collapsed="false">
      <c r="C48" s="38" t="str">
        <f aca="false">IF(ISBLANK(B48),"",VLOOKUP(B48,'Survey Summary'!$A$2:$H$1048576,2,FALSE()))</f>
        <v/>
      </c>
      <c r="E48" s="34" t="str">
        <f aca="false">IF(ISBLANK(D48),"",VLOOKUP($D48,'Data Validation'!$C$2:$E$39,2,FALSE()))</f>
        <v/>
      </c>
      <c r="F48" s="34" t="str">
        <f aca="false">IF(ISBLANK($D48),"",VLOOKUP($D48,'Data Validation'!$C$2:$E$39,3,FALSE()))</f>
        <v/>
      </c>
    </row>
    <row r="49" customFormat="false" ht="28.5" hidden="false" customHeight="true" outlineLevel="0" collapsed="false">
      <c r="C49" s="38" t="str">
        <f aca="false">IF(ISBLANK(B49),"",VLOOKUP(B49,'Survey Summary'!$A$2:$H$1048576,2,FALSE()))</f>
        <v/>
      </c>
      <c r="E49" s="34" t="str">
        <f aca="false">IF(ISBLANK(D49),"",VLOOKUP($D49,'Data Validation'!$C$2:$E$39,2,FALSE()))</f>
        <v/>
      </c>
      <c r="F49" s="34" t="str">
        <f aca="false">IF(ISBLANK($D49),"",VLOOKUP($D49,'Data Validation'!$C$2:$E$39,3,FALSE()))</f>
        <v/>
      </c>
    </row>
    <row r="50" customFormat="false" ht="28.5" hidden="false" customHeight="true" outlineLevel="0" collapsed="false">
      <c r="C50" s="38" t="str">
        <f aca="false">IF(ISBLANK(B50),"",VLOOKUP(B50,'Survey Summary'!$A$2:$H$1048576,2,FALSE()))</f>
        <v/>
      </c>
      <c r="E50" s="34" t="str">
        <f aca="false">IF(ISBLANK(D50),"",VLOOKUP($D50,'Data Validation'!$C$2:$E$39,2,FALSE()))</f>
        <v/>
      </c>
      <c r="F50" s="34" t="str">
        <f aca="false">IF(ISBLANK($D50),"",VLOOKUP($D50,'Data Validation'!$C$2:$E$39,3,FALSE()))</f>
        <v/>
      </c>
    </row>
    <row r="51" customFormat="false" ht="28.5" hidden="false" customHeight="true" outlineLevel="0" collapsed="false">
      <c r="C51" s="38" t="str">
        <f aca="false">IF(ISBLANK(B51),"",VLOOKUP(B51,'Survey Summary'!$A$2:$H$1048576,2,FALSE()))</f>
        <v/>
      </c>
      <c r="E51" s="34" t="str">
        <f aca="false">IF(ISBLANK(D51),"",VLOOKUP($D51,'Data Validation'!$C$2:$E$39,2,FALSE()))</f>
        <v/>
      </c>
      <c r="F51" s="34" t="str">
        <f aca="false">IF(ISBLANK($D51),"",VLOOKUP($D51,'Data Validation'!$C$2:$E$39,3,FALSE()))</f>
        <v/>
      </c>
    </row>
    <row r="52" customFormat="false" ht="28.5" hidden="false" customHeight="true" outlineLevel="0" collapsed="false">
      <c r="C52" s="38" t="str">
        <f aca="false">IF(ISBLANK(B52),"",VLOOKUP(B52,'Survey Summary'!$A$2:$H$1048576,2,FALSE()))</f>
        <v/>
      </c>
      <c r="E52" s="34" t="str">
        <f aca="false">IF(ISBLANK(D52),"",VLOOKUP($D52,'Data Validation'!$C$2:$E$39,2,FALSE()))</f>
        <v/>
      </c>
      <c r="F52" s="34" t="str">
        <f aca="false">IF(ISBLANK($D52),"",VLOOKUP($D52,'Data Validation'!$C$2:$E$39,3,FALSE()))</f>
        <v/>
      </c>
    </row>
    <row r="53" customFormat="false" ht="28.5" hidden="false" customHeight="true" outlineLevel="0" collapsed="false">
      <c r="C53" s="38" t="str">
        <f aca="false">IF(ISBLANK(B53),"",VLOOKUP(B53,'Survey Summary'!$A$2:$H$1048576,2,FALSE()))</f>
        <v/>
      </c>
      <c r="E53" s="34" t="str">
        <f aca="false">IF(ISBLANK(D53),"",VLOOKUP($D53,'Data Validation'!$C$2:$E$39,2,FALSE()))</f>
        <v/>
      </c>
      <c r="F53" s="34" t="str">
        <f aca="false">IF(ISBLANK($D53),"",VLOOKUP($D53,'Data Validation'!$C$2:$E$39,3,FALSE()))</f>
        <v/>
      </c>
    </row>
    <row r="54" customFormat="false" ht="28.5" hidden="false" customHeight="true" outlineLevel="0" collapsed="false">
      <c r="C54" s="38" t="str">
        <f aca="false">IF(ISBLANK(B54),"",VLOOKUP(B54,'Survey Summary'!$A$2:$H$1048576,2,FALSE()))</f>
        <v/>
      </c>
      <c r="E54" s="34" t="str">
        <f aca="false">IF(ISBLANK(D54),"",VLOOKUP($D54,'Data Validation'!$C$2:$E$39,2,FALSE()))</f>
        <v/>
      </c>
      <c r="F54" s="34" t="str">
        <f aca="false">IF(ISBLANK($D54),"",VLOOKUP($D54,'Data Validation'!$C$2:$E$39,3,FALSE()))</f>
        <v/>
      </c>
    </row>
    <row r="55" customFormat="false" ht="28.5" hidden="false" customHeight="true" outlineLevel="0" collapsed="false">
      <c r="C55" s="38" t="str">
        <f aca="false">IF(ISBLANK(B55),"",VLOOKUP(B55,'Survey Summary'!$A$2:$H$1048576,2,FALSE()))</f>
        <v/>
      </c>
      <c r="E55" s="34" t="str">
        <f aca="false">IF(ISBLANK(D55),"",VLOOKUP($D55,'Data Validation'!$C$2:$E$39,2,FALSE()))</f>
        <v/>
      </c>
      <c r="F55" s="34" t="str">
        <f aca="false">IF(ISBLANK($D55),"",VLOOKUP($D55,'Data Validation'!$C$2:$E$39,3,FALSE()))</f>
        <v/>
      </c>
    </row>
    <row r="56" customFormat="false" ht="28.5" hidden="false" customHeight="true" outlineLevel="0" collapsed="false">
      <c r="C56" s="38" t="str">
        <f aca="false">IF(ISBLANK(B56),"",VLOOKUP(B56,'Survey Summary'!$A$2:$H$1048576,2,FALSE()))</f>
        <v/>
      </c>
      <c r="E56" s="34" t="str">
        <f aca="false">IF(ISBLANK(D56),"",VLOOKUP($D56,'Data Validation'!$C$2:$E$39,2,FALSE()))</f>
        <v/>
      </c>
      <c r="F56" s="34" t="str">
        <f aca="false">IF(ISBLANK($D56),"",VLOOKUP($D56,'Data Validation'!$C$2:$E$39,3,FALSE()))</f>
        <v/>
      </c>
    </row>
    <row r="57" customFormat="false" ht="28.5" hidden="false" customHeight="true" outlineLevel="0" collapsed="false">
      <c r="C57" s="38" t="str">
        <f aca="false">IF(ISBLANK(B57),"",VLOOKUP(B57,'Survey Summary'!$A$2:$H$1048576,2,FALSE()))</f>
        <v/>
      </c>
      <c r="E57" s="34" t="str">
        <f aca="false">IF(ISBLANK(D57),"",VLOOKUP($D57,'Data Validation'!$C$2:$E$39,2,FALSE()))</f>
        <v/>
      </c>
      <c r="F57" s="34" t="str">
        <f aca="false">IF(ISBLANK($D57),"",VLOOKUP($D57,'Data Validation'!$C$2:$E$39,3,FALSE()))</f>
        <v/>
      </c>
    </row>
    <row r="58" customFormat="false" ht="28.5" hidden="false" customHeight="true" outlineLevel="0" collapsed="false">
      <c r="C58" s="38" t="str">
        <f aca="false">IF(ISBLANK(B58),"",VLOOKUP(B58,'Survey Summary'!$A$2:$H$1048576,2,FALSE()))</f>
        <v/>
      </c>
      <c r="E58" s="34" t="str">
        <f aca="false">IF(ISBLANK(D58),"",VLOOKUP($D58,'Data Validation'!$C$2:$E$39,2,FALSE()))</f>
        <v/>
      </c>
      <c r="F58" s="34" t="str">
        <f aca="false">IF(ISBLANK($D58),"",VLOOKUP($D58,'Data Validation'!$C$2:$E$39,3,FALSE()))</f>
        <v/>
      </c>
    </row>
    <row r="59" customFormat="false" ht="28.5" hidden="false" customHeight="true" outlineLevel="0" collapsed="false">
      <c r="C59" s="38" t="str">
        <f aca="false">IF(ISBLANK(B59),"",VLOOKUP(B59,'Survey Summary'!$A$2:$H$1048576,2,FALSE()))</f>
        <v/>
      </c>
      <c r="E59" s="34" t="str">
        <f aca="false">IF(ISBLANK(D59),"",VLOOKUP($D59,'Data Validation'!$C$2:$E$39,2,FALSE()))</f>
        <v/>
      </c>
      <c r="F59" s="34" t="str">
        <f aca="false">IF(ISBLANK($D59),"",VLOOKUP($D59,'Data Validation'!$C$2:$E$39,3,FALSE()))</f>
        <v/>
      </c>
    </row>
    <row r="60" customFormat="false" ht="28.5" hidden="false" customHeight="true" outlineLevel="0" collapsed="false">
      <c r="C60" s="38" t="str">
        <f aca="false">IF(ISBLANK(B60),"",VLOOKUP(B60,'Survey Summary'!$A$2:$H$1048576,2,FALSE()))</f>
        <v/>
      </c>
      <c r="E60" s="34" t="str">
        <f aca="false">IF(ISBLANK(D60),"",VLOOKUP($D60,'Data Validation'!$C$2:$E$39,2,FALSE()))</f>
        <v/>
      </c>
      <c r="F60" s="34" t="str">
        <f aca="false">IF(ISBLANK($D60),"",VLOOKUP($D60,'Data Validation'!$C$2:$E$39,3,FALSE()))</f>
        <v/>
      </c>
    </row>
    <row r="61" customFormat="false" ht="28.5" hidden="false" customHeight="true" outlineLevel="0" collapsed="false">
      <c r="C61" s="38" t="str">
        <f aca="false">IF(ISBLANK(B61),"",VLOOKUP(B61,'Survey Summary'!$A$2:$H$1048576,2,FALSE()))</f>
        <v/>
      </c>
      <c r="E61" s="34" t="str">
        <f aca="false">IF(ISBLANK(D61),"",VLOOKUP($D61,'Data Validation'!$C$2:$E$39,2,FALSE()))</f>
        <v/>
      </c>
      <c r="F61" s="34" t="str">
        <f aca="false">IF(ISBLANK($D61),"",VLOOKUP($D61,'Data Validation'!$C$2:$E$39,3,FALSE()))</f>
        <v/>
      </c>
    </row>
    <row r="62" customFormat="false" ht="28.5" hidden="false" customHeight="true" outlineLevel="0" collapsed="false">
      <c r="C62" s="38" t="str">
        <f aca="false">IF(ISBLANK(B62),"",VLOOKUP(B62,'Survey Summary'!$A$2:$H$1048576,2,FALSE()))</f>
        <v/>
      </c>
      <c r="E62" s="34" t="str">
        <f aca="false">IF(ISBLANK(D62),"",VLOOKUP($D62,'Data Validation'!$C$2:$E$39,2,FALSE()))</f>
        <v/>
      </c>
      <c r="F62" s="34" t="str">
        <f aca="false">IF(ISBLANK($D62),"",VLOOKUP($D62,'Data Validation'!$C$2:$E$39,3,FALSE()))</f>
        <v/>
      </c>
    </row>
    <row r="63" customFormat="false" ht="28.5" hidden="false" customHeight="true" outlineLevel="0" collapsed="false">
      <c r="C63" s="38" t="str">
        <f aca="false">IF(ISBLANK(B63),"",VLOOKUP(B63,'Survey Summary'!$A$2:$H$1048576,2,FALSE()))</f>
        <v/>
      </c>
      <c r="E63" s="34" t="str">
        <f aca="false">IF(ISBLANK(D63),"",VLOOKUP($D63,'Data Validation'!$C$2:$E$39,2,FALSE()))</f>
        <v/>
      </c>
      <c r="F63" s="34" t="str">
        <f aca="false">IF(ISBLANK($D63),"",VLOOKUP($D63,'Data Validation'!$C$2:$E$39,3,FALSE()))</f>
        <v/>
      </c>
    </row>
    <row r="64" customFormat="false" ht="28.5" hidden="false" customHeight="true" outlineLevel="0" collapsed="false">
      <c r="C64" s="38" t="str">
        <f aca="false">IF(ISBLANK(B64),"",VLOOKUP(B64,'Survey Summary'!$A$2:$H$1048576,2,FALSE()))</f>
        <v/>
      </c>
      <c r="E64" s="34" t="str">
        <f aca="false">IF(ISBLANK(D64),"",VLOOKUP($D64,'Data Validation'!$C$2:$E$39,2,FALSE()))</f>
        <v/>
      </c>
      <c r="F64" s="34" t="str">
        <f aca="false">IF(ISBLANK($D64),"",VLOOKUP($D64,'Data Validation'!$C$2:$E$39,3,FALSE()))</f>
        <v/>
      </c>
    </row>
    <row r="65" customFormat="false" ht="28.5" hidden="false" customHeight="true" outlineLevel="0" collapsed="false">
      <c r="C65" s="38" t="str">
        <f aca="false">IF(ISBLANK(B65),"",VLOOKUP(B65,'Survey Summary'!$A$2:$H$1048576,2,FALSE()))</f>
        <v/>
      </c>
      <c r="E65" s="34" t="str">
        <f aca="false">IF(ISBLANK(D65),"",VLOOKUP($D65,'Data Validation'!$C$2:$E$39,2,FALSE()))</f>
        <v/>
      </c>
      <c r="F65" s="34" t="str">
        <f aca="false">IF(ISBLANK($D65),"",VLOOKUP($D65,'Data Validation'!$C$2:$E$39,3,FALSE()))</f>
        <v/>
      </c>
    </row>
    <row r="66" customFormat="false" ht="28.5" hidden="false" customHeight="true" outlineLevel="0" collapsed="false">
      <c r="C66" s="38" t="str">
        <f aca="false">IF(ISBLANK(B66),"",VLOOKUP(B66,'Survey Summary'!$A$2:$H$1048576,2,FALSE()))</f>
        <v/>
      </c>
      <c r="E66" s="34" t="str">
        <f aca="false">IF(ISBLANK(D66),"",VLOOKUP($D66,'Data Validation'!$C$2:$E$39,2,FALSE()))</f>
        <v/>
      </c>
      <c r="F66" s="34" t="str">
        <f aca="false">IF(ISBLANK($D66),"",VLOOKUP($D66,'Data Validation'!$C$2:$E$39,3,FALSE()))</f>
        <v/>
      </c>
    </row>
    <row r="67" customFormat="false" ht="28.5" hidden="false" customHeight="true" outlineLevel="0" collapsed="false">
      <c r="C67" s="38" t="str">
        <f aca="false">IF(ISBLANK(B67),"",VLOOKUP(B67,'Survey Summary'!$A$2:$H$1048576,2,FALSE()))</f>
        <v/>
      </c>
      <c r="E67" s="34" t="str">
        <f aca="false">IF(ISBLANK(D67),"",VLOOKUP($D67,'Data Validation'!$C$2:$E$39,2,FALSE()))</f>
        <v/>
      </c>
      <c r="F67" s="34" t="str">
        <f aca="false">IF(ISBLANK($D67),"",VLOOKUP($D67,'Data Validation'!$C$2:$E$39,3,FALSE()))</f>
        <v/>
      </c>
    </row>
    <row r="68" customFormat="false" ht="28.5" hidden="false" customHeight="true" outlineLevel="0" collapsed="false">
      <c r="C68" s="38" t="str">
        <f aca="false">IF(ISBLANK(B68),"",VLOOKUP(B68,'Survey Summary'!$A$2:$H$1048576,2,FALSE()))</f>
        <v/>
      </c>
      <c r="E68" s="34" t="str">
        <f aca="false">IF(ISBLANK(D68),"",VLOOKUP($D68,'Data Validation'!$C$2:$E$39,2,FALSE()))</f>
        <v/>
      </c>
      <c r="F68" s="34" t="str">
        <f aca="false">IF(ISBLANK($D68),"",VLOOKUP($D68,'Data Validation'!$C$2:$E$39,3,FALSE()))</f>
        <v/>
      </c>
    </row>
    <row r="69" customFormat="false" ht="28.5" hidden="false" customHeight="true" outlineLevel="0" collapsed="false">
      <c r="C69" s="38" t="str">
        <f aca="false">IF(ISBLANK(B69),"",VLOOKUP(B69,'Survey Summary'!$A$2:$H$1048576,2,FALSE()))</f>
        <v/>
      </c>
      <c r="E69" s="34" t="str">
        <f aca="false">IF(ISBLANK(D69),"",VLOOKUP($D69,'Data Validation'!$C$2:$E$39,2,FALSE()))</f>
        <v/>
      </c>
      <c r="F69" s="34" t="str">
        <f aca="false">IF(ISBLANK($D69),"",VLOOKUP($D69,'Data Validation'!$C$2:$E$39,3,FALSE()))</f>
        <v/>
      </c>
    </row>
    <row r="70" customFormat="false" ht="28.5" hidden="false" customHeight="true" outlineLevel="0" collapsed="false">
      <c r="C70" s="38" t="str">
        <f aca="false">IF(ISBLANK(B70),"",VLOOKUP(B70,'Survey Summary'!$A$2:$H$1048576,2,FALSE()))</f>
        <v/>
      </c>
      <c r="E70" s="34" t="str">
        <f aca="false">IF(ISBLANK(D70),"",VLOOKUP($D70,'Data Validation'!$C$2:$E$39,2,FALSE()))</f>
        <v/>
      </c>
      <c r="F70" s="34" t="str">
        <f aca="false">IF(ISBLANK($D70),"",VLOOKUP($D70,'Data Validation'!$C$2:$E$39,3,FALSE()))</f>
        <v/>
      </c>
    </row>
    <row r="71" customFormat="false" ht="28.5" hidden="false" customHeight="true" outlineLevel="0" collapsed="false">
      <c r="C71" s="38" t="str">
        <f aca="false">IF(ISBLANK(B71),"",VLOOKUP(B71,'Survey Summary'!$A$2:$H$1048576,2,FALSE()))</f>
        <v/>
      </c>
      <c r="E71" s="34" t="str">
        <f aca="false">IF(ISBLANK(D71),"",VLOOKUP($D71,'Data Validation'!$C$2:$E$39,2,FALSE()))</f>
        <v/>
      </c>
      <c r="F71" s="34" t="str">
        <f aca="false">IF(ISBLANK($D71),"",VLOOKUP($D71,'Data Validation'!$C$2:$E$39,3,FALSE()))</f>
        <v/>
      </c>
    </row>
    <row r="72" customFormat="false" ht="28.5" hidden="false" customHeight="true" outlineLevel="0" collapsed="false">
      <c r="C72" s="38" t="str">
        <f aca="false">IF(ISBLANK(B72),"",VLOOKUP(B72,'Survey Summary'!$A$2:$H$1048576,2,FALSE()))</f>
        <v/>
      </c>
      <c r="E72" s="34" t="str">
        <f aca="false">IF(ISBLANK(D72),"",VLOOKUP($D72,'Data Validation'!$C$2:$E$39,2,FALSE()))</f>
        <v/>
      </c>
      <c r="F72" s="34" t="str">
        <f aca="false">IF(ISBLANK($D72),"",VLOOKUP($D72,'Data Validation'!$C$2:$E$39,3,FALSE()))</f>
        <v/>
      </c>
    </row>
    <row r="73" customFormat="false" ht="28.5" hidden="false" customHeight="true" outlineLevel="0" collapsed="false">
      <c r="C73" s="38" t="str">
        <f aca="false">IF(ISBLANK(B73),"",VLOOKUP(B73,'Survey Summary'!$A$2:$H$1048576,2,FALSE()))</f>
        <v/>
      </c>
      <c r="E73" s="34" t="str">
        <f aca="false">IF(ISBLANK(D73),"",VLOOKUP($D73,'Data Validation'!$C$2:$E$39,2,FALSE()))</f>
        <v/>
      </c>
      <c r="F73" s="34" t="str">
        <f aca="false">IF(ISBLANK($D73),"",VLOOKUP($D73,'Data Validation'!$C$2:$E$39,3,FALSE()))</f>
        <v/>
      </c>
    </row>
    <row r="74" customFormat="false" ht="28.5" hidden="false" customHeight="true" outlineLevel="0" collapsed="false">
      <c r="C74" s="38" t="str">
        <f aca="false">IF(ISBLANK(B74),"",VLOOKUP(B74,'Survey Summary'!$A$2:$H$1048576,2,FALSE()))</f>
        <v/>
      </c>
      <c r="E74" s="34" t="str">
        <f aca="false">IF(ISBLANK(D74),"",VLOOKUP($D74,'Data Validation'!$C$2:$E$39,2,FALSE()))</f>
        <v/>
      </c>
      <c r="F74" s="34" t="str">
        <f aca="false">IF(ISBLANK($D74),"",VLOOKUP($D74,'Data Validation'!$C$2:$E$39,3,FALSE()))</f>
        <v/>
      </c>
    </row>
    <row r="75" customFormat="false" ht="28.5" hidden="false" customHeight="true" outlineLevel="0" collapsed="false">
      <c r="C75" s="38" t="str">
        <f aca="false">IF(ISBLANK(B75),"",VLOOKUP(B75,'Survey Summary'!$A$2:$H$1048576,2,FALSE()))</f>
        <v/>
      </c>
      <c r="E75" s="34" t="str">
        <f aca="false">IF(ISBLANK(D75),"",VLOOKUP($D75,'Data Validation'!$C$2:$E$39,2,FALSE()))</f>
        <v/>
      </c>
      <c r="F75" s="34" t="str">
        <f aca="false">IF(ISBLANK($D75),"",VLOOKUP($D75,'Data Validation'!$C$2:$E$39,3,FALSE()))</f>
        <v/>
      </c>
    </row>
    <row r="76" customFormat="false" ht="28.5" hidden="false" customHeight="true" outlineLevel="0" collapsed="false">
      <c r="C76" s="38" t="str">
        <f aca="false">IF(ISBLANK(B76),"",VLOOKUP(B76,'Survey Summary'!$A$2:$H$1048576,2,FALSE()))</f>
        <v/>
      </c>
      <c r="E76" s="34" t="str">
        <f aca="false">IF(ISBLANK(D76),"",VLOOKUP($D76,'Data Validation'!$C$2:$E$39,2,FALSE()))</f>
        <v/>
      </c>
      <c r="F76" s="34" t="str">
        <f aca="false">IF(ISBLANK($D76),"",VLOOKUP($D76,'Data Validation'!$C$2:$E$39,3,FALSE()))</f>
        <v/>
      </c>
    </row>
    <row r="77" customFormat="false" ht="28.5" hidden="false" customHeight="true" outlineLevel="0" collapsed="false">
      <c r="C77" s="38" t="str">
        <f aca="false">IF(ISBLANK(B77),"",VLOOKUP(B77,'Survey Summary'!$A$2:$H$1048576,2,FALSE()))</f>
        <v/>
      </c>
      <c r="E77" s="34" t="str">
        <f aca="false">IF(ISBLANK(D77),"",VLOOKUP($D77,'Data Validation'!$C$2:$E$39,2,FALSE()))</f>
        <v/>
      </c>
      <c r="F77" s="34" t="str">
        <f aca="false">IF(ISBLANK($D77),"",VLOOKUP($D77,'Data Validation'!$C$2:$E$39,3,FALSE()))</f>
        <v/>
      </c>
    </row>
    <row r="78" customFormat="false" ht="28.5" hidden="false" customHeight="true" outlineLevel="0" collapsed="false">
      <c r="C78" s="38" t="str">
        <f aca="false">IF(ISBLANK(B78),"",VLOOKUP(B78,'Survey Summary'!$A$2:$H$1048576,2,FALSE()))</f>
        <v/>
      </c>
      <c r="E78" s="34" t="str">
        <f aca="false">IF(ISBLANK(D78),"",VLOOKUP($D78,'Data Validation'!$C$2:$E$39,2,FALSE()))</f>
        <v/>
      </c>
      <c r="F78" s="34" t="str">
        <f aca="false">IF(ISBLANK($D78),"",VLOOKUP($D78,'Data Validation'!$C$2:$E$39,3,FALSE()))</f>
        <v/>
      </c>
    </row>
    <row r="79" customFormat="false" ht="28.5" hidden="false" customHeight="true" outlineLevel="0" collapsed="false">
      <c r="C79" s="38" t="str">
        <f aca="false">IF(ISBLANK(B79),"",VLOOKUP(B79,'Survey Summary'!$A$2:$H$1048576,2,FALSE()))</f>
        <v/>
      </c>
      <c r="E79" s="34" t="str">
        <f aca="false">IF(ISBLANK(D79),"",VLOOKUP($D79,'Data Validation'!$C$2:$E$39,2,FALSE()))</f>
        <v/>
      </c>
      <c r="F79" s="34" t="str">
        <f aca="false">IF(ISBLANK($D79),"",VLOOKUP($D79,'Data Validation'!$C$2:$E$39,3,FALSE()))</f>
        <v/>
      </c>
    </row>
    <row r="80" customFormat="false" ht="28.5" hidden="false" customHeight="true" outlineLevel="0" collapsed="false">
      <c r="C80" s="38" t="str">
        <f aca="false">IF(ISBLANK(B80),"",VLOOKUP(B80,'Survey Summary'!$A$2:$H$1048576,2,FALSE()))</f>
        <v/>
      </c>
      <c r="E80" s="34" t="str">
        <f aca="false">IF(ISBLANK(D80),"",VLOOKUP($D80,'Data Validation'!$C$2:$E$39,2,FALSE()))</f>
        <v/>
      </c>
      <c r="F80" s="34" t="str">
        <f aca="false">IF(ISBLANK($D80),"",VLOOKUP($D80,'Data Validation'!$C$2:$E$39,3,FALSE()))</f>
        <v/>
      </c>
    </row>
    <row r="81" customFormat="false" ht="28.5" hidden="false" customHeight="true" outlineLevel="0" collapsed="false">
      <c r="C81" s="38" t="str">
        <f aca="false">IF(ISBLANK(B81),"",VLOOKUP(B81,'Survey Summary'!$A$2:$H$1048576,2,FALSE()))</f>
        <v/>
      </c>
      <c r="E81" s="34" t="str">
        <f aca="false">IF(ISBLANK(D81),"",VLOOKUP($D81,'Data Validation'!$C$2:$E$39,2,FALSE()))</f>
        <v/>
      </c>
      <c r="F81" s="34" t="str">
        <f aca="false">IF(ISBLANK($D81),"",VLOOKUP($D81,'Data Validation'!$C$2:$E$39,3,FALSE()))</f>
        <v/>
      </c>
    </row>
    <row r="82" customFormat="false" ht="28.5" hidden="false" customHeight="true" outlineLevel="0" collapsed="false">
      <c r="C82" s="38" t="str">
        <f aca="false">IF(ISBLANK(B82),"",VLOOKUP(B82,'Survey Summary'!$A$2:$H$1048576,2,FALSE()))</f>
        <v/>
      </c>
      <c r="E82" s="34" t="str">
        <f aca="false">IF(ISBLANK(D82),"",VLOOKUP($D82,'Data Validation'!$C$2:$E$39,2,FALSE()))</f>
        <v/>
      </c>
      <c r="F82" s="34" t="str">
        <f aca="false">IF(ISBLANK($D82),"",VLOOKUP($D82,'Data Validation'!$C$2:$E$39,3,FALSE()))</f>
        <v/>
      </c>
    </row>
    <row r="83" customFormat="false" ht="28.5" hidden="false" customHeight="true" outlineLevel="0" collapsed="false">
      <c r="C83" s="38" t="str">
        <f aca="false">IF(ISBLANK(B83),"",VLOOKUP(B83,'Survey Summary'!$A$2:$H$1048576,2,FALSE()))</f>
        <v/>
      </c>
      <c r="E83" s="34" t="str">
        <f aca="false">IF(ISBLANK(D83),"",VLOOKUP($D83,'Data Validation'!$C$2:$E$39,2,FALSE()))</f>
        <v/>
      </c>
      <c r="F83" s="34" t="str">
        <f aca="false">IF(ISBLANK($D83),"",VLOOKUP($D83,'Data Validation'!$C$2:$E$39,3,FALSE()))</f>
        <v/>
      </c>
    </row>
    <row r="84" customFormat="false" ht="28.5" hidden="false" customHeight="true" outlineLevel="0" collapsed="false">
      <c r="C84" s="38" t="str">
        <f aca="false">IF(ISBLANK(B84),"",VLOOKUP(B84,'Survey Summary'!$A$2:$H$1048576,2,FALSE()))</f>
        <v/>
      </c>
      <c r="E84" s="34" t="str">
        <f aca="false">IF(ISBLANK(D84),"",VLOOKUP($D84,'Data Validation'!$C$2:$E$39,2,FALSE()))</f>
        <v/>
      </c>
      <c r="F84" s="34" t="str">
        <f aca="false">IF(ISBLANK($D84),"",VLOOKUP($D84,'Data Validation'!$C$2:$E$39,3,FALSE()))</f>
        <v/>
      </c>
    </row>
    <row r="85" customFormat="false" ht="28.5" hidden="false" customHeight="true" outlineLevel="0" collapsed="false">
      <c r="C85" s="38" t="str">
        <f aca="false">IF(ISBLANK(B85),"",VLOOKUP(B85,'Survey Summary'!$A$2:$H$1048576,2,FALSE()))</f>
        <v/>
      </c>
      <c r="E85" s="34" t="str">
        <f aca="false">IF(ISBLANK(D85),"",VLOOKUP($D85,'Data Validation'!$C$2:$E$39,2,FALSE()))</f>
        <v/>
      </c>
      <c r="F85" s="34" t="str">
        <f aca="false">IF(ISBLANK($D85),"",VLOOKUP($D85,'Data Validation'!$C$2:$E$39,3,FALSE()))</f>
        <v/>
      </c>
    </row>
    <row r="86" customFormat="false" ht="28.5" hidden="false" customHeight="true" outlineLevel="0" collapsed="false">
      <c r="C86" s="38" t="str">
        <f aca="false">IF(ISBLANK(B86),"",VLOOKUP(B86,'Survey Summary'!$A$2:$H$1048576,2,FALSE()))</f>
        <v/>
      </c>
      <c r="E86" s="34" t="str">
        <f aca="false">IF(ISBLANK(D86),"",VLOOKUP($D86,'Data Validation'!$C$2:$E$39,2,FALSE()))</f>
        <v/>
      </c>
      <c r="F86" s="34" t="str">
        <f aca="false">IF(ISBLANK($D86),"",VLOOKUP($D86,'Data Validation'!$C$2:$E$39,3,FALSE()))</f>
        <v/>
      </c>
    </row>
    <row r="87" customFormat="false" ht="28.5" hidden="false" customHeight="true" outlineLevel="0" collapsed="false">
      <c r="C87" s="38" t="str">
        <f aca="false">IF(ISBLANK(B87),"",VLOOKUP(B87,'Survey Summary'!$A$2:$H$1048576,2,FALSE()))</f>
        <v/>
      </c>
      <c r="E87" s="34" t="str">
        <f aca="false">IF(ISBLANK(D87),"",VLOOKUP($D87,'Data Validation'!$C$2:$E$39,2,FALSE()))</f>
        <v/>
      </c>
      <c r="F87" s="34" t="str">
        <f aca="false">IF(ISBLANK($D87),"",VLOOKUP($D87,'Data Validation'!$C$2:$E$39,3,FALSE()))</f>
        <v/>
      </c>
    </row>
    <row r="88" customFormat="false" ht="28.5" hidden="false" customHeight="true" outlineLevel="0" collapsed="false">
      <c r="C88" s="38" t="str">
        <f aca="false">IF(ISBLANK(B88),"",VLOOKUP(B88,'Survey Summary'!$A$2:$H$1048576,2,FALSE()))</f>
        <v/>
      </c>
      <c r="E88" s="34" t="str">
        <f aca="false">IF(ISBLANK(D88),"",VLOOKUP($D88,'Data Validation'!$C$2:$E$39,2,FALSE()))</f>
        <v/>
      </c>
      <c r="F88" s="34" t="str">
        <f aca="false">IF(ISBLANK($D88),"",VLOOKUP($D88,'Data Validation'!$C$2:$E$39,3,FALSE()))</f>
        <v/>
      </c>
    </row>
    <row r="89" customFormat="false" ht="28.5" hidden="false" customHeight="true" outlineLevel="0" collapsed="false">
      <c r="C89" s="38" t="str">
        <f aca="false">IF(ISBLANK(B89),"",VLOOKUP(B89,'Survey Summary'!$A$2:$H$1048576,2,FALSE()))</f>
        <v/>
      </c>
      <c r="E89" s="34" t="str">
        <f aca="false">IF(ISBLANK(D89),"",VLOOKUP($D89,'Data Validation'!$C$2:$E$39,2,FALSE()))</f>
        <v/>
      </c>
      <c r="F89" s="34" t="str">
        <f aca="false">IF(ISBLANK($D89),"",VLOOKUP($D89,'Data Validation'!$C$2:$E$39,3,FALSE()))</f>
        <v/>
      </c>
    </row>
    <row r="90" customFormat="false" ht="28.5" hidden="false" customHeight="true" outlineLevel="0" collapsed="false">
      <c r="C90" s="38" t="str">
        <f aca="false">IF(ISBLANK(B90),"",VLOOKUP(B90,'Survey Summary'!$A$2:$H$1048576,2,FALSE()))</f>
        <v/>
      </c>
      <c r="E90" s="34" t="str">
        <f aca="false">IF(ISBLANK(D90),"",VLOOKUP($D90,'Data Validation'!$C$2:$E$39,2,FALSE()))</f>
        <v/>
      </c>
      <c r="F90" s="34" t="str">
        <f aca="false">IF(ISBLANK($D90),"",VLOOKUP($D90,'Data Validation'!$C$2:$E$39,3,FALSE()))</f>
        <v/>
      </c>
    </row>
    <row r="91" customFormat="false" ht="28.5" hidden="false" customHeight="true" outlineLevel="0" collapsed="false">
      <c r="C91" s="38" t="str">
        <f aca="false">IF(ISBLANK(B91),"",VLOOKUP(B91,'Survey Summary'!$A$2:$H$1048576,2,FALSE()))</f>
        <v/>
      </c>
      <c r="E91" s="34" t="str">
        <f aca="false">IF(ISBLANK(D91),"",VLOOKUP($D91,'Data Validation'!$C$2:$E$39,2,FALSE()))</f>
        <v/>
      </c>
      <c r="F91" s="34" t="str">
        <f aca="false">IF(ISBLANK($D91),"",VLOOKUP($D91,'Data Validation'!$C$2:$E$39,3,FALSE()))</f>
        <v/>
      </c>
    </row>
    <row r="92" customFormat="false" ht="28.5" hidden="false" customHeight="true" outlineLevel="0" collapsed="false">
      <c r="C92" s="38" t="str">
        <f aca="false">IF(ISBLANK(B92),"",VLOOKUP(B92,'Survey Summary'!$A$2:$H$1048576,2,FALSE()))</f>
        <v/>
      </c>
      <c r="E92" s="34" t="str">
        <f aca="false">IF(ISBLANK(D92),"",VLOOKUP($D92,'Data Validation'!$C$2:$E$39,2,FALSE()))</f>
        <v/>
      </c>
      <c r="F92" s="34" t="str">
        <f aca="false">IF(ISBLANK($D92),"",VLOOKUP($D92,'Data Validation'!$C$2:$E$39,3,FALSE()))</f>
        <v/>
      </c>
    </row>
    <row r="93" customFormat="false" ht="28.5" hidden="false" customHeight="true" outlineLevel="0" collapsed="false">
      <c r="C93" s="38" t="str">
        <f aca="false">IF(ISBLANK(B93),"",VLOOKUP(B93,'Survey Summary'!$A$2:$H$1048576,2,FALSE()))</f>
        <v/>
      </c>
      <c r="E93" s="34" t="str">
        <f aca="false">IF(ISBLANK(D93),"",VLOOKUP($D93,'Data Validation'!$C$2:$E$39,2,FALSE()))</f>
        <v/>
      </c>
      <c r="F93" s="34" t="str">
        <f aca="false">IF(ISBLANK($D93),"",VLOOKUP($D93,'Data Validation'!$C$2:$E$39,3,FALSE()))</f>
        <v/>
      </c>
    </row>
    <row r="94" customFormat="false" ht="28.5" hidden="false" customHeight="true" outlineLevel="0" collapsed="false">
      <c r="C94" s="38" t="str">
        <f aca="false">IF(ISBLANK(B94),"",VLOOKUP(B94,'Survey Summary'!$A$2:$H$1048576,2,FALSE()))</f>
        <v/>
      </c>
      <c r="E94" s="34" t="str">
        <f aca="false">IF(ISBLANK(D94),"",VLOOKUP($D94,'Data Validation'!$C$2:$E$39,2,FALSE()))</f>
        <v/>
      </c>
      <c r="F94" s="34" t="str">
        <f aca="false">IF(ISBLANK($D94),"",VLOOKUP($D94,'Data Validation'!$C$2:$E$39,3,FALSE()))</f>
        <v/>
      </c>
    </row>
    <row r="95" customFormat="false" ht="28.5" hidden="false" customHeight="true" outlineLevel="0" collapsed="false">
      <c r="C95" s="38" t="str">
        <f aca="false">IF(ISBLANK(B95),"",VLOOKUP(B95,'Survey Summary'!$A$2:$H$1048576,2,FALSE()))</f>
        <v/>
      </c>
      <c r="E95" s="34" t="str">
        <f aca="false">IF(ISBLANK(D95),"",VLOOKUP($D95,'Data Validation'!$C$2:$E$39,2,FALSE()))</f>
        <v/>
      </c>
      <c r="F95" s="34" t="str">
        <f aca="false">IF(ISBLANK($D95),"",VLOOKUP($D95,'Data Validation'!$C$2:$E$39,3,FALSE()))</f>
        <v/>
      </c>
    </row>
    <row r="96" customFormat="false" ht="28.5" hidden="false" customHeight="true" outlineLevel="0" collapsed="false">
      <c r="C96" s="38" t="str">
        <f aca="false">IF(ISBLANK(B96),"",VLOOKUP(B96,'Survey Summary'!$A$2:$H$1048576,2,FALSE()))</f>
        <v/>
      </c>
      <c r="E96" s="34" t="str">
        <f aca="false">IF(ISBLANK(D96),"",VLOOKUP($D96,'Data Validation'!$C$2:$E$39,2,FALSE()))</f>
        <v/>
      </c>
      <c r="F96" s="34" t="str">
        <f aca="false">IF(ISBLANK($D96),"",VLOOKUP($D96,'Data Validation'!$C$2:$E$39,3,FALSE()))</f>
        <v/>
      </c>
    </row>
    <row r="97" customFormat="false" ht="28.5" hidden="false" customHeight="true" outlineLevel="0" collapsed="false">
      <c r="C97" s="38" t="str">
        <f aca="false">IF(ISBLANK(B97),"",VLOOKUP(B97,'Survey Summary'!$A$2:$H$1048576,2,FALSE()))</f>
        <v/>
      </c>
      <c r="E97" s="34" t="str">
        <f aca="false">IF(ISBLANK(D97),"",VLOOKUP($D97,'Data Validation'!$C$2:$E$39,2,FALSE()))</f>
        <v/>
      </c>
      <c r="F97" s="34" t="str">
        <f aca="false">IF(ISBLANK($D97),"",VLOOKUP($D97,'Data Validation'!$C$2:$E$39,3,FALSE()))</f>
        <v/>
      </c>
    </row>
    <row r="98" customFormat="false" ht="28.5" hidden="false" customHeight="true" outlineLevel="0" collapsed="false">
      <c r="C98" s="38" t="str">
        <f aca="false">IF(ISBLANK(B98),"",VLOOKUP(B98,'Survey Summary'!$A$2:$H$1048576,2,FALSE()))</f>
        <v/>
      </c>
      <c r="E98" s="34" t="str">
        <f aca="false">IF(ISBLANK(D98),"",VLOOKUP($D98,'Data Validation'!$C$2:$E$39,2,FALSE()))</f>
        <v/>
      </c>
      <c r="F98" s="34" t="str">
        <f aca="false">IF(ISBLANK($D98),"",VLOOKUP($D98,'Data Validation'!$C$2:$E$39,3,FALSE()))</f>
        <v/>
      </c>
    </row>
    <row r="99" customFormat="false" ht="28.5" hidden="false" customHeight="true" outlineLevel="0" collapsed="false">
      <c r="C99" s="38" t="str">
        <f aca="false">IF(ISBLANK(B99),"",VLOOKUP(B99,'Survey Summary'!$A$2:$H$1048576,2,FALSE()))</f>
        <v/>
      </c>
      <c r="E99" s="34" t="str">
        <f aca="false">IF(ISBLANK(D99),"",VLOOKUP($D99,'Data Validation'!$C$2:$E$39,2,FALSE()))</f>
        <v/>
      </c>
      <c r="F99" s="34" t="str">
        <f aca="false">IF(ISBLANK($D99),"",VLOOKUP($D99,'Data Validation'!$C$2:$E$39,3,FALSE()))</f>
        <v/>
      </c>
    </row>
    <row r="100" customFormat="false" ht="28.5" hidden="false" customHeight="true" outlineLevel="0" collapsed="false">
      <c r="C100" s="38" t="str">
        <f aca="false">IF(ISBLANK(B100),"",VLOOKUP(B100,'Survey Summary'!$A$2:$H$1048576,2,FALSE()))</f>
        <v/>
      </c>
      <c r="E100" s="34" t="str">
        <f aca="false">IF(ISBLANK(D100),"",VLOOKUP($D100,'Data Validation'!$C$2:$E$39,2,FALSE()))</f>
        <v/>
      </c>
      <c r="F100" s="34" t="str">
        <f aca="false">IF(ISBLANK($D100),"",VLOOKUP($D100,'Data Validation'!$C$2:$E$39,3,FALSE()))</f>
        <v/>
      </c>
    </row>
    <row r="101" customFormat="false" ht="28.5" hidden="false" customHeight="true" outlineLevel="0" collapsed="false">
      <c r="C101" s="38" t="str">
        <f aca="false">IF(ISBLANK(B101),"",VLOOKUP(B101,'Survey Summary'!$A$2:$H$1048576,2,FALSE()))</f>
        <v/>
      </c>
      <c r="E101" s="34" t="str">
        <f aca="false">IF(ISBLANK(D101),"",VLOOKUP($D101,'Data Validation'!$C$2:$E$39,2,FALSE()))</f>
        <v/>
      </c>
      <c r="F101" s="34" t="str">
        <f aca="false">IF(ISBLANK($D101),"",VLOOKUP($D101,'Data Validation'!$C$2:$E$39,3,FALSE()))</f>
        <v/>
      </c>
    </row>
    <row r="102" customFormat="false" ht="28.5" hidden="false" customHeight="true" outlineLevel="0" collapsed="false">
      <c r="C102" s="38" t="str">
        <f aca="false">IF(ISBLANK(B102),"",VLOOKUP(B102,'Survey Summary'!$A$2:$H$1048576,2,FALSE()))</f>
        <v/>
      </c>
      <c r="E102" s="34" t="str">
        <f aca="false">IF(ISBLANK(D102),"",VLOOKUP($D102,'Data Validation'!$C$2:$E$39,2,FALSE()))</f>
        <v/>
      </c>
      <c r="F102" s="34" t="str">
        <f aca="false">IF(ISBLANK($D102),"",VLOOKUP($D102,'Data Validation'!$C$2:$E$39,3,FALSE()))</f>
        <v/>
      </c>
    </row>
    <row r="103" customFormat="false" ht="28.5" hidden="false" customHeight="true" outlineLevel="0" collapsed="false">
      <c r="C103" s="38" t="str">
        <f aca="false">IF(ISBLANK(B103),"",VLOOKUP(B103,'Survey Summary'!$A$2:$H$1048576,2,FALSE()))</f>
        <v/>
      </c>
      <c r="E103" s="34" t="str">
        <f aca="false">IF(ISBLANK(D103),"",VLOOKUP($D103,'Data Validation'!$C$2:$E$39,2,FALSE()))</f>
        <v/>
      </c>
      <c r="F103" s="34" t="str">
        <f aca="false">IF(ISBLANK($D103),"",VLOOKUP($D103,'Data Validation'!$C$2:$E$39,3,FALSE()))</f>
        <v/>
      </c>
    </row>
    <row r="104" customFormat="false" ht="28.5" hidden="false" customHeight="true" outlineLevel="0" collapsed="false">
      <c r="C104" s="38" t="str">
        <f aca="false">IF(ISBLANK(B104),"",VLOOKUP(B104,'Survey Summary'!$A$2:$H$1048576,2,FALSE()))</f>
        <v/>
      </c>
      <c r="E104" s="34" t="str">
        <f aca="false">IF(ISBLANK(D104),"",VLOOKUP($D104,'Data Validation'!$C$2:$E$39,2,FALSE()))</f>
        <v/>
      </c>
      <c r="F104" s="34" t="str">
        <f aca="false">IF(ISBLANK($D104),"",VLOOKUP($D104,'Data Validation'!$C$2:$E$39,3,FALSE()))</f>
        <v/>
      </c>
    </row>
    <row r="105" customFormat="false" ht="28.5" hidden="false" customHeight="true" outlineLevel="0" collapsed="false">
      <c r="C105" s="38" t="str">
        <f aca="false">IF(ISBLANK(B105),"",VLOOKUP(B105,'Survey Summary'!$A$2:$H$1048576,2,FALSE()))</f>
        <v/>
      </c>
      <c r="E105" s="34" t="str">
        <f aca="false">IF(ISBLANK(D105),"",VLOOKUP($D105,'Data Validation'!$C$2:$E$39,2,FALSE()))</f>
        <v/>
      </c>
      <c r="F105" s="34" t="str">
        <f aca="false">IF(ISBLANK($D105),"",VLOOKUP($D105,'Data Validation'!$C$2:$E$39,3,FALSE()))</f>
        <v/>
      </c>
    </row>
    <row r="106" customFormat="false" ht="28.5" hidden="false" customHeight="true" outlineLevel="0" collapsed="false">
      <c r="C106" s="38" t="str">
        <f aca="false">IF(ISBLANK(B106),"",VLOOKUP(B106,'Survey Summary'!$A$2:$H$1048576,2,FALSE()))</f>
        <v/>
      </c>
      <c r="E106" s="34" t="str">
        <f aca="false">IF(ISBLANK(D106),"",VLOOKUP($D106,'Data Validation'!$C$2:$E$39,2,FALSE()))</f>
        <v/>
      </c>
      <c r="F106" s="34" t="str">
        <f aca="false">IF(ISBLANK($D106),"",VLOOKUP($D106,'Data Validation'!$C$2:$E$39,3,FALSE()))</f>
        <v/>
      </c>
    </row>
    <row r="107" customFormat="false" ht="28.5" hidden="false" customHeight="true" outlineLevel="0" collapsed="false">
      <c r="C107" s="38" t="str">
        <f aca="false">IF(ISBLANK(B107),"",VLOOKUP(B107,'Survey Summary'!$A$2:$H$1048576,2,FALSE()))</f>
        <v/>
      </c>
      <c r="E107" s="34" t="str">
        <f aca="false">IF(ISBLANK(D107),"",VLOOKUP($D107,'Data Validation'!$C$2:$E$39,2,FALSE()))</f>
        <v/>
      </c>
      <c r="F107" s="34" t="str">
        <f aca="false">IF(ISBLANK($D107),"",VLOOKUP($D107,'Data Validation'!$C$2:$E$39,3,FALSE()))</f>
        <v/>
      </c>
    </row>
    <row r="108" customFormat="false" ht="28.5" hidden="false" customHeight="true" outlineLevel="0" collapsed="false">
      <c r="C108" s="38" t="str">
        <f aca="false">IF(ISBLANK(B108),"",VLOOKUP(B108,'Survey Summary'!$A$2:$H$1048576,2,FALSE()))</f>
        <v/>
      </c>
      <c r="E108" s="34" t="str">
        <f aca="false">IF(ISBLANK(D108),"",VLOOKUP($D108,'Data Validation'!$C$2:$E$39,2,FALSE()))</f>
        <v/>
      </c>
      <c r="F108" s="34" t="str">
        <f aca="false">IF(ISBLANK($D108),"",VLOOKUP($D108,'Data Validation'!$C$2:$E$39,3,FALSE()))</f>
        <v/>
      </c>
    </row>
    <row r="109" customFormat="false" ht="28.5" hidden="false" customHeight="true" outlineLevel="0" collapsed="false">
      <c r="C109" s="38" t="str">
        <f aca="false">IF(ISBLANK(B109),"",VLOOKUP(B109,'Survey Summary'!$A$2:$H$1048576,2,FALSE()))</f>
        <v/>
      </c>
      <c r="E109" s="34" t="str">
        <f aca="false">IF(ISBLANK(D109),"",VLOOKUP($D109,'Data Validation'!$C$2:$E$39,2,FALSE()))</f>
        <v/>
      </c>
      <c r="F109" s="34" t="str">
        <f aca="false">IF(ISBLANK($D109),"",VLOOKUP($D109,'Data Validation'!$C$2:$E$39,3,FALSE()))</f>
        <v/>
      </c>
    </row>
    <row r="110" customFormat="false" ht="28.5" hidden="false" customHeight="true" outlineLevel="0" collapsed="false">
      <c r="C110" s="38" t="str">
        <f aca="false">IF(ISBLANK(B110),"",VLOOKUP(B110,'Survey Summary'!$A$2:$H$1048576,2,FALSE()))</f>
        <v/>
      </c>
      <c r="E110" s="34" t="str">
        <f aca="false">IF(ISBLANK(D110),"",VLOOKUP($D110,'Data Validation'!$C$2:$E$39,2,FALSE()))</f>
        <v/>
      </c>
      <c r="F110" s="34" t="str">
        <f aca="false">IF(ISBLANK($D110),"",VLOOKUP($D110,'Data Validation'!$C$2:$E$39,3,FALSE()))</f>
        <v/>
      </c>
    </row>
    <row r="111" customFormat="false" ht="28.5" hidden="false" customHeight="true" outlineLevel="0" collapsed="false">
      <c r="C111" s="38" t="str">
        <f aca="false">IF(ISBLANK(B111),"",VLOOKUP(B111,'Survey Summary'!$A$2:$H$1048576,2,FALSE()))</f>
        <v/>
      </c>
      <c r="E111" s="34" t="str">
        <f aca="false">IF(ISBLANK(D111),"",VLOOKUP($D111,'Data Validation'!$C$2:$E$39,2,FALSE()))</f>
        <v/>
      </c>
      <c r="F111" s="34" t="str">
        <f aca="false">IF(ISBLANK($D111),"",VLOOKUP($D111,'Data Validation'!$C$2:$E$39,3,FALSE()))</f>
        <v/>
      </c>
    </row>
    <row r="112" customFormat="false" ht="28.5" hidden="false" customHeight="true" outlineLevel="0" collapsed="false">
      <c r="C112" s="38" t="str">
        <f aca="false">IF(ISBLANK(B112),"",VLOOKUP(B112,'Survey Summary'!$A$2:$H$1048576,2,FALSE()))</f>
        <v/>
      </c>
      <c r="E112" s="34" t="str">
        <f aca="false">IF(ISBLANK(D112),"",VLOOKUP($D112,'Data Validation'!$C$2:$E$39,2,FALSE()))</f>
        <v/>
      </c>
      <c r="F112" s="34" t="str">
        <f aca="false">IF(ISBLANK($D112),"",VLOOKUP($D112,'Data Validation'!$C$2:$E$39,3,FALSE()))</f>
        <v/>
      </c>
    </row>
    <row r="113" customFormat="false" ht="28.5" hidden="false" customHeight="true" outlineLevel="0" collapsed="false">
      <c r="C113" s="38" t="str">
        <f aca="false">IF(ISBLANK(B113),"",VLOOKUP(B113,'Survey Summary'!$A$2:$H$1048576,2,FALSE()))</f>
        <v/>
      </c>
      <c r="E113" s="34" t="str">
        <f aca="false">IF(ISBLANK(D113),"",VLOOKUP($D113,'Data Validation'!$C$2:$E$39,2,FALSE()))</f>
        <v/>
      </c>
      <c r="F113" s="34" t="str">
        <f aca="false">IF(ISBLANK($D113),"",VLOOKUP($D113,'Data Validation'!$C$2:$E$39,3,FALSE()))</f>
        <v/>
      </c>
    </row>
    <row r="114" customFormat="false" ht="28.5" hidden="false" customHeight="true" outlineLevel="0" collapsed="false">
      <c r="C114" s="38" t="str">
        <f aca="false">IF(ISBLANK(B114),"",VLOOKUP(B114,'Survey Summary'!$A$2:$H$1048576,2,FALSE()))</f>
        <v/>
      </c>
      <c r="E114" s="34" t="str">
        <f aca="false">IF(ISBLANK(D114),"",VLOOKUP($D114,'Data Validation'!$C$2:$E$39,2,FALSE()))</f>
        <v/>
      </c>
      <c r="F114" s="34" t="str">
        <f aca="false">IF(ISBLANK($D114),"",VLOOKUP($D114,'Data Validation'!$C$2:$E$39,3,FALSE()))</f>
        <v/>
      </c>
    </row>
    <row r="115" customFormat="false" ht="28.5" hidden="false" customHeight="true" outlineLevel="0" collapsed="false">
      <c r="C115" s="38" t="str">
        <f aca="false">IF(ISBLANK(B115),"",VLOOKUP(B115,'Survey Summary'!$A$2:$H$1048576,2,FALSE()))</f>
        <v/>
      </c>
      <c r="E115" s="34" t="str">
        <f aca="false">IF(ISBLANK(D115),"",VLOOKUP($D115,'Data Validation'!$C$2:$E$39,2,FALSE()))</f>
        <v/>
      </c>
      <c r="F115" s="34" t="str">
        <f aca="false">IF(ISBLANK($D115),"",VLOOKUP($D115,'Data Validation'!$C$2:$E$39,3,FALSE()))</f>
        <v/>
      </c>
    </row>
    <row r="116" customFormat="false" ht="28.5" hidden="false" customHeight="true" outlineLevel="0" collapsed="false">
      <c r="C116" s="38" t="str">
        <f aca="false">IF(ISBLANK(B116),"",VLOOKUP(B116,'Survey Summary'!$A$2:$H$1048576,2,FALSE()))</f>
        <v/>
      </c>
      <c r="E116" s="34" t="str">
        <f aca="false">IF(ISBLANK(D116),"",VLOOKUP($D116,'Data Validation'!$C$2:$E$39,2,FALSE()))</f>
        <v/>
      </c>
      <c r="F116" s="34" t="str">
        <f aca="false">IF(ISBLANK($D116),"",VLOOKUP($D116,'Data Validation'!$C$2:$E$39,3,FALSE()))</f>
        <v/>
      </c>
    </row>
    <row r="117" customFormat="false" ht="28.5" hidden="false" customHeight="true" outlineLevel="0" collapsed="false">
      <c r="C117" s="38" t="str">
        <f aca="false">IF(ISBLANK(B117),"",VLOOKUP(B117,'Survey Summary'!$A$2:$H$1048576,2,FALSE()))</f>
        <v/>
      </c>
      <c r="E117" s="34" t="str">
        <f aca="false">IF(ISBLANK(D117),"",VLOOKUP($D117,'Data Validation'!$C$2:$E$39,2,FALSE()))</f>
        <v/>
      </c>
      <c r="F117" s="34" t="str">
        <f aca="false">IF(ISBLANK($D117),"",VLOOKUP($D117,'Data Validation'!$C$2:$E$39,3,FALSE()))</f>
        <v/>
      </c>
    </row>
    <row r="118" customFormat="false" ht="28.5" hidden="false" customHeight="true" outlineLevel="0" collapsed="false">
      <c r="C118" s="38" t="str">
        <f aca="false">IF(ISBLANK(B118),"",VLOOKUP(B118,'Survey Summary'!$A$2:$H$1048576,2,FALSE()))</f>
        <v/>
      </c>
      <c r="E118" s="34" t="str">
        <f aca="false">IF(ISBLANK(D118),"",VLOOKUP($D118,'Data Validation'!$C$2:$E$39,2,FALSE()))</f>
        <v/>
      </c>
      <c r="F118" s="34" t="str">
        <f aca="false">IF(ISBLANK($D118),"",VLOOKUP($D118,'Data Validation'!$C$2:$E$39,3,FALSE()))</f>
        <v/>
      </c>
    </row>
    <row r="119" customFormat="false" ht="28.5" hidden="false" customHeight="true" outlineLevel="0" collapsed="false">
      <c r="C119" s="38" t="str">
        <f aca="false">IF(ISBLANK(B119),"",VLOOKUP(B119,'Survey Summary'!$A$2:$H$1048576,2,FALSE()))</f>
        <v/>
      </c>
      <c r="E119" s="34" t="str">
        <f aca="false">IF(ISBLANK(D119),"",VLOOKUP($D119,'Data Validation'!$C$2:$E$39,2,FALSE()))</f>
        <v/>
      </c>
      <c r="F119" s="34" t="str">
        <f aca="false">IF(ISBLANK($D119),"",VLOOKUP($D119,'Data Validation'!$C$2:$E$39,3,FALSE()))</f>
        <v/>
      </c>
    </row>
    <row r="120" customFormat="false" ht="28.5" hidden="false" customHeight="true" outlineLevel="0" collapsed="false">
      <c r="C120" s="38" t="str">
        <f aca="false">IF(ISBLANK(B120),"",VLOOKUP(B120,'Survey Summary'!$A$2:$H$1048576,2,FALSE()))</f>
        <v/>
      </c>
      <c r="E120" s="34" t="str">
        <f aca="false">IF(ISBLANK(D120),"",VLOOKUP($D120,'Data Validation'!$C$2:$E$39,2,FALSE()))</f>
        <v/>
      </c>
      <c r="F120" s="34" t="str">
        <f aca="false">IF(ISBLANK($D120),"",VLOOKUP($D120,'Data Validation'!$C$2:$E$39,3,FALSE()))</f>
        <v/>
      </c>
    </row>
    <row r="121" customFormat="false" ht="28.5" hidden="false" customHeight="true" outlineLevel="0" collapsed="false">
      <c r="C121" s="38" t="str">
        <f aca="false">IF(ISBLANK(B121),"",VLOOKUP(B121,'Survey Summary'!$A$2:$H$1048576,2,FALSE()))</f>
        <v/>
      </c>
      <c r="E121" s="34" t="str">
        <f aca="false">IF(ISBLANK(D121),"",VLOOKUP($D121,'Data Validation'!$C$2:$E$39,2,FALSE()))</f>
        <v/>
      </c>
      <c r="F121" s="34" t="str">
        <f aca="false">IF(ISBLANK($D121),"",VLOOKUP($D121,'Data Validation'!$C$2:$E$39,3,FALSE()))</f>
        <v/>
      </c>
    </row>
    <row r="122" customFormat="false" ht="28.5" hidden="false" customHeight="true" outlineLevel="0" collapsed="false">
      <c r="C122" s="38" t="str">
        <f aca="false">IF(ISBLANK(B122),"",VLOOKUP(B122,'Survey Summary'!$A$2:$H$1048576,2,FALSE()))</f>
        <v/>
      </c>
      <c r="E122" s="34" t="str">
        <f aca="false">IF(ISBLANK(D122),"",VLOOKUP($D122,'Data Validation'!$C$2:$E$39,2,FALSE()))</f>
        <v/>
      </c>
      <c r="F122" s="34" t="str">
        <f aca="false">IF(ISBLANK($D122),"",VLOOKUP($D122,'Data Validation'!$C$2:$E$39,3,FALSE()))</f>
        <v/>
      </c>
    </row>
    <row r="123" customFormat="false" ht="28.5" hidden="false" customHeight="true" outlineLevel="0" collapsed="false">
      <c r="C123" s="38" t="str">
        <f aca="false">IF(ISBLANK(B123),"",VLOOKUP(B123,'Survey Summary'!$A$2:$H$1048576,2,FALSE()))</f>
        <v/>
      </c>
      <c r="E123" s="34" t="str">
        <f aca="false">IF(ISBLANK(D123),"",VLOOKUP($D123,'Data Validation'!$C$2:$E$39,2,FALSE()))</f>
        <v/>
      </c>
      <c r="F123" s="34" t="str">
        <f aca="false">IF(ISBLANK($D123),"",VLOOKUP($D123,'Data Validation'!$C$2:$E$39,3,FALSE()))</f>
        <v/>
      </c>
    </row>
    <row r="124" customFormat="false" ht="28.5" hidden="false" customHeight="true" outlineLevel="0" collapsed="false">
      <c r="C124" s="38" t="str">
        <f aca="false">IF(ISBLANK(B124),"",VLOOKUP(B124,'Survey Summary'!$A$2:$H$1048576,2,FALSE()))</f>
        <v/>
      </c>
      <c r="E124" s="34" t="str">
        <f aca="false">IF(ISBLANK(D124),"",VLOOKUP($D124,'Data Validation'!$C$2:$E$39,2,FALSE()))</f>
        <v/>
      </c>
      <c r="F124" s="34" t="str">
        <f aca="false">IF(ISBLANK($D124),"",VLOOKUP($D124,'Data Validation'!$C$2:$E$39,3,FALSE()))</f>
        <v/>
      </c>
    </row>
    <row r="125" customFormat="false" ht="28.5" hidden="false" customHeight="true" outlineLevel="0" collapsed="false">
      <c r="C125" s="38" t="str">
        <f aca="false">IF(ISBLANK(B125),"",VLOOKUP(B125,'Survey Summary'!$A$2:$H$1048576,2,FALSE()))</f>
        <v/>
      </c>
      <c r="E125" s="34" t="str">
        <f aca="false">IF(ISBLANK(D125),"",VLOOKUP($D125,'Data Validation'!$C$2:$E$39,2,FALSE()))</f>
        <v/>
      </c>
      <c r="F125" s="34" t="str">
        <f aca="false">IF(ISBLANK($D125),"",VLOOKUP($D125,'Data Validation'!$C$2:$E$39,3,FALSE()))</f>
        <v/>
      </c>
    </row>
    <row r="126" customFormat="false" ht="28.5" hidden="false" customHeight="true" outlineLevel="0" collapsed="false">
      <c r="C126" s="38" t="str">
        <f aca="false">IF(ISBLANK(B126),"",VLOOKUP(B126,'Survey Summary'!$A$2:$H$1048576,2,FALSE()))</f>
        <v/>
      </c>
      <c r="E126" s="34" t="str">
        <f aca="false">IF(ISBLANK(D126),"",VLOOKUP($D126,'Data Validation'!$C$2:$E$39,2,FALSE()))</f>
        <v/>
      </c>
      <c r="F126" s="34" t="str">
        <f aca="false">IF(ISBLANK($D126),"",VLOOKUP($D126,'Data Validation'!$C$2:$E$39,3,FALSE()))</f>
        <v/>
      </c>
    </row>
    <row r="127" customFormat="false" ht="28.5" hidden="false" customHeight="true" outlineLevel="0" collapsed="false">
      <c r="C127" s="38" t="str">
        <f aca="false">IF(ISBLANK(B127),"",VLOOKUP(B127,'Survey Summary'!$A$2:$H$1048576,2,FALSE()))</f>
        <v/>
      </c>
      <c r="E127" s="34" t="str">
        <f aca="false">IF(ISBLANK(D127),"",VLOOKUP($D127,'Data Validation'!$C$2:$E$39,2,FALSE()))</f>
        <v/>
      </c>
      <c r="F127" s="34" t="str">
        <f aca="false">IF(ISBLANK($D127),"",VLOOKUP($D127,'Data Validation'!$C$2:$E$39,3,FALSE()))</f>
        <v/>
      </c>
    </row>
    <row r="128" customFormat="false" ht="28.5" hidden="false" customHeight="true" outlineLevel="0" collapsed="false">
      <c r="C128" s="38" t="str">
        <f aca="false">IF(ISBLANK(B128),"",VLOOKUP(B128,'Survey Summary'!$A$2:$H$1048576,2,FALSE()))</f>
        <v/>
      </c>
      <c r="E128" s="34" t="str">
        <f aca="false">IF(ISBLANK(D128),"",VLOOKUP($D128,'Data Validation'!$C$2:$E$39,2,FALSE()))</f>
        <v/>
      </c>
      <c r="F128" s="34" t="str">
        <f aca="false">IF(ISBLANK($D128),"",VLOOKUP($D128,'Data Validation'!$C$2:$E$39,3,FALSE()))</f>
        <v/>
      </c>
    </row>
    <row r="129" customFormat="false" ht="28.5" hidden="false" customHeight="true" outlineLevel="0" collapsed="false">
      <c r="C129" s="38" t="str">
        <f aca="false">IF(ISBLANK(B129),"",VLOOKUP(B129,'Survey Summary'!$A$2:$H$1048576,2,FALSE()))</f>
        <v/>
      </c>
      <c r="E129" s="34" t="str">
        <f aca="false">IF(ISBLANK(D129),"",VLOOKUP($D129,'Data Validation'!$C$2:$E$39,2,FALSE()))</f>
        <v/>
      </c>
      <c r="F129" s="34" t="str">
        <f aca="false">IF(ISBLANK($D129),"",VLOOKUP($D129,'Data Validation'!$C$2:$E$39,3,FALSE()))</f>
        <v/>
      </c>
    </row>
    <row r="130" customFormat="false" ht="28.5" hidden="false" customHeight="true" outlineLevel="0" collapsed="false">
      <c r="C130" s="38" t="str">
        <f aca="false">IF(ISBLANK(B130),"",VLOOKUP(B130,'Survey Summary'!$A$2:$H$1048576,2,FALSE()))</f>
        <v/>
      </c>
      <c r="E130" s="34" t="str">
        <f aca="false">IF(ISBLANK(D130),"",VLOOKUP($D130,'Data Validation'!$C$2:$E$39,2,FALSE()))</f>
        <v/>
      </c>
      <c r="F130" s="34" t="str">
        <f aca="false">IF(ISBLANK($D130),"",VLOOKUP($D130,'Data Validation'!$C$2:$E$39,3,FALSE()))</f>
        <v/>
      </c>
    </row>
    <row r="131" customFormat="false" ht="28.5" hidden="false" customHeight="true" outlineLevel="0" collapsed="false">
      <c r="C131" s="38" t="str">
        <f aca="false">IF(ISBLANK(B131),"",VLOOKUP(B131,'Survey Summary'!$A$2:$H$1048576,2,FALSE()))</f>
        <v/>
      </c>
      <c r="E131" s="34" t="str">
        <f aca="false">IF(ISBLANK(D131),"",VLOOKUP($D131,'Data Validation'!$C$2:$E$39,2,FALSE()))</f>
        <v/>
      </c>
      <c r="F131" s="34" t="str">
        <f aca="false">IF(ISBLANK($D131),"",VLOOKUP($D131,'Data Validation'!$C$2:$E$39,3,FALSE()))</f>
        <v/>
      </c>
    </row>
    <row r="132" customFormat="false" ht="28.5" hidden="false" customHeight="true" outlineLevel="0" collapsed="false">
      <c r="C132" s="38" t="str">
        <f aca="false">IF(ISBLANK(B132),"",VLOOKUP(B132,'Survey Summary'!$A$2:$H$1048576,2,FALSE()))</f>
        <v/>
      </c>
      <c r="E132" s="34" t="str">
        <f aca="false">IF(ISBLANK(D132),"",VLOOKUP($D132,'Data Validation'!$C$2:$E$39,2,FALSE()))</f>
        <v/>
      </c>
      <c r="F132" s="34" t="str">
        <f aca="false">IF(ISBLANK($D132),"",VLOOKUP($D132,'Data Validation'!$C$2:$E$39,3,FALSE()))</f>
        <v/>
      </c>
    </row>
    <row r="133" customFormat="false" ht="28.5" hidden="false" customHeight="true" outlineLevel="0" collapsed="false">
      <c r="C133" s="38" t="str">
        <f aca="false">IF(ISBLANK(B133),"",VLOOKUP(B133,'Survey Summary'!$A$2:$H$1048576,2,FALSE()))</f>
        <v/>
      </c>
      <c r="E133" s="34" t="str">
        <f aca="false">IF(ISBLANK(D133),"",VLOOKUP($D133,'Data Validation'!$C$2:$E$39,2,FALSE()))</f>
        <v/>
      </c>
      <c r="F133" s="34" t="str">
        <f aca="false">IF(ISBLANK($D133),"",VLOOKUP($D133,'Data Validation'!$C$2:$E$39,3,FALSE()))</f>
        <v/>
      </c>
    </row>
    <row r="134" customFormat="false" ht="28.5" hidden="false" customHeight="true" outlineLevel="0" collapsed="false">
      <c r="C134" s="38" t="str">
        <f aca="false">IF(ISBLANK(B134),"",VLOOKUP(B134,'Survey Summary'!$A$2:$H$1048576,2,FALSE()))</f>
        <v/>
      </c>
      <c r="E134" s="34" t="str">
        <f aca="false">IF(ISBLANK(D134),"",VLOOKUP($D134,'Data Validation'!$C$2:$E$39,2,FALSE()))</f>
        <v/>
      </c>
      <c r="F134" s="34" t="str">
        <f aca="false">IF(ISBLANK($D134),"",VLOOKUP($D134,'Data Validation'!$C$2:$E$39,3,FALSE()))</f>
        <v/>
      </c>
    </row>
    <row r="135" customFormat="false" ht="28.5" hidden="false" customHeight="true" outlineLevel="0" collapsed="false">
      <c r="C135" s="38" t="str">
        <f aca="false">IF(ISBLANK(B135),"",VLOOKUP(B135,'Survey Summary'!$A$2:$H$1048576,2,FALSE()))</f>
        <v/>
      </c>
      <c r="E135" s="34" t="str">
        <f aca="false">IF(ISBLANK(D135),"",VLOOKUP($D135,'Data Validation'!$C$2:$E$39,2,FALSE()))</f>
        <v/>
      </c>
      <c r="F135" s="34" t="str">
        <f aca="false">IF(ISBLANK($D135),"",VLOOKUP($D135,'Data Validation'!$C$2:$E$39,3,FALSE()))</f>
        <v/>
      </c>
    </row>
    <row r="136" customFormat="false" ht="28.5" hidden="false" customHeight="true" outlineLevel="0" collapsed="false">
      <c r="C136" s="38" t="str">
        <f aca="false">IF(ISBLANK(B136),"",VLOOKUP(B136,'Survey Summary'!$A$2:$H$1048576,2,FALSE()))</f>
        <v/>
      </c>
      <c r="E136" s="34" t="str">
        <f aca="false">IF(ISBLANK(D136),"",VLOOKUP($D136,'Data Validation'!$C$2:$E$39,2,FALSE()))</f>
        <v/>
      </c>
      <c r="F136" s="34" t="str">
        <f aca="false">IF(ISBLANK($D136),"",VLOOKUP($D136,'Data Validation'!$C$2:$E$39,3,FALSE()))</f>
        <v/>
      </c>
    </row>
    <row r="137" customFormat="false" ht="28.5" hidden="false" customHeight="true" outlineLevel="0" collapsed="false">
      <c r="C137" s="38" t="str">
        <f aca="false">IF(ISBLANK(B137),"",VLOOKUP(B137,'Survey Summary'!$A$2:$H$1048576,2,FALSE()))</f>
        <v/>
      </c>
      <c r="E137" s="34" t="str">
        <f aca="false">IF(ISBLANK(D137),"",VLOOKUP($D137,'Data Validation'!$C$2:$E$39,2,FALSE()))</f>
        <v/>
      </c>
      <c r="F137" s="34" t="str">
        <f aca="false">IF(ISBLANK($D137),"",VLOOKUP($D137,'Data Validation'!$C$2:$E$39,3,FALSE()))</f>
        <v/>
      </c>
    </row>
    <row r="138" customFormat="false" ht="28.5" hidden="false" customHeight="true" outlineLevel="0" collapsed="false">
      <c r="C138" s="38" t="str">
        <f aca="false">IF(ISBLANK(B138),"",VLOOKUP(B138,'Survey Summary'!$A$2:$H$1048576,2,FALSE()))</f>
        <v/>
      </c>
      <c r="E138" s="34" t="str">
        <f aca="false">IF(ISBLANK(D138),"",VLOOKUP($D138,'Data Validation'!$C$2:$E$39,2,FALSE()))</f>
        <v/>
      </c>
      <c r="F138" s="34" t="str">
        <f aca="false">IF(ISBLANK($D138),"",VLOOKUP($D138,'Data Validation'!$C$2:$E$39,3,FALSE()))</f>
        <v/>
      </c>
    </row>
    <row r="139" customFormat="false" ht="28.5" hidden="false" customHeight="true" outlineLevel="0" collapsed="false">
      <c r="C139" s="38" t="str">
        <f aca="false">IF(ISBLANK(B139),"",VLOOKUP(B139,'Survey Summary'!$A$2:$H$1048576,2,FALSE()))</f>
        <v/>
      </c>
      <c r="E139" s="34" t="str">
        <f aca="false">IF(ISBLANK(D139),"",VLOOKUP($D139,'Data Validation'!$C$2:$E$39,2,FALSE()))</f>
        <v/>
      </c>
      <c r="F139" s="34" t="str">
        <f aca="false">IF(ISBLANK($D139),"",VLOOKUP($D139,'Data Validation'!$C$2:$E$39,3,FALSE()))</f>
        <v/>
      </c>
    </row>
    <row r="140" customFormat="false" ht="28.5" hidden="false" customHeight="true" outlineLevel="0" collapsed="false">
      <c r="C140" s="38" t="str">
        <f aca="false">IF(ISBLANK(B140),"",VLOOKUP(B140,'Survey Summary'!$A$2:$H$1048576,2,FALSE()))</f>
        <v/>
      </c>
      <c r="E140" s="34" t="str">
        <f aca="false">IF(ISBLANK(D140),"",VLOOKUP($D140,'Data Validation'!$C$2:$E$39,2,FALSE()))</f>
        <v/>
      </c>
      <c r="F140" s="34" t="str">
        <f aca="false">IF(ISBLANK($D140),"",VLOOKUP($D140,'Data Validation'!$C$2:$E$39,3,FALSE()))</f>
        <v/>
      </c>
    </row>
    <row r="141" customFormat="false" ht="28.5" hidden="false" customHeight="true" outlineLevel="0" collapsed="false">
      <c r="C141" s="38" t="str">
        <f aca="false">IF(ISBLANK(B141),"",VLOOKUP(B141,'Survey Summary'!$A$2:$H$1048576,2,FALSE()))</f>
        <v/>
      </c>
      <c r="E141" s="34" t="str">
        <f aca="false">IF(ISBLANK(D141),"",VLOOKUP($D141,'Data Validation'!$C$2:$E$39,2,FALSE()))</f>
        <v/>
      </c>
      <c r="F141" s="34" t="str">
        <f aca="false">IF(ISBLANK($D141),"",VLOOKUP($D141,'Data Validation'!$C$2:$E$39,3,FALSE()))</f>
        <v/>
      </c>
    </row>
    <row r="142" customFormat="false" ht="28.5" hidden="false" customHeight="true" outlineLevel="0" collapsed="false">
      <c r="C142" s="38" t="str">
        <f aca="false">IF(ISBLANK(B142),"",VLOOKUP(B142,'Survey Summary'!$A$2:$H$1048576,2,FALSE()))</f>
        <v/>
      </c>
      <c r="E142" s="34" t="str">
        <f aca="false">IF(ISBLANK(D142),"",VLOOKUP($D142,'Data Validation'!$C$2:$E$39,2,FALSE()))</f>
        <v/>
      </c>
      <c r="F142" s="34" t="str">
        <f aca="false">IF(ISBLANK($D142),"",VLOOKUP($D142,'Data Validation'!$C$2:$E$39,3,FALSE()))</f>
        <v/>
      </c>
    </row>
    <row r="143" customFormat="false" ht="28.5" hidden="false" customHeight="true" outlineLevel="0" collapsed="false">
      <c r="C143" s="38" t="str">
        <f aca="false">IF(ISBLANK(B143),"",VLOOKUP(B143,'Survey Summary'!$A$2:$H$1048576,2,FALSE()))</f>
        <v/>
      </c>
      <c r="E143" s="34" t="str">
        <f aca="false">IF(ISBLANK(D143),"",VLOOKUP($D143,'Data Validation'!$C$2:$E$39,2,FALSE()))</f>
        <v/>
      </c>
      <c r="F143" s="34" t="str">
        <f aca="false">IF(ISBLANK($D143),"",VLOOKUP($D143,'Data Validation'!$C$2:$E$39,3,FALSE()))</f>
        <v/>
      </c>
    </row>
    <row r="144" customFormat="false" ht="28.5" hidden="false" customHeight="true" outlineLevel="0" collapsed="false">
      <c r="C144" s="38" t="str">
        <f aca="false">IF(ISBLANK(B144),"",VLOOKUP(B144,'Survey Summary'!$A$2:$H$1048576,2,FALSE()))</f>
        <v/>
      </c>
      <c r="E144" s="34" t="str">
        <f aca="false">IF(ISBLANK(D144),"",VLOOKUP($D144,'Data Validation'!$C$2:$E$39,2,FALSE()))</f>
        <v/>
      </c>
      <c r="F144" s="34" t="str">
        <f aca="false">IF(ISBLANK($D144),"",VLOOKUP($D144,'Data Validation'!$C$2:$E$39,3,FALSE()))</f>
        <v/>
      </c>
    </row>
    <row r="145" customFormat="false" ht="28.5" hidden="false" customHeight="true" outlineLevel="0" collapsed="false">
      <c r="C145" s="38" t="str">
        <f aca="false">IF(ISBLANK(B145),"",VLOOKUP(B145,'Survey Summary'!$A$2:$H$1048576,2,FALSE()))</f>
        <v/>
      </c>
      <c r="E145" s="34" t="str">
        <f aca="false">IF(ISBLANK(D145),"",VLOOKUP($D145,'Data Validation'!$C$2:$E$39,2,FALSE()))</f>
        <v/>
      </c>
      <c r="F145" s="34" t="str">
        <f aca="false">IF(ISBLANK($D145),"",VLOOKUP($D145,'Data Validation'!$C$2:$E$39,3,FALSE()))</f>
        <v/>
      </c>
    </row>
    <row r="146" customFormat="false" ht="28.5" hidden="false" customHeight="true" outlineLevel="0" collapsed="false">
      <c r="C146" s="38" t="str">
        <f aca="false">IF(ISBLANK(B146),"",VLOOKUP(B146,'Survey Summary'!$A$2:$H$1048576,2,FALSE()))</f>
        <v/>
      </c>
      <c r="E146" s="34" t="str">
        <f aca="false">IF(ISBLANK(D146),"",VLOOKUP($D146,'Data Validation'!$C$2:$E$39,2,FALSE()))</f>
        <v/>
      </c>
      <c r="F146" s="34" t="str">
        <f aca="false">IF(ISBLANK($D146),"",VLOOKUP($D146,'Data Validation'!$C$2:$E$39,3,FALSE()))</f>
        <v/>
      </c>
    </row>
    <row r="147" customFormat="false" ht="28.5" hidden="false" customHeight="true" outlineLevel="0" collapsed="false">
      <c r="C147" s="38" t="str">
        <f aca="false">IF(ISBLANK(B147),"",VLOOKUP(B147,'Survey Summary'!$A$2:$H$1048576,2,FALSE()))</f>
        <v/>
      </c>
      <c r="E147" s="34" t="str">
        <f aca="false">IF(ISBLANK(D147),"",VLOOKUP($D147,'Data Validation'!$C$2:$E$39,2,FALSE()))</f>
        <v/>
      </c>
      <c r="F147" s="34" t="str">
        <f aca="false">IF(ISBLANK($D147),"",VLOOKUP($D147,'Data Validation'!$C$2:$E$39,3,FALSE()))</f>
        <v/>
      </c>
    </row>
    <row r="148" customFormat="false" ht="28.5" hidden="false" customHeight="true" outlineLevel="0" collapsed="false">
      <c r="C148" s="38" t="str">
        <f aca="false">IF(ISBLANK(B148),"",VLOOKUP(B148,'Survey Summary'!$A$2:$H$1048576,2,FALSE()))</f>
        <v/>
      </c>
      <c r="E148" s="34" t="str">
        <f aca="false">IF(ISBLANK(D148),"",VLOOKUP($D148,'Data Validation'!$C$2:$E$39,2,FALSE()))</f>
        <v/>
      </c>
      <c r="F148" s="34" t="str">
        <f aca="false">IF(ISBLANK($D148),"",VLOOKUP($D148,'Data Validation'!$C$2:$E$39,3,FALSE()))</f>
        <v/>
      </c>
    </row>
    <row r="149" customFormat="false" ht="28.5" hidden="false" customHeight="true" outlineLevel="0" collapsed="false">
      <c r="C149" s="38" t="str">
        <f aca="false">IF(ISBLANK(B149),"",VLOOKUP(B149,'Survey Summary'!$A$2:$H$1048576,2,FALSE()))</f>
        <v/>
      </c>
      <c r="E149" s="34" t="str">
        <f aca="false">IF(ISBLANK(D149),"",VLOOKUP($D149,'Data Validation'!$C$2:$E$39,2,FALSE()))</f>
        <v/>
      </c>
      <c r="F149" s="34" t="str">
        <f aca="false">IF(ISBLANK($D149),"",VLOOKUP($D149,'Data Validation'!$C$2:$E$39,3,FALSE()))</f>
        <v/>
      </c>
    </row>
    <row r="150" customFormat="false" ht="28.5" hidden="false" customHeight="true" outlineLevel="0" collapsed="false">
      <c r="C150" s="38" t="str">
        <f aca="false">IF(ISBLANK(B150),"",VLOOKUP(B150,'Survey Summary'!$A$2:$H$1048576,2,FALSE()))</f>
        <v/>
      </c>
      <c r="E150" s="34" t="str">
        <f aca="false">IF(ISBLANK(D150),"",VLOOKUP($D150,'Data Validation'!$C$2:$E$39,2,FALSE()))</f>
        <v/>
      </c>
      <c r="F150" s="34" t="str">
        <f aca="false">IF(ISBLANK($D150),"",VLOOKUP($D150,'Data Validation'!$C$2:$E$39,3,FALSE()))</f>
        <v/>
      </c>
    </row>
    <row r="151" customFormat="false" ht="28.5" hidden="false" customHeight="true" outlineLevel="0" collapsed="false">
      <c r="C151" s="38" t="str">
        <f aca="false">IF(ISBLANK(B151),"",VLOOKUP(B151,'Survey Summary'!$A$2:$H$1048576,2,FALSE()))</f>
        <v/>
      </c>
      <c r="E151" s="34" t="str">
        <f aca="false">IF(ISBLANK(D151),"",VLOOKUP($D151,'Data Validation'!$C$2:$E$39,2,FALSE()))</f>
        <v/>
      </c>
      <c r="F151" s="34" t="str">
        <f aca="false">IF(ISBLANK($D151),"",VLOOKUP($D151,'Data Validation'!$C$2:$E$39,3,FALSE()))</f>
        <v/>
      </c>
    </row>
    <row r="152" customFormat="false" ht="28.5" hidden="false" customHeight="true" outlineLevel="0" collapsed="false">
      <c r="C152" s="38" t="str">
        <f aca="false">IF(ISBLANK(B152),"",VLOOKUP(B152,'Survey Summary'!$A$2:$H$1048576,2,FALSE()))</f>
        <v/>
      </c>
      <c r="E152" s="34" t="str">
        <f aca="false">IF(ISBLANK(D152),"",VLOOKUP($D152,'Data Validation'!$C$2:$E$39,2,FALSE()))</f>
        <v/>
      </c>
      <c r="F152" s="34" t="str">
        <f aca="false">IF(ISBLANK($D152),"",VLOOKUP($D152,'Data Validation'!$C$2:$E$39,3,FALSE()))</f>
        <v/>
      </c>
    </row>
    <row r="153" customFormat="false" ht="28.5" hidden="false" customHeight="true" outlineLevel="0" collapsed="false">
      <c r="C153" s="38" t="str">
        <f aca="false">IF(ISBLANK(B153),"",VLOOKUP(B153,'Survey Summary'!$A$2:$H$1048576,2,FALSE()))</f>
        <v/>
      </c>
      <c r="E153" s="34" t="str">
        <f aca="false">IF(ISBLANK(D153),"",VLOOKUP($D153,'Data Validation'!$C$2:$E$39,2,FALSE()))</f>
        <v/>
      </c>
      <c r="F153" s="34" t="str">
        <f aca="false">IF(ISBLANK($D153),"",VLOOKUP($D153,'Data Validation'!$C$2:$E$39,3,FALSE()))</f>
        <v/>
      </c>
    </row>
    <row r="154" customFormat="false" ht="28.5" hidden="false" customHeight="true" outlineLevel="0" collapsed="false">
      <c r="C154" s="38" t="str">
        <f aca="false">IF(ISBLANK(B154),"",VLOOKUP(B154,'Survey Summary'!$A$2:$H$1048576,2,FALSE()))</f>
        <v/>
      </c>
      <c r="E154" s="34" t="str">
        <f aca="false">IF(ISBLANK(D154),"",VLOOKUP($D154,'Data Validation'!$C$2:$E$39,2,FALSE()))</f>
        <v/>
      </c>
      <c r="F154" s="34" t="str">
        <f aca="false">IF(ISBLANK($D154),"",VLOOKUP($D154,'Data Validation'!$C$2:$E$39,3,FALSE()))</f>
        <v/>
      </c>
    </row>
    <row r="155" customFormat="false" ht="28.5" hidden="false" customHeight="true" outlineLevel="0" collapsed="false">
      <c r="C155" s="38" t="str">
        <f aca="false">IF(ISBLANK(B155),"",VLOOKUP(B155,'Survey Summary'!$A$2:$H$1048576,2,FALSE()))</f>
        <v/>
      </c>
      <c r="E155" s="34" t="str">
        <f aca="false">IF(ISBLANK(D155),"",VLOOKUP($D155,'Data Validation'!$C$2:$E$39,2,FALSE()))</f>
        <v/>
      </c>
      <c r="F155" s="34" t="str">
        <f aca="false">IF(ISBLANK($D155),"",VLOOKUP($D155,'Data Validation'!$C$2:$E$39,3,FALSE()))</f>
        <v/>
      </c>
    </row>
    <row r="156" customFormat="false" ht="28.5" hidden="false" customHeight="true" outlineLevel="0" collapsed="false">
      <c r="C156" s="38" t="str">
        <f aca="false">IF(ISBLANK(B156),"",VLOOKUP(B156,'Survey Summary'!$A$2:$H$1048576,2,FALSE()))</f>
        <v/>
      </c>
      <c r="E156" s="34" t="str">
        <f aca="false">IF(ISBLANK(D156),"",VLOOKUP($D156,'Data Validation'!$C$2:$E$39,2,FALSE()))</f>
        <v/>
      </c>
      <c r="F156" s="34" t="str">
        <f aca="false">IF(ISBLANK($D156),"",VLOOKUP($D156,'Data Validation'!$C$2:$E$39,3,FALSE()))</f>
        <v/>
      </c>
    </row>
    <row r="157" customFormat="false" ht="28.5" hidden="false" customHeight="true" outlineLevel="0" collapsed="false">
      <c r="C157" s="38" t="str">
        <f aca="false">IF(ISBLANK(B157),"",VLOOKUP(B157,'Survey Summary'!$A$2:$H$1048576,2,FALSE()))</f>
        <v/>
      </c>
      <c r="E157" s="34" t="str">
        <f aca="false">IF(ISBLANK(D157),"",VLOOKUP($D157,'Data Validation'!$C$2:$E$39,2,FALSE()))</f>
        <v/>
      </c>
      <c r="F157" s="34" t="str">
        <f aca="false">IF(ISBLANK($D157),"",VLOOKUP($D157,'Data Validation'!$C$2:$E$39,3,FALSE()))</f>
        <v/>
      </c>
    </row>
    <row r="158" customFormat="false" ht="28.5" hidden="false" customHeight="true" outlineLevel="0" collapsed="false">
      <c r="C158" s="38" t="str">
        <f aca="false">IF(ISBLANK(B158),"",VLOOKUP(B158,'Survey Summary'!$A$2:$H$1048576,2,FALSE()))</f>
        <v/>
      </c>
      <c r="E158" s="34" t="str">
        <f aca="false">IF(ISBLANK(D158),"",VLOOKUP($D158,'Data Validation'!$C$2:$E$39,2,FALSE()))</f>
        <v/>
      </c>
      <c r="F158" s="34" t="str">
        <f aca="false">IF(ISBLANK($D158),"",VLOOKUP($D158,'Data Validation'!$C$2:$E$39,3,FALSE()))</f>
        <v/>
      </c>
    </row>
    <row r="159" customFormat="false" ht="28.5" hidden="false" customHeight="true" outlineLevel="0" collapsed="false">
      <c r="C159" s="38" t="str">
        <f aca="false">IF(ISBLANK(B159),"",VLOOKUP(B159,'Survey Summary'!$A$2:$H$1048576,2,FALSE()))</f>
        <v/>
      </c>
      <c r="E159" s="34" t="str">
        <f aca="false">IF(ISBLANK(D159),"",VLOOKUP($D159,'Data Validation'!$C$2:$E$39,2,FALSE()))</f>
        <v/>
      </c>
      <c r="F159" s="34" t="str">
        <f aca="false">IF(ISBLANK($D159),"",VLOOKUP($D159,'Data Validation'!$C$2:$E$39,3,FALSE()))</f>
        <v/>
      </c>
    </row>
    <row r="160" customFormat="false" ht="28.5" hidden="false" customHeight="true" outlineLevel="0" collapsed="false">
      <c r="C160" s="38" t="str">
        <f aca="false">IF(ISBLANK(B160),"",VLOOKUP(B160,'Survey Summary'!$A$2:$H$1048576,2,FALSE()))</f>
        <v/>
      </c>
      <c r="E160" s="34" t="str">
        <f aca="false">IF(ISBLANK(D160),"",VLOOKUP($D160,'Data Validation'!$C$2:$E$39,2,FALSE()))</f>
        <v/>
      </c>
      <c r="F160" s="34" t="str">
        <f aca="false">IF(ISBLANK($D160),"",VLOOKUP($D160,'Data Validation'!$C$2:$E$39,3,FALSE()))</f>
        <v/>
      </c>
    </row>
    <row r="161" customFormat="false" ht="28.5" hidden="false" customHeight="true" outlineLevel="0" collapsed="false">
      <c r="C161" s="38" t="str">
        <f aca="false">IF(ISBLANK(B161),"",VLOOKUP(B161,'Survey Summary'!$A$2:$H$1048576,2,FALSE()))</f>
        <v/>
      </c>
      <c r="E161" s="34" t="str">
        <f aca="false">IF(ISBLANK(D161),"",VLOOKUP($D161,'Data Validation'!$C$2:$E$39,2,FALSE()))</f>
        <v/>
      </c>
      <c r="F161" s="34" t="str">
        <f aca="false">IF(ISBLANK($D161),"",VLOOKUP($D161,'Data Validation'!$C$2:$E$39,3,FALSE()))</f>
        <v/>
      </c>
    </row>
    <row r="162" customFormat="false" ht="28.5" hidden="false" customHeight="true" outlineLevel="0" collapsed="false">
      <c r="C162" s="38" t="str">
        <f aca="false">IF(ISBLANK(B162),"",VLOOKUP(B162,'Survey Summary'!$A$2:$H$1048576,2,FALSE()))</f>
        <v/>
      </c>
      <c r="E162" s="34" t="str">
        <f aca="false">IF(ISBLANK(D162),"",VLOOKUP($D162,'Data Validation'!$C$2:$E$39,2,FALSE()))</f>
        <v/>
      </c>
      <c r="F162" s="34" t="str">
        <f aca="false">IF(ISBLANK($D162),"",VLOOKUP($D162,'Data Validation'!$C$2:$E$39,3,FALSE()))</f>
        <v/>
      </c>
    </row>
    <row r="163" customFormat="false" ht="28.5" hidden="false" customHeight="true" outlineLevel="0" collapsed="false">
      <c r="C163" s="38" t="str">
        <f aca="false">IF(ISBLANK(B163),"",VLOOKUP(B163,'Survey Summary'!$A$2:$H$1048576,2,FALSE()))</f>
        <v/>
      </c>
      <c r="E163" s="34" t="str">
        <f aca="false">IF(ISBLANK(D163),"",VLOOKUP($D163,'Data Validation'!$C$2:$E$39,2,FALSE()))</f>
        <v/>
      </c>
      <c r="F163" s="34" t="str">
        <f aca="false">IF(ISBLANK($D163),"",VLOOKUP($D163,'Data Validation'!$C$2:$E$39,3,FALSE()))</f>
        <v/>
      </c>
    </row>
    <row r="164" customFormat="false" ht="28.5" hidden="false" customHeight="true" outlineLevel="0" collapsed="false">
      <c r="C164" s="38" t="str">
        <f aca="false">IF(ISBLANK(B164),"",VLOOKUP(B164,'Survey Summary'!$A$2:$H$1048576,2,FALSE()))</f>
        <v/>
      </c>
      <c r="E164" s="34" t="str">
        <f aca="false">IF(ISBLANK(D164),"",VLOOKUP($D164,'Data Validation'!$C$2:$E$39,2,FALSE()))</f>
        <v/>
      </c>
      <c r="F164" s="34" t="str">
        <f aca="false">IF(ISBLANK($D164),"",VLOOKUP($D164,'Data Validation'!$C$2:$E$39,3,FALSE()))</f>
        <v/>
      </c>
    </row>
    <row r="165" customFormat="false" ht="28.5" hidden="false" customHeight="true" outlineLevel="0" collapsed="false">
      <c r="C165" s="38" t="str">
        <f aca="false">IF(ISBLANK(B165),"",VLOOKUP(B165,'Survey Summary'!$A$2:$H$1048576,2,FALSE()))</f>
        <v/>
      </c>
      <c r="E165" s="34" t="str">
        <f aca="false">IF(ISBLANK(D165),"",VLOOKUP($D165,'Data Validation'!$C$2:$E$39,2,FALSE()))</f>
        <v/>
      </c>
      <c r="F165" s="34" t="str">
        <f aca="false">IF(ISBLANK($D165),"",VLOOKUP($D165,'Data Validation'!$C$2:$E$39,3,FALSE()))</f>
        <v/>
      </c>
    </row>
    <row r="166" customFormat="false" ht="28.5" hidden="false" customHeight="true" outlineLevel="0" collapsed="false">
      <c r="C166" s="38" t="str">
        <f aca="false">IF(ISBLANK(B166),"",VLOOKUP(B166,'Survey Summary'!$A$2:$H$1048576,2,FALSE()))</f>
        <v/>
      </c>
      <c r="E166" s="34" t="str">
        <f aca="false">IF(ISBLANK(D166),"",VLOOKUP($D166,'Data Validation'!$C$2:$E$39,2,FALSE()))</f>
        <v/>
      </c>
      <c r="F166" s="34" t="str">
        <f aca="false">IF(ISBLANK($D166),"",VLOOKUP($D166,'Data Validation'!$C$2:$E$39,3,FALSE()))</f>
        <v/>
      </c>
    </row>
    <row r="167" customFormat="false" ht="28.5" hidden="false" customHeight="true" outlineLevel="0" collapsed="false">
      <c r="C167" s="38" t="str">
        <f aca="false">IF(ISBLANK(B167),"",VLOOKUP(B167,'Survey Summary'!$A$2:$H$1048576,2,FALSE()))</f>
        <v/>
      </c>
      <c r="E167" s="34" t="str">
        <f aca="false">IF(ISBLANK(D167),"",VLOOKUP($D167,'Data Validation'!$C$2:$E$39,2,FALSE()))</f>
        <v/>
      </c>
      <c r="F167" s="34" t="str">
        <f aca="false">IF(ISBLANK($D167),"",VLOOKUP($D167,'Data Validation'!$C$2:$E$39,3,FALSE()))</f>
        <v/>
      </c>
    </row>
    <row r="168" customFormat="false" ht="28.5" hidden="false" customHeight="true" outlineLevel="0" collapsed="false">
      <c r="C168" s="38" t="str">
        <f aca="false">IF(ISBLANK(B168),"",VLOOKUP(B168,'Survey Summary'!$A$2:$H$1048576,2,FALSE()))</f>
        <v/>
      </c>
      <c r="E168" s="34" t="str">
        <f aca="false">IF(ISBLANK(D168),"",VLOOKUP($D168,'Data Validation'!$C$2:$E$39,2,FALSE()))</f>
        <v/>
      </c>
      <c r="F168" s="34" t="str">
        <f aca="false">IF(ISBLANK($D168),"",VLOOKUP($D168,'Data Validation'!$C$2:$E$39,3,FALSE()))</f>
        <v/>
      </c>
    </row>
    <row r="169" customFormat="false" ht="28.5" hidden="false" customHeight="true" outlineLevel="0" collapsed="false">
      <c r="C169" s="38" t="str">
        <f aca="false">IF(ISBLANK(B169),"",VLOOKUP(B169,'Survey Summary'!$A$2:$H$1048576,2,FALSE()))</f>
        <v/>
      </c>
      <c r="E169" s="34" t="str">
        <f aca="false">IF(ISBLANK(D169),"",VLOOKUP($D169,'Data Validation'!$C$2:$E$39,2,FALSE()))</f>
        <v/>
      </c>
      <c r="F169" s="34" t="str">
        <f aca="false">IF(ISBLANK($D169),"",VLOOKUP($D169,'Data Validation'!$C$2:$E$39,3,FALSE()))</f>
        <v/>
      </c>
    </row>
    <row r="170" customFormat="false" ht="28.5" hidden="false" customHeight="true" outlineLevel="0" collapsed="false">
      <c r="C170" s="38" t="str">
        <f aca="false">IF(ISBLANK(B170),"",VLOOKUP(B170,'Survey Summary'!$A$2:$H$1048576,2,FALSE()))</f>
        <v/>
      </c>
      <c r="E170" s="34" t="str">
        <f aca="false">IF(ISBLANK(D170),"",VLOOKUP($D170,'Data Validation'!$C$2:$E$39,2,FALSE()))</f>
        <v/>
      </c>
      <c r="F170" s="34" t="str">
        <f aca="false">IF(ISBLANK($D170),"",VLOOKUP($D170,'Data Validation'!$C$2:$E$39,3,FALSE()))</f>
        <v/>
      </c>
    </row>
    <row r="171" customFormat="false" ht="28.5" hidden="false" customHeight="true" outlineLevel="0" collapsed="false">
      <c r="C171" s="38" t="str">
        <f aca="false">IF(ISBLANK(B171),"",VLOOKUP(B171,'Survey Summary'!$A$2:$H$1048576,2,FALSE()))</f>
        <v/>
      </c>
      <c r="E171" s="34" t="str">
        <f aca="false">IF(ISBLANK(D171),"",VLOOKUP($D171,'Data Validation'!$C$2:$E$39,2,FALSE()))</f>
        <v/>
      </c>
      <c r="F171" s="34" t="str">
        <f aca="false">IF(ISBLANK($D171),"",VLOOKUP($D171,'Data Validation'!$C$2:$E$39,3,FALSE()))</f>
        <v/>
      </c>
    </row>
    <row r="172" customFormat="false" ht="28.5" hidden="false" customHeight="true" outlineLevel="0" collapsed="false">
      <c r="C172" s="38" t="str">
        <f aca="false">IF(ISBLANK(B172),"",VLOOKUP(B172,'Survey Summary'!$A$2:$H$1048576,2,FALSE()))</f>
        <v/>
      </c>
      <c r="E172" s="34" t="str">
        <f aca="false">IF(ISBLANK(D172),"",VLOOKUP($D172,'Data Validation'!$C$2:$E$39,2,FALSE()))</f>
        <v/>
      </c>
      <c r="F172" s="34" t="str">
        <f aca="false">IF(ISBLANK($D172),"",VLOOKUP($D172,'Data Validation'!$C$2:$E$39,3,FALSE()))</f>
        <v/>
      </c>
    </row>
    <row r="173" customFormat="false" ht="28.5" hidden="false" customHeight="true" outlineLevel="0" collapsed="false">
      <c r="C173" s="38" t="str">
        <f aca="false">IF(ISBLANK(B173),"",VLOOKUP(B173,'Survey Summary'!$A$2:$H$1048576,2,FALSE()))</f>
        <v/>
      </c>
      <c r="E173" s="34" t="str">
        <f aca="false">IF(ISBLANK(D173),"",VLOOKUP($D173,'Data Validation'!$C$2:$E$39,2,FALSE()))</f>
        <v/>
      </c>
      <c r="F173" s="34" t="str">
        <f aca="false">IF(ISBLANK($D173),"",VLOOKUP($D173,'Data Validation'!$C$2:$E$39,3,FALSE()))</f>
        <v/>
      </c>
    </row>
    <row r="174" customFormat="false" ht="28.5" hidden="false" customHeight="true" outlineLevel="0" collapsed="false">
      <c r="C174" s="38" t="str">
        <f aca="false">IF(ISBLANK(B174),"",VLOOKUP(B174,'Survey Summary'!$A$2:$H$1048576,2,FALSE()))</f>
        <v/>
      </c>
      <c r="E174" s="34" t="str">
        <f aca="false">IF(ISBLANK(D174),"",VLOOKUP($D174,'Data Validation'!$C$2:$E$39,2,FALSE()))</f>
        <v/>
      </c>
      <c r="F174" s="34" t="str">
        <f aca="false">IF(ISBLANK($D174),"",VLOOKUP($D174,'Data Validation'!$C$2:$E$39,3,FALSE()))</f>
        <v/>
      </c>
    </row>
    <row r="175" customFormat="false" ht="28.5" hidden="false" customHeight="true" outlineLevel="0" collapsed="false">
      <c r="C175" s="38" t="str">
        <f aca="false">IF(ISBLANK(B175),"",VLOOKUP(B175,'Survey Summary'!$A$2:$H$1048576,2,FALSE()))</f>
        <v/>
      </c>
      <c r="E175" s="34" t="str">
        <f aca="false">IF(ISBLANK(D175),"",VLOOKUP($D175,'Data Validation'!$C$2:$E$39,2,FALSE()))</f>
        <v/>
      </c>
      <c r="F175" s="34" t="str">
        <f aca="false">IF(ISBLANK($D175),"",VLOOKUP($D175,'Data Validation'!$C$2:$E$39,3,FALSE()))</f>
        <v/>
      </c>
    </row>
    <row r="176" customFormat="false" ht="28.5" hidden="false" customHeight="true" outlineLevel="0" collapsed="false">
      <c r="C176" s="38" t="str">
        <f aca="false">IF(ISBLANK(B176),"",VLOOKUP(B176,'Survey Summary'!$A$2:$H$1048576,2,FALSE()))</f>
        <v/>
      </c>
      <c r="E176" s="34" t="str">
        <f aca="false">IF(ISBLANK(D176),"",VLOOKUP($D176,'Data Validation'!$C$2:$E$39,2,FALSE()))</f>
        <v/>
      </c>
      <c r="F176" s="34" t="str">
        <f aca="false">IF(ISBLANK($D176),"",VLOOKUP($D176,'Data Validation'!$C$2:$E$39,3,FALSE()))</f>
        <v/>
      </c>
    </row>
    <row r="177" customFormat="false" ht="28.5" hidden="false" customHeight="true" outlineLevel="0" collapsed="false">
      <c r="C177" s="38" t="str">
        <f aca="false">IF(ISBLANK(B177),"",VLOOKUP(B177,'Survey Summary'!$A$2:$H$1048576,2,FALSE()))</f>
        <v/>
      </c>
      <c r="E177" s="34" t="str">
        <f aca="false">IF(ISBLANK(D177),"",VLOOKUP($D177,'Data Validation'!$C$2:$E$39,2,FALSE()))</f>
        <v/>
      </c>
      <c r="F177" s="34" t="str">
        <f aca="false">IF(ISBLANK($D177),"",VLOOKUP($D177,'Data Validation'!$C$2:$E$39,3,FALSE()))</f>
        <v/>
      </c>
    </row>
    <row r="178" customFormat="false" ht="28.5" hidden="false" customHeight="true" outlineLevel="0" collapsed="false">
      <c r="C178" s="38" t="str">
        <f aca="false">IF(ISBLANK(B178),"",VLOOKUP(B178,'Survey Summary'!$A$2:$H$1048576,2,FALSE()))</f>
        <v/>
      </c>
      <c r="E178" s="34" t="str">
        <f aca="false">IF(ISBLANK(D178),"",VLOOKUP($D178,'Data Validation'!$C$2:$E$39,2,FALSE()))</f>
        <v/>
      </c>
      <c r="F178" s="34" t="str">
        <f aca="false">IF(ISBLANK($D178),"",VLOOKUP($D178,'Data Validation'!$C$2:$E$39,3,FALSE()))</f>
        <v/>
      </c>
    </row>
    <row r="179" customFormat="false" ht="28.5" hidden="false" customHeight="true" outlineLevel="0" collapsed="false">
      <c r="C179" s="38" t="str">
        <f aca="false">IF(ISBLANK(B179),"",VLOOKUP(B179,'Survey Summary'!$A$2:$H$1048576,2,FALSE()))</f>
        <v/>
      </c>
      <c r="E179" s="34" t="str">
        <f aca="false">IF(ISBLANK(D179),"",VLOOKUP($D179,'Data Validation'!$C$2:$E$39,2,FALSE()))</f>
        <v/>
      </c>
      <c r="F179" s="34" t="str">
        <f aca="false">IF(ISBLANK($D179),"",VLOOKUP($D179,'Data Validation'!$C$2:$E$39,3,FALSE()))</f>
        <v/>
      </c>
    </row>
    <row r="180" customFormat="false" ht="28.5" hidden="false" customHeight="true" outlineLevel="0" collapsed="false">
      <c r="C180" s="38" t="str">
        <f aca="false">IF(ISBLANK(B180),"",VLOOKUP(B180,'Survey Summary'!$A$2:$H$1048576,2,FALSE()))</f>
        <v/>
      </c>
      <c r="E180" s="34" t="str">
        <f aca="false">IF(ISBLANK(D180),"",VLOOKUP($D180,'Data Validation'!$C$2:$E$39,2,FALSE()))</f>
        <v/>
      </c>
      <c r="F180" s="34" t="str">
        <f aca="false">IF(ISBLANK($D180),"",VLOOKUP($D180,'Data Validation'!$C$2:$E$39,3,FALSE()))</f>
        <v/>
      </c>
    </row>
    <row r="181" customFormat="false" ht="28.5" hidden="false" customHeight="true" outlineLevel="0" collapsed="false">
      <c r="C181" s="38" t="str">
        <f aca="false">IF(ISBLANK(B181),"",VLOOKUP(B181,'Survey Summary'!$A$2:$H$1048576,2,FALSE()))</f>
        <v/>
      </c>
      <c r="E181" s="34" t="str">
        <f aca="false">IF(ISBLANK(D181),"",VLOOKUP($D181,'Data Validation'!$C$2:$E$39,2,FALSE()))</f>
        <v/>
      </c>
      <c r="F181" s="34" t="str">
        <f aca="false">IF(ISBLANK($D181),"",VLOOKUP($D181,'Data Validation'!$C$2:$E$39,3,FALSE()))</f>
        <v/>
      </c>
    </row>
    <row r="182" customFormat="false" ht="28.5" hidden="false" customHeight="true" outlineLevel="0" collapsed="false">
      <c r="C182" s="38" t="str">
        <f aca="false">IF(ISBLANK(B182),"",VLOOKUP(B182,'Survey Summary'!$A$2:$H$1048576,2,FALSE()))</f>
        <v/>
      </c>
      <c r="E182" s="34" t="str">
        <f aca="false">IF(ISBLANK(D182),"",VLOOKUP($D182,'Data Validation'!$C$2:$E$39,2,FALSE()))</f>
        <v/>
      </c>
      <c r="F182" s="34" t="str">
        <f aca="false">IF(ISBLANK($D182),"",VLOOKUP($D182,'Data Validation'!$C$2:$E$39,3,FALSE()))</f>
        <v/>
      </c>
    </row>
    <row r="183" customFormat="false" ht="28.5" hidden="false" customHeight="true" outlineLevel="0" collapsed="false">
      <c r="C183" s="38" t="str">
        <f aca="false">IF(ISBLANK(B183),"",VLOOKUP(B183,'Survey Summary'!$A$2:$H$1048576,2,FALSE()))</f>
        <v/>
      </c>
      <c r="E183" s="34" t="str">
        <f aca="false">IF(ISBLANK(D183),"",VLOOKUP($D183,'Data Validation'!$C$2:$E$39,2,FALSE()))</f>
        <v/>
      </c>
      <c r="F183" s="34" t="str">
        <f aca="false">IF(ISBLANK($D183),"",VLOOKUP($D183,'Data Validation'!$C$2:$E$39,3,FALSE()))</f>
        <v/>
      </c>
    </row>
    <row r="184" customFormat="false" ht="28.5" hidden="false" customHeight="true" outlineLevel="0" collapsed="false">
      <c r="C184" s="38" t="str">
        <f aca="false">IF(ISBLANK(B184),"",VLOOKUP(B184,'Survey Summary'!$A$2:$H$1048576,2,FALSE()))</f>
        <v/>
      </c>
      <c r="E184" s="34" t="str">
        <f aca="false">IF(ISBLANK(D184),"",VLOOKUP($D184,'Data Validation'!$C$2:$E$39,2,FALSE()))</f>
        <v/>
      </c>
      <c r="F184" s="34" t="str">
        <f aca="false">IF(ISBLANK($D184),"",VLOOKUP($D184,'Data Validation'!$C$2:$E$39,3,FALSE()))</f>
        <v/>
      </c>
    </row>
    <row r="185" customFormat="false" ht="28.5" hidden="false" customHeight="true" outlineLevel="0" collapsed="false">
      <c r="C185" s="38" t="str">
        <f aca="false">IF(ISBLANK(B185),"",VLOOKUP(B185,'Survey Summary'!$A$2:$H$1048576,2,FALSE()))</f>
        <v/>
      </c>
      <c r="E185" s="34" t="str">
        <f aca="false">IF(ISBLANK(D185),"",VLOOKUP($D185,'Data Validation'!$C$2:$E$39,2,FALSE()))</f>
        <v/>
      </c>
      <c r="F185" s="34" t="str">
        <f aca="false">IF(ISBLANK($D185),"",VLOOKUP($D185,'Data Validation'!$C$2:$E$39,3,FALSE()))</f>
        <v/>
      </c>
    </row>
    <row r="186" customFormat="false" ht="28.5" hidden="false" customHeight="true" outlineLevel="0" collapsed="false">
      <c r="C186" s="38" t="str">
        <f aca="false">IF(ISBLANK(B186),"",VLOOKUP(B186,'Survey Summary'!$A$2:$H$1048576,2,FALSE()))</f>
        <v/>
      </c>
      <c r="E186" s="34" t="str">
        <f aca="false">IF(ISBLANK(D186),"",VLOOKUP($D186,'Data Validation'!$C$2:$E$39,2,FALSE()))</f>
        <v/>
      </c>
      <c r="F186" s="34" t="str">
        <f aca="false">IF(ISBLANK($D186),"",VLOOKUP($D186,'Data Validation'!$C$2:$E$39,3,FALSE()))</f>
        <v/>
      </c>
    </row>
    <row r="187" customFormat="false" ht="28.5" hidden="false" customHeight="true" outlineLevel="0" collapsed="false">
      <c r="C187" s="38" t="str">
        <f aca="false">IF(ISBLANK(B187),"",VLOOKUP(B187,'Survey Summary'!$A$2:$H$1048576,2,FALSE()))</f>
        <v/>
      </c>
      <c r="E187" s="34" t="str">
        <f aca="false">IF(ISBLANK(D187),"",VLOOKUP($D187,'Data Validation'!$C$2:$E$39,2,FALSE()))</f>
        <v/>
      </c>
      <c r="F187" s="34" t="str">
        <f aca="false">IF(ISBLANK($D187),"",VLOOKUP($D187,'Data Validation'!$C$2:$E$39,3,FALSE()))</f>
        <v/>
      </c>
    </row>
    <row r="188" customFormat="false" ht="28.5" hidden="false" customHeight="true" outlineLevel="0" collapsed="false">
      <c r="C188" s="38" t="str">
        <f aca="false">IF(ISBLANK(B188),"",VLOOKUP(B188,'Survey Summary'!$A$2:$H$1048576,2,FALSE()))</f>
        <v/>
      </c>
      <c r="E188" s="34" t="str">
        <f aca="false">IF(ISBLANK(D188),"",VLOOKUP($D188,'Data Validation'!$C$2:$E$39,2,FALSE()))</f>
        <v/>
      </c>
      <c r="F188" s="34" t="str">
        <f aca="false">IF(ISBLANK($D188),"",VLOOKUP($D188,'Data Validation'!$C$2:$E$39,3,FALSE()))</f>
        <v/>
      </c>
    </row>
    <row r="189" customFormat="false" ht="28.5" hidden="false" customHeight="true" outlineLevel="0" collapsed="false">
      <c r="C189" s="38" t="str">
        <f aca="false">IF(ISBLANK(B189),"",VLOOKUP(B189,'Survey Summary'!$A$2:$H$1048576,2,FALSE()))</f>
        <v/>
      </c>
      <c r="E189" s="34" t="str">
        <f aca="false">IF(ISBLANK(D189),"",VLOOKUP($D189,'Data Validation'!$C$2:$E$39,2,FALSE()))</f>
        <v/>
      </c>
      <c r="F189" s="34" t="str">
        <f aca="false">IF(ISBLANK($D189),"",VLOOKUP($D189,'Data Validation'!$C$2:$E$39,3,FALSE()))</f>
        <v/>
      </c>
    </row>
    <row r="190" customFormat="false" ht="28.5" hidden="false" customHeight="true" outlineLevel="0" collapsed="false">
      <c r="C190" s="38" t="str">
        <f aca="false">IF(ISBLANK(B190),"",VLOOKUP(B190,'Survey Summary'!$A$2:$H$1048576,2,FALSE()))</f>
        <v/>
      </c>
      <c r="E190" s="34" t="str">
        <f aca="false">IF(ISBLANK(D190),"",VLOOKUP($D190,'Data Validation'!$C$2:$E$39,2,FALSE()))</f>
        <v/>
      </c>
      <c r="F190" s="34" t="str">
        <f aca="false">IF(ISBLANK($D190),"",VLOOKUP($D190,'Data Validation'!$C$2:$E$39,3,FALSE()))</f>
        <v/>
      </c>
    </row>
    <row r="191" customFormat="false" ht="28.5" hidden="false" customHeight="true" outlineLevel="0" collapsed="false">
      <c r="C191" s="38" t="str">
        <f aca="false">IF(ISBLANK(B191),"",VLOOKUP(B191,'Survey Summary'!$A$2:$H$1048576,2,FALSE()))</f>
        <v/>
      </c>
      <c r="E191" s="34" t="str">
        <f aca="false">IF(ISBLANK(D191),"",VLOOKUP($D191,'Data Validation'!$C$2:$E$39,2,FALSE()))</f>
        <v/>
      </c>
      <c r="F191" s="34" t="str">
        <f aca="false">IF(ISBLANK($D191),"",VLOOKUP($D191,'Data Validation'!$C$2:$E$39,3,FALSE()))</f>
        <v/>
      </c>
    </row>
    <row r="192" customFormat="false" ht="28.5" hidden="false" customHeight="true" outlineLevel="0" collapsed="false">
      <c r="C192" s="38" t="str">
        <f aca="false">IF(ISBLANK(B192),"",VLOOKUP(B192,'Survey Summary'!$A$2:$H$1048576,2,FALSE()))</f>
        <v/>
      </c>
      <c r="E192" s="34" t="str">
        <f aca="false">IF(ISBLANK(D192),"",VLOOKUP($D192,'Data Validation'!$C$2:$E$39,2,FALSE()))</f>
        <v/>
      </c>
      <c r="F192" s="34" t="str">
        <f aca="false">IF(ISBLANK($D192),"",VLOOKUP($D192,'Data Validation'!$C$2:$E$39,3,FALSE()))</f>
        <v/>
      </c>
    </row>
    <row r="193" customFormat="false" ht="28.5" hidden="false" customHeight="true" outlineLevel="0" collapsed="false">
      <c r="C193" s="38" t="str">
        <f aca="false">IF(ISBLANK(B193),"",VLOOKUP(B193,'Survey Summary'!$A$2:$H$1048576,2,FALSE()))</f>
        <v/>
      </c>
      <c r="E193" s="34" t="str">
        <f aca="false">IF(ISBLANK(D193),"",VLOOKUP($D193,'Data Validation'!$C$2:$E$39,2,FALSE()))</f>
        <v/>
      </c>
      <c r="F193" s="34" t="str">
        <f aca="false">IF(ISBLANK($D193),"",VLOOKUP($D193,'Data Validation'!$C$2:$E$39,3,FALSE()))</f>
        <v/>
      </c>
    </row>
    <row r="194" customFormat="false" ht="28.5" hidden="false" customHeight="true" outlineLevel="0" collapsed="false">
      <c r="C194" s="38" t="str">
        <f aca="false">IF(ISBLANK(B194),"",VLOOKUP(B194,'Survey Summary'!$A$2:$H$1048576,2,FALSE()))</f>
        <v/>
      </c>
      <c r="E194" s="34" t="str">
        <f aca="false">IF(ISBLANK(D194),"",VLOOKUP($D194,'Data Validation'!$C$2:$E$39,2,FALSE()))</f>
        <v/>
      </c>
      <c r="F194" s="34" t="str">
        <f aca="false">IF(ISBLANK($D194),"",VLOOKUP($D194,'Data Validation'!$C$2:$E$39,3,FALSE()))</f>
        <v/>
      </c>
    </row>
    <row r="195" customFormat="false" ht="28.5" hidden="false" customHeight="true" outlineLevel="0" collapsed="false">
      <c r="C195" s="38" t="str">
        <f aca="false">IF(ISBLANK(B195),"",VLOOKUP(B195,'Survey Summary'!$A$2:$H$1048576,2,FALSE()))</f>
        <v/>
      </c>
      <c r="E195" s="34" t="str">
        <f aca="false">IF(ISBLANK(D195),"",VLOOKUP($D195,'Data Validation'!$C$2:$E$39,2,FALSE()))</f>
        <v/>
      </c>
      <c r="F195" s="34" t="str">
        <f aca="false">IF(ISBLANK($D195),"",VLOOKUP($D195,'Data Validation'!$C$2:$E$39,3,FALSE()))</f>
        <v/>
      </c>
    </row>
    <row r="196" customFormat="false" ht="28.5" hidden="false" customHeight="true" outlineLevel="0" collapsed="false">
      <c r="C196" s="38" t="str">
        <f aca="false">IF(ISBLANK(B196),"",VLOOKUP(B196,'Survey Summary'!$A$2:$H$1048576,2,FALSE()))</f>
        <v/>
      </c>
      <c r="E196" s="34" t="str">
        <f aca="false">IF(ISBLANK(D196),"",VLOOKUP($D196,'Data Validation'!$C$2:$E$39,2,FALSE()))</f>
        <v/>
      </c>
      <c r="F196" s="34" t="str">
        <f aca="false">IF(ISBLANK($D196),"",VLOOKUP($D196,'Data Validation'!$C$2:$E$39,3,FALSE()))</f>
        <v/>
      </c>
    </row>
    <row r="197" customFormat="false" ht="28.5" hidden="false" customHeight="true" outlineLevel="0" collapsed="false">
      <c r="C197" s="38" t="str">
        <f aca="false">IF(ISBLANK(B197),"",VLOOKUP(B197,'Survey Summary'!$A$2:$H$1048576,2,FALSE()))</f>
        <v/>
      </c>
      <c r="E197" s="34" t="str">
        <f aca="false">IF(ISBLANK(D197),"",VLOOKUP($D197,'Data Validation'!$C$2:$E$39,2,FALSE()))</f>
        <v/>
      </c>
      <c r="F197" s="34" t="str">
        <f aca="false">IF(ISBLANK($D197),"",VLOOKUP($D197,'Data Validation'!$C$2:$E$39,3,FALSE()))</f>
        <v/>
      </c>
    </row>
    <row r="198" customFormat="false" ht="28.5" hidden="false" customHeight="true" outlineLevel="0" collapsed="false">
      <c r="C198" s="38" t="str">
        <f aca="false">IF(ISBLANK(B198),"",VLOOKUP(B198,'Survey Summary'!$A$2:$H$1048576,2,FALSE()))</f>
        <v/>
      </c>
      <c r="E198" s="34" t="str">
        <f aca="false">IF(ISBLANK(D198),"",VLOOKUP($D198,'Data Validation'!$C$2:$E$39,2,FALSE()))</f>
        <v/>
      </c>
      <c r="F198" s="34" t="str">
        <f aca="false">IF(ISBLANK($D198),"",VLOOKUP($D198,'Data Validation'!$C$2:$E$39,3,FALSE()))</f>
        <v/>
      </c>
    </row>
    <row r="199" customFormat="false" ht="28.5" hidden="false" customHeight="true" outlineLevel="0" collapsed="false">
      <c r="C199" s="38" t="str">
        <f aca="false">IF(ISBLANK(B199),"",VLOOKUP(B199,'Survey Summary'!$A$2:$H$1048576,2,FALSE()))</f>
        <v/>
      </c>
      <c r="E199" s="34" t="str">
        <f aca="false">IF(ISBLANK(D199),"",VLOOKUP($D199,'Data Validation'!$C$2:$E$39,2,FALSE()))</f>
        <v/>
      </c>
      <c r="F199" s="34" t="str">
        <f aca="false">IF(ISBLANK($D199),"",VLOOKUP($D199,'Data Validation'!$C$2:$E$39,3,FALSE()))</f>
        <v/>
      </c>
    </row>
    <row r="200" customFormat="false" ht="28.5" hidden="false" customHeight="true" outlineLevel="0" collapsed="false">
      <c r="C200" s="38" t="str">
        <f aca="false">IF(ISBLANK(B200),"",VLOOKUP(B200,'Survey Summary'!$A$2:$H$1048576,2,FALSE()))</f>
        <v/>
      </c>
      <c r="E200" s="34" t="str">
        <f aca="false">IF(ISBLANK(D200),"",VLOOKUP($D200,'Data Validation'!$C$2:$E$39,2,FALSE()))</f>
        <v/>
      </c>
      <c r="F200" s="34" t="str">
        <f aca="false">IF(ISBLANK($D200),"",VLOOKUP($D200,'Data Validation'!$C$2:$E$39,3,FALSE()))</f>
        <v/>
      </c>
    </row>
    <row r="201" customFormat="false" ht="28.5" hidden="false" customHeight="true" outlineLevel="0" collapsed="false">
      <c r="C201" s="38" t="str">
        <f aca="false">IF(ISBLANK(B201),"",VLOOKUP(B201,'Survey Summary'!$A$2:$H$1048576,2,FALSE()))</f>
        <v/>
      </c>
      <c r="E201" s="34" t="str">
        <f aca="false">IF(ISBLANK(D201),"",VLOOKUP($D201,'Data Validation'!$C$2:$E$39,2,FALSE()))</f>
        <v/>
      </c>
      <c r="F201" s="34" t="str">
        <f aca="false">IF(ISBLANK($D201),"",VLOOKUP($D201,'Data Validation'!$C$2:$E$39,3,FALSE()))</f>
        <v/>
      </c>
    </row>
    <row r="202" customFormat="false" ht="28.5" hidden="false" customHeight="true" outlineLevel="0" collapsed="false">
      <c r="C202" s="38" t="str">
        <f aca="false">IF(ISBLANK(B202),"",VLOOKUP(B202,'Survey Summary'!$A$2:$H$1048576,2,FALSE()))</f>
        <v/>
      </c>
      <c r="E202" s="34" t="str">
        <f aca="false">IF(ISBLANK(D202),"",VLOOKUP($D202,'Data Validation'!$C$2:$E$39,2,FALSE()))</f>
        <v/>
      </c>
      <c r="F202" s="34" t="str">
        <f aca="false">IF(ISBLANK($D202),"",VLOOKUP($D202,'Data Validation'!$C$2:$E$39,3,FALSE()))</f>
        <v/>
      </c>
    </row>
    <row r="203" customFormat="false" ht="28.5" hidden="false" customHeight="true" outlineLevel="0" collapsed="false">
      <c r="C203" s="38" t="str">
        <f aca="false">IF(ISBLANK(B203),"",VLOOKUP(B203,'Survey Summary'!$A$2:$H$1048576,2,FALSE()))</f>
        <v/>
      </c>
      <c r="E203" s="34" t="str">
        <f aca="false">IF(ISBLANK(D203),"",VLOOKUP($D203,'Data Validation'!$C$2:$E$39,2,FALSE()))</f>
        <v/>
      </c>
      <c r="F203" s="34" t="str">
        <f aca="false">IF(ISBLANK($D203),"",VLOOKUP($D203,'Data Validation'!$C$2:$E$39,3,FALSE()))</f>
        <v/>
      </c>
    </row>
    <row r="204" customFormat="false" ht="28.5" hidden="false" customHeight="true" outlineLevel="0" collapsed="false">
      <c r="C204" s="38" t="str">
        <f aca="false">IF(ISBLANK(B204),"",VLOOKUP(B204,'Survey Summary'!$A$2:$H$1048576,2,FALSE()))</f>
        <v/>
      </c>
      <c r="E204" s="34" t="str">
        <f aca="false">IF(ISBLANK(D204),"",VLOOKUP($D204,'Data Validation'!$C$2:$E$39,2,FALSE()))</f>
        <v/>
      </c>
      <c r="F204" s="34" t="str">
        <f aca="false">IF(ISBLANK($D204),"",VLOOKUP($D204,'Data Validation'!$C$2:$E$39,3,FALSE()))</f>
        <v/>
      </c>
    </row>
    <row r="205" customFormat="false" ht="28.5" hidden="false" customHeight="true" outlineLevel="0" collapsed="false">
      <c r="C205" s="38" t="str">
        <f aca="false">IF(ISBLANK(B205),"",VLOOKUP(B205,'Survey Summary'!$A$2:$H$1048576,2,FALSE()))</f>
        <v/>
      </c>
      <c r="E205" s="34" t="str">
        <f aca="false">IF(ISBLANK(D205),"",VLOOKUP($D205,'Data Validation'!$C$2:$E$39,2,FALSE()))</f>
        <v/>
      </c>
      <c r="F205" s="34" t="str">
        <f aca="false">IF(ISBLANK($D205),"",VLOOKUP($D205,'Data Validation'!$C$2:$E$39,3,FALSE()))</f>
        <v/>
      </c>
    </row>
    <row r="206" customFormat="false" ht="28.5" hidden="false" customHeight="true" outlineLevel="0" collapsed="false">
      <c r="C206" s="38" t="str">
        <f aca="false">IF(ISBLANK(B206),"",VLOOKUP(B206,'Survey Summary'!$A$2:$H$1048576,2,FALSE()))</f>
        <v/>
      </c>
      <c r="E206" s="34" t="str">
        <f aca="false">IF(ISBLANK(D206),"",VLOOKUP($D206,'Data Validation'!$C$2:$E$39,2,FALSE()))</f>
        <v/>
      </c>
      <c r="F206" s="34" t="str">
        <f aca="false">IF(ISBLANK($D206),"",VLOOKUP($D206,'Data Validation'!$C$2:$E$39,3,FALSE()))</f>
        <v/>
      </c>
    </row>
    <row r="207" customFormat="false" ht="28.5" hidden="false" customHeight="true" outlineLevel="0" collapsed="false">
      <c r="C207" s="38" t="str">
        <f aca="false">IF(ISBLANK(B207),"",VLOOKUP(B207,'Survey Summary'!$A$2:$H$1048576,2,FALSE()))</f>
        <v/>
      </c>
      <c r="E207" s="34" t="str">
        <f aca="false">IF(ISBLANK(D207),"",VLOOKUP($D207,'Data Validation'!$C$2:$E$39,2,FALSE()))</f>
        <v/>
      </c>
      <c r="F207" s="34" t="str">
        <f aca="false">IF(ISBLANK($D207),"",VLOOKUP($D207,'Data Validation'!$C$2:$E$39,3,FALSE()))</f>
        <v/>
      </c>
    </row>
    <row r="208" customFormat="false" ht="28.5" hidden="false" customHeight="true" outlineLevel="0" collapsed="false">
      <c r="C208" s="38" t="str">
        <f aca="false">IF(ISBLANK(B208),"",VLOOKUP(B208,'Survey Summary'!$A$2:$H$1048576,2,FALSE()))</f>
        <v/>
      </c>
      <c r="E208" s="34" t="str">
        <f aca="false">IF(ISBLANK(D208),"",VLOOKUP($D208,'Data Validation'!$C$2:$E$39,2,FALSE()))</f>
        <v/>
      </c>
      <c r="F208" s="34" t="str">
        <f aca="false">IF(ISBLANK($D208),"",VLOOKUP($D208,'Data Validation'!$C$2:$E$39,3,FALSE()))</f>
        <v/>
      </c>
    </row>
    <row r="209" customFormat="false" ht="28.5" hidden="false" customHeight="true" outlineLevel="0" collapsed="false">
      <c r="C209" s="38" t="str">
        <f aca="false">IF(ISBLANK(B209),"",VLOOKUP(B209,'Survey Summary'!$A$2:$H$1048576,2,FALSE()))</f>
        <v/>
      </c>
      <c r="E209" s="34" t="str">
        <f aca="false">IF(ISBLANK(D209),"",VLOOKUP($D209,'Data Validation'!$C$2:$E$39,2,FALSE()))</f>
        <v/>
      </c>
      <c r="F209" s="34" t="str">
        <f aca="false">IF(ISBLANK($D209),"",VLOOKUP($D209,'Data Validation'!$C$2:$E$39,3,FALSE()))</f>
        <v/>
      </c>
    </row>
    <row r="210" customFormat="false" ht="28.5" hidden="false" customHeight="true" outlineLevel="0" collapsed="false">
      <c r="C210" s="38" t="str">
        <f aca="false">IF(ISBLANK(B210),"",VLOOKUP(B210,'Survey Summary'!$A$2:$H$1048576,2,FALSE()))</f>
        <v/>
      </c>
      <c r="E210" s="34" t="str">
        <f aca="false">IF(ISBLANK(D210),"",VLOOKUP($D210,'Data Validation'!$C$2:$E$39,2,FALSE()))</f>
        <v/>
      </c>
      <c r="F210" s="34" t="str">
        <f aca="false">IF(ISBLANK($D210),"",VLOOKUP($D210,'Data Validation'!$C$2:$E$39,3,FALSE()))</f>
        <v/>
      </c>
    </row>
    <row r="211" customFormat="false" ht="28.5" hidden="false" customHeight="true" outlineLevel="0" collapsed="false">
      <c r="C211" s="38" t="str">
        <f aca="false">IF(ISBLANK(B211),"",VLOOKUP(B211,'Survey Summary'!$A$2:$H$1048576,2,FALSE()))</f>
        <v/>
      </c>
      <c r="E211" s="34" t="str">
        <f aca="false">IF(ISBLANK(D211),"",VLOOKUP($D211,'Data Validation'!$C$2:$E$39,2,FALSE()))</f>
        <v/>
      </c>
      <c r="F211" s="34" t="str">
        <f aca="false">IF(ISBLANK($D211),"",VLOOKUP($D211,'Data Validation'!$C$2:$E$39,3,FALSE()))</f>
        <v/>
      </c>
    </row>
    <row r="212" customFormat="false" ht="28.5" hidden="false" customHeight="true" outlineLevel="0" collapsed="false">
      <c r="C212" s="38" t="str">
        <f aca="false">IF(ISBLANK(B212),"",VLOOKUP(B212,'Survey Summary'!$A$2:$H$1048576,2,FALSE()))</f>
        <v/>
      </c>
      <c r="E212" s="34" t="str">
        <f aca="false">IF(ISBLANK(D212),"",VLOOKUP($D212,'Data Validation'!$C$2:$E$39,2,FALSE()))</f>
        <v/>
      </c>
      <c r="F212" s="34" t="str">
        <f aca="false">IF(ISBLANK($D212),"",VLOOKUP($D212,'Data Validation'!$C$2:$E$39,3,FALSE()))</f>
        <v/>
      </c>
    </row>
    <row r="213" customFormat="false" ht="28.5" hidden="false" customHeight="true" outlineLevel="0" collapsed="false">
      <c r="C213" s="38" t="str">
        <f aca="false">IF(ISBLANK(B213),"",VLOOKUP(B213,'Survey Summary'!$A$2:$H$1048576,2,FALSE()))</f>
        <v/>
      </c>
      <c r="E213" s="34" t="str">
        <f aca="false">IF(ISBLANK(D213),"",VLOOKUP($D213,'Data Validation'!$C$2:$E$39,2,FALSE()))</f>
        <v/>
      </c>
      <c r="F213" s="34" t="str">
        <f aca="false">IF(ISBLANK($D213),"",VLOOKUP($D213,'Data Validation'!$C$2:$E$39,3,FALSE()))</f>
        <v/>
      </c>
    </row>
    <row r="214" customFormat="false" ht="28.5" hidden="false" customHeight="true" outlineLevel="0" collapsed="false">
      <c r="C214" s="38" t="str">
        <f aca="false">IF(ISBLANK(B214),"",VLOOKUP(B214,'Survey Summary'!$A$2:$H$1048576,2,FALSE()))</f>
        <v/>
      </c>
      <c r="E214" s="34" t="str">
        <f aca="false">IF(ISBLANK(D214),"",VLOOKUP($D214,'Data Validation'!$C$2:$E$39,2,FALSE()))</f>
        <v/>
      </c>
      <c r="F214" s="34" t="str">
        <f aca="false">IF(ISBLANK($D214),"",VLOOKUP($D214,'Data Validation'!$C$2:$E$39,3,FALSE()))</f>
        <v/>
      </c>
    </row>
    <row r="215" customFormat="false" ht="28.5" hidden="false" customHeight="true" outlineLevel="0" collapsed="false">
      <c r="C215" s="38" t="str">
        <f aca="false">IF(ISBLANK(B215),"",VLOOKUP(B215,'Survey Summary'!$A$2:$H$1048576,2,FALSE()))</f>
        <v/>
      </c>
      <c r="E215" s="34" t="str">
        <f aca="false">IF(ISBLANK(D215),"",VLOOKUP($D215,'Data Validation'!$C$2:$E$39,2,FALSE()))</f>
        <v/>
      </c>
      <c r="F215" s="34" t="str">
        <f aca="false">IF(ISBLANK($D215),"",VLOOKUP($D215,'Data Validation'!$C$2:$E$39,3,FALSE()))</f>
        <v/>
      </c>
    </row>
    <row r="216" customFormat="false" ht="28.5" hidden="false" customHeight="true" outlineLevel="0" collapsed="false">
      <c r="C216" s="38" t="str">
        <f aca="false">IF(ISBLANK(B216),"",VLOOKUP(B216,'Survey Summary'!$A$2:$H$1048576,2,FALSE()))</f>
        <v/>
      </c>
      <c r="E216" s="34" t="str">
        <f aca="false">IF(ISBLANK(D216),"",VLOOKUP($D216,'Data Validation'!$C$2:$E$39,2,FALSE()))</f>
        <v/>
      </c>
      <c r="F216" s="34" t="str">
        <f aca="false">IF(ISBLANK($D216),"",VLOOKUP($D216,'Data Validation'!$C$2:$E$39,3,FALSE()))</f>
        <v/>
      </c>
    </row>
    <row r="217" customFormat="false" ht="28.5" hidden="false" customHeight="true" outlineLevel="0" collapsed="false">
      <c r="C217" s="38" t="str">
        <f aca="false">IF(ISBLANK(B217),"",VLOOKUP(B217,'Survey Summary'!$A$2:$H$1048576,2,FALSE()))</f>
        <v/>
      </c>
      <c r="E217" s="34" t="str">
        <f aca="false">IF(ISBLANK(D217),"",VLOOKUP($D217,'Data Validation'!$C$2:$E$39,2,FALSE()))</f>
        <v/>
      </c>
      <c r="F217" s="34" t="str">
        <f aca="false">IF(ISBLANK($D217),"",VLOOKUP($D217,'Data Validation'!$C$2:$E$39,3,FALSE()))</f>
        <v/>
      </c>
    </row>
    <row r="218" customFormat="false" ht="28.5" hidden="false" customHeight="true" outlineLevel="0" collapsed="false">
      <c r="C218" s="38" t="str">
        <f aca="false">IF(ISBLANK(B218),"",VLOOKUP(B218,'Survey Summary'!$A$2:$H$1048576,2,FALSE()))</f>
        <v/>
      </c>
      <c r="E218" s="34" t="str">
        <f aca="false">IF(ISBLANK(D218),"",VLOOKUP($D218,'Data Validation'!$C$2:$E$39,2,FALSE()))</f>
        <v/>
      </c>
      <c r="F218" s="34" t="str">
        <f aca="false">IF(ISBLANK($D218),"",VLOOKUP($D218,'Data Validation'!$C$2:$E$39,3,FALSE()))</f>
        <v/>
      </c>
    </row>
    <row r="219" customFormat="false" ht="28.5" hidden="false" customHeight="true" outlineLevel="0" collapsed="false">
      <c r="C219" s="38" t="str">
        <f aca="false">IF(ISBLANK(B219),"",VLOOKUP(B219,'Survey Summary'!$A$2:$H$1048576,2,FALSE()))</f>
        <v/>
      </c>
      <c r="E219" s="34" t="str">
        <f aca="false">IF(ISBLANK(D219),"",VLOOKUP($D219,'Data Validation'!$C$2:$E$39,2,FALSE()))</f>
        <v/>
      </c>
      <c r="F219" s="34" t="str">
        <f aca="false">IF(ISBLANK($D219),"",VLOOKUP($D219,'Data Validation'!$C$2:$E$39,3,FALSE()))</f>
        <v/>
      </c>
    </row>
    <row r="220" customFormat="false" ht="28.5" hidden="false" customHeight="true" outlineLevel="0" collapsed="false">
      <c r="C220" s="38" t="str">
        <f aca="false">IF(ISBLANK(B220),"",VLOOKUP(B220,'Survey Summary'!$A$2:$H$1048576,2,FALSE()))</f>
        <v/>
      </c>
      <c r="E220" s="34" t="str">
        <f aca="false">IF(ISBLANK(D220),"",VLOOKUP($D220,'Data Validation'!$C$2:$E$39,2,FALSE()))</f>
        <v/>
      </c>
      <c r="F220" s="34" t="str">
        <f aca="false">IF(ISBLANK($D220),"",VLOOKUP($D220,'Data Validation'!$C$2:$E$39,3,FALSE()))</f>
        <v/>
      </c>
    </row>
    <row r="221" customFormat="false" ht="28.5" hidden="false" customHeight="true" outlineLevel="0" collapsed="false">
      <c r="C221" s="38" t="str">
        <f aca="false">IF(ISBLANK(B221),"",VLOOKUP(B221,'Survey Summary'!$A$2:$H$1048576,2,FALSE()))</f>
        <v/>
      </c>
      <c r="E221" s="34" t="str">
        <f aca="false">IF(ISBLANK(D221),"",VLOOKUP($D221,'Data Validation'!$C$2:$E$39,2,FALSE()))</f>
        <v/>
      </c>
      <c r="F221" s="34" t="str">
        <f aca="false">IF(ISBLANK($D221),"",VLOOKUP($D221,'Data Validation'!$C$2:$E$39,3,FALSE()))</f>
        <v/>
      </c>
    </row>
    <row r="222" customFormat="false" ht="28.5" hidden="false" customHeight="true" outlineLevel="0" collapsed="false">
      <c r="C222" s="38" t="str">
        <f aca="false">IF(ISBLANK(B222),"",VLOOKUP(B222,'Survey Summary'!$A$2:$H$1048576,2,FALSE()))</f>
        <v/>
      </c>
      <c r="E222" s="34" t="str">
        <f aca="false">IF(ISBLANK(D222),"",VLOOKUP($D222,'Data Validation'!$C$2:$E$39,2,FALSE()))</f>
        <v/>
      </c>
      <c r="F222" s="34" t="str">
        <f aca="false">IF(ISBLANK($D222),"",VLOOKUP($D222,'Data Validation'!$C$2:$E$39,3,FALSE()))</f>
        <v/>
      </c>
    </row>
    <row r="223" customFormat="false" ht="28.5" hidden="false" customHeight="true" outlineLevel="0" collapsed="false">
      <c r="C223" s="38" t="str">
        <f aca="false">IF(ISBLANK(B223),"",VLOOKUP(B223,'Survey Summary'!$A$2:$H$1048576,2,FALSE()))</f>
        <v/>
      </c>
      <c r="E223" s="34" t="str">
        <f aca="false">IF(ISBLANK(D223),"",VLOOKUP($D223,'Data Validation'!$C$2:$E$39,2,FALSE()))</f>
        <v/>
      </c>
      <c r="F223" s="34" t="str">
        <f aca="false">IF(ISBLANK($D223),"",VLOOKUP($D223,'Data Validation'!$C$2:$E$39,3,FALSE()))</f>
        <v/>
      </c>
    </row>
    <row r="224" customFormat="false" ht="28.5" hidden="false" customHeight="true" outlineLevel="0" collapsed="false">
      <c r="C224" s="38" t="str">
        <f aca="false">IF(ISBLANK(B224),"",VLOOKUP(B224,'Survey Summary'!$A$2:$H$1048576,2,FALSE()))</f>
        <v/>
      </c>
      <c r="E224" s="34" t="str">
        <f aca="false">IF(ISBLANK(D224),"",VLOOKUP($D224,'Data Validation'!$C$2:$E$39,2,FALSE()))</f>
        <v/>
      </c>
      <c r="F224" s="34" t="str">
        <f aca="false">IF(ISBLANK($D224),"",VLOOKUP($D224,'Data Validation'!$C$2:$E$39,3,FALSE()))</f>
        <v/>
      </c>
    </row>
    <row r="225" customFormat="false" ht="28.5" hidden="false" customHeight="true" outlineLevel="0" collapsed="false">
      <c r="C225" s="38" t="str">
        <f aca="false">IF(ISBLANK(B225),"",VLOOKUP(B225,'Survey Summary'!$A$2:$H$1048576,2,FALSE()))</f>
        <v/>
      </c>
      <c r="E225" s="34" t="str">
        <f aca="false">IF(ISBLANK(D225),"",VLOOKUP($D225,'Data Validation'!$C$2:$E$39,2,FALSE()))</f>
        <v/>
      </c>
      <c r="F225" s="34" t="str">
        <f aca="false">IF(ISBLANK($D225),"",VLOOKUP($D225,'Data Validation'!$C$2:$E$39,3,FALSE()))</f>
        <v/>
      </c>
    </row>
    <row r="226" customFormat="false" ht="28.5" hidden="false" customHeight="true" outlineLevel="0" collapsed="false">
      <c r="C226" s="38" t="str">
        <f aca="false">IF(ISBLANK(B226),"",VLOOKUP(B226,'Survey Summary'!$A$2:$H$1048576,2,FALSE()))</f>
        <v/>
      </c>
      <c r="E226" s="34" t="str">
        <f aca="false">IF(ISBLANK(D226),"",VLOOKUP($D226,'Data Validation'!$C$2:$E$39,2,FALSE()))</f>
        <v/>
      </c>
      <c r="F226" s="34" t="str">
        <f aca="false">IF(ISBLANK($D226),"",VLOOKUP($D226,'Data Validation'!$C$2:$E$39,3,FALSE()))</f>
        <v/>
      </c>
    </row>
    <row r="227" customFormat="false" ht="28.5" hidden="false" customHeight="true" outlineLevel="0" collapsed="false">
      <c r="C227" s="38" t="str">
        <f aca="false">IF(ISBLANK(B227),"",VLOOKUP(B227,'Survey Summary'!$A$2:$H$1048576,2,FALSE()))</f>
        <v/>
      </c>
      <c r="E227" s="34" t="str">
        <f aca="false">IF(ISBLANK(D227),"",VLOOKUP($D227,'Data Validation'!$C$2:$E$39,2,FALSE()))</f>
        <v/>
      </c>
      <c r="F227" s="34" t="str">
        <f aca="false">IF(ISBLANK($D227),"",VLOOKUP($D227,'Data Validation'!$C$2:$E$39,3,FALSE()))</f>
        <v/>
      </c>
    </row>
    <row r="228" customFormat="false" ht="28.5" hidden="false" customHeight="true" outlineLevel="0" collapsed="false">
      <c r="C228" s="38" t="str">
        <f aca="false">IF(ISBLANK(B228),"",VLOOKUP(B228,'Survey Summary'!$A$2:$H$1048576,2,FALSE()))</f>
        <v/>
      </c>
      <c r="E228" s="34" t="str">
        <f aca="false">IF(ISBLANK(D228),"",VLOOKUP($D228,'Data Validation'!$C$2:$E$39,2,FALSE()))</f>
        <v/>
      </c>
      <c r="F228" s="34" t="str">
        <f aca="false">IF(ISBLANK($D228),"",VLOOKUP($D228,'Data Validation'!$C$2:$E$39,3,FALSE()))</f>
        <v/>
      </c>
    </row>
    <row r="229" customFormat="false" ht="28.5" hidden="false" customHeight="true" outlineLevel="0" collapsed="false">
      <c r="C229" s="38" t="str">
        <f aca="false">IF(ISBLANK(B229),"",VLOOKUP(B229,'Survey Summary'!$A$2:$H$1048576,2,FALSE()))</f>
        <v/>
      </c>
      <c r="E229" s="34" t="str">
        <f aca="false">IF(ISBLANK(D229),"",VLOOKUP($D229,'Data Validation'!$C$2:$E$39,2,FALSE()))</f>
        <v/>
      </c>
      <c r="F229" s="34" t="str">
        <f aca="false">IF(ISBLANK($D229),"",VLOOKUP($D229,'Data Validation'!$C$2:$E$39,3,FALSE()))</f>
        <v/>
      </c>
    </row>
    <row r="230" customFormat="false" ht="28.5" hidden="false" customHeight="true" outlineLevel="0" collapsed="false">
      <c r="C230" s="38" t="str">
        <f aca="false">IF(ISBLANK(B230),"",VLOOKUP(B230,'Survey Summary'!$A$2:$H$1048576,2,FALSE()))</f>
        <v/>
      </c>
      <c r="E230" s="34" t="str">
        <f aca="false">IF(ISBLANK(D230),"",VLOOKUP($D230,'Data Validation'!$C$2:$E$39,2,FALSE()))</f>
        <v/>
      </c>
      <c r="F230" s="34" t="str">
        <f aca="false">IF(ISBLANK($D230),"",VLOOKUP($D230,'Data Validation'!$C$2:$E$39,3,FALSE()))</f>
        <v/>
      </c>
    </row>
    <row r="231" customFormat="false" ht="28.5" hidden="false" customHeight="true" outlineLevel="0" collapsed="false">
      <c r="C231" s="38" t="str">
        <f aca="false">IF(ISBLANK(B231),"",VLOOKUP(B231,'Survey Summary'!$A$2:$H$1048576,2,FALSE()))</f>
        <v/>
      </c>
      <c r="E231" s="34" t="str">
        <f aca="false">IF(ISBLANK(D231),"",VLOOKUP($D231,'Data Validation'!$C$2:$E$39,2,FALSE()))</f>
        <v/>
      </c>
      <c r="F231" s="34" t="str">
        <f aca="false">IF(ISBLANK($D231),"",VLOOKUP($D231,'Data Validation'!$C$2:$E$39,3,FALSE()))</f>
        <v/>
      </c>
    </row>
    <row r="232" customFormat="false" ht="28.5" hidden="false" customHeight="true" outlineLevel="0" collapsed="false">
      <c r="C232" s="38" t="str">
        <f aca="false">IF(ISBLANK(B232),"",VLOOKUP(B232,'Survey Summary'!$A$2:$H$1048576,2,FALSE()))</f>
        <v/>
      </c>
      <c r="E232" s="34" t="str">
        <f aca="false">IF(ISBLANK(D232),"",VLOOKUP($D232,'Data Validation'!$C$2:$E$39,2,FALSE()))</f>
        <v/>
      </c>
      <c r="F232" s="34" t="str">
        <f aca="false">IF(ISBLANK($D232),"",VLOOKUP($D232,'Data Validation'!$C$2:$E$39,3,FALSE()))</f>
        <v/>
      </c>
    </row>
    <row r="233" customFormat="false" ht="28.5" hidden="false" customHeight="true" outlineLevel="0" collapsed="false">
      <c r="C233" s="38" t="str">
        <f aca="false">IF(ISBLANK(B233),"",VLOOKUP(B233,'Survey Summary'!$A$2:$H$1048576,2,FALSE()))</f>
        <v/>
      </c>
      <c r="E233" s="34" t="str">
        <f aca="false">IF(ISBLANK(D233),"",VLOOKUP($D233,'Data Validation'!$C$2:$E$39,2,FALSE()))</f>
        <v/>
      </c>
      <c r="F233" s="34" t="str">
        <f aca="false">IF(ISBLANK($D233),"",VLOOKUP($D233,'Data Validation'!$C$2:$E$39,3,FALSE()))</f>
        <v/>
      </c>
    </row>
    <row r="234" customFormat="false" ht="28.5" hidden="false" customHeight="true" outlineLevel="0" collapsed="false">
      <c r="C234" s="38" t="str">
        <f aca="false">IF(ISBLANK(B234),"",VLOOKUP(B234,'Survey Summary'!$A$2:$H$1048576,2,FALSE()))</f>
        <v/>
      </c>
      <c r="E234" s="34" t="str">
        <f aca="false">IF(ISBLANK(D234),"",VLOOKUP($D234,'Data Validation'!$C$2:$E$39,2,FALSE()))</f>
        <v/>
      </c>
      <c r="F234" s="34" t="str">
        <f aca="false">IF(ISBLANK($D234),"",VLOOKUP($D234,'Data Validation'!$C$2:$E$39,3,FALSE()))</f>
        <v/>
      </c>
    </row>
    <row r="235" customFormat="false" ht="28.5" hidden="false" customHeight="true" outlineLevel="0" collapsed="false">
      <c r="C235" s="38" t="str">
        <f aca="false">IF(ISBLANK(B235),"",VLOOKUP(B235,'Survey Summary'!$A$2:$H$1048576,2,FALSE()))</f>
        <v/>
      </c>
      <c r="E235" s="34" t="str">
        <f aca="false">IF(ISBLANK(D235),"",VLOOKUP($D235,'Data Validation'!$C$2:$E$39,2,FALSE()))</f>
        <v/>
      </c>
      <c r="F235" s="34" t="str">
        <f aca="false">IF(ISBLANK($D235),"",VLOOKUP($D235,'Data Validation'!$C$2:$E$39,3,FALSE()))</f>
        <v/>
      </c>
    </row>
    <row r="236" customFormat="false" ht="28.5" hidden="false" customHeight="true" outlineLevel="0" collapsed="false">
      <c r="C236" s="38" t="str">
        <f aca="false">IF(ISBLANK(B236),"",VLOOKUP(B236,'Survey Summary'!$A$2:$H$1048576,2,FALSE()))</f>
        <v/>
      </c>
      <c r="E236" s="34" t="str">
        <f aca="false">IF(ISBLANK(D236),"",VLOOKUP($D236,'Data Validation'!$C$2:$E$39,2,FALSE()))</f>
        <v/>
      </c>
      <c r="F236" s="34" t="str">
        <f aca="false">IF(ISBLANK($D236),"",VLOOKUP($D236,'Data Validation'!$C$2:$E$39,3,FALSE()))</f>
        <v/>
      </c>
    </row>
    <row r="237" customFormat="false" ht="28.5" hidden="false" customHeight="true" outlineLevel="0" collapsed="false">
      <c r="C237" s="38" t="str">
        <f aca="false">IF(ISBLANK(B237),"",VLOOKUP(B237,'Survey Summary'!$A$2:$H$1048576,2,FALSE()))</f>
        <v/>
      </c>
      <c r="E237" s="34" t="str">
        <f aca="false">IF(ISBLANK(D237),"",VLOOKUP($D237,'Data Validation'!$C$2:$E$39,2,FALSE()))</f>
        <v/>
      </c>
      <c r="F237" s="34" t="str">
        <f aca="false">IF(ISBLANK($D237),"",VLOOKUP($D237,'Data Validation'!$C$2:$E$39,3,FALSE()))</f>
        <v/>
      </c>
    </row>
    <row r="238" customFormat="false" ht="28.5" hidden="false" customHeight="true" outlineLevel="0" collapsed="false">
      <c r="C238" s="38" t="str">
        <f aca="false">IF(ISBLANK(B238),"",VLOOKUP(B238,'Survey Summary'!$A$2:$H$1048576,2,FALSE()))</f>
        <v/>
      </c>
      <c r="E238" s="34" t="str">
        <f aca="false">IF(ISBLANK(D238),"",VLOOKUP($D238,'Data Validation'!$C$2:$E$39,2,FALSE()))</f>
        <v/>
      </c>
      <c r="F238" s="34" t="str">
        <f aca="false">IF(ISBLANK($D238),"",VLOOKUP($D238,'Data Validation'!$C$2:$E$39,3,FALSE()))</f>
        <v/>
      </c>
    </row>
    <row r="239" customFormat="false" ht="28.5" hidden="false" customHeight="true" outlineLevel="0" collapsed="false">
      <c r="C239" s="38" t="str">
        <f aca="false">IF(ISBLANK(B239),"",VLOOKUP(B239,'Survey Summary'!$A$2:$H$1048576,2,FALSE()))</f>
        <v/>
      </c>
      <c r="E239" s="34" t="str">
        <f aca="false">IF(ISBLANK(D239),"",VLOOKUP($D239,'Data Validation'!$C$2:$E$39,2,FALSE()))</f>
        <v/>
      </c>
      <c r="F239" s="34" t="str">
        <f aca="false">IF(ISBLANK($D239),"",VLOOKUP($D239,'Data Validation'!$C$2:$E$39,3,FALSE()))</f>
        <v/>
      </c>
    </row>
    <row r="240" customFormat="false" ht="28.5" hidden="false" customHeight="true" outlineLevel="0" collapsed="false">
      <c r="C240" s="38" t="str">
        <f aca="false">IF(ISBLANK(B240),"",VLOOKUP(B240,'Survey Summary'!$A$2:$H$1048576,2,FALSE()))</f>
        <v/>
      </c>
      <c r="E240" s="34" t="str">
        <f aca="false">IF(ISBLANK(D240),"",VLOOKUP($D240,'Data Validation'!$C$2:$E$39,2,FALSE()))</f>
        <v/>
      </c>
      <c r="F240" s="34" t="str">
        <f aca="false">IF(ISBLANK($D240),"",VLOOKUP($D240,'Data Validation'!$C$2:$E$39,3,FALSE()))</f>
        <v/>
      </c>
    </row>
    <row r="241" customFormat="false" ht="28.5" hidden="false" customHeight="true" outlineLevel="0" collapsed="false">
      <c r="C241" s="38" t="str">
        <f aca="false">IF(ISBLANK(B241),"",VLOOKUP(B241,'Survey Summary'!$A$2:$H$1048576,2,FALSE()))</f>
        <v/>
      </c>
      <c r="E241" s="34" t="str">
        <f aca="false">IF(ISBLANK(D241),"",VLOOKUP($D241,'Data Validation'!$C$2:$E$39,2,FALSE()))</f>
        <v/>
      </c>
      <c r="F241" s="34" t="str">
        <f aca="false">IF(ISBLANK($D241),"",VLOOKUP($D241,'Data Validation'!$C$2:$E$39,3,FALSE()))</f>
        <v/>
      </c>
    </row>
    <row r="242" customFormat="false" ht="28.5" hidden="false" customHeight="true" outlineLevel="0" collapsed="false">
      <c r="C242" s="38" t="str">
        <f aca="false">IF(ISBLANK(B242),"",VLOOKUP(B242,'Survey Summary'!$A$2:$H$1048576,2,FALSE()))</f>
        <v/>
      </c>
      <c r="E242" s="34" t="str">
        <f aca="false">IF(ISBLANK(D242),"",VLOOKUP($D242,'Data Validation'!$C$2:$E$39,2,FALSE()))</f>
        <v/>
      </c>
      <c r="F242" s="34" t="str">
        <f aca="false">IF(ISBLANK($D242),"",VLOOKUP($D242,'Data Validation'!$C$2:$E$39,3,FALSE()))</f>
        <v/>
      </c>
    </row>
    <row r="243" customFormat="false" ht="28.5" hidden="false" customHeight="true" outlineLevel="0" collapsed="false">
      <c r="C243" s="38" t="str">
        <f aca="false">IF(ISBLANK(B243),"",VLOOKUP(B243,'Survey Summary'!$A$2:$H$1048576,2,FALSE()))</f>
        <v/>
      </c>
      <c r="E243" s="34" t="str">
        <f aca="false">IF(ISBLANK(D243),"",VLOOKUP($D243,'Data Validation'!$C$2:$E$39,2,FALSE()))</f>
        <v/>
      </c>
      <c r="F243" s="34" t="str">
        <f aca="false">IF(ISBLANK($D243),"",VLOOKUP($D243,'Data Validation'!$C$2:$E$39,3,FALSE()))</f>
        <v/>
      </c>
    </row>
    <row r="244" customFormat="false" ht="28.5" hidden="false" customHeight="true" outlineLevel="0" collapsed="false">
      <c r="C244" s="38" t="str">
        <f aca="false">IF(ISBLANK(B244),"",VLOOKUP(B244,'Survey Summary'!$A$2:$H$1048576,2,FALSE()))</f>
        <v/>
      </c>
      <c r="E244" s="34" t="str">
        <f aca="false">IF(ISBLANK(D244),"",VLOOKUP($D244,'Data Validation'!$C$2:$E$39,2,FALSE()))</f>
        <v/>
      </c>
      <c r="F244" s="34" t="str">
        <f aca="false">IF(ISBLANK($D244),"",VLOOKUP($D244,'Data Validation'!$C$2:$E$39,3,FALSE()))</f>
        <v/>
      </c>
    </row>
    <row r="245" customFormat="false" ht="28.5" hidden="false" customHeight="true" outlineLevel="0" collapsed="false">
      <c r="C245" s="38" t="str">
        <f aca="false">IF(ISBLANK(B245),"",VLOOKUP(B245,'Survey Summary'!$A$2:$H$1048576,2,FALSE()))</f>
        <v/>
      </c>
      <c r="E245" s="34" t="str">
        <f aca="false">IF(ISBLANK(D245),"",VLOOKUP($D245,'Data Validation'!$C$2:$E$39,2,FALSE()))</f>
        <v/>
      </c>
      <c r="F245" s="34" t="str">
        <f aca="false">IF(ISBLANK($D245),"",VLOOKUP($D245,'Data Validation'!$C$2:$E$39,3,FALSE()))</f>
        <v/>
      </c>
    </row>
    <row r="246" customFormat="false" ht="28.5" hidden="false" customHeight="true" outlineLevel="0" collapsed="false">
      <c r="C246" s="38" t="str">
        <f aca="false">IF(ISBLANK(B246),"",VLOOKUP(B246,'Survey Summary'!$A$2:$H$1048576,2,FALSE()))</f>
        <v/>
      </c>
      <c r="E246" s="34" t="str">
        <f aca="false">IF(ISBLANK(D246),"",VLOOKUP($D246,'Data Validation'!$C$2:$E$39,2,FALSE()))</f>
        <v/>
      </c>
      <c r="F246" s="34" t="str">
        <f aca="false">IF(ISBLANK($D246),"",VLOOKUP($D246,'Data Validation'!$C$2:$E$39,3,FALSE()))</f>
        <v/>
      </c>
    </row>
    <row r="247" customFormat="false" ht="28.5" hidden="false" customHeight="true" outlineLevel="0" collapsed="false">
      <c r="C247" s="38" t="str">
        <f aca="false">IF(ISBLANK(B247),"",VLOOKUP(B247,'Survey Summary'!$A$2:$H$1048576,2,FALSE()))</f>
        <v/>
      </c>
      <c r="E247" s="34" t="str">
        <f aca="false">IF(ISBLANK(D247),"",VLOOKUP($D247,'Data Validation'!$C$2:$E$39,2,FALSE()))</f>
        <v/>
      </c>
      <c r="F247" s="34" t="str">
        <f aca="false">IF(ISBLANK($D247),"",VLOOKUP($D247,'Data Validation'!$C$2:$E$39,3,FALSE()))</f>
        <v/>
      </c>
    </row>
    <row r="248" customFormat="false" ht="28.5" hidden="false" customHeight="true" outlineLevel="0" collapsed="false">
      <c r="C248" s="38" t="str">
        <f aca="false">IF(ISBLANK(B248),"",VLOOKUP(B248,'Survey Summary'!$A$2:$H$1048576,2,FALSE()))</f>
        <v/>
      </c>
      <c r="E248" s="34" t="str">
        <f aca="false">IF(ISBLANK(D248),"",VLOOKUP($D248,'Data Validation'!$C$2:$E$39,2,FALSE()))</f>
        <v/>
      </c>
      <c r="F248" s="34" t="str">
        <f aca="false">IF(ISBLANK($D248),"",VLOOKUP($D248,'Data Validation'!$C$2:$E$39,3,FALSE()))</f>
        <v/>
      </c>
    </row>
    <row r="249" customFormat="false" ht="28.5" hidden="false" customHeight="true" outlineLevel="0" collapsed="false">
      <c r="C249" s="38" t="str">
        <f aca="false">IF(ISBLANK(B249),"",VLOOKUP(B249,'Survey Summary'!$A$2:$H$1048576,2,FALSE()))</f>
        <v/>
      </c>
      <c r="E249" s="34" t="str">
        <f aca="false">IF(ISBLANK(D249),"",VLOOKUP($D249,'Data Validation'!$C$2:$E$39,2,FALSE()))</f>
        <v/>
      </c>
      <c r="F249" s="34" t="str">
        <f aca="false">IF(ISBLANK($D249),"",VLOOKUP($D249,'Data Validation'!$C$2:$E$39,3,FALSE()))</f>
        <v/>
      </c>
    </row>
    <row r="250" customFormat="false" ht="28.5" hidden="false" customHeight="true" outlineLevel="0" collapsed="false">
      <c r="C250" s="38" t="str">
        <f aca="false">IF(ISBLANK(B250),"",VLOOKUP(B250,'Survey Summary'!$A$2:$H$1048576,2,FALSE()))</f>
        <v/>
      </c>
      <c r="E250" s="34" t="str">
        <f aca="false">IF(ISBLANK(D250),"",VLOOKUP($D250,'Data Validation'!$C$2:$E$39,2,FALSE()))</f>
        <v/>
      </c>
      <c r="F250" s="34" t="str">
        <f aca="false">IF(ISBLANK($D250),"",VLOOKUP($D250,'Data Validation'!$C$2:$E$39,3,FALSE()))</f>
        <v/>
      </c>
    </row>
    <row r="251" customFormat="false" ht="28.5" hidden="false" customHeight="true" outlineLevel="0" collapsed="false">
      <c r="C251" s="38" t="str">
        <f aca="false">IF(ISBLANK(B251),"",VLOOKUP(B251,'Survey Summary'!$A$2:$H$1048576,2,FALSE()))</f>
        <v/>
      </c>
      <c r="E251" s="34" t="str">
        <f aca="false">IF(ISBLANK(D251),"",VLOOKUP($D251,'Data Validation'!$C$2:$E$39,2,FALSE()))</f>
        <v/>
      </c>
      <c r="F251" s="34" t="str">
        <f aca="false">IF(ISBLANK($D251),"",VLOOKUP($D251,'Data Validation'!$C$2:$E$39,3,FALSE()))</f>
        <v/>
      </c>
    </row>
    <row r="252" customFormat="false" ht="28.5" hidden="false" customHeight="true" outlineLevel="0" collapsed="false">
      <c r="C252" s="38" t="str">
        <f aca="false">IF(ISBLANK(B252),"",VLOOKUP(B252,'Survey Summary'!$A$2:$H$1048576,2,FALSE()))</f>
        <v/>
      </c>
      <c r="E252" s="34" t="str">
        <f aca="false">IF(ISBLANK(D252),"",VLOOKUP($D252,'Data Validation'!$C$2:$E$39,2,FALSE()))</f>
        <v/>
      </c>
      <c r="F252" s="34" t="str">
        <f aca="false">IF(ISBLANK($D252),"",VLOOKUP($D252,'Data Validation'!$C$2:$E$39,3,FALSE()))</f>
        <v/>
      </c>
    </row>
    <row r="253" customFormat="false" ht="28.5" hidden="false" customHeight="true" outlineLevel="0" collapsed="false">
      <c r="C253" s="38" t="str">
        <f aca="false">IF(ISBLANK(B253),"",VLOOKUP(B253,'Survey Summary'!$A$2:$H$1048576,2,FALSE()))</f>
        <v/>
      </c>
      <c r="E253" s="34" t="str">
        <f aca="false">IF(ISBLANK(D253),"",VLOOKUP($D253,'Data Validation'!$C$2:$E$39,2,FALSE()))</f>
        <v/>
      </c>
      <c r="F253" s="34" t="str">
        <f aca="false">IF(ISBLANK($D253),"",VLOOKUP($D253,'Data Validation'!$C$2:$E$39,3,FALSE()))</f>
        <v/>
      </c>
    </row>
    <row r="254" customFormat="false" ht="28.5" hidden="false" customHeight="true" outlineLevel="0" collapsed="false">
      <c r="C254" s="38" t="str">
        <f aca="false">IF(ISBLANK(B254),"",VLOOKUP(B254,'Survey Summary'!$A$2:$H$1048576,2,FALSE()))</f>
        <v/>
      </c>
      <c r="E254" s="34" t="str">
        <f aca="false">IF(ISBLANK(D254),"",VLOOKUP($D254,'Data Validation'!$C$2:$E$39,2,FALSE()))</f>
        <v/>
      </c>
      <c r="F254" s="34" t="str">
        <f aca="false">IF(ISBLANK($D254),"",VLOOKUP($D254,'Data Validation'!$C$2:$E$39,3,FALSE()))</f>
        <v/>
      </c>
    </row>
    <row r="255" customFormat="false" ht="28.5" hidden="false" customHeight="true" outlineLevel="0" collapsed="false">
      <c r="C255" s="38" t="str">
        <f aca="false">IF(ISBLANK(B255),"",VLOOKUP(B255,'Survey Summary'!$A$2:$H$1048576,2,FALSE()))</f>
        <v/>
      </c>
      <c r="E255" s="34" t="str">
        <f aca="false">IF(ISBLANK(D255),"",VLOOKUP($D255,'Data Validation'!$C$2:$E$39,2,FALSE()))</f>
        <v/>
      </c>
      <c r="F255" s="34" t="str">
        <f aca="false">IF(ISBLANK($D255),"",VLOOKUP($D255,'Data Validation'!$C$2:$E$39,3,FALSE()))</f>
        <v/>
      </c>
    </row>
    <row r="256" customFormat="false" ht="28.5" hidden="false" customHeight="true" outlineLevel="0" collapsed="false">
      <c r="C256" s="38" t="str">
        <f aca="false">IF(ISBLANK(B256),"",VLOOKUP(B256,'Survey Summary'!$A$2:$H$1048576,2,FALSE()))</f>
        <v/>
      </c>
      <c r="E256" s="34" t="str">
        <f aca="false">IF(ISBLANK(D256),"",VLOOKUP($D256,'Data Validation'!$C$2:$E$39,2,FALSE()))</f>
        <v/>
      </c>
      <c r="F256" s="34" t="str">
        <f aca="false">IF(ISBLANK($D256),"",VLOOKUP($D256,'Data Validation'!$C$2:$E$39,3,FALSE()))</f>
        <v/>
      </c>
    </row>
    <row r="257" customFormat="false" ht="28.5" hidden="false" customHeight="true" outlineLevel="0" collapsed="false">
      <c r="C257" s="38" t="str">
        <f aca="false">IF(ISBLANK(B257),"",VLOOKUP(B257,'Survey Summary'!$A$2:$H$1048576,2,FALSE()))</f>
        <v/>
      </c>
      <c r="E257" s="34" t="str">
        <f aca="false">IF(ISBLANK(D257),"",VLOOKUP($D257,'Data Validation'!$C$2:$E$39,2,FALSE()))</f>
        <v/>
      </c>
      <c r="F257" s="34" t="str">
        <f aca="false">IF(ISBLANK($D257),"",VLOOKUP($D257,'Data Validation'!$C$2:$E$39,3,FALSE()))</f>
        <v/>
      </c>
    </row>
    <row r="258" customFormat="false" ht="28.5" hidden="false" customHeight="true" outlineLevel="0" collapsed="false">
      <c r="C258" s="38" t="str">
        <f aca="false">IF(ISBLANK(B258),"",VLOOKUP(B258,'Survey Summary'!$A$2:$H$1048576,2,FALSE()))</f>
        <v/>
      </c>
      <c r="E258" s="34" t="str">
        <f aca="false">IF(ISBLANK(D258),"",VLOOKUP($D258,'Data Validation'!$C$2:$E$39,2,FALSE()))</f>
        <v/>
      </c>
      <c r="F258" s="34" t="str">
        <f aca="false">IF(ISBLANK($D258),"",VLOOKUP($D258,'Data Validation'!$C$2:$E$39,3,FALSE()))</f>
        <v/>
      </c>
    </row>
    <row r="259" customFormat="false" ht="28.5" hidden="false" customHeight="true" outlineLevel="0" collapsed="false">
      <c r="C259" s="38" t="str">
        <f aca="false">IF(ISBLANK(B259),"",VLOOKUP(B259,'Survey Summary'!$A$2:$H$1048576,2,FALSE()))</f>
        <v/>
      </c>
      <c r="E259" s="34" t="str">
        <f aca="false">IF(ISBLANK(D259),"",VLOOKUP($D259,'Data Validation'!$C$2:$E$39,2,FALSE()))</f>
        <v/>
      </c>
      <c r="F259" s="34" t="str">
        <f aca="false">IF(ISBLANK($D259),"",VLOOKUP($D259,'Data Validation'!$C$2:$E$39,3,FALSE()))</f>
        <v/>
      </c>
    </row>
    <row r="260" customFormat="false" ht="28.5" hidden="false" customHeight="true" outlineLevel="0" collapsed="false">
      <c r="C260" s="38" t="str">
        <f aca="false">IF(ISBLANK(B260),"",VLOOKUP(B260,'Survey Summary'!$A$2:$H$1048576,2,FALSE()))</f>
        <v/>
      </c>
      <c r="E260" s="34" t="str">
        <f aca="false">IF(ISBLANK(D260),"",VLOOKUP($D260,'Data Validation'!$C$2:$E$39,2,FALSE()))</f>
        <v/>
      </c>
      <c r="F260" s="34" t="str">
        <f aca="false">IF(ISBLANK($D260),"",VLOOKUP($D260,'Data Validation'!$C$2:$E$39,3,FALSE()))</f>
        <v/>
      </c>
    </row>
    <row r="261" customFormat="false" ht="28.5" hidden="false" customHeight="true" outlineLevel="0" collapsed="false">
      <c r="C261" s="38" t="str">
        <f aca="false">IF(ISBLANK(B261),"",VLOOKUP(B261,'Survey Summary'!$A$2:$H$1048576,2,FALSE()))</f>
        <v/>
      </c>
      <c r="E261" s="34" t="str">
        <f aca="false">IF(ISBLANK(D261),"",VLOOKUP($D261,'Data Validation'!$C$2:$E$39,2,FALSE()))</f>
        <v/>
      </c>
      <c r="F261" s="34" t="str">
        <f aca="false">IF(ISBLANK($D261),"",VLOOKUP($D261,'Data Validation'!$C$2:$E$39,3,FALSE()))</f>
        <v/>
      </c>
    </row>
    <row r="262" customFormat="false" ht="28.5" hidden="false" customHeight="true" outlineLevel="0" collapsed="false">
      <c r="C262" s="38" t="str">
        <f aca="false">IF(ISBLANK(B262),"",VLOOKUP(B262,'Survey Summary'!$A$2:$H$1048576,2,FALSE()))</f>
        <v/>
      </c>
      <c r="E262" s="34" t="str">
        <f aca="false">IF(ISBLANK(D262),"",VLOOKUP($D262,'Data Validation'!$C$2:$E$39,2,FALSE()))</f>
        <v/>
      </c>
      <c r="F262" s="34" t="str">
        <f aca="false">IF(ISBLANK($D262),"",VLOOKUP($D262,'Data Validation'!$C$2:$E$39,3,FALSE()))</f>
        <v/>
      </c>
    </row>
    <row r="263" customFormat="false" ht="28.5" hidden="false" customHeight="true" outlineLevel="0" collapsed="false">
      <c r="C263" s="38" t="str">
        <f aca="false">IF(ISBLANK(B263),"",VLOOKUP(B263,'Survey Summary'!$A$2:$H$1048576,2,FALSE()))</f>
        <v/>
      </c>
      <c r="E263" s="34" t="str">
        <f aca="false">IF(ISBLANK(D263),"",VLOOKUP($D263,'Data Validation'!$C$2:$E$39,2,FALSE()))</f>
        <v/>
      </c>
      <c r="F263" s="34" t="str">
        <f aca="false">IF(ISBLANK($D263),"",VLOOKUP($D263,'Data Validation'!$C$2:$E$39,3,FALSE()))</f>
        <v/>
      </c>
    </row>
    <row r="264" customFormat="false" ht="28.5" hidden="false" customHeight="true" outlineLevel="0" collapsed="false">
      <c r="C264" s="38" t="str">
        <f aca="false">IF(ISBLANK(B264),"",VLOOKUP(B264,'Survey Summary'!$A$2:$H$1048576,2,FALSE()))</f>
        <v/>
      </c>
      <c r="E264" s="34" t="str">
        <f aca="false">IF(ISBLANK(D264),"",VLOOKUP($D264,'Data Validation'!$C$2:$E$39,2,FALSE()))</f>
        <v/>
      </c>
      <c r="F264" s="34" t="str">
        <f aca="false">IF(ISBLANK($D264),"",VLOOKUP($D264,'Data Validation'!$C$2:$E$39,3,FALSE()))</f>
        <v/>
      </c>
    </row>
    <row r="265" customFormat="false" ht="28.5" hidden="false" customHeight="true" outlineLevel="0" collapsed="false">
      <c r="C265" s="38" t="str">
        <f aca="false">IF(ISBLANK(B265),"",VLOOKUP(B265,'Survey Summary'!$A$2:$H$1048576,2,FALSE()))</f>
        <v/>
      </c>
      <c r="E265" s="34" t="str">
        <f aca="false">IF(ISBLANK(D265),"",VLOOKUP($D265,'Data Validation'!$C$2:$E$39,2,FALSE()))</f>
        <v/>
      </c>
      <c r="F265" s="34" t="str">
        <f aca="false">IF(ISBLANK($D265),"",VLOOKUP($D265,'Data Validation'!$C$2:$E$39,3,FALSE()))</f>
        <v/>
      </c>
    </row>
    <row r="266" customFormat="false" ht="28.5" hidden="false" customHeight="true" outlineLevel="0" collapsed="false">
      <c r="C266" s="38" t="str">
        <f aca="false">IF(ISBLANK(B266),"",VLOOKUP(B266,'Survey Summary'!$A$2:$H$1048576,2,FALSE()))</f>
        <v/>
      </c>
      <c r="E266" s="34" t="str">
        <f aca="false">IF(ISBLANK(D266),"",VLOOKUP($D266,'Data Validation'!$C$2:$E$39,2,FALSE()))</f>
        <v/>
      </c>
      <c r="F266" s="34" t="str">
        <f aca="false">IF(ISBLANK($D266),"",VLOOKUP($D266,'Data Validation'!$C$2:$E$39,3,FALSE()))</f>
        <v/>
      </c>
    </row>
    <row r="267" customFormat="false" ht="28.5" hidden="false" customHeight="true" outlineLevel="0" collapsed="false">
      <c r="C267" s="38" t="str">
        <f aca="false">IF(ISBLANK(B267),"",VLOOKUP(B267,'Survey Summary'!$A$2:$H$1048576,2,FALSE()))</f>
        <v/>
      </c>
      <c r="E267" s="34" t="str">
        <f aca="false">IF(ISBLANK(D267),"",VLOOKUP($D267,'Data Validation'!$C$2:$E$39,2,FALSE()))</f>
        <v/>
      </c>
      <c r="F267" s="34" t="str">
        <f aca="false">IF(ISBLANK($D267),"",VLOOKUP($D267,'Data Validation'!$C$2:$E$39,3,FALSE()))</f>
        <v/>
      </c>
    </row>
    <row r="268" customFormat="false" ht="28.5" hidden="false" customHeight="true" outlineLevel="0" collapsed="false">
      <c r="C268" s="38" t="str">
        <f aca="false">IF(ISBLANK(B268),"",VLOOKUP(B268,'Survey Summary'!$A$2:$H$1048576,2,FALSE()))</f>
        <v/>
      </c>
      <c r="E268" s="34" t="str">
        <f aca="false">IF(ISBLANK(D268),"",VLOOKUP($D268,'Data Validation'!$C$2:$E$39,2,FALSE()))</f>
        <v/>
      </c>
      <c r="F268" s="34" t="str">
        <f aca="false">IF(ISBLANK($D268),"",VLOOKUP($D268,'Data Validation'!$C$2:$E$39,3,FALSE()))</f>
        <v/>
      </c>
    </row>
    <row r="269" customFormat="false" ht="28.5" hidden="false" customHeight="true" outlineLevel="0" collapsed="false">
      <c r="C269" s="38" t="str">
        <f aca="false">IF(ISBLANK(B269),"",VLOOKUP(B269,'Survey Summary'!$A$2:$H$1048576,2,FALSE()))</f>
        <v/>
      </c>
      <c r="E269" s="34" t="str">
        <f aca="false">IF(ISBLANK(D269),"",VLOOKUP($D269,'Data Validation'!$C$2:$E$39,2,FALSE()))</f>
        <v/>
      </c>
      <c r="F269" s="34" t="str">
        <f aca="false">IF(ISBLANK($D269),"",VLOOKUP($D269,'Data Validation'!$C$2:$E$39,3,FALSE()))</f>
        <v/>
      </c>
    </row>
    <row r="270" customFormat="false" ht="28.5" hidden="false" customHeight="true" outlineLevel="0" collapsed="false">
      <c r="C270" s="38" t="str">
        <f aca="false">IF(ISBLANK(B270),"",VLOOKUP(B270,'Survey Summary'!$A$2:$H$1048576,2,FALSE()))</f>
        <v/>
      </c>
      <c r="E270" s="34" t="str">
        <f aca="false">IF(ISBLANK(D270),"",VLOOKUP($D270,'Data Validation'!$C$2:$E$39,2,FALSE()))</f>
        <v/>
      </c>
      <c r="F270" s="34" t="str">
        <f aca="false">IF(ISBLANK($D270),"",VLOOKUP($D270,'Data Validation'!$C$2:$E$39,3,FALSE()))</f>
        <v/>
      </c>
    </row>
    <row r="271" customFormat="false" ht="28.5" hidden="false" customHeight="true" outlineLevel="0" collapsed="false">
      <c r="C271" s="38" t="str">
        <f aca="false">IF(ISBLANK(B271),"",VLOOKUP(B271,'Survey Summary'!$A$2:$H$1048576,2,FALSE()))</f>
        <v/>
      </c>
      <c r="E271" s="34" t="str">
        <f aca="false">IF(ISBLANK(D271),"",VLOOKUP($D271,'Data Validation'!$C$2:$E$39,2,FALSE()))</f>
        <v/>
      </c>
      <c r="F271" s="34" t="str">
        <f aca="false">IF(ISBLANK($D271),"",VLOOKUP($D271,'Data Validation'!$C$2:$E$39,3,FALSE()))</f>
        <v/>
      </c>
    </row>
    <row r="272" customFormat="false" ht="28.5" hidden="false" customHeight="true" outlineLevel="0" collapsed="false">
      <c r="C272" s="38" t="str">
        <f aca="false">IF(ISBLANK(B272),"",VLOOKUP(B272,'Survey Summary'!$A$2:$H$1048576,2,FALSE()))</f>
        <v/>
      </c>
      <c r="E272" s="34" t="str">
        <f aca="false">IF(ISBLANK(D272),"",VLOOKUP($D272,'Data Validation'!$C$2:$E$39,2,FALSE()))</f>
        <v/>
      </c>
      <c r="F272" s="34" t="str">
        <f aca="false">IF(ISBLANK($D272),"",VLOOKUP($D272,'Data Validation'!$C$2:$E$39,3,FALSE()))</f>
        <v/>
      </c>
    </row>
    <row r="273" customFormat="false" ht="28.5" hidden="false" customHeight="true" outlineLevel="0" collapsed="false">
      <c r="C273" s="38" t="str">
        <f aca="false">IF(ISBLANK(B273),"",VLOOKUP(B273,'Survey Summary'!$A$2:$H$1048576,2,FALSE()))</f>
        <v/>
      </c>
      <c r="E273" s="34" t="str">
        <f aca="false">IF(ISBLANK(D273),"",VLOOKUP($D273,'Data Validation'!$C$2:$E$39,2,FALSE()))</f>
        <v/>
      </c>
      <c r="F273" s="34" t="str">
        <f aca="false">IF(ISBLANK($D273),"",VLOOKUP($D273,'Data Validation'!$C$2:$E$39,3,FALSE()))</f>
        <v/>
      </c>
    </row>
    <row r="274" customFormat="false" ht="28.5" hidden="false" customHeight="true" outlineLevel="0" collapsed="false">
      <c r="C274" s="38" t="str">
        <f aca="false">IF(ISBLANK(B274),"",VLOOKUP(B274,'Survey Summary'!$A$2:$H$1048576,2,FALSE()))</f>
        <v/>
      </c>
      <c r="E274" s="34" t="str">
        <f aca="false">IF(ISBLANK(D274),"",VLOOKUP($D274,'Data Validation'!$C$2:$E$39,2,FALSE()))</f>
        <v/>
      </c>
      <c r="F274" s="34" t="str">
        <f aca="false">IF(ISBLANK($D274),"",VLOOKUP($D274,'Data Validation'!$C$2:$E$39,3,FALSE()))</f>
        <v/>
      </c>
    </row>
    <row r="275" customFormat="false" ht="28.5" hidden="false" customHeight="true" outlineLevel="0" collapsed="false">
      <c r="C275" s="38" t="str">
        <f aca="false">IF(ISBLANK(B275),"",VLOOKUP(B275,'Survey Summary'!$A$2:$H$1048576,2,FALSE()))</f>
        <v/>
      </c>
      <c r="E275" s="34" t="str">
        <f aca="false">IF(ISBLANK(D275),"",VLOOKUP($D275,'Data Validation'!$C$2:$E$39,2,FALSE()))</f>
        <v/>
      </c>
      <c r="F275" s="34" t="str">
        <f aca="false">IF(ISBLANK($D275),"",VLOOKUP($D275,'Data Validation'!$C$2:$E$39,3,FALSE()))</f>
        <v/>
      </c>
    </row>
    <row r="276" customFormat="false" ht="28.5" hidden="false" customHeight="true" outlineLevel="0" collapsed="false">
      <c r="C276" s="38" t="str">
        <f aca="false">IF(ISBLANK(B276),"",VLOOKUP(B276,'Survey Summary'!$A$2:$H$1048576,2,FALSE()))</f>
        <v/>
      </c>
      <c r="E276" s="34" t="str">
        <f aca="false">IF(ISBLANK(D276),"",VLOOKUP($D276,'Data Validation'!$C$2:$E$39,2,FALSE()))</f>
        <v/>
      </c>
      <c r="F276" s="34" t="str">
        <f aca="false">IF(ISBLANK($D276),"",VLOOKUP($D276,'Data Validation'!$C$2:$E$39,3,FALSE()))</f>
        <v/>
      </c>
    </row>
    <row r="277" customFormat="false" ht="28.5" hidden="false" customHeight="true" outlineLevel="0" collapsed="false">
      <c r="C277" s="38" t="str">
        <f aca="false">IF(ISBLANK(B277),"",VLOOKUP(B277,'Survey Summary'!$A$2:$H$1048576,2,FALSE()))</f>
        <v/>
      </c>
      <c r="E277" s="34" t="str">
        <f aca="false">IF(ISBLANK(D277),"",VLOOKUP($D277,'Data Validation'!$C$2:$E$39,2,FALSE()))</f>
        <v/>
      </c>
      <c r="F277" s="34" t="str">
        <f aca="false">IF(ISBLANK($D277),"",VLOOKUP($D277,'Data Validation'!$C$2:$E$39,3,FALSE()))</f>
        <v/>
      </c>
    </row>
    <row r="278" customFormat="false" ht="28.5" hidden="false" customHeight="true" outlineLevel="0" collapsed="false">
      <c r="C278" s="38" t="str">
        <f aca="false">IF(ISBLANK(B278),"",VLOOKUP(B278,'Survey Summary'!$A$2:$H$1048576,2,FALSE()))</f>
        <v/>
      </c>
      <c r="E278" s="34" t="str">
        <f aca="false">IF(ISBLANK(D278),"",VLOOKUP($D278,'Data Validation'!$C$2:$E$39,2,FALSE()))</f>
        <v/>
      </c>
      <c r="F278" s="34" t="str">
        <f aca="false">IF(ISBLANK($D278),"",VLOOKUP($D278,'Data Validation'!$C$2:$E$39,3,FALSE()))</f>
        <v/>
      </c>
    </row>
    <row r="279" customFormat="false" ht="28.5" hidden="false" customHeight="true" outlineLevel="0" collapsed="false">
      <c r="C279" s="38" t="str">
        <f aca="false">IF(ISBLANK(B279),"",VLOOKUP(B279,'Survey Summary'!$A$2:$H$1048576,2,FALSE()))</f>
        <v/>
      </c>
      <c r="E279" s="34" t="str">
        <f aca="false">IF(ISBLANK(D279),"",VLOOKUP($D279,'Data Validation'!$C$2:$E$39,2,FALSE()))</f>
        <v/>
      </c>
      <c r="F279" s="34" t="str">
        <f aca="false">IF(ISBLANK($D279),"",VLOOKUP($D279,'Data Validation'!$C$2:$E$39,3,FALSE()))</f>
        <v/>
      </c>
    </row>
    <row r="280" customFormat="false" ht="28.5" hidden="false" customHeight="true" outlineLevel="0" collapsed="false">
      <c r="C280" s="38" t="str">
        <f aca="false">IF(ISBLANK(B280),"",VLOOKUP(B280,'Survey Summary'!$A$2:$H$1048576,2,FALSE()))</f>
        <v/>
      </c>
      <c r="E280" s="34" t="str">
        <f aca="false">IF(ISBLANK(D280),"",VLOOKUP($D280,'Data Validation'!$C$2:$E$39,2,FALSE()))</f>
        <v/>
      </c>
      <c r="F280" s="34" t="str">
        <f aca="false">IF(ISBLANK($D280),"",VLOOKUP($D280,'Data Validation'!$C$2:$E$39,3,FALSE()))</f>
        <v/>
      </c>
    </row>
    <row r="281" customFormat="false" ht="28.5" hidden="false" customHeight="true" outlineLevel="0" collapsed="false">
      <c r="C281" s="38" t="str">
        <f aca="false">IF(ISBLANK(B281),"",VLOOKUP(B281,'Survey Summary'!$A$2:$H$1048576,2,FALSE()))</f>
        <v/>
      </c>
      <c r="E281" s="34" t="str">
        <f aca="false">IF(ISBLANK(D281),"",VLOOKUP($D281,'Data Validation'!$C$2:$E$39,2,FALSE()))</f>
        <v/>
      </c>
      <c r="F281" s="34" t="str">
        <f aca="false">IF(ISBLANK($D281),"",VLOOKUP($D281,'Data Validation'!$C$2:$E$39,3,FALSE()))</f>
        <v/>
      </c>
    </row>
    <row r="282" customFormat="false" ht="28.5" hidden="false" customHeight="true" outlineLevel="0" collapsed="false">
      <c r="C282" s="38" t="str">
        <f aca="false">IF(ISBLANK(B282),"",VLOOKUP(B282,'Survey Summary'!$A$2:$H$1048576,2,FALSE()))</f>
        <v/>
      </c>
      <c r="E282" s="34" t="str">
        <f aca="false">IF(ISBLANK(D282),"",VLOOKUP($D282,'Data Validation'!$C$2:$E$39,2,FALSE()))</f>
        <v/>
      </c>
      <c r="F282" s="34" t="str">
        <f aca="false">IF(ISBLANK($D282),"",VLOOKUP($D282,'Data Validation'!$C$2:$E$39,3,FALSE()))</f>
        <v/>
      </c>
    </row>
    <row r="283" customFormat="false" ht="28.5" hidden="false" customHeight="true" outlineLevel="0" collapsed="false">
      <c r="C283" s="38" t="str">
        <f aca="false">IF(ISBLANK(B283),"",VLOOKUP(B283,'Survey Summary'!$A$2:$H$1048576,2,FALSE()))</f>
        <v/>
      </c>
      <c r="E283" s="34" t="str">
        <f aca="false">IF(ISBLANK(D283),"",VLOOKUP($D283,'Data Validation'!$C$2:$E$39,2,FALSE()))</f>
        <v/>
      </c>
      <c r="F283" s="34" t="str">
        <f aca="false">IF(ISBLANK($D283),"",VLOOKUP($D283,'Data Validation'!$C$2:$E$39,3,FALSE()))</f>
        <v/>
      </c>
    </row>
    <row r="284" customFormat="false" ht="28.5" hidden="false" customHeight="true" outlineLevel="0" collapsed="false">
      <c r="C284" s="38" t="str">
        <f aca="false">IF(ISBLANK(B284),"",VLOOKUP(B284,'Survey Summary'!$A$2:$H$1048576,2,FALSE()))</f>
        <v/>
      </c>
      <c r="E284" s="34" t="str">
        <f aca="false">IF(ISBLANK(D284),"",VLOOKUP($D284,'Data Validation'!$C$2:$E$39,2,FALSE()))</f>
        <v/>
      </c>
      <c r="F284" s="34" t="str">
        <f aca="false">IF(ISBLANK($D284),"",VLOOKUP($D284,'Data Validation'!$C$2:$E$39,3,FALSE()))</f>
        <v/>
      </c>
    </row>
    <row r="285" customFormat="false" ht="28.5" hidden="false" customHeight="true" outlineLevel="0" collapsed="false">
      <c r="C285" s="38" t="str">
        <f aca="false">IF(ISBLANK(B285),"",VLOOKUP(B285,'Survey Summary'!$A$2:$H$1048576,2,FALSE()))</f>
        <v/>
      </c>
      <c r="E285" s="34" t="str">
        <f aca="false">IF(ISBLANK(D285),"",VLOOKUP($D285,'Data Validation'!$C$2:$E$39,2,FALSE()))</f>
        <v/>
      </c>
      <c r="F285" s="34" t="str">
        <f aca="false">IF(ISBLANK($D285),"",VLOOKUP($D285,'Data Validation'!$C$2:$E$39,3,FALSE()))</f>
        <v/>
      </c>
    </row>
    <row r="286" customFormat="false" ht="28.5" hidden="false" customHeight="true" outlineLevel="0" collapsed="false">
      <c r="C286" s="38" t="str">
        <f aca="false">IF(ISBLANK(B286),"",VLOOKUP(B286,'Survey Summary'!$A$2:$H$1048576,2,FALSE()))</f>
        <v/>
      </c>
      <c r="E286" s="34" t="str">
        <f aca="false">IF(ISBLANK(D286),"",VLOOKUP($D286,'Data Validation'!$C$2:$E$39,2,FALSE()))</f>
        <v/>
      </c>
      <c r="F286" s="34" t="str">
        <f aca="false">IF(ISBLANK($D286),"",VLOOKUP($D286,'Data Validation'!$C$2:$E$39,3,FALSE()))</f>
        <v/>
      </c>
    </row>
    <row r="287" customFormat="false" ht="28.5" hidden="false" customHeight="true" outlineLevel="0" collapsed="false">
      <c r="C287" s="38" t="str">
        <f aca="false">IF(ISBLANK(B287),"",VLOOKUP(B287,'Survey Summary'!$A$2:$H$1048576,2,FALSE()))</f>
        <v/>
      </c>
      <c r="E287" s="34" t="str">
        <f aca="false">IF(ISBLANK(D287),"",VLOOKUP($D287,'Data Validation'!$C$2:$E$39,2,FALSE()))</f>
        <v/>
      </c>
      <c r="F287" s="34" t="str">
        <f aca="false">IF(ISBLANK($D287),"",VLOOKUP($D287,'Data Validation'!$C$2:$E$39,3,FALSE()))</f>
        <v/>
      </c>
    </row>
    <row r="288" customFormat="false" ht="28.5" hidden="false" customHeight="true" outlineLevel="0" collapsed="false">
      <c r="C288" s="38" t="str">
        <f aca="false">IF(ISBLANK(B288),"",VLOOKUP(B288,'Survey Summary'!$A$2:$H$1048576,2,FALSE()))</f>
        <v/>
      </c>
      <c r="E288" s="34" t="str">
        <f aca="false">IF(ISBLANK(D288),"",VLOOKUP($D288,'Data Validation'!$C$2:$E$39,2,FALSE()))</f>
        <v/>
      </c>
      <c r="F288" s="34" t="str">
        <f aca="false">IF(ISBLANK($D288),"",VLOOKUP($D288,'Data Validation'!$C$2:$E$39,3,FALSE()))</f>
        <v/>
      </c>
    </row>
    <row r="289" customFormat="false" ht="28.5" hidden="false" customHeight="true" outlineLevel="0" collapsed="false">
      <c r="C289" s="38" t="str">
        <f aca="false">IF(ISBLANK(B289),"",VLOOKUP(B289,'Survey Summary'!$A$2:$H$1048576,2,FALSE()))</f>
        <v/>
      </c>
      <c r="E289" s="34" t="str">
        <f aca="false">IF(ISBLANK(D289),"",VLOOKUP($D289,'Data Validation'!$C$2:$E$39,2,FALSE()))</f>
        <v/>
      </c>
      <c r="F289" s="34" t="str">
        <f aca="false">IF(ISBLANK($D289),"",VLOOKUP($D289,'Data Validation'!$C$2:$E$39,3,FALSE()))</f>
        <v/>
      </c>
    </row>
    <row r="290" customFormat="false" ht="28.5" hidden="false" customHeight="true" outlineLevel="0" collapsed="false">
      <c r="C290" s="38" t="str">
        <f aca="false">IF(ISBLANK(B290),"",VLOOKUP(B290,'Survey Summary'!$A$2:$H$1048576,2,FALSE()))</f>
        <v/>
      </c>
      <c r="E290" s="34" t="str">
        <f aca="false">IF(ISBLANK(D290),"",VLOOKUP($D290,'Data Validation'!$C$2:$E$39,2,FALSE()))</f>
        <v/>
      </c>
      <c r="F290" s="34" t="str">
        <f aca="false">IF(ISBLANK($D290),"",VLOOKUP($D290,'Data Validation'!$C$2:$E$39,3,FALSE()))</f>
        <v/>
      </c>
    </row>
    <row r="291" customFormat="false" ht="28.5" hidden="false" customHeight="true" outlineLevel="0" collapsed="false">
      <c r="C291" s="38" t="str">
        <f aca="false">IF(ISBLANK(B291),"",VLOOKUP(B291,'Survey Summary'!$A$2:$H$1048576,2,FALSE()))</f>
        <v/>
      </c>
      <c r="E291" s="34" t="str">
        <f aca="false">IF(ISBLANK(D291),"",VLOOKUP($D291,'Data Validation'!$C$2:$E$39,2,FALSE()))</f>
        <v/>
      </c>
      <c r="F291" s="34" t="str">
        <f aca="false">IF(ISBLANK($D291),"",VLOOKUP($D291,'Data Validation'!$C$2:$E$39,3,FALSE()))</f>
        <v/>
      </c>
    </row>
    <row r="292" customFormat="false" ht="28.5" hidden="false" customHeight="true" outlineLevel="0" collapsed="false">
      <c r="C292" s="38" t="str">
        <f aca="false">IF(ISBLANK(B292),"",VLOOKUP(B292,'Survey Summary'!$A$2:$H$1048576,2,FALSE()))</f>
        <v/>
      </c>
      <c r="E292" s="34" t="str">
        <f aca="false">IF(ISBLANK(D292),"",VLOOKUP($D292,'Data Validation'!$C$2:$E$39,2,FALSE()))</f>
        <v/>
      </c>
      <c r="F292" s="34" t="str">
        <f aca="false">IF(ISBLANK($D292),"",VLOOKUP($D292,'Data Validation'!$C$2:$E$39,3,FALSE()))</f>
        <v/>
      </c>
    </row>
    <row r="293" customFormat="false" ht="28.5" hidden="false" customHeight="true" outlineLevel="0" collapsed="false">
      <c r="C293" s="38" t="str">
        <f aca="false">IF(ISBLANK(B293),"",VLOOKUP(B293,'Survey Summary'!$A$2:$H$1048576,2,FALSE()))</f>
        <v/>
      </c>
      <c r="E293" s="34" t="str">
        <f aca="false">IF(ISBLANK(D293),"",VLOOKUP($D293,'Data Validation'!$C$2:$E$39,2,FALSE()))</f>
        <v/>
      </c>
      <c r="F293" s="34" t="str">
        <f aca="false">IF(ISBLANK($D293),"",VLOOKUP($D293,'Data Validation'!$C$2:$E$39,3,FALSE()))</f>
        <v/>
      </c>
    </row>
    <row r="294" customFormat="false" ht="28.5" hidden="false" customHeight="true" outlineLevel="0" collapsed="false">
      <c r="C294" s="38" t="str">
        <f aca="false">IF(ISBLANK(B294),"",VLOOKUP(B294,'Survey Summary'!$A$2:$H$1048576,2,FALSE()))</f>
        <v/>
      </c>
      <c r="E294" s="34" t="str">
        <f aca="false">IF(ISBLANK(D294),"",VLOOKUP($D294,'Data Validation'!$C$2:$E$39,2,FALSE()))</f>
        <v/>
      </c>
      <c r="F294" s="34" t="str">
        <f aca="false">IF(ISBLANK($D294),"",VLOOKUP($D294,'Data Validation'!$C$2:$E$39,3,FALSE()))</f>
        <v/>
      </c>
    </row>
    <row r="295" customFormat="false" ht="28.5" hidden="false" customHeight="true" outlineLevel="0" collapsed="false">
      <c r="C295" s="38" t="str">
        <f aca="false">IF(ISBLANK(B295),"",VLOOKUP(B295,'Survey Summary'!$A$2:$H$1048576,2,FALSE()))</f>
        <v/>
      </c>
      <c r="E295" s="34" t="str">
        <f aca="false">IF(ISBLANK(D295),"",VLOOKUP($D295,'Data Validation'!$C$2:$E$39,2,FALSE()))</f>
        <v/>
      </c>
      <c r="F295" s="34" t="str">
        <f aca="false">IF(ISBLANK($D295),"",VLOOKUP($D295,'Data Validation'!$C$2:$E$39,3,FALSE()))</f>
        <v/>
      </c>
    </row>
    <row r="296" customFormat="false" ht="28.5" hidden="false" customHeight="true" outlineLevel="0" collapsed="false">
      <c r="C296" s="38" t="str">
        <f aca="false">IF(ISBLANK(B296),"",VLOOKUP(B296,'Survey Summary'!$A$2:$H$1048576,2,FALSE()))</f>
        <v/>
      </c>
      <c r="E296" s="34" t="str">
        <f aca="false">IF(ISBLANK(D296),"",VLOOKUP($D296,'Data Validation'!$C$2:$E$39,2,FALSE()))</f>
        <v/>
      </c>
      <c r="F296" s="34" t="str">
        <f aca="false">IF(ISBLANK($D296),"",VLOOKUP($D296,'Data Validation'!$C$2:$E$39,3,FALSE()))</f>
        <v/>
      </c>
    </row>
    <row r="297" customFormat="false" ht="28.5" hidden="false" customHeight="true" outlineLevel="0" collapsed="false">
      <c r="C297" s="38" t="str">
        <f aca="false">IF(ISBLANK(B297),"",VLOOKUP(B297,'Survey Summary'!$A$2:$H$1048576,2,FALSE()))</f>
        <v/>
      </c>
      <c r="E297" s="34" t="str">
        <f aca="false">IF(ISBLANK(D297),"",VLOOKUP($D297,'Data Validation'!$C$2:$E$39,2,FALSE()))</f>
        <v/>
      </c>
      <c r="F297" s="34" t="str">
        <f aca="false">IF(ISBLANK($D297),"",VLOOKUP($D297,'Data Validation'!$C$2:$E$39,3,FALSE()))</f>
        <v/>
      </c>
    </row>
    <row r="298" customFormat="false" ht="28.5" hidden="false" customHeight="true" outlineLevel="0" collapsed="false">
      <c r="C298" s="38" t="str">
        <f aca="false">IF(ISBLANK(B298),"",VLOOKUP(B298,'Survey Summary'!$A$2:$H$1048576,2,FALSE()))</f>
        <v/>
      </c>
      <c r="E298" s="34" t="str">
        <f aca="false">IF(ISBLANK(D298),"",VLOOKUP($D298,'Data Validation'!$C$2:$E$39,2,FALSE()))</f>
        <v/>
      </c>
      <c r="F298" s="34" t="str">
        <f aca="false">IF(ISBLANK($D298),"",VLOOKUP($D298,'Data Validation'!$C$2:$E$39,3,FALSE()))</f>
        <v/>
      </c>
    </row>
    <row r="299" customFormat="false" ht="28.5" hidden="false" customHeight="true" outlineLevel="0" collapsed="false">
      <c r="C299" s="38" t="str">
        <f aca="false">IF(ISBLANK(B299),"",VLOOKUP(B299,'Survey Summary'!$A$2:$H$1048576,2,FALSE()))</f>
        <v/>
      </c>
      <c r="E299" s="34" t="str">
        <f aca="false">IF(ISBLANK(D299),"",VLOOKUP($D299,'Data Validation'!$C$2:$E$39,2,FALSE()))</f>
        <v/>
      </c>
      <c r="F299" s="34" t="str">
        <f aca="false">IF(ISBLANK($D299),"",VLOOKUP($D299,'Data Validation'!$C$2:$E$39,3,FALSE()))</f>
        <v/>
      </c>
    </row>
    <row r="300" customFormat="false" ht="28.5" hidden="false" customHeight="true" outlineLevel="0" collapsed="false">
      <c r="C300" s="38" t="str">
        <f aca="false">IF(ISBLANK(B300),"",VLOOKUP(B300,'Survey Summary'!$A$2:$H$1048576,2,FALSE()))</f>
        <v/>
      </c>
      <c r="E300" s="34" t="str">
        <f aca="false">IF(ISBLANK(D300),"",VLOOKUP($D300,'Data Validation'!$C$2:$E$39,2,FALSE()))</f>
        <v/>
      </c>
      <c r="F300" s="34" t="str">
        <f aca="false">IF(ISBLANK($D300),"",VLOOKUP($D300,'Data Validation'!$C$2:$E$39,3,FALSE()))</f>
        <v/>
      </c>
    </row>
    <row r="301" customFormat="false" ht="28.5" hidden="false" customHeight="true" outlineLevel="0" collapsed="false">
      <c r="C301" s="38" t="str">
        <f aca="false">IF(ISBLANK(B301),"",VLOOKUP(B301,'Survey Summary'!$A$2:$H$1048576,2,FALSE()))</f>
        <v/>
      </c>
      <c r="E301" s="34" t="str">
        <f aca="false">IF(ISBLANK(D301),"",VLOOKUP($D301,'Data Validation'!$C$2:$E$39,2,FALSE()))</f>
        <v/>
      </c>
      <c r="F301" s="34" t="str">
        <f aca="false">IF(ISBLANK($D301),"",VLOOKUP($D301,'Data Validation'!$C$2:$E$39,3,FALSE()))</f>
        <v/>
      </c>
    </row>
  </sheetData>
  <dataValidations count="13">
    <dataValidation allowBlank="true" operator="between" prompt="Please select" showDropDown="false" showErrorMessage="true" showInputMessage="true" sqref="D2:D1301" type="list">
      <formula1>Equip_UnitID</formula1>
      <formula2>0</formula2>
    </dataValidation>
    <dataValidation allowBlank="true" operator="between" prompt="Please select" showDropDown="false" showErrorMessage="true" showInputMessage="true" sqref="M2:M1301" type="list">
      <formula1>Gas_type</formula1>
      <formula2>0</formula2>
    </dataValidation>
    <dataValidation allowBlank="true" error="Only whole numbers are accepted" operator="greaterThan" prompt="Input a unique whole number assigned to an individual emission source the detection report refers to." showDropDown="false" showErrorMessage="true" showInputMessage="true" sqref="A2:A1301" type="whole">
      <formula1>0</formula1>
      <formula2>0</formula2>
    </dataValidation>
    <dataValidation allowBlank="true" error="Must be whole number greater than zero" operator="greaterThan" prompt="Input the experiment ID this entry corresponds to.  The value entered here should match the experiment ID in the Survey Summary sheet." promptTitle="PerformerExperimentID" showDropDown="false" showErrorMessage="true" showInputMessage="true" sqref="B2:B301 B302:C1301" type="whole">
      <formula1>0</formula1>
      <formula2>0</formula2>
    </dataValidation>
    <dataValidation allowBlank="true" error="Must be greter than zero" operator="greaterThan" prompt="Enter the mass emission rate in g/hr.&#10;&#10;This field will be interpretted as the emission estimate for the individual emission source." showDropDown="false" showErrorMessage="true" showInputMessage="true" sqref="N2:N1301" type="decimal">
      <formula1>0</formula1>
      <formula2>0</formula2>
    </dataValidation>
    <dataValidation allowBlank="true" error="Must be greater than EmissionRate" operator="greaterThan" prompt="Enter the upper bound estimate of mass emission rate in g/hr.&#10;&#10;Upper Bound = EmissionRate + Uncertainty" promptTitle="EmissionRateUpper" showDropDown="false" showErrorMessage="true" showInputMessage="true" sqref="O2:O1301" type="decimal">
      <formula1>N2</formula1>
      <formula2>0</formula2>
    </dataValidation>
    <dataValidation allowBlank="true" error="Must be between 0 and EmissionRate" operator="between" prompt="Enter the lower bound estimate of mass emission rate in g/hr&#10;&#10;Lower Bound = EmissionRate - Uncertainty" promptTitle="EmissionRateLower" showDropDown="false" showErrorMessage="true" showInputMessage="true" sqref="P2:P1301" type="decimal">
      <formula1>0</formula1>
      <formula2>N2</formula2>
    </dataValidation>
    <dataValidation allowBlank="true" error="Height 2 is used to represent a bounding box. If reported, Height2 must be greater than Height1" operator="greaterThan" prompt="Enter the height of the emission source in meters above ground level.  &#10;&#10;Height2 will be interpretted as the upper edge of a bounding box." promptTitle="Height2" showDropDown="false" showErrorMessage="true" showInputMessage="true" sqref="L2:L1301" type="decimal">
      <formula1>I2</formula1>
      <formula2>0</formula2>
    </dataValidation>
    <dataValidation allowBlank="true" error="Height must be greater than or equal to 0" operator="greaterThanOrEqual" prompt="Enter the height of the emission source in meters above ground level.  &#10;&#10;If Height2 is entered, than Height1 will be interpretted as the lower edge of a bounding box." promptTitle="Height1" showDropDown="false" showErrorMessage="true" showInputMessage="true" sqref="I2:I1301" type="whole">
      <formula1>0</formula1>
      <formula2>0</formula2>
    </dataValidation>
    <dataValidation allowBlank="true" error="Longitude must be wihin the METEC fenceline between &#10;min = -105.141528&#10;max = -105.138787" operator="between" prompt="Enter the longitude of the emission source in decimal degrees.&#10;&#10;If Longitude2 is reported, Longitude1 will be interpretted as the western edge of a bounding box." promptTitle="Longitude1" showDropDown="false" showErrorMessage="true" showInputMessage="true" sqref="H2:H1301" type="decimal">
      <formula1>'Data Validation'!$I$2</formula1>
      <formula2>'Data Validation'!$I$3</formula2>
    </dataValidation>
    <dataValidation allowBlank="true" error="Latitude must be wihin the METEC fenceline between &#10;min = 40.594776&#10;max = 40.596541" operator="between" prompt="Enter the latitude of the emission source in decimal degrees.&#10;&#10;If Latitude2 is reported, Latitude1 will be interpretted as the sourthern edge of a bounding box." promptTitle="Latitude1" showDropDown="false" showErrorMessage="true" showInputMessage="true" sqref="G2:G1301" type="decimal">
      <formula1>'Data Validation'!$H$2</formula1>
      <formula2>'Data Validation'!$H$3</formula2>
    </dataValidation>
    <dataValidation allowBlank="true" error="Latitude2 must be greater than (North of) Latitude1 and wihin the METEC fenceline. &#10;max = 40.596541" operator="between" prompt="Enter the latitude in decimal degrees.&#10;&#10;If Latitude2 is reported, Latitude2 will be interpretted as the northern edge of a bounding box." promptTitle="Latitude2" showDropDown="false" showErrorMessage="true" showInputMessage="true" sqref="J2:J1301" type="decimal">
      <formula1>G2</formula1>
      <formula2>'Data Validation'!$H$3</formula2>
    </dataValidation>
    <dataValidation allowBlank="true" error="Longitude2 must be greater than (East of) Longitude1 and within the METEC fenceline &#10;max = -105.138787" operator="between" prompt="Enter the longitude in decimal degrees.&#10;&#10;If Longitude2 is reported, Longitude2 will be interpretted as the Eastern edge of a bounding box." promptTitle="Longitude2" showDropDown="false" showErrorMessage="true" showInputMessage="true" sqref="K2:K1301" type="decimal">
      <formula1>H2</formula1>
      <formula2>'Data Validation'!$I$3</formula2>
    </dataValidation>
  </dataValidations>
  <printOptions headings="false" gridLines="false" gridLinesSet="true" horizontalCentered="false" verticalCentered="false"/>
  <pageMargins left="0.7" right="0.7" top="0.75" bottom="0.75" header="0.511805555555555" footer="0.511805555555555"/>
  <pageSetup paperSize="1"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0" sqref="D26"/>
    </sheetView>
  </sheetViews>
  <sheetFormatPr defaultColWidth="8.72265625" defaultRowHeight="15" zeroHeight="false" outlineLevelRow="0" outlineLevelCol="0"/>
  <cols>
    <col collapsed="false" customWidth="true" hidden="false" outlineLevel="0" max="1" min="1" style="0" width="9.42"/>
    <col collapsed="false" customWidth="true" hidden="false" outlineLevel="0" max="3" min="3" style="0" width="18.42"/>
    <col collapsed="false" customWidth="true" hidden="false" outlineLevel="0" max="4" min="4" style="0" width="17.14"/>
    <col collapsed="false" customWidth="true" hidden="false" outlineLevel="0" max="5" min="5" style="0" width="18.42"/>
    <col collapsed="false" customWidth="true" hidden="false" outlineLevel="0" max="8" min="8" style="0" width="16.42"/>
    <col collapsed="false" customWidth="true" hidden="false" outlineLevel="0" max="9" min="9" style="0" width="20.42"/>
  </cols>
  <sheetData>
    <row r="1" customFormat="false" ht="15" hidden="false" customHeight="false" outlineLevel="0" collapsed="false">
      <c r="A1" s="41" t="s">
        <v>33</v>
      </c>
      <c r="B1" s="41"/>
      <c r="C1" s="41" t="s">
        <v>34</v>
      </c>
      <c r="D1" s="41" t="s">
        <v>56</v>
      </c>
      <c r="E1" s="41" t="s">
        <v>57</v>
      </c>
      <c r="H1" s="41" t="s">
        <v>67</v>
      </c>
      <c r="I1" s="41" t="s">
        <v>68</v>
      </c>
      <c r="K1" s="41" t="s">
        <v>40</v>
      </c>
      <c r="M1" s="42" t="s">
        <v>69</v>
      </c>
    </row>
    <row r="2" customFormat="false" ht="15" hidden="false" customHeight="false" outlineLevel="0" collapsed="false">
      <c r="A2" s="0" t="n">
        <v>1</v>
      </c>
      <c r="C2" s="42" t="s">
        <v>51</v>
      </c>
      <c r="D2" s="0" t="s">
        <v>70</v>
      </c>
      <c r="E2" s="0" t="s">
        <v>70</v>
      </c>
      <c r="G2" s="0" t="s">
        <v>71</v>
      </c>
      <c r="H2" s="0" t="n">
        <v>40.594776</v>
      </c>
      <c r="I2" s="0" t="n">
        <v>-105.141528</v>
      </c>
      <c r="K2" s="0" t="s">
        <v>72</v>
      </c>
      <c r="M2" s="43" t="s">
        <v>73</v>
      </c>
    </row>
    <row r="3" customFormat="false" ht="15" hidden="false" customHeight="false" outlineLevel="0" collapsed="false">
      <c r="A3" s="0" t="n">
        <v>2</v>
      </c>
      <c r="C3" s="0" t="s">
        <v>74</v>
      </c>
      <c r="D3" s="0" t="s">
        <v>75</v>
      </c>
      <c r="E3" s="0" t="str">
        <f aca="false">LEFT(C3,2)</f>
        <v>1W</v>
      </c>
      <c r="G3" s="0" t="s">
        <v>76</v>
      </c>
      <c r="H3" s="0" t="n">
        <v>40.596541</v>
      </c>
      <c r="I3" s="0" t="n">
        <v>-105.138787</v>
      </c>
      <c r="K3" s="0" t="s">
        <v>52</v>
      </c>
      <c r="M3" s="43" t="n">
        <v>3</v>
      </c>
    </row>
    <row r="4" customFormat="false" ht="15" hidden="false" customHeight="false" outlineLevel="0" collapsed="false">
      <c r="A4" s="0" t="n">
        <v>3</v>
      </c>
      <c r="C4" s="0" t="s">
        <v>77</v>
      </c>
      <c r="D4" s="0" t="s">
        <v>78</v>
      </c>
      <c r="E4" s="0" t="str">
        <f aca="false">LEFT(C4,2)</f>
        <v>1S</v>
      </c>
      <c r="K4" s="0" t="s">
        <v>79</v>
      </c>
      <c r="M4" s="43" t="s">
        <v>80</v>
      </c>
    </row>
    <row r="5" customFormat="false" ht="15" hidden="false" customHeight="false" outlineLevel="0" collapsed="false">
      <c r="A5" s="0" t="n">
        <v>4</v>
      </c>
      <c r="C5" s="0" t="s">
        <v>81</v>
      </c>
      <c r="D5" s="0" t="s">
        <v>82</v>
      </c>
      <c r="E5" s="0" t="str">
        <f aca="false">LEFT(C5,2)</f>
        <v>1T</v>
      </c>
      <c r="K5" s="0" t="s">
        <v>83</v>
      </c>
      <c r="M5" s="43"/>
    </row>
    <row r="6" customFormat="false" ht="15" hidden="false" customHeight="false" outlineLevel="0" collapsed="false">
      <c r="A6" s="0" t="n">
        <v>5</v>
      </c>
      <c r="C6" s="0" t="s">
        <v>84</v>
      </c>
      <c r="D6" s="0" t="s">
        <v>75</v>
      </c>
      <c r="E6" s="0" t="str">
        <f aca="false">LEFT(C6,2)</f>
        <v>2W</v>
      </c>
      <c r="K6" s="0" t="s">
        <v>85</v>
      </c>
      <c r="M6" s="43"/>
    </row>
    <row r="7" customFormat="false" ht="15" hidden="false" customHeight="false" outlineLevel="0" collapsed="false">
      <c r="A7" s="0" t="s">
        <v>51</v>
      </c>
      <c r="C7" s="0" t="s">
        <v>86</v>
      </c>
      <c r="D7" s="0" t="s">
        <v>78</v>
      </c>
      <c r="E7" s="0" t="str">
        <f aca="false">LEFT(C7,2)</f>
        <v>2S</v>
      </c>
      <c r="K7" s="0" t="s">
        <v>87</v>
      </c>
      <c r="M7" s="43"/>
    </row>
    <row r="8" customFormat="false" ht="15" hidden="false" customHeight="false" outlineLevel="0" collapsed="false">
      <c r="C8" s="0" t="s">
        <v>88</v>
      </c>
      <c r="D8" s="0" t="s">
        <v>82</v>
      </c>
      <c r="E8" s="0" t="str">
        <f aca="false">LEFT(C8,2)</f>
        <v>2T</v>
      </c>
    </row>
    <row r="9" customFormat="false" ht="15" hidden="false" customHeight="false" outlineLevel="0" collapsed="false">
      <c r="C9" s="0" t="s">
        <v>89</v>
      </c>
      <c r="D9" s="0" t="s">
        <v>75</v>
      </c>
      <c r="E9" s="0" t="str">
        <f aca="false">LEFT(C9,2)</f>
        <v>3W</v>
      </c>
    </row>
    <row r="10" customFormat="false" ht="15" hidden="false" customHeight="false" outlineLevel="0" collapsed="false">
      <c r="C10" s="0" t="s">
        <v>90</v>
      </c>
      <c r="D10" s="0" t="s">
        <v>75</v>
      </c>
      <c r="E10" s="0" t="str">
        <f aca="false">LEFT(C10,2)</f>
        <v>3W</v>
      </c>
    </row>
    <row r="11" customFormat="false" ht="15" hidden="false" customHeight="false" outlineLevel="0" collapsed="false">
      <c r="C11" s="0" t="s">
        <v>91</v>
      </c>
      <c r="D11" s="0" t="s">
        <v>75</v>
      </c>
      <c r="E11" s="0" t="str">
        <f aca="false">LEFT(C11,2)</f>
        <v>3W</v>
      </c>
    </row>
    <row r="12" customFormat="false" ht="15" hidden="false" customHeight="false" outlineLevel="0" collapsed="false">
      <c r="C12" s="0" t="s">
        <v>92</v>
      </c>
      <c r="D12" s="0" t="s">
        <v>78</v>
      </c>
      <c r="E12" s="0" t="str">
        <f aca="false">LEFT(C12,2)</f>
        <v>3S</v>
      </c>
    </row>
    <row r="13" customFormat="false" ht="15" hidden="false" customHeight="false" outlineLevel="0" collapsed="false">
      <c r="C13" s="0" t="s">
        <v>93</v>
      </c>
      <c r="D13" s="0" t="s">
        <v>78</v>
      </c>
      <c r="E13" s="0" t="str">
        <f aca="false">LEFT(C13,2)</f>
        <v>3S</v>
      </c>
    </row>
    <row r="14" customFormat="false" ht="15" hidden="false" customHeight="false" outlineLevel="0" collapsed="false">
      <c r="C14" s="0" t="s">
        <v>94</v>
      </c>
      <c r="D14" s="0" t="s">
        <v>82</v>
      </c>
      <c r="E14" s="0" t="str">
        <f aca="false">LEFT(C14,2)</f>
        <v>3T</v>
      </c>
    </row>
    <row r="15" customFormat="false" ht="15" hidden="false" customHeight="false" outlineLevel="0" collapsed="false">
      <c r="C15" s="0" t="s">
        <v>95</v>
      </c>
      <c r="D15" s="0" t="s">
        <v>82</v>
      </c>
      <c r="E15" s="0" t="str">
        <f aca="false">LEFT(C15,2)</f>
        <v>3T</v>
      </c>
    </row>
    <row r="16" customFormat="false" ht="15" hidden="false" customHeight="false" outlineLevel="0" collapsed="false">
      <c r="C16" s="0" t="s">
        <v>96</v>
      </c>
      <c r="D16" s="0" t="s">
        <v>75</v>
      </c>
      <c r="E16" s="0" t="str">
        <f aca="false">LEFT(C16,2)</f>
        <v>4W</v>
      </c>
    </row>
    <row r="17" customFormat="false" ht="15" hidden="false" customHeight="false" outlineLevel="0" collapsed="false">
      <c r="C17" s="0" t="s">
        <v>97</v>
      </c>
      <c r="D17" s="0" t="s">
        <v>75</v>
      </c>
      <c r="E17" s="0" t="str">
        <f aca="false">LEFT(C17,2)</f>
        <v>4W</v>
      </c>
    </row>
    <row r="18" customFormat="false" ht="15" hidden="false" customHeight="false" outlineLevel="0" collapsed="false">
      <c r="C18" s="0" t="s">
        <v>98</v>
      </c>
      <c r="D18" s="0" t="s">
        <v>75</v>
      </c>
      <c r="E18" s="0" t="str">
        <f aca="false">LEFT(C18,2)</f>
        <v>4W</v>
      </c>
    </row>
    <row r="19" customFormat="false" ht="15" hidden="false" customHeight="false" outlineLevel="0" collapsed="false">
      <c r="C19" s="0" t="s">
        <v>99</v>
      </c>
      <c r="D19" s="0" t="s">
        <v>75</v>
      </c>
      <c r="E19" s="0" t="str">
        <f aca="false">LEFT(C19,2)</f>
        <v>4W</v>
      </c>
    </row>
    <row r="20" customFormat="false" ht="15" hidden="false" customHeight="false" outlineLevel="0" collapsed="false">
      <c r="C20" s="0" t="s">
        <v>100</v>
      </c>
      <c r="D20" s="0" t="s">
        <v>75</v>
      </c>
      <c r="E20" s="0" t="str">
        <f aca="false">LEFT(C20,2)</f>
        <v>4W</v>
      </c>
    </row>
    <row r="21" customFormat="false" ht="15" hidden="false" customHeight="false" outlineLevel="0" collapsed="false">
      <c r="C21" s="0" t="s">
        <v>101</v>
      </c>
      <c r="D21" s="0" t="s">
        <v>78</v>
      </c>
      <c r="E21" s="0" t="str">
        <f aca="false">LEFT(C21,2)</f>
        <v>4S</v>
      </c>
    </row>
    <row r="22" customFormat="false" ht="15" hidden="false" customHeight="false" outlineLevel="0" collapsed="false">
      <c r="C22" s="0" t="s">
        <v>102</v>
      </c>
      <c r="D22" s="0" t="s">
        <v>78</v>
      </c>
      <c r="E22" s="0" t="str">
        <f aca="false">LEFT(C22,2)</f>
        <v>4S</v>
      </c>
    </row>
    <row r="23" customFormat="false" ht="15" hidden="false" customHeight="false" outlineLevel="0" collapsed="false">
      <c r="C23" s="0" t="s">
        <v>103</v>
      </c>
      <c r="D23" s="0" t="s">
        <v>78</v>
      </c>
      <c r="E23" s="0" t="str">
        <f aca="false">LEFT(C23,2)</f>
        <v>4S</v>
      </c>
    </row>
    <row r="24" customFormat="false" ht="15" hidden="false" customHeight="false" outlineLevel="0" collapsed="false">
      <c r="C24" s="0" t="s">
        <v>104</v>
      </c>
      <c r="D24" s="0" t="s">
        <v>78</v>
      </c>
      <c r="E24" s="0" t="str">
        <f aca="false">LEFT(C24,2)</f>
        <v>4S</v>
      </c>
    </row>
    <row r="25" customFormat="false" ht="15" hidden="false" customHeight="false" outlineLevel="0" collapsed="false">
      <c r="C25" s="0" t="s">
        <v>105</v>
      </c>
      <c r="D25" s="0" t="s">
        <v>106</v>
      </c>
      <c r="E25" s="0" t="str">
        <f aca="false">LEFT(C25,2)</f>
        <v>4F</v>
      </c>
    </row>
    <row r="26" customFormat="false" ht="15" hidden="false" customHeight="false" outlineLevel="0" collapsed="false">
      <c r="C26" s="0" t="s">
        <v>107</v>
      </c>
      <c r="D26" s="0" t="s">
        <v>106</v>
      </c>
      <c r="E26" s="0" t="str">
        <f aca="false">LEFT(C26,2)</f>
        <v>4F</v>
      </c>
    </row>
    <row r="27" customFormat="false" ht="15" hidden="false" customHeight="false" outlineLevel="0" collapsed="false">
      <c r="C27" s="0" t="s">
        <v>108</v>
      </c>
      <c r="D27" s="0" t="s">
        <v>82</v>
      </c>
      <c r="E27" s="0" t="str">
        <f aca="false">LEFT(C27,2)</f>
        <v>4T</v>
      </c>
    </row>
    <row r="28" customFormat="false" ht="15" hidden="false" customHeight="false" outlineLevel="0" collapsed="false">
      <c r="C28" s="0" t="s">
        <v>109</v>
      </c>
      <c r="D28" s="0" t="s">
        <v>82</v>
      </c>
      <c r="E28" s="0" t="str">
        <f aca="false">LEFT(C28,2)</f>
        <v>4T</v>
      </c>
    </row>
    <row r="29" customFormat="false" ht="15" hidden="false" customHeight="false" outlineLevel="0" collapsed="false">
      <c r="C29" s="0" t="s">
        <v>110</v>
      </c>
      <c r="D29" s="0" t="s">
        <v>82</v>
      </c>
      <c r="E29" s="0" t="str">
        <f aca="false">LEFT(C29,2)</f>
        <v>4T</v>
      </c>
    </row>
    <row r="30" customFormat="false" ht="15" hidden="false" customHeight="false" outlineLevel="0" collapsed="false">
      <c r="C30" s="0" t="s">
        <v>111</v>
      </c>
      <c r="D30" s="0" t="s">
        <v>75</v>
      </c>
      <c r="E30" s="0" t="str">
        <f aca="false">LEFT(C30,2)</f>
        <v>5W</v>
      </c>
    </row>
    <row r="31" customFormat="false" ht="15" hidden="false" customHeight="false" outlineLevel="0" collapsed="false">
      <c r="C31" s="0" t="s">
        <v>112</v>
      </c>
      <c r="D31" s="0" t="s">
        <v>75</v>
      </c>
      <c r="E31" s="0" t="str">
        <f aca="false">LEFT(C31,2)</f>
        <v>5W</v>
      </c>
    </row>
    <row r="32" customFormat="false" ht="15" hidden="false" customHeight="false" outlineLevel="0" collapsed="false">
      <c r="C32" s="0" t="s">
        <v>113</v>
      </c>
      <c r="D32" s="0" t="s">
        <v>75</v>
      </c>
      <c r="E32" s="0" t="str">
        <f aca="false">LEFT(C32,2)</f>
        <v>5W</v>
      </c>
    </row>
    <row r="33" customFormat="false" ht="15" hidden="false" customHeight="false" outlineLevel="0" collapsed="false">
      <c r="C33" s="0" t="s">
        <v>114</v>
      </c>
      <c r="D33" s="0" t="s">
        <v>78</v>
      </c>
      <c r="E33" s="0" t="str">
        <f aca="false">LEFT(C33,2)</f>
        <v>5S</v>
      </c>
    </row>
    <row r="34" customFormat="false" ht="15" hidden="false" customHeight="false" outlineLevel="0" collapsed="false">
      <c r="C34" s="0" t="s">
        <v>115</v>
      </c>
      <c r="D34" s="0" t="s">
        <v>78</v>
      </c>
      <c r="E34" s="0" t="str">
        <f aca="false">LEFT(C34,2)</f>
        <v>5S</v>
      </c>
    </row>
    <row r="35" customFormat="false" ht="15" hidden="false" customHeight="false" outlineLevel="0" collapsed="false">
      <c r="C35" s="0" t="s">
        <v>116</v>
      </c>
      <c r="D35" s="0" t="s">
        <v>78</v>
      </c>
      <c r="E35" s="0" t="str">
        <f aca="false">LEFT(C35,2)</f>
        <v>5S</v>
      </c>
    </row>
    <row r="36" customFormat="false" ht="15" hidden="false" customHeight="false" outlineLevel="0" collapsed="false">
      <c r="C36" s="0" t="s">
        <v>117</v>
      </c>
      <c r="D36" s="0" t="s">
        <v>118</v>
      </c>
      <c r="E36" s="0" t="str">
        <f aca="false">LEFT(C36,2)</f>
        <v>6D</v>
      </c>
    </row>
    <row r="37" customFormat="false" ht="15" hidden="false" customHeight="false" outlineLevel="0" collapsed="false">
      <c r="C37" s="0" t="s">
        <v>119</v>
      </c>
      <c r="D37" s="0" t="s">
        <v>120</v>
      </c>
      <c r="E37" s="0" t="str">
        <f aca="false">LEFT(C37,2)</f>
        <v>6C</v>
      </c>
    </row>
    <row r="38" customFormat="false" ht="15" hidden="false" customHeight="false" outlineLevel="0" collapsed="false">
      <c r="C38" s="0" t="s">
        <v>121</v>
      </c>
      <c r="D38" s="0" t="s">
        <v>78</v>
      </c>
      <c r="E38" s="0" t="str">
        <f aca="false">LEFT(C38,2)</f>
        <v>6S</v>
      </c>
    </row>
    <row r="39" customFormat="false" ht="15" hidden="false" customHeight="false" outlineLevel="0" collapsed="false">
      <c r="C39" s="0" t="s">
        <v>122</v>
      </c>
      <c r="D39" s="0" t="s">
        <v>106</v>
      </c>
      <c r="E39" s="0" t="str">
        <f aca="false">LEFT(C39,2)</f>
        <v>6F</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 man="true" max="65535" min="0"/>
  </colBreaks>
  <tableParts>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672</TotalTime>
  <Application>LibreOffice/7.0.2.2$Linux_X86_64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en-CA</dc:language>
  <cp:lastModifiedBy/>
  <dcterms:modified xsi:type="dcterms:W3CDTF">2021-12-06T08:34:45Z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