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lu\"/>
    </mc:Choice>
  </mc:AlternateContent>
  <bookViews>
    <workbookView xWindow="0" yWindow="0" windowWidth="28800" windowHeight="1243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02" i="1" l="1"/>
  <c r="D102" i="1"/>
  <c r="F102" i="1" s="1"/>
  <c r="E101" i="1"/>
  <c r="D101" i="1"/>
  <c r="F101" i="1" s="1"/>
  <c r="E100" i="1"/>
  <c r="D100" i="1"/>
  <c r="F100" i="1" s="1"/>
  <c r="E99" i="1"/>
  <c r="D99" i="1"/>
  <c r="F99" i="1" s="1"/>
  <c r="E98" i="1"/>
  <c r="D98" i="1"/>
  <c r="F98" i="1" s="1"/>
  <c r="E97" i="1"/>
  <c r="D97" i="1"/>
  <c r="F97" i="1" s="1"/>
  <c r="E96" i="1"/>
  <c r="D96" i="1"/>
  <c r="F96" i="1" s="1"/>
  <c r="E95" i="1"/>
  <c r="D95" i="1"/>
  <c r="F95" i="1" s="1"/>
  <c r="E94" i="1"/>
  <c r="D94" i="1"/>
  <c r="F94" i="1" s="1"/>
  <c r="E93" i="1"/>
  <c r="D93" i="1"/>
  <c r="F93" i="1" s="1"/>
  <c r="E92" i="1"/>
  <c r="D92" i="1"/>
  <c r="F92" i="1" s="1"/>
  <c r="E91" i="1"/>
  <c r="D91" i="1"/>
  <c r="F91" i="1" s="1"/>
  <c r="E90" i="1"/>
  <c r="D90" i="1"/>
  <c r="F90" i="1" s="1"/>
  <c r="E89" i="1"/>
  <c r="D89" i="1"/>
  <c r="F89" i="1" s="1"/>
  <c r="E88" i="1"/>
  <c r="D88" i="1"/>
  <c r="F88" i="1" s="1"/>
  <c r="E87" i="1"/>
  <c r="D87" i="1"/>
  <c r="F87" i="1" s="1"/>
  <c r="E86" i="1"/>
  <c r="D86" i="1"/>
  <c r="F86" i="1" s="1"/>
  <c r="E85" i="1"/>
  <c r="D85" i="1"/>
  <c r="F85" i="1" s="1"/>
  <c r="E84" i="1"/>
  <c r="D84" i="1"/>
  <c r="F84" i="1" s="1"/>
  <c r="E83" i="1"/>
  <c r="D83" i="1"/>
  <c r="F83" i="1" s="1"/>
  <c r="E82" i="1"/>
  <c r="D82" i="1"/>
  <c r="F82" i="1" s="1"/>
  <c r="E81" i="1"/>
  <c r="D81" i="1"/>
  <c r="F81" i="1" s="1"/>
  <c r="E80" i="1"/>
  <c r="D80" i="1"/>
  <c r="F80" i="1" s="1"/>
  <c r="E79" i="1"/>
  <c r="D79" i="1"/>
  <c r="F79" i="1" s="1"/>
  <c r="E78" i="1"/>
  <c r="D78" i="1"/>
  <c r="F78" i="1" s="1"/>
  <c r="E77" i="1"/>
  <c r="D77" i="1"/>
  <c r="F77" i="1" s="1"/>
  <c r="E76" i="1"/>
  <c r="D76" i="1"/>
  <c r="F76" i="1" s="1"/>
  <c r="E75" i="1"/>
  <c r="D75" i="1"/>
  <c r="F75" i="1" s="1"/>
  <c r="E74" i="1"/>
  <c r="D74" i="1"/>
  <c r="F74" i="1" s="1"/>
  <c r="E73" i="1"/>
  <c r="D73" i="1"/>
  <c r="F73" i="1" s="1"/>
  <c r="E72" i="1"/>
  <c r="D72" i="1"/>
  <c r="F72" i="1" s="1"/>
  <c r="E71" i="1"/>
  <c r="D71" i="1"/>
  <c r="F71" i="1" s="1"/>
  <c r="E70" i="1"/>
  <c r="D70" i="1"/>
  <c r="F70" i="1" s="1"/>
  <c r="E69" i="1"/>
  <c r="D69" i="1"/>
  <c r="F69" i="1" s="1"/>
  <c r="E68" i="1"/>
  <c r="D68" i="1"/>
  <c r="F68" i="1" s="1"/>
  <c r="E67" i="1"/>
  <c r="D67" i="1"/>
  <c r="F67" i="1" s="1"/>
  <c r="E66" i="1"/>
  <c r="D66" i="1"/>
  <c r="F66" i="1" s="1"/>
  <c r="E65" i="1"/>
  <c r="D65" i="1"/>
  <c r="F65" i="1" s="1"/>
  <c r="E64" i="1"/>
  <c r="D64" i="1"/>
  <c r="F64" i="1" s="1"/>
  <c r="E63" i="1"/>
  <c r="D63" i="1"/>
  <c r="F63" i="1" s="1"/>
  <c r="E62" i="1"/>
  <c r="D62" i="1"/>
  <c r="F62" i="1" s="1"/>
  <c r="E61" i="1"/>
  <c r="D61" i="1"/>
  <c r="F61" i="1" s="1"/>
  <c r="E60" i="1"/>
  <c r="D60" i="1"/>
  <c r="F60" i="1" s="1"/>
  <c r="E59" i="1"/>
  <c r="D59" i="1"/>
  <c r="F59" i="1" s="1"/>
  <c r="E58" i="1"/>
  <c r="D58" i="1"/>
  <c r="F58" i="1" s="1"/>
  <c r="E57" i="1"/>
  <c r="D57" i="1"/>
  <c r="F57" i="1" s="1"/>
  <c r="E56" i="1"/>
  <c r="D56" i="1"/>
  <c r="F56" i="1" s="1"/>
  <c r="E55" i="1"/>
  <c r="D55" i="1"/>
  <c r="F55" i="1" s="1"/>
  <c r="E54" i="1"/>
  <c r="D54" i="1"/>
  <c r="F54" i="1" s="1"/>
  <c r="E53" i="1"/>
  <c r="D53" i="1"/>
  <c r="F53" i="1" s="1"/>
  <c r="E52" i="1"/>
  <c r="D52" i="1"/>
  <c r="F52" i="1" s="1"/>
  <c r="E51" i="1"/>
  <c r="D51" i="1"/>
  <c r="F51" i="1" s="1"/>
  <c r="E50" i="1"/>
  <c r="D50" i="1"/>
  <c r="F50" i="1" s="1"/>
  <c r="E49" i="1"/>
  <c r="D49" i="1"/>
  <c r="E48" i="1"/>
  <c r="D48" i="1"/>
  <c r="F48" i="1" s="1"/>
  <c r="E47" i="1"/>
  <c r="D47" i="1"/>
  <c r="F47" i="1" s="1"/>
  <c r="E46" i="1"/>
  <c r="D46" i="1"/>
  <c r="E45" i="1"/>
  <c r="D45" i="1"/>
  <c r="E44" i="1"/>
  <c r="D44" i="1"/>
  <c r="F44" i="1" s="1"/>
  <c r="E43" i="1"/>
  <c r="D43" i="1"/>
  <c r="F43" i="1" s="1"/>
  <c r="E42" i="1"/>
  <c r="D42" i="1"/>
  <c r="F42" i="1" s="1"/>
  <c r="E41" i="1"/>
  <c r="D41" i="1"/>
  <c r="E40" i="1"/>
  <c r="D40" i="1"/>
  <c r="F40" i="1" s="1"/>
  <c r="E39" i="1"/>
  <c r="D39" i="1"/>
  <c r="F39" i="1" s="1"/>
  <c r="E38" i="1"/>
  <c r="D38" i="1"/>
  <c r="F38" i="1" s="1"/>
  <c r="E37" i="1"/>
  <c r="D37" i="1"/>
  <c r="E36" i="1"/>
  <c r="D36" i="1"/>
  <c r="F36" i="1" s="1"/>
  <c r="E35" i="1"/>
  <c r="D35" i="1"/>
  <c r="F35" i="1" s="1"/>
  <c r="E34" i="1"/>
  <c r="D34" i="1"/>
  <c r="F34" i="1" s="1"/>
  <c r="E33" i="1"/>
  <c r="D33" i="1"/>
  <c r="E32" i="1"/>
  <c r="D32" i="1"/>
  <c r="F32" i="1" s="1"/>
  <c r="E31" i="1"/>
  <c r="D31" i="1"/>
  <c r="F31" i="1" s="1"/>
  <c r="E30" i="1"/>
  <c r="D30" i="1"/>
  <c r="F30" i="1" s="1"/>
  <c r="E29" i="1"/>
  <c r="D29" i="1"/>
  <c r="E28" i="1"/>
  <c r="D28" i="1"/>
  <c r="F28" i="1" s="1"/>
  <c r="E27" i="1"/>
  <c r="D27" i="1"/>
  <c r="F27" i="1" s="1"/>
  <c r="E26" i="1"/>
  <c r="D26" i="1"/>
  <c r="F26" i="1" s="1"/>
  <c r="E25" i="1"/>
  <c r="D25" i="1"/>
  <c r="E24" i="1"/>
  <c r="D24" i="1"/>
  <c r="F24" i="1" s="1"/>
  <c r="E23" i="1"/>
  <c r="D23" i="1"/>
  <c r="F23" i="1" s="1"/>
  <c r="E22" i="1"/>
  <c r="D22" i="1"/>
  <c r="E21" i="1"/>
  <c r="D21" i="1"/>
  <c r="E20" i="1"/>
  <c r="D20" i="1"/>
  <c r="F20" i="1" s="1"/>
  <c r="E19" i="1"/>
  <c r="D19" i="1"/>
  <c r="F19" i="1" s="1"/>
  <c r="E18" i="1"/>
  <c r="D18" i="1"/>
  <c r="F18" i="1" s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I2" i="1" s="1"/>
  <c r="D2" i="1"/>
  <c r="H2" i="1" s="1"/>
  <c r="F2" i="1" l="1"/>
  <c r="K2" i="1"/>
  <c r="F22" i="1"/>
  <c r="F46" i="1"/>
  <c r="F21" i="1"/>
  <c r="F25" i="1"/>
  <c r="F29" i="1"/>
  <c r="F33" i="1"/>
  <c r="F37" i="1"/>
  <c r="F41" i="1"/>
  <c r="F45" i="1"/>
  <c r="F49" i="1"/>
  <c r="J2" i="1" l="1"/>
  <c r="M2" i="1" s="1"/>
  <c r="N2" i="1" s="1"/>
  <c r="O2" i="1" s="1"/>
  <c r="G99" i="1" l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74" i="1"/>
  <c r="G50" i="1"/>
  <c r="G46" i="1"/>
  <c r="G42" i="1"/>
  <c r="G38" i="1"/>
  <c r="G34" i="1"/>
  <c r="G26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2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02" i="1"/>
  <c r="G98" i="1"/>
  <c r="G94" i="1"/>
  <c r="G90" i="1"/>
  <c r="G86" i="1"/>
  <c r="G82" i="1"/>
  <c r="G78" i="1"/>
  <c r="G70" i="1"/>
  <c r="G66" i="1"/>
  <c r="G62" i="1"/>
  <c r="G58" i="1"/>
  <c r="G54" i="1"/>
  <c r="G30" i="1"/>
  <c r="G22" i="1"/>
  <c r="G18" i="1"/>
</calcChain>
</file>

<file path=xl/sharedStrings.xml><?xml version="1.0" encoding="utf-8"?>
<sst xmlns="http://schemas.openxmlformats.org/spreadsheetml/2006/main" count="14" uniqueCount="14">
  <si>
    <t>x</t>
  </si>
  <si>
    <t>y</t>
  </si>
  <si>
    <t>LN(x)</t>
  </si>
  <si>
    <t>LN(y)</t>
  </si>
  <si>
    <t>LN(x)*LN(y)</t>
  </si>
  <si>
    <t>F(x)</t>
  </si>
  <si>
    <t>sum(x)</t>
  </si>
  <si>
    <t>sum(y)</t>
  </si>
  <si>
    <t>sum(x*y)</t>
  </si>
  <si>
    <t>sum(x^2)</t>
  </si>
  <si>
    <t>n</t>
  </si>
  <si>
    <r>
      <t xml:space="preserve">a1 = </t>
    </r>
    <r>
      <rPr>
        <b/>
        <sz val="10"/>
        <rFont val="Arial"/>
      </rPr>
      <t>B</t>
    </r>
  </si>
  <si>
    <t>a0</t>
  </si>
  <si>
    <r>
      <t xml:space="preserve">e^a0 = </t>
    </r>
    <r>
      <rPr>
        <b/>
        <sz val="10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</si>
</sst>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F(x)=A*x^B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F(x)=A*x^B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0.68</c:v>
                </c:pt>
                <c:pt idx="4">
                  <c:v>0.74</c:v>
                </c:pt>
                <c:pt idx="5">
                  <c:v>0.8</c:v>
                </c:pt>
                <c:pt idx="6">
                  <c:v>0.86</c:v>
                </c:pt>
                <c:pt idx="7">
                  <c:v>0.92</c:v>
                </c:pt>
                <c:pt idx="8">
                  <c:v>0.98</c:v>
                </c:pt>
                <c:pt idx="9">
                  <c:v>1.04</c:v>
                </c:pt>
                <c:pt idx="10">
                  <c:v>1.1000000000000001</c:v>
                </c:pt>
                <c:pt idx="11">
                  <c:v>1.1599999999999999</c:v>
                </c:pt>
                <c:pt idx="12">
                  <c:v>1.22</c:v>
                </c:pt>
                <c:pt idx="13">
                  <c:v>1.28</c:v>
                </c:pt>
                <c:pt idx="14">
                  <c:v>1.34</c:v>
                </c:pt>
                <c:pt idx="15">
                  <c:v>1.4</c:v>
                </c:pt>
                <c:pt idx="16">
                  <c:v>1.46</c:v>
                </c:pt>
                <c:pt idx="17">
                  <c:v>1.52</c:v>
                </c:pt>
                <c:pt idx="18">
                  <c:v>1.58</c:v>
                </c:pt>
                <c:pt idx="19">
                  <c:v>1.64</c:v>
                </c:pt>
                <c:pt idx="20">
                  <c:v>1.7</c:v>
                </c:pt>
                <c:pt idx="21">
                  <c:v>1.76</c:v>
                </c:pt>
                <c:pt idx="22">
                  <c:v>1.82</c:v>
                </c:pt>
                <c:pt idx="23">
                  <c:v>1.88</c:v>
                </c:pt>
                <c:pt idx="24">
                  <c:v>1.94</c:v>
                </c:pt>
                <c:pt idx="25">
                  <c:v>2</c:v>
                </c:pt>
                <c:pt idx="26">
                  <c:v>2.06</c:v>
                </c:pt>
                <c:pt idx="27">
                  <c:v>2.12</c:v>
                </c:pt>
                <c:pt idx="28">
                  <c:v>2.1800000000000002</c:v>
                </c:pt>
                <c:pt idx="29">
                  <c:v>2.2400000000000002</c:v>
                </c:pt>
                <c:pt idx="30">
                  <c:v>2.2999999999999998</c:v>
                </c:pt>
                <c:pt idx="31">
                  <c:v>2.36</c:v>
                </c:pt>
                <c:pt idx="32">
                  <c:v>2.42</c:v>
                </c:pt>
                <c:pt idx="33">
                  <c:v>2.48</c:v>
                </c:pt>
                <c:pt idx="34">
                  <c:v>2.54</c:v>
                </c:pt>
                <c:pt idx="35">
                  <c:v>2.6</c:v>
                </c:pt>
                <c:pt idx="36">
                  <c:v>2.66</c:v>
                </c:pt>
                <c:pt idx="37">
                  <c:v>2.72</c:v>
                </c:pt>
                <c:pt idx="38">
                  <c:v>2.78</c:v>
                </c:pt>
                <c:pt idx="39">
                  <c:v>2.84</c:v>
                </c:pt>
                <c:pt idx="40">
                  <c:v>2.9</c:v>
                </c:pt>
                <c:pt idx="41">
                  <c:v>2.96</c:v>
                </c:pt>
                <c:pt idx="42">
                  <c:v>3.02</c:v>
                </c:pt>
                <c:pt idx="43">
                  <c:v>3.08</c:v>
                </c:pt>
                <c:pt idx="44">
                  <c:v>3.14</c:v>
                </c:pt>
                <c:pt idx="45">
                  <c:v>3.2</c:v>
                </c:pt>
                <c:pt idx="46">
                  <c:v>3.26</c:v>
                </c:pt>
                <c:pt idx="47">
                  <c:v>3.32</c:v>
                </c:pt>
                <c:pt idx="48">
                  <c:v>3.38</c:v>
                </c:pt>
                <c:pt idx="49">
                  <c:v>3.44</c:v>
                </c:pt>
                <c:pt idx="50">
                  <c:v>3.5</c:v>
                </c:pt>
                <c:pt idx="51">
                  <c:v>3.56</c:v>
                </c:pt>
                <c:pt idx="52">
                  <c:v>3.62</c:v>
                </c:pt>
                <c:pt idx="53">
                  <c:v>3.68</c:v>
                </c:pt>
                <c:pt idx="54">
                  <c:v>3.74</c:v>
                </c:pt>
                <c:pt idx="55">
                  <c:v>3.8</c:v>
                </c:pt>
                <c:pt idx="56">
                  <c:v>3.86</c:v>
                </c:pt>
                <c:pt idx="57">
                  <c:v>3.92</c:v>
                </c:pt>
                <c:pt idx="58">
                  <c:v>3.98</c:v>
                </c:pt>
                <c:pt idx="59">
                  <c:v>4.04</c:v>
                </c:pt>
                <c:pt idx="60">
                  <c:v>4.0999999999999996</c:v>
                </c:pt>
                <c:pt idx="61">
                  <c:v>4.16</c:v>
                </c:pt>
                <c:pt idx="62">
                  <c:v>4.22</c:v>
                </c:pt>
                <c:pt idx="63">
                  <c:v>4.28</c:v>
                </c:pt>
                <c:pt idx="64">
                  <c:v>4.34</c:v>
                </c:pt>
                <c:pt idx="65">
                  <c:v>4.4000000000000004</c:v>
                </c:pt>
                <c:pt idx="66">
                  <c:v>4.46</c:v>
                </c:pt>
                <c:pt idx="67">
                  <c:v>4.5199999999999996</c:v>
                </c:pt>
                <c:pt idx="68">
                  <c:v>4.58</c:v>
                </c:pt>
                <c:pt idx="69">
                  <c:v>4.6399999999999997</c:v>
                </c:pt>
                <c:pt idx="70">
                  <c:v>4.7</c:v>
                </c:pt>
                <c:pt idx="71">
                  <c:v>4.76</c:v>
                </c:pt>
                <c:pt idx="72">
                  <c:v>4.82</c:v>
                </c:pt>
                <c:pt idx="73">
                  <c:v>4.88</c:v>
                </c:pt>
                <c:pt idx="74">
                  <c:v>4.9400000000000004</c:v>
                </c:pt>
                <c:pt idx="75">
                  <c:v>5</c:v>
                </c:pt>
                <c:pt idx="76">
                  <c:v>5.0599999999999996</c:v>
                </c:pt>
                <c:pt idx="77">
                  <c:v>5.12</c:v>
                </c:pt>
                <c:pt idx="78">
                  <c:v>5.18</c:v>
                </c:pt>
                <c:pt idx="79">
                  <c:v>5.24</c:v>
                </c:pt>
                <c:pt idx="80">
                  <c:v>5.3</c:v>
                </c:pt>
                <c:pt idx="81">
                  <c:v>5.36</c:v>
                </c:pt>
                <c:pt idx="82">
                  <c:v>5.42</c:v>
                </c:pt>
                <c:pt idx="83">
                  <c:v>5.48</c:v>
                </c:pt>
                <c:pt idx="84">
                  <c:v>5.54</c:v>
                </c:pt>
                <c:pt idx="85">
                  <c:v>5.6</c:v>
                </c:pt>
                <c:pt idx="86">
                  <c:v>5.66</c:v>
                </c:pt>
                <c:pt idx="87">
                  <c:v>5.72</c:v>
                </c:pt>
                <c:pt idx="88">
                  <c:v>5.78</c:v>
                </c:pt>
                <c:pt idx="89">
                  <c:v>5.84</c:v>
                </c:pt>
                <c:pt idx="90">
                  <c:v>5.9</c:v>
                </c:pt>
                <c:pt idx="91">
                  <c:v>5.96</c:v>
                </c:pt>
                <c:pt idx="92">
                  <c:v>6.02</c:v>
                </c:pt>
                <c:pt idx="93">
                  <c:v>6.08</c:v>
                </c:pt>
                <c:pt idx="94">
                  <c:v>6.14</c:v>
                </c:pt>
                <c:pt idx="95">
                  <c:v>6.2</c:v>
                </c:pt>
                <c:pt idx="96">
                  <c:v>6.26</c:v>
                </c:pt>
                <c:pt idx="97">
                  <c:v>6.32</c:v>
                </c:pt>
                <c:pt idx="98">
                  <c:v>6.38</c:v>
                </c:pt>
                <c:pt idx="99">
                  <c:v>6.44</c:v>
                </c:pt>
                <c:pt idx="100">
                  <c:v>6.5</c:v>
                </c:pt>
              </c:numCache>
            </c:numRef>
          </c:xVal>
          <c:yVal>
            <c:numRef>
              <c:f>Лист1!$G$2:$G$102</c:f>
              <c:numCache>
                <c:formatCode>General</c:formatCode>
                <c:ptCount val="101"/>
                <c:pt idx="0">
                  <c:v>0.35909527172014633</c:v>
                </c:pt>
                <c:pt idx="1">
                  <c:v>0.47618486397870147</c:v>
                </c:pt>
                <c:pt idx="2">
                  <c:v>0.61355627650111288</c:v>
                </c:pt>
                <c:pt idx="3">
                  <c:v>0.77224819950000989</c:v>
                </c:pt>
                <c:pt idx="4">
                  <c:v>0.95324911591546901</c:v>
                </c:pt>
                <c:pt idx="5">
                  <c:v>1.1575038811835978</c:v>
                </c:pt>
                <c:pt idx="6">
                  <c:v>1.3859189815883302</c:v>
                </c:pt>
                <c:pt idx="7">
                  <c:v>1.6393668153711574</c:v>
                </c:pt>
                <c:pt idx="8">
                  <c:v>1.9186892333971037</c:v>
                </c:pt>
                <c:pt idx="9">
                  <c:v>2.2247005071250725</c:v>
                </c:pt>
                <c:pt idx="10">
                  <c:v>2.5581898457109804</c:v>
                </c:pt>
                <c:pt idx="11">
                  <c:v>2.9199235526448382</c:v>
                </c:pt>
                <c:pt idx="12">
                  <c:v>3.310646890272479</c:v>
                </c:pt>
                <c:pt idx="13">
                  <c:v>3.7310857047409143</c:v>
                </c:pt>
                <c:pt idx="14">
                  <c:v>4.1819478523483378</c:v>
                </c:pt>
                <c:pt idx="15">
                  <c:v>4.6639244596856066</c:v>
                </c:pt>
                <c:pt idx="16">
                  <c:v>5.1776910434671644</c:v>
                </c:pt>
                <c:pt idx="17">
                  <c:v>5.7239085109820946</c:v>
                </c:pt>
                <c:pt idx="18">
                  <c:v>6.3032240582457781</c:v>
                </c:pt>
                <c:pt idx="19">
                  <c:v>6.9162719799141517</c:v>
                </c:pt>
                <c:pt idx="20">
                  <c:v>7.5636744026314986</c:v>
                </c:pt>
                <c:pt idx="21">
                  <c:v>8.2460419515704828</c:v>
                </c:pt>
                <c:pt idx="22">
                  <c:v>8.9639743583804314</c:v>
                </c:pt>
                <c:pt idx="23">
                  <c:v>9.7180610175051232</c:v>
                </c:pt>
                <c:pt idx="24">
                  <c:v>10.50888149680307</c:v>
                </c:pt>
                <c:pt idx="25">
                  <c:v>11.337006007554804</c:v>
                </c:pt>
                <c:pt idx="26">
                  <c:v>12.202995838236923</c:v>
                </c:pt>
                <c:pt idx="27">
                  <c:v>13.107403755853658</c:v>
                </c:pt>
                <c:pt idx="28">
                  <c:v>14.050774378121796</c:v>
                </c:pt>
                <c:pt idx="29">
                  <c:v>15.033644519386559</c:v>
                </c:pt>
                <c:pt idx="30">
                  <c:v>16.056543512790906</c:v>
                </c:pt>
                <c:pt idx="31">
                  <c:v>17.119993510917745</c:v>
                </c:pt>
                <c:pt idx="32">
                  <c:v>18.224509766864774</c:v>
                </c:pt>
                <c:pt idx="33">
                  <c:v>19.370600897488302</c:v>
                </c:pt>
                <c:pt idx="34">
                  <c:v>20.55876913035922</c:v>
                </c:pt>
                <c:pt idx="35">
                  <c:v>21.789510535806706</c:v>
                </c:pt>
                <c:pt idx="36">
                  <c:v>23.063315245279636</c:v>
                </c:pt>
                <c:pt idx="37">
                  <c:v>24.380667657128079</c:v>
                </c:pt>
                <c:pt idx="38">
                  <c:v>25.742046630795926</c:v>
                </c:pt>
                <c:pt idx="39">
                  <c:v>27.147925670317377</c:v>
                </c:pt>
                <c:pt idx="40">
                  <c:v>28.598773097923296</c:v>
                </c:pt>
                <c:pt idx="41">
                  <c:v>30.095052218488092</c:v>
                </c:pt>
                <c:pt idx="42">
                  <c:v>31.637221475478064</c:v>
                </c:pt>
                <c:pt idx="43">
                  <c:v>33.225734599003943</c:v>
                </c:pt>
                <c:pt idx="44">
                  <c:v>34.861040746525276</c:v>
                </c:pt>
                <c:pt idx="45">
                  <c:v>36.543584636706946</c:v>
                </c:pt>
                <c:pt idx="46">
                  <c:v>38.273806676884981</c:v>
                </c:pt>
                <c:pt idx="47">
                  <c:v>40.052143084560662</c:v>
                </c:pt>
                <c:pt idx="48">
                  <c:v>41.879026003306663</c:v>
                </c:pt>
                <c:pt idx="49">
                  <c:v>43.754883613438658</c:v>
                </c:pt>
                <c:pt idx="50">
                  <c:v>45.680140237776669</c:v>
                </c:pt>
                <c:pt idx="51">
                  <c:v>47.655216442796039</c:v>
                </c:pt>
                <c:pt idx="52">
                  <c:v>49.680529135444047</c:v>
                </c:pt>
                <c:pt idx="53">
                  <c:v>51.75649165587744</c:v>
                </c:pt>
                <c:pt idx="54">
                  <c:v>53.883513866357632</c:v>
                </c:pt>
                <c:pt idx="55">
                  <c:v>56.062002236522261</c:v>
                </c:pt>
                <c:pt idx="56">
                  <c:v>58.292359925236688</c:v>
                </c:pt>
                <c:pt idx="57">
                  <c:v>60.574986859213823</c:v>
                </c:pt>
                <c:pt idx="58">
                  <c:v>62.910279808578473</c:v>
                </c:pt>
                <c:pt idx="59">
                  <c:v>65.298632459539434</c:v>
                </c:pt>
                <c:pt idx="60">
                  <c:v>67.740435484321864</c:v>
                </c:pt>
                <c:pt idx="61">
                  <c:v>70.236076608502344</c:v>
                </c:pt>
                <c:pt idx="62">
                  <c:v>72.78594067587936</c:v>
                </c:pt>
                <c:pt idx="63">
                  <c:v>75.39040971100394</c:v>
                </c:pt>
                <c:pt idx="64">
                  <c:v>78.049862979486548</c:v>
                </c:pt>
                <c:pt idx="65">
                  <c:v>80.764677046188908</c:v>
                </c:pt>
                <c:pt idx="66">
                  <c:v>83.535225831403991</c:v>
                </c:pt>
                <c:pt idx="67">
                  <c:v>86.361880665119372</c:v>
                </c:pt>
                <c:pt idx="68">
                  <c:v>89.245010339454254</c:v>
                </c:pt>
                <c:pt idx="69">
                  <c:v>92.184981159355374</c:v>
                </c:pt>
                <c:pt idx="70">
                  <c:v>95.182156991631317</c:v>
                </c:pt>
                <c:pt idx="71">
                  <c:v>98.236899312400112</c:v>
                </c:pt>
                <c:pt idx="72">
                  <c:v>101.34956725302197</c:v>
                </c:pt>
                <c:pt idx="73">
                  <c:v>104.52051764458251</c:v>
                </c:pt>
                <c:pt idx="74">
                  <c:v>107.7501050609915</c:v>
                </c:pt>
                <c:pt idx="75">
                  <c:v>111.03868186075408</c:v>
                </c:pt>
                <c:pt idx="76">
                  <c:v>114.38659822747466</c:v>
                </c:pt>
                <c:pt idx="77">
                  <c:v>117.79420220914169</c:v>
                </c:pt>
                <c:pt idx="78">
                  <c:v>121.26183975624942</c:v>
                </c:pt>
                <c:pt idx="79">
                  <c:v>124.78985475880005</c:v>
                </c:pt>
                <c:pt idx="80">
                  <c:v>128.37858908223328</c:v>
                </c:pt>
                <c:pt idx="81">
                  <c:v>132.02838260232696</c:v>
                </c:pt>
                <c:pt idx="82">
                  <c:v>135.7395732391079</c:v>
                </c:pt>
                <c:pt idx="83">
                  <c:v>139.51249698981417</c:v>
                </c:pt>
                <c:pt idx="84">
                  <c:v>143.34748796094132</c:v>
                </c:pt>
                <c:pt idx="85">
                  <c:v>147.24487839941409</c:v>
                </c:pt>
                <c:pt idx="86">
                  <c:v>151.2049987229091</c:v>
                </c:pt>
                <c:pt idx="87">
                  <c:v>155.22817754936713</c:v>
                </c:pt>
                <c:pt idx="88">
                  <c:v>159.31474172572169</c:v>
                </c:pt>
                <c:pt idx="89">
                  <c:v>163.46501635587174</c:v>
                </c:pt>
                <c:pt idx="90">
                  <c:v>167.67932482792963</c:v>
                </c:pt>
                <c:pt idx="91">
                  <c:v>171.95798884076655</c:v>
                </c:pt>
                <c:pt idx="92">
                  <c:v>176.30132842988274</c:v>
                </c:pt>
                <c:pt idx="93">
                  <c:v>180.70966199262659</c:v>
                </c:pt>
                <c:pt idx="94">
                  <c:v>185.18330631278235</c:v>
                </c:pt>
                <c:pt idx="95">
                  <c:v>189.72257658455214</c:v>
                </c:pt>
                <c:pt idx="96">
                  <c:v>194.32778643595057</c:v>
                </c:pt>
                <c:pt idx="97">
                  <c:v>198.99924795163273</c:v>
                </c:pt>
                <c:pt idx="98">
                  <c:v>203.7372716951738</c:v>
                </c:pt>
                <c:pt idx="99">
                  <c:v>208.54216673081973</c:v>
                </c:pt>
                <c:pt idx="100">
                  <c:v>213.41424064472486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555456"/>
        <c:axId val="-294547840"/>
      </c:scatter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0.68</c:v>
                </c:pt>
                <c:pt idx="4">
                  <c:v>0.74</c:v>
                </c:pt>
                <c:pt idx="5">
                  <c:v>0.8</c:v>
                </c:pt>
                <c:pt idx="6">
                  <c:v>0.86</c:v>
                </c:pt>
                <c:pt idx="7">
                  <c:v>0.92</c:v>
                </c:pt>
                <c:pt idx="8">
                  <c:v>0.98</c:v>
                </c:pt>
                <c:pt idx="9">
                  <c:v>1.04</c:v>
                </c:pt>
                <c:pt idx="10">
                  <c:v>1.1000000000000001</c:v>
                </c:pt>
                <c:pt idx="11">
                  <c:v>1.1599999999999999</c:v>
                </c:pt>
                <c:pt idx="12">
                  <c:v>1.22</c:v>
                </c:pt>
                <c:pt idx="13">
                  <c:v>1.28</c:v>
                </c:pt>
                <c:pt idx="14">
                  <c:v>1.34</c:v>
                </c:pt>
                <c:pt idx="15">
                  <c:v>1.4</c:v>
                </c:pt>
                <c:pt idx="16">
                  <c:v>1.46</c:v>
                </c:pt>
                <c:pt idx="17">
                  <c:v>1.52</c:v>
                </c:pt>
                <c:pt idx="18">
                  <c:v>1.58</c:v>
                </c:pt>
                <c:pt idx="19">
                  <c:v>1.64</c:v>
                </c:pt>
                <c:pt idx="20">
                  <c:v>1.7</c:v>
                </c:pt>
                <c:pt idx="21">
                  <c:v>1.76</c:v>
                </c:pt>
                <c:pt idx="22">
                  <c:v>1.82</c:v>
                </c:pt>
                <c:pt idx="23">
                  <c:v>1.88</c:v>
                </c:pt>
                <c:pt idx="24">
                  <c:v>1.94</c:v>
                </c:pt>
                <c:pt idx="25">
                  <c:v>2</c:v>
                </c:pt>
                <c:pt idx="26">
                  <c:v>2.06</c:v>
                </c:pt>
                <c:pt idx="27">
                  <c:v>2.12</c:v>
                </c:pt>
                <c:pt idx="28">
                  <c:v>2.1800000000000002</c:v>
                </c:pt>
                <c:pt idx="29">
                  <c:v>2.2400000000000002</c:v>
                </c:pt>
                <c:pt idx="30">
                  <c:v>2.2999999999999998</c:v>
                </c:pt>
                <c:pt idx="31">
                  <c:v>2.36</c:v>
                </c:pt>
                <c:pt idx="32">
                  <c:v>2.42</c:v>
                </c:pt>
                <c:pt idx="33">
                  <c:v>2.48</c:v>
                </c:pt>
                <c:pt idx="34">
                  <c:v>2.54</c:v>
                </c:pt>
                <c:pt idx="35">
                  <c:v>2.6</c:v>
                </c:pt>
                <c:pt idx="36">
                  <c:v>2.66</c:v>
                </c:pt>
                <c:pt idx="37">
                  <c:v>2.72</c:v>
                </c:pt>
                <c:pt idx="38">
                  <c:v>2.78</c:v>
                </c:pt>
                <c:pt idx="39">
                  <c:v>2.84</c:v>
                </c:pt>
                <c:pt idx="40">
                  <c:v>2.9</c:v>
                </c:pt>
                <c:pt idx="41">
                  <c:v>2.96</c:v>
                </c:pt>
                <c:pt idx="42">
                  <c:v>3.02</c:v>
                </c:pt>
                <c:pt idx="43">
                  <c:v>3.08</c:v>
                </c:pt>
                <c:pt idx="44">
                  <c:v>3.14</c:v>
                </c:pt>
                <c:pt idx="45">
                  <c:v>3.2</c:v>
                </c:pt>
                <c:pt idx="46">
                  <c:v>3.26</c:v>
                </c:pt>
                <c:pt idx="47">
                  <c:v>3.32</c:v>
                </c:pt>
                <c:pt idx="48">
                  <c:v>3.38</c:v>
                </c:pt>
                <c:pt idx="49">
                  <c:v>3.44</c:v>
                </c:pt>
                <c:pt idx="50">
                  <c:v>3.5</c:v>
                </c:pt>
                <c:pt idx="51">
                  <c:v>3.56</c:v>
                </c:pt>
                <c:pt idx="52">
                  <c:v>3.62</c:v>
                </c:pt>
                <c:pt idx="53">
                  <c:v>3.68</c:v>
                </c:pt>
                <c:pt idx="54">
                  <c:v>3.74</c:v>
                </c:pt>
                <c:pt idx="55">
                  <c:v>3.8</c:v>
                </c:pt>
                <c:pt idx="56">
                  <c:v>3.86</c:v>
                </c:pt>
                <c:pt idx="57">
                  <c:v>3.92</c:v>
                </c:pt>
                <c:pt idx="58">
                  <c:v>3.98</c:v>
                </c:pt>
                <c:pt idx="59">
                  <c:v>4.04</c:v>
                </c:pt>
                <c:pt idx="60">
                  <c:v>4.0999999999999996</c:v>
                </c:pt>
                <c:pt idx="61">
                  <c:v>4.16</c:v>
                </c:pt>
                <c:pt idx="62">
                  <c:v>4.22</c:v>
                </c:pt>
                <c:pt idx="63">
                  <c:v>4.28</c:v>
                </c:pt>
                <c:pt idx="64">
                  <c:v>4.34</c:v>
                </c:pt>
                <c:pt idx="65">
                  <c:v>4.4000000000000004</c:v>
                </c:pt>
                <c:pt idx="66">
                  <c:v>4.46</c:v>
                </c:pt>
                <c:pt idx="67">
                  <c:v>4.5199999999999996</c:v>
                </c:pt>
                <c:pt idx="68">
                  <c:v>4.58</c:v>
                </c:pt>
                <c:pt idx="69">
                  <c:v>4.6399999999999997</c:v>
                </c:pt>
                <c:pt idx="70">
                  <c:v>4.7</c:v>
                </c:pt>
                <c:pt idx="71">
                  <c:v>4.76</c:v>
                </c:pt>
                <c:pt idx="72">
                  <c:v>4.82</c:v>
                </c:pt>
                <c:pt idx="73">
                  <c:v>4.88</c:v>
                </c:pt>
                <c:pt idx="74">
                  <c:v>4.9400000000000004</c:v>
                </c:pt>
                <c:pt idx="75">
                  <c:v>5</c:v>
                </c:pt>
                <c:pt idx="76">
                  <c:v>5.0599999999999996</c:v>
                </c:pt>
                <c:pt idx="77">
                  <c:v>5.12</c:v>
                </c:pt>
                <c:pt idx="78">
                  <c:v>5.18</c:v>
                </c:pt>
                <c:pt idx="79">
                  <c:v>5.24</c:v>
                </c:pt>
                <c:pt idx="80">
                  <c:v>5.3</c:v>
                </c:pt>
                <c:pt idx="81">
                  <c:v>5.36</c:v>
                </c:pt>
                <c:pt idx="82">
                  <c:v>5.42</c:v>
                </c:pt>
                <c:pt idx="83">
                  <c:v>5.48</c:v>
                </c:pt>
                <c:pt idx="84">
                  <c:v>5.54</c:v>
                </c:pt>
                <c:pt idx="85">
                  <c:v>5.6</c:v>
                </c:pt>
                <c:pt idx="86">
                  <c:v>5.66</c:v>
                </c:pt>
                <c:pt idx="87">
                  <c:v>5.72</c:v>
                </c:pt>
                <c:pt idx="88">
                  <c:v>5.78</c:v>
                </c:pt>
                <c:pt idx="89">
                  <c:v>5.84</c:v>
                </c:pt>
                <c:pt idx="90">
                  <c:v>5.9</c:v>
                </c:pt>
                <c:pt idx="91">
                  <c:v>5.96</c:v>
                </c:pt>
                <c:pt idx="92">
                  <c:v>6.02</c:v>
                </c:pt>
                <c:pt idx="93">
                  <c:v>6.08</c:v>
                </c:pt>
                <c:pt idx="94">
                  <c:v>6.14</c:v>
                </c:pt>
                <c:pt idx="95">
                  <c:v>6.2</c:v>
                </c:pt>
                <c:pt idx="96">
                  <c:v>6.26</c:v>
                </c:pt>
                <c:pt idx="97">
                  <c:v>6.32</c:v>
                </c:pt>
                <c:pt idx="98">
                  <c:v>6.38</c:v>
                </c:pt>
                <c:pt idx="99">
                  <c:v>6.44</c:v>
                </c:pt>
                <c:pt idx="100">
                  <c:v>6.5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0.35741589800000001</c:v>
                </c:pt>
                <c:pt idx="1">
                  <c:v>0.45516436599999999</c:v>
                </c:pt>
                <c:pt idx="2">
                  <c:v>0.61773460400000002</c:v>
                </c:pt>
                <c:pt idx="3">
                  <c:v>0.79429145199999995</c:v>
                </c:pt>
                <c:pt idx="4">
                  <c:v>0.96039368999999997</c:v>
                </c:pt>
                <c:pt idx="5">
                  <c:v>1.200880253</c:v>
                </c:pt>
                <c:pt idx="6">
                  <c:v>1.3384044159999999</c:v>
                </c:pt>
                <c:pt idx="7">
                  <c:v>1.5767028679999999</c:v>
                </c:pt>
                <c:pt idx="8">
                  <c:v>1.9857192269999999</c:v>
                </c:pt>
                <c:pt idx="9">
                  <c:v>2.237805212</c:v>
                </c:pt>
                <c:pt idx="10">
                  <c:v>2.430216111</c:v>
                </c:pt>
                <c:pt idx="11">
                  <c:v>2.959054912</c:v>
                </c:pt>
                <c:pt idx="12">
                  <c:v>3.2201762930000002</c:v>
                </c:pt>
                <c:pt idx="13">
                  <c:v>3.6896868180000002</c:v>
                </c:pt>
                <c:pt idx="14">
                  <c:v>4.3640975070000003</c:v>
                </c:pt>
                <c:pt idx="15">
                  <c:v>4.8666580760000002</c:v>
                </c:pt>
                <c:pt idx="16">
                  <c:v>5.0180822589999998</c:v>
                </c:pt>
                <c:pt idx="17">
                  <c:v>5.8937422110000002</c:v>
                </c:pt>
                <c:pt idx="18">
                  <c:v>6.0063014460000002</c:v>
                </c:pt>
                <c:pt idx="19">
                  <c:v>6.750211051</c:v>
                </c:pt>
                <c:pt idx="20">
                  <c:v>7.8960996630000002</c:v>
                </c:pt>
                <c:pt idx="21">
                  <c:v>7.8987216580000004</c:v>
                </c:pt>
                <c:pt idx="22">
                  <c:v>9.0481910649999993</c:v>
                </c:pt>
                <c:pt idx="23">
                  <c:v>10.131845070000001</c:v>
                </c:pt>
                <c:pt idx="24">
                  <c:v>10.58444046</c:v>
                </c:pt>
                <c:pt idx="25">
                  <c:v>11.80773305</c:v>
                </c:pt>
                <c:pt idx="26">
                  <c:v>12.76166108</c:v>
                </c:pt>
                <c:pt idx="27">
                  <c:v>12.69073161</c:v>
                </c:pt>
                <c:pt idx="28">
                  <c:v>14.44900449</c:v>
                </c:pt>
                <c:pt idx="29">
                  <c:v>15.754898349999999</c:v>
                </c:pt>
                <c:pt idx="30">
                  <c:v>15.54649712</c:v>
                </c:pt>
                <c:pt idx="31">
                  <c:v>17.157970460000001</c:v>
                </c:pt>
                <c:pt idx="32">
                  <c:v>18.004309020000001</c:v>
                </c:pt>
                <c:pt idx="33">
                  <c:v>18.415742590000001</c:v>
                </c:pt>
                <c:pt idx="34">
                  <c:v>20.582763109999998</c:v>
                </c:pt>
                <c:pt idx="35">
                  <c:v>21.12764559</c:v>
                </c:pt>
                <c:pt idx="36">
                  <c:v>22.860548130000002</c:v>
                </c:pt>
                <c:pt idx="37">
                  <c:v>25.599512180000001</c:v>
                </c:pt>
                <c:pt idx="38">
                  <c:v>26.943752400000001</c:v>
                </c:pt>
                <c:pt idx="39">
                  <c:v>25.892548340000001</c:v>
                </c:pt>
                <c:pt idx="40">
                  <c:v>29.485033779999998</c:v>
                </c:pt>
                <c:pt idx="41">
                  <c:v>30.451985619999999</c:v>
                </c:pt>
                <c:pt idx="42">
                  <c:v>30.455155229999999</c:v>
                </c:pt>
                <c:pt idx="43">
                  <c:v>33.850541720000002</c:v>
                </c:pt>
                <c:pt idx="44">
                  <c:v>34.51089194</c:v>
                </c:pt>
                <c:pt idx="45">
                  <c:v>34.97118725</c:v>
                </c:pt>
                <c:pt idx="46">
                  <c:v>39.28268774</c:v>
                </c:pt>
                <c:pt idx="47">
                  <c:v>39.050364700000003</c:v>
                </c:pt>
                <c:pt idx="48">
                  <c:v>41.306668299999998</c:v>
                </c:pt>
                <c:pt idx="49">
                  <c:v>42.318540939999998</c:v>
                </c:pt>
                <c:pt idx="50">
                  <c:v>47.275144519999998</c:v>
                </c:pt>
                <c:pt idx="51">
                  <c:v>46.610628130000002</c:v>
                </c:pt>
                <c:pt idx="52">
                  <c:v>50.028623660000001</c:v>
                </c:pt>
                <c:pt idx="53">
                  <c:v>51.623977600000003</c:v>
                </c:pt>
                <c:pt idx="54">
                  <c:v>53.274119030000001</c:v>
                </c:pt>
                <c:pt idx="55">
                  <c:v>58.819090129999999</c:v>
                </c:pt>
                <c:pt idx="56">
                  <c:v>59.079722760000003</c:v>
                </c:pt>
                <c:pt idx="57">
                  <c:v>60.045286160000003</c:v>
                </c:pt>
                <c:pt idx="58">
                  <c:v>64.904127700000004</c:v>
                </c:pt>
                <c:pt idx="59">
                  <c:v>65.105902090000001</c:v>
                </c:pt>
                <c:pt idx="60">
                  <c:v>67.590921140000006</c:v>
                </c:pt>
                <c:pt idx="61">
                  <c:v>74.014094880000002</c:v>
                </c:pt>
                <c:pt idx="62">
                  <c:v>75.092684219999995</c:v>
                </c:pt>
                <c:pt idx="63">
                  <c:v>74.079706439999995</c:v>
                </c:pt>
                <c:pt idx="64">
                  <c:v>81.368612100000007</c:v>
                </c:pt>
                <c:pt idx="65">
                  <c:v>79.181926770000004</c:v>
                </c:pt>
                <c:pt idx="66">
                  <c:v>82.319726309999993</c:v>
                </c:pt>
                <c:pt idx="67">
                  <c:v>83.134236759999993</c:v>
                </c:pt>
                <c:pt idx="68">
                  <c:v>90.335350800000001</c:v>
                </c:pt>
                <c:pt idx="69">
                  <c:v>91.997921860000005</c:v>
                </c:pt>
                <c:pt idx="70">
                  <c:v>93.022153040000006</c:v>
                </c:pt>
                <c:pt idx="71">
                  <c:v>101.7442257</c:v>
                </c:pt>
                <c:pt idx="72">
                  <c:v>99.831670369999998</c:v>
                </c:pt>
                <c:pt idx="73">
                  <c:v>100.1782698</c:v>
                </c:pt>
                <c:pt idx="74">
                  <c:v>109.4915046</c:v>
                </c:pt>
                <c:pt idx="75">
                  <c:v>108.6960715</c:v>
                </c:pt>
                <c:pt idx="76">
                  <c:v>111.46869599999999</c:v>
                </c:pt>
                <c:pt idx="77">
                  <c:v>118.8154627</c:v>
                </c:pt>
                <c:pt idx="78">
                  <c:v>118.2166139</c:v>
                </c:pt>
                <c:pt idx="79">
                  <c:v>131.4469325</c:v>
                </c:pt>
                <c:pt idx="80">
                  <c:v>131.22275550000001</c:v>
                </c:pt>
                <c:pt idx="81">
                  <c:v>136.43008159999999</c:v>
                </c:pt>
                <c:pt idx="82">
                  <c:v>132.15390729999999</c:v>
                </c:pt>
                <c:pt idx="83">
                  <c:v>134.46163129999999</c:v>
                </c:pt>
                <c:pt idx="84">
                  <c:v>137.38446339999999</c:v>
                </c:pt>
                <c:pt idx="85">
                  <c:v>144.16963899999999</c:v>
                </c:pt>
                <c:pt idx="86">
                  <c:v>148.5935442</c:v>
                </c:pt>
                <c:pt idx="87">
                  <c:v>162.49255109999999</c:v>
                </c:pt>
                <c:pt idx="88">
                  <c:v>156.55450930000001</c:v>
                </c:pt>
                <c:pt idx="89">
                  <c:v>157.81088260000001</c:v>
                </c:pt>
                <c:pt idx="90">
                  <c:v>167.87517629999999</c:v>
                </c:pt>
                <c:pt idx="91">
                  <c:v>166.60880159999999</c:v>
                </c:pt>
                <c:pt idx="92">
                  <c:v>177.32439650000001</c:v>
                </c:pt>
                <c:pt idx="93">
                  <c:v>178.59037420000001</c:v>
                </c:pt>
                <c:pt idx="94">
                  <c:v>189.81785959999999</c:v>
                </c:pt>
                <c:pt idx="95">
                  <c:v>195.7225262</c:v>
                </c:pt>
                <c:pt idx="96">
                  <c:v>205.37564280000001</c:v>
                </c:pt>
                <c:pt idx="97">
                  <c:v>193.9477268</c:v>
                </c:pt>
                <c:pt idx="98">
                  <c:v>202.1259001</c:v>
                </c:pt>
                <c:pt idx="99">
                  <c:v>218.8371631</c:v>
                </c:pt>
                <c:pt idx="100">
                  <c:v>206.32582650000001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555456"/>
        <c:axId val="-294547840"/>
      </c:scatterChart>
      <c:valAx>
        <c:axId val="-2945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294547840"/>
        <c:crosses val="autoZero"/>
        <c:crossBetween val="midCat"/>
      </c:valAx>
      <c:valAx>
        <c:axId val="-294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2945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9</xdr:row>
      <xdr:rowOff>23811</xdr:rowOff>
    </xdr:from>
    <xdr:to>
      <xdr:col>15</xdr:col>
      <xdr:colOff>190500</xdr:colOff>
      <xdr:row>31</xdr:row>
      <xdr:rowOff>142874</xdr:rowOff>
    </xdr:to>
    <xdr:graphicFrame macro="">
      <xdr:nvGraphicFramePr>
        <xdr:cNvPr id="3" name="Diagramma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Normal="100" workbookViewId="0">
      <selection activeCell="M7" sqref="M7"/>
    </sheetView>
  </sheetViews>
  <sheetFormatPr defaultColWidth="14.42578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customHeight="1" x14ac:dyDescent="0.2">
      <c r="A2" s="1">
        <v>0.5</v>
      </c>
      <c r="B2" s="1">
        <v>0.35741589800000001</v>
      </c>
      <c r="D2">
        <f t="shared" ref="D2:E2" si="0">LN(A2)</f>
        <v>-0.69314718055994529</v>
      </c>
      <c r="E2">
        <f t="shared" si="0"/>
        <v>-1.028855194873429</v>
      </c>
      <c r="F2">
        <f t="shared" ref="F2:F102" si="1">D2*E2</f>
        <v>0.71314807753097043</v>
      </c>
      <c r="G2">
        <f t="shared" ref="G2:G102" si="2">O$2*A2^M$2</f>
        <v>0.35909527172014633</v>
      </c>
      <c r="H2">
        <f>SUM(D2:D102)</f>
        <v>109.13489717622105</v>
      </c>
      <c r="I2">
        <f>SUM(E2:E102)</f>
        <v>342.67195950664313</v>
      </c>
      <c r="J2">
        <f>SUM(F2:F102)</f>
        <v>476.18731491713703</v>
      </c>
      <c r="K2">
        <f>SUMSQ(D2:D102)</f>
        <v>160.45677063027136</v>
      </c>
      <c r="L2" s="1">
        <v>101</v>
      </c>
      <c r="M2">
        <f>(L2*J2-H2*I2)/(L2*K2-H2*H2)</f>
        <v>2.4902646109145845</v>
      </c>
      <c r="N2">
        <f>(1/L2)*(I2-M2*H2)</f>
        <v>0.70195234903859227</v>
      </c>
      <c r="O2">
        <f>EXP(N2)</f>
        <v>2.0176880960088512</v>
      </c>
    </row>
    <row r="3" spans="1:15" ht="15.75" customHeight="1" x14ac:dyDescent="0.2">
      <c r="A3" s="1">
        <v>0.56000000000000005</v>
      </c>
      <c r="B3" s="1">
        <v>0.45516436599999999</v>
      </c>
      <c r="D3">
        <f t="shared" ref="D3:E3" si="3">LN(A3)</f>
        <v>-0.57981849525294205</v>
      </c>
      <c r="E3">
        <f t="shared" si="3"/>
        <v>-0.78709668130803112</v>
      </c>
      <c r="F3">
        <f t="shared" si="1"/>
        <v>0.45637321337460707</v>
      </c>
      <c r="G3">
        <f t="shared" si="2"/>
        <v>0.47618486397870147</v>
      </c>
    </row>
    <row r="4" spans="1:15" ht="15.75" customHeight="1" x14ac:dyDescent="0.2">
      <c r="A4" s="1">
        <v>0.62</v>
      </c>
      <c r="B4" s="1">
        <v>0.61773460400000002</v>
      </c>
      <c r="D4">
        <f t="shared" ref="D4:E4" si="4">LN(A4)</f>
        <v>-0.4780358009429998</v>
      </c>
      <c r="E4">
        <f t="shared" si="4"/>
        <v>-0.48169635712735226</v>
      </c>
      <c r="F4">
        <f t="shared" si="1"/>
        <v>0.2302681038906991</v>
      </c>
      <c r="G4">
        <f t="shared" si="2"/>
        <v>0.61355627650111288</v>
      </c>
    </row>
    <row r="5" spans="1:15" ht="15.75" customHeight="1" x14ac:dyDescent="0.2">
      <c r="A5" s="1">
        <v>0.68</v>
      </c>
      <c r="B5" s="1">
        <v>0.79429145199999995</v>
      </c>
      <c r="D5">
        <f t="shared" ref="D5:E5" si="5">LN(A5)</f>
        <v>-0.38566248081198462</v>
      </c>
      <c r="E5">
        <f t="shared" si="5"/>
        <v>-0.23030481707790626</v>
      </c>
      <c r="F5">
        <f t="shared" si="1"/>
        <v>8.8819927097215645E-2</v>
      </c>
      <c r="G5">
        <f t="shared" si="2"/>
        <v>0.77224819950000989</v>
      </c>
    </row>
    <row r="6" spans="1:15" ht="15.75" customHeight="1" x14ac:dyDescent="0.2">
      <c r="A6" s="1">
        <v>0.74</v>
      </c>
      <c r="B6" s="1">
        <v>0.96039368999999997</v>
      </c>
      <c r="D6">
        <f t="shared" ref="D6:E6" si="6">LN(A6)</f>
        <v>-0.30110509278392161</v>
      </c>
      <c r="E6">
        <f t="shared" si="6"/>
        <v>-4.0411984835714697E-2</v>
      </c>
      <c r="F6">
        <f t="shared" si="1"/>
        <v>1.2168254443540307E-2</v>
      </c>
      <c r="G6">
        <f t="shared" si="2"/>
        <v>0.95324911591546901</v>
      </c>
    </row>
    <row r="7" spans="1:15" ht="15.75" customHeight="1" x14ac:dyDescent="0.2">
      <c r="A7" s="1">
        <v>0.8</v>
      </c>
      <c r="B7" s="1">
        <v>1.200880253</v>
      </c>
      <c r="D7">
        <f t="shared" ref="D7:E7" si="7">LN(A7)</f>
        <v>-0.22314355131420971</v>
      </c>
      <c r="E7">
        <f t="shared" si="7"/>
        <v>0.18305483204859693</v>
      </c>
      <c r="F7">
        <f t="shared" si="1"/>
        <v>-4.0847505308550129E-2</v>
      </c>
      <c r="G7">
        <f t="shared" si="2"/>
        <v>1.1575038811835978</v>
      </c>
    </row>
    <row r="8" spans="1:15" ht="15.75" customHeight="1" x14ac:dyDescent="0.2">
      <c r="A8" s="1">
        <v>0.86</v>
      </c>
      <c r="B8" s="1">
        <v>1.3384044159999999</v>
      </c>
      <c r="D8">
        <f t="shared" ref="D8:E8" si="8">LN(A8)</f>
        <v>-0.15082288973458366</v>
      </c>
      <c r="E8">
        <f t="shared" si="8"/>
        <v>0.29147817014707811</v>
      </c>
      <c r="F8">
        <f t="shared" si="1"/>
        <v>-4.3961579916130977E-2</v>
      </c>
      <c r="G8">
        <f t="shared" si="2"/>
        <v>1.3859189815883302</v>
      </c>
    </row>
    <row r="9" spans="1:15" ht="15.75" customHeight="1" x14ac:dyDescent="0.2">
      <c r="A9" s="1">
        <v>0.92</v>
      </c>
      <c r="B9" s="1">
        <v>1.5767028679999999</v>
      </c>
      <c r="D9">
        <f t="shared" ref="D9:E9" si="9">LN(A9)</f>
        <v>-8.3381608939051013E-2</v>
      </c>
      <c r="E9">
        <f t="shared" si="9"/>
        <v>0.45533587424867233</v>
      </c>
      <c r="F9">
        <f t="shared" si="1"/>
        <v>-3.7966637802523705E-2</v>
      </c>
      <c r="G9">
        <f t="shared" si="2"/>
        <v>1.6393668153711574</v>
      </c>
    </row>
    <row r="10" spans="1:15" ht="15.75" customHeight="1" x14ac:dyDescent="0.2">
      <c r="A10" s="1">
        <v>0.98</v>
      </c>
      <c r="B10" s="1">
        <v>1.9857192269999999</v>
      </c>
      <c r="D10">
        <f t="shared" ref="D10:E10" si="10">LN(A10)</f>
        <v>-2.0202707317519466E-2</v>
      </c>
      <c r="E10">
        <f t="shared" si="10"/>
        <v>0.68598117949550286</v>
      </c>
      <c r="F10">
        <f t="shared" si="1"/>
        <v>-1.385867699467443E-2</v>
      </c>
      <c r="G10">
        <f t="shared" si="2"/>
        <v>1.9186892333971037</v>
      </c>
    </row>
    <row r="11" spans="1:15" ht="15.75" customHeight="1" x14ac:dyDescent="0.2">
      <c r="A11" s="1">
        <v>1.04</v>
      </c>
      <c r="B11" s="1">
        <v>2.237805212</v>
      </c>
      <c r="D11">
        <f t="shared" ref="D11:E11" si="11">LN(A11)</f>
        <v>3.9220713153281329E-2</v>
      </c>
      <c r="E11">
        <f t="shared" si="11"/>
        <v>0.80549556946196832</v>
      </c>
      <c r="F11">
        <f t="shared" si="1"/>
        <v>3.1592110676106858E-2</v>
      </c>
      <c r="G11">
        <f t="shared" si="2"/>
        <v>2.2247005071250725</v>
      </c>
    </row>
    <row r="12" spans="1:15" ht="15.75" customHeight="1" x14ac:dyDescent="0.2">
      <c r="A12" s="1">
        <v>1.1000000000000001</v>
      </c>
      <c r="B12" s="1">
        <v>2.430216111</v>
      </c>
      <c r="D12">
        <f t="shared" ref="D12:E12" si="12">LN(A12)</f>
        <v>9.5310179804324935E-2</v>
      </c>
      <c r="E12">
        <f t="shared" si="12"/>
        <v>0.88798018796591405</v>
      </c>
      <c r="F12">
        <f t="shared" si="1"/>
        <v>8.4633551377709518E-2</v>
      </c>
      <c r="G12">
        <f t="shared" si="2"/>
        <v>2.5581898457109804</v>
      </c>
    </row>
    <row r="13" spans="1:15" ht="15.75" customHeight="1" x14ac:dyDescent="0.2">
      <c r="A13" s="1">
        <v>1.1599999999999999</v>
      </c>
      <c r="B13" s="1">
        <v>2.959054912</v>
      </c>
      <c r="D13">
        <f t="shared" ref="D13:E13" si="13">LN(A13)</f>
        <v>0.14842000511827322</v>
      </c>
      <c r="E13">
        <f t="shared" si="13"/>
        <v>1.0848699308667</v>
      </c>
      <c r="F13">
        <f t="shared" si="1"/>
        <v>0.16101640069189632</v>
      </c>
      <c r="G13">
        <f t="shared" si="2"/>
        <v>2.9199235526448382</v>
      </c>
    </row>
    <row r="14" spans="1:15" ht="15.75" customHeight="1" x14ac:dyDescent="0.2">
      <c r="A14" s="1">
        <v>1.22</v>
      </c>
      <c r="B14" s="1">
        <v>3.2201762930000002</v>
      </c>
      <c r="D14">
        <f t="shared" ref="D14:E14" si="14">LN(A14)</f>
        <v>0.19885085874516517</v>
      </c>
      <c r="E14">
        <f t="shared" si="14"/>
        <v>1.1694361074365065</v>
      </c>
      <c r="F14">
        <f t="shared" si="1"/>
        <v>0.23254337421135254</v>
      </c>
      <c r="G14">
        <f t="shared" si="2"/>
        <v>3.310646890272479</v>
      </c>
    </row>
    <row r="15" spans="1:15" ht="15.75" customHeight="1" x14ac:dyDescent="0.2">
      <c r="A15" s="1">
        <v>1.28</v>
      </c>
      <c r="B15" s="1">
        <v>3.6896868180000002</v>
      </c>
      <c r="D15">
        <f t="shared" ref="D15:E15" si="15">LN(A15)</f>
        <v>0.24686007793152581</v>
      </c>
      <c r="E15">
        <f t="shared" si="15"/>
        <v>1.3055415812797728</v>
      </c>
      <c r="F15">
        <f t="shared" si="1"/>
        <v>0.32228609649757217</v>
      </c>
      <c r="G15">
        <f t="shared" si="2"/>
        <v>3.7310857047409143</v>
      </c>
    </row>
    <row r="16" spans="1:15" ht="15.75" customHeight="1" x14ac:dyDescent="0.2">
      <c r="A16" s="1">
        <v>1.34</v>
      </c>
      <c r="B16" s="1">
        <v>4.3640975070000003</v>
      </c>
      <c r="D16">
        <f t="shared" ref="D16:E16" si="16">LN(A16)</f>
        <v>0.29266961396282004</v>
      </c>
      <c r="E16">
        <f t="shared" si="16"/>
        <v>1.4734114112134213</v>
      </c>
      <c r="F16">
        <f t="shared" si="1"/>
        <v>0.43122274892824591</v>
      </c>
      <c r="G16">
        <f t="shared" si="2"/>
        <v>4.1819478523483378</v>
      </c>
    </row>
    <row r="17" spans="1:16" ht="15.75" customHeight="1" x14ac:dyDescent="0.2">
      <c r="A17" s="1">
        <v>1.4</v>
      </c>
      <c r="B17" s="1">
        <v>4.8666580760000002</v>
      </c>
      <c r="D17">
        <f t="shared" ref="D17:E17" si="17">LN(A17)</f>
        <v>0.33647223662121289</v>
      </c>
      <c r="E17">
        <f t="shared" si="17"/>
        <v>1.5824074748391437</v>
      </c>
      <c r="F17">
        <f t="shared" si="1"/>
        <v>0.53243618230525236</v>
      </c>
      <c r="G17">
        <f t="shared" si="2"/>
        <v>4.6639244596856066</v>
      </c>
    </row>
    <row r="18" spans="1:16" ht="15.75" customHeight="1" x14ac:dyDescent="0.2">
      <c r="A18" s="1">
        <v>1.46</v>
      </c>
      <c r="B18" s="1">
        <v>5.0180822589999998</v>
      </c>
      <c r="D18">
        <f t="shared" ref="D18:E18" si="18">LN(A18)</f>
        <v>0.37843643572024505</v>
      </c>
      <c r="E18">
        <f t="shared" si="18"/>
        <v>1.6130478405958408</v>
      </c>
      <c r="F18">
        <f t="shared" si="1"/>
        <v>0.61043607544132794</v>
      </c>
      <c r="G18">
        <f t="shared" si="2"/>
        <v>5.1776910434671644</v>
      </c>
    </row>
    <row r="19" spans="1:16" ht="15.75" customHeight="1" x14ac:dyDescent="0.2">
      <c r="A19" s="1">
        <v>1.52</v>
      </c>
      <c r="B19" s="1">
        <v>5.8937422110000002</v>
      </c>
      <c r="D19">
        <f t="shared" ref="D19:E19" si="19">LN(A19)</f>
        <v>0.41871033485818504</v>
      </c>
      <c r="E19">
        <f t="shared" si="19"/>
        <v>1.7738911458292981</v>
      </c>
      <c r="F19">
        <f t="shared" si="1"/>
        <v>0.74274655567215497</v>
      </c>
      <c r="G19">
        <f t="shared" si="2"/>
        <v>5.7239085109820946</v>
      </c>
    </row>
    <row r="20" spans="1:16" ht="15.75" customHeight="1" x14ac:dyDescent="0.2">
      <c r="A20" s="1">
        <v>1.58</v>
      </c>
      <c r="B20" s="1">
        <v>6.0063014460000002</v>
      </c>
      <c r="D20">
        <f t="shared" ref="D20:E20" si="20">LN(A20)</f>
        <v>0.45742484703887548</v>
      </c>
      <c r="E20">
        <f t="shared" si="20"/>
        <v>1.7928091591108128</v>
      </c>
      <c r="F20">
        <f t="shared" si="1"/>
        <v>0.82007545537615856</v>
      </c>
      <c r="G20">
        <f t="shared" si="2"/>
        <v>6.3032240582457781</v>
      </c>
    </row>
    <row r="21" spans="1:16" ht="15.75" customHeight="1" x14ac:dyDescent="0.2">
      <c r="A21" s="1">
        <v>1.64</v>
      </c>
      <c r="B21" s="1">
        <v>6.750211051</v>
      </c>
      <c r="D21">
        <f t="shared" ref="D21:E21" si="21">LN(A21)</f>
        <v>0.494696241836107</v>
      </c>
      <c r="E21">
        <f t="shared" si="21"/>
        <v>1.9095737712104566</v>
      </c>
      <c r="F21">
        <f t="shared" si="1"/>
        <v>0.94465896812661487</v>
      </c>
      <c r="G21">
        <f t="shared" si="2"/>
        <v>6.9162719799141517</v>
      </c>
      <c r="J21" s="1"/>
      <c r="K21" s="1"/>
      <c r="L21" s="1"/>
      <c r="M21" s="1"/>
      <c r="O21" s="1"/>
      <c r="P21" s="1"/>
    </row>
    <row r="22" spans="1:16" ht="15.75" customHeight="1" x14ac:dyDescent="0.2">
      <c r="A22" s="1">
        <v>1.7</v>
      </c>
      <c r="B22" s="1">
        <v>7.8960996630000002</v>
      </c>
      <c r="D22">
        <f t="shared" ref="D22:E22" si="22">LN(A22)</f>
        <v>0.53062825106217038</v>
      </c>
      <c r="E22">
        <f t="shared" si="22"/>
        <v>2.0663689240120107</v>
      </c>
      <c r="F22">
        <f t="shared" si="1"/>
        <v>1.0964737281977122</v>
      </c>
      <c r="G22">
        <f t="shared" si="2"/>
        <v>7.5636744026314986</v>
      </c>
      <c r="J22" s="1"/>
      <c r="K22" s="1"/>
      <c r="M22" s="1"/>
      <c r="O22" s="1"/>
      <c r="P22" s="1"/>
    </row>
    <row r="23" spans="1:16" ht="15.75" customHeight="1" x14ac:dyDescent="0.2">
      <c r="A23" s="1">
        <v>1.76</v>
      </c>
      <c r="B23" s="1">
        <v>7.8987216580000004</v>
      </c>
      <c r="D23">
        <f t="shared" ref="D23:E23" si="23">LN(A23)</f>
        <v>0.56531380905006046</v>
      </c>
      <c r="E23">
        <f t="shared" si="23"/>
        <v>2.0667009309364066</v>
      </c>
      <c r="F23">
        <f t="shared" si="1"/>
        <v>1.1683345754349659</v>
      </c>
      <c r="G23">
        <f t="shared" si="2"/>
        <v>8.2460419515704828</v>
      </c>
      <c r="J23" s="1"/>
      <c r="K23" s="1"/>
      <c r="M23" s="1"/>
    </row>
    <row r="24" spans="1:16" ht="15.75" customHeight="1" x14ac:dyDescent="0.2">
      <c r="A24" s="1">
        <v>1.82</v>
      </c>
      <c r="B24" s="1">
        <v>9.0481910649999993</v>
      </c>
      <c r="D24">
        <f t="shared" ref="D24:E24" si="24">LN(A24)</f>
        <v>0.59883650108870401</v>
      </c>
      <c r="E24">
        <f t="shared" si="24"/>
        <v>2.2025648554122594</v>
      </c>
      <c r="F24">
        <f t="shared" si="1"/>
        <v>1.3189762314360247</v>
      </c>
      <c r="G24">
        <f t="shared" si="2"/>
        <v>8.9639743583804314</v>
      </c>
      <c r="J24" s="1"/>
      <c r="K24" s="1"/>
      <c r="M24" s="1"/>
    </row>
    <row r="25" spans="1:16" ht="15.75" customHeight="1" x14ac:dyDescent="0.2">
      <c r="A25" s="1">
        <v>1.88</v>
      </c>
      <c r="B25" s="1">
        <v>10.131845070000001</v>
      </c>
      <c r="D25">
        <f t="shared" ref="D25:E25" si="25">LN(A25)</f>
        <v>0.63127177684185776</v>
      </c>
      <c r="E25">
        <f t="shared" si="25"/>
        <v>2.3156834408657869</v>
      </c>
      <c r="F25">
        <f t="shared" si="1"/>
        <v>1.4618256003186123</v>
      </c>
      <c r="G25">
        <f t="shared" si="2"/>
        <v>9.7180610175051232</v>
      </c>
      <c r="J25" s="1"/>
      <c r="K25" s="1"/>
      <c r="M25" s="1"/>
    </row>
    <row r="26" spans="1:16" ht="15.75" customHeight="1" x14ac:dyDescent="0.2">
      <c r="A26" s="1">
        <v>1.94</v>
      </c>
      <c r="B26" s="1">
        <v>10.58444046</v>
      </c>
      <c r="D26">
        <f t="shared" ref="D26:E26" si="26">LN(A26)</f>
        <v>0.66268797307523675</v>
      </c>
      <c r="E26">
        <f t="shared" si="26"/>
        <v>2.359385041593006</v>
      </c>
      <c r="F26">
        <f t="shared" si="1"/>
        <v>1.5635360909173024</v>
      </c>
      <c r="G26">
        <f t="shared" si="2"/>
        <v>10.50888149680307</v>
      </c>
    </row>
    <row r="27" spans="1:16" ht="15.75" customHeight="1" x14ac:dyDescent="0.2">
      <c r="A27" s="1">
        <v>2</v>
      </c>
      <c r="B27" s="1">
        <v>11.80773305</v>
      </c>
      <c r="D27">
        <f t="shared" ref="D27:E27" si="27">LN(A27)</f>
        <v>0.69314718055994529</v>
      </c>
      <c r="E27">
        <f t="shared" si="27"/>
        <v>2.4687546600483614</v>
      </c>
      <c r="F27">
        <f t="shared" si="1"/>
        <v>1.711210332106748</v>
      </c>
      <c r="G27">
        <f t="shared" si="2"/>
        <v>11.337006007554804</v>
      </c>
    </row>
    <row r="28" spans="1:16" ht="15.75" customHeight="1" x14ac:dyDescent="0.2">
      <c r="A28" s="1">
        <v>2.06</v>
      </c>
      <c r="B28" s="1">
        <v>12.76166108</v>
      </c>
      <c r="D28">
        <f t="shared" ref="D28:E28" si="28">LN(A28)</f>
        <v>0.72270598280148979</v>
      </c>
      <c r="E28">
        <f t="shared" si="28"/>
        <v>2.5464454481275198</v>
      </c>
      <c r="F28">
        <f t="shared" si="1"/>
        <v>1.8403313602393794</v>
      </c>
      <c r="G28">
        <f t="shared" si="2"/>
        <v>12.202995838236923</v>
      </c>
    </row>
    <row r="29" spans="1:16" ht="15.75" customHeight="1" x14ac:dyDescent="0.2">
      <c r="A29" s="1">
        <v>2.12</v>
      </c>
      <c r="B29" s="1">
        <v>12.69073161</v>
      </c>
      <c r="D29">
        <f t="shared" ref="D29:E29" si="29">LN(A29)</f>
        <v>0.75141608868392118</v>
      </c>
      <c r="E29">
        <f t="shared" si="29"/>
        <v>2.5408719325467253</v>
      </c>
      <c r="F29">
        <f t="shared" si="1"/>
        <v>1.9092520494010163</v>
      </c>
      <c r="G29">
        <f t="shared" si="2"/>
        <v>13.107403755853658</v>
      </c>
    </row>
    <row r="30" spans="1:16" ht="15.75" customHeight="1" x14ac:dyDescent="0.2">
      <c r="A30" s="1">
        <v>2.1800000000000002</v>
      </c>
      <c r="B30" s="1">
        <v>14.44900449</v>
      </c>
      <c r="D30">
        <f t="shared" ref="D30:E30" si="30">LN(A30)</f>
        <v>0.77932487680099771</v>
      </c>
      <c r="E30">
        <f t="shared" si="30"/>
        <v>2.6706255187595747</v>
      </c>
      <c r="F30">
        <f t="shared" si="1"/>
        <v>2.081284903388906</v>
      </c>
      <c r="G30">
        <f t="shared" si="2"/>
        <v>14.050774378121796</v>
      </c>
    </row>
    <row r="31" spans="1:16" ht="15.75" customHeight="1" x14ac:dyDescent="0.2">
      <c r="A31" s="1">
        <v>2.2400000000000002</v>
      </c>
      <c r="B31" s="1">
        <v>15.754898349999999</v>
      </c>
      <c r="D31">
        <f t="shared" ref="D31:E31" si="31">LN(A31)</f>
        <v>0.80647586586694853</v>
      </c>
      <c r="E31">
        <f t="shared" si="31"/>
        <v>2.7571513232683986</v>
      </c>
      <c r="F31">
        <f t="shared" si="1"/>
        <v>2.2235760007590848</v>
      </c>
      <c r="G31">
        <f t="shared" si="2"/>
        <v>15.033644519386559</v>
      </c>
    </row>
    <row r="32" spans="1:16" ht="15.75" customHeight="1" x14ac:dyDescent="0.2">
      <c r="A32" s="1">
        <v>2.2999999999999998</v>
      </c>
      <c r="B32" s="1">
        <v>15.54649712</v>
      </c>
      <c r="D32">
        <f t="shared" ref="D32:E32" si="32">LN(A32)</f>
        <v>0.83290912293510388</v>
      </c>
      <c r="E32">
        <f t="shared" si="32"/>
        <v>2.7438353476542829</v>
      </c>
      <c r="F32">
        <f t="shared" si="1"/>
        <v>2.2853654928930647</v>
      </c>
      <c r="G32">
        <f t="shared" si="2"/>
        <v>16.056543512790906</v>
      </c>
    </row>
    <row r="33" spans="1:7" ht="15.75" customHeight="1" x14ac:dyDescent="0.2">
      <c r="A33" s="1">
        <v>2.36</v>
      </c>
      <c r="B33" s="1">
        <v>17.157970460000001</v>
      </c>
      <c r="D33">
        <f t="shared" ref="D33:E33" si="33">LN(A33)</f>
        <v>0.8586616190375187</v>
      </c>
      <c r="E33">
        <f t="shared" si="33"/>
        <v>2.8424628155034122</v>
      </c>
      <c r="F33">
        <f t="shared" si="1"/>
        <v>2.4407137232141038</v>
      </c>
      <c r="G33">
        <f t="shared" si="2"/>
        <v>17.119993510917745</v>
      </c>
    </row>
    <row r="34" spans="1:7" ht="15.75" customHeight="1" x14ac:dyDescent="0.2">
      <c r="A34" s="1">
        <v>2.42</v>
      </c>
      <c r="B34" s="1">
        <v>18.004309020000001</v>
      </c>
      <c r="D34">
        <f t="shared" ref="D34:E34" si="34">LN(A34)</f>
        <v>0.88376754016859504</v>
      </c>
      <c r="E34">
        <f t="shared" si="34"/>
        <v>2.8906111192469508</v>
      </c>
      <c r="F34">
        <f t="shared" si="1"/>
        <v>2.5546282784408669</v>
      </c>
      <c r="G34">
        <f t="shared" si="2"/>
        <v>18.224509766864774</v>
      </c>
    </row>
    <row r="35" spans="1:7" ht="15.75" customHeight="1" x14ac:dyDescent="0.2">
      <c r="A35" s="1">
        <v>2.48</v>
      </c>
      <c r="B35" s="1">
        <v>18.415742590000001</v>
      </c>
      <c r="D35">
        <f t="shared" ref="D35:E35" si="35">LN(A35)</f>
        <v>0.90825856017689077</v>
      </c>
      <c r="E35">
        <f t="shared" si="35"/>
        <v>2.9132058743622924</v>
      </c>
      <c r="F35">
        <f t="shared" si="1"/>
        <v>2.6459441729471558</v>
      </c>
      <c r="G35">
        <f t="shared" si="2"/>
        <v>19.370600897488302</v>
      </c>
    </row>
    <row r="36" spans="1:7" ht="15.75" customHeight="1" x14ac:dyDescent="0.2">
      <c r="A36" s="1">
        <v>2.54</v>
      </c>
      <c r="B36" s="1">
        <v>20.582763109999998</v>
      </c>
      <c r="D36">
        <f t="shared" ref="D36:E36" si="36">LN(A36)</f>
        <v>0.93216408103044524</v>
      </c>
      <c r="E36">
        <f t="shared" si="36"/>
        <v>3.0244539832983426</v>
      </c>
      <c r="F36">
        <f t="shared" si="1"/>
        <v>2.8192873679601691</v>
      </c>
      <c r="G36">
        <f t="shared" si="2"/>
        <v>20.55876913035922</v>
      </c>
    </row>
    <row r="37" spans="1:7" ht="15.75" customHeight="1" x14ac:dyDescent="0.2">
      <c r="A37" s="1">
        <v>2.6</v>
      </c>
      <c r="B37" s="1">
        <v>21.12764559</v>
      </c>
      <c r="D37">
        <f t="shared" ref="D37:E37" si="37">LN(A37)</f>
        <v>0.95551144502743635</v>
      </c>
      <c r="E37">
        <f t="shared" si="37"/>
        <v>3.0505824004315718</v>
      </c>
      <c r="F37">
        <f t="shared" si="1"/>
        <v>2.9148663976116365</v>
      </c>
      <c r="G37">
        <f t="shared" si="2"/>
        <v>21.789510535806706</v>
      </c>
    </row>
    <row r="38" spans="1:7" ht="15.75" customHeight="1" x14ac:dyDescent="0.2">
      <c r="A38" s="1">
        <v>2.66</v>
      </c>
      <c r="B38" s="1">
        <v>22.860548130000002</v>
      </c>
      <c r="D38">
        <f t="shared" ref="D38:E38" si="38">LN(A38)</f>
        <v>0.97832612279360776</v>
      </c>
      <c r="E38">
        <f t="shared" si="38"/>
        <v>3.1294126357694934</v>
      </c>
      <c r="F38">
        <f t="shared" si="1"/>
        <v>3.0615861305736929</v>
      </c>
      <c r="G38">
        <f t="shared" si="2"/>
        <v>23.063315245279636</v>
      </c>
    </row>
    <row r="39" spans="1:7" ht="12.75" x14ac:dyDescent="0.2">
      <c r="A39" s="1">
        <v>2.72</v>
      </c>
      <c r="B39" s="1">
        <v>25.599512180000001</v>
      </c>
      <c r="D39">
        <f t="shared" ref="D39:E39" si="39">LN(A39)</f>
        <v>1.000631880307906</v>
      </c>
      <c r="E39">
        <f t="shared" si="39"/>
        <v>3.2425732958352089</v>
      </c>
      <c r="F39">
        <f t="shared" si="1"/>
        <v>3.2446222140477889</v>
      </c>
      <c r="G39">
        <f t="shared" si="2"/>
        <v>24.380667657128079</v>
      </c>
    </row>
    <row r="40" spans="1:7" ht="12.75" x14ac:dyDescent="0.2">
      <c r="A40" s="1">
        <v>2.78</v>
      </c>
      <c r="B40" s="1">
        <v>26.943752400000001</v>
      </c>
      <c r="D40">
        <f t="shared" ref="D40:E40" si="40">LN(A40)</f>
        <v>1.0224509277025455</v>
      </c>
      <c r="E40">
        <f t="shared" si="40"/>
        <v>3.2937514485877646</v>
      </c>
      <c r="F40">
        <f t="shared" si="1"/>
        <v>3.3676992242301633</v>
      </c>
      <c r="G40">
        <f t="shared" si="2"/>
        <v>25.742046630795926</v>
      </c>
    </row>
    <row r="41" spans="1:7" ht="12.75" x14ac:dyDescent="0.2">
      <c r="A41" s="1">
        <v>2.84</v>
      </c>
      <c r="B41" s="1">
        <v>25.892548340000001</v>
      </c>
      <c r="D41">
        <f t="shared" ref="D41:E41" si="41">LN(A41)</f>
        <v>1.0438040521731147</v>
      </c>
      <c r="E41">
        <f t="shared" si="41"/>
        <v>3.2539552184290432</v>
      </c>
      <c r="F41">
        <f t="shared" si="1"/>
        <v>3.3964916425860876</v>
      </c>
      <c r="G41">
        <f t="shared" si="2"/>
        <v>27.147925670317377</v>
      </c>
    </row>
    <row r="42" spans="1:7" ht="12.75" x14ac:dyDescent="0.2">
      <c r="A42" s="1">
        <v>2.9</v>
      </c>
      <c r="B42" s="1">
        <v>29.485033779999998</v>
      </c>
      <c r="D42">
        <f t="shared" ref="D42:E42" si="42">LN(A42)</f>
        <v>1.0647107369924282</v>
      </c>
      <c r="E42">
        <f t="shared" si="42"/>
        <v>3.3838828051190997</v>
      </c>
      <c r="F42">
        <f t="shared" si="1"/>
        <v>3.602856355334362</v>
      </c>
      <c r="G42">
        <f t="shared" si="2"/>
        <v>28.598773097923296</v>
      </c>
    </row>
    <row r="43" spans="1:7" ht="12.75" x14ac:dyDescent="0.2">
      <c r="A43" s="1">
        <v>2.96</v>
      </c>
      <c r="B43" s="1">
        <v>30.451985619999999</v>
      </c>
      <c r="D43">
        <f t="shared" ref="D43:E43" si="43">LN(A43)</f>
        <v>1.085189268335969</v>
      </c>
      <c r="E43">
        <f t="shared" si="43"/>
        <v>3.416151201225281</v>
      </c>
      <c r="F43">
        <f t="shared" si="1"/>
        <v>3.7071706225827041</v>
      </c>
      <c r="G43">
        <f t="shared" si="2"/>
        <v>30.095052218488092</v>
      </c>
    </row>
    <row r="44" spans="1:7" ht="12.75" x14ac:dyDescent="0.2">
      <c r="A44" s="1">
        <v>3.02</v>
      </c>
      <c r="B44" s="1">
        <v>30.455155229999999</v>
      </c>
      <c r="D44">
        <f t="shared" ref="D44:E44" si="44">LN(A44)</f>
        <v>1.1052568313867783</v>
      </c>
      <c r="E44">
        <f t="shared" si="44"/>
        <v>3.4162552813038607</v>
      </c>
      <c r="F44">
        <f t="shared" si="1"/>
        <v>3.7758394874222523</v>
      </c>
      <c r="G44">
        <f t="shared" si="2"/>
        <v>31.637221475478064</v>
      </c>
    </row>
    <row r="45" spans="1:7" ht="12.75" x14ac:dyDescent="0.2">
      <c r="A45" s="1">
        <v>3.08</v>
      </c>
      <c r="B45" s="1">
        <v>33.850541720000002</v>
      </c>
      <c r="D45">
        <f t="shared" ref="D45:E45" si="45">LN(A45)</f>
        <v>1.1249295969854831</v>
      </c>
      <c r="E45">
        <f t="shared" si="45"/>
        <v>3.5219550027752806</v>
      </c>
      <c r="F45">
        <f t="shared" si="1"/>
        <v>3.9619514218730023</v>
      </c>
      <c r="G45">
        <f t="shared" si="2"/>
        <v>33.225734599003943</v>
      </c>
    </row>
    <row r="46" spans="1:7" ht="12.75" x14ac:dyDescent="0.2">
      <c r="A46" s="1">
        <v>3.14</v>
      </c>
      <c r="B46" s="1">
        <v>34.51089194</v>
      </c>
      <c r="D46">
        <f t="shared" ref="D46:E46" si="46">LN(A46)</f>
        <v>1.144222799920162</v>
      </c>
      <c r="E46">
        <f t="shared" si="46"/>
        <v>3.5412749826176992</v>
      </c>
      <c r="F46">
        <f t="shared" si="1"/>
        <v>4.0520075758980463</v>
      </c>
      <c r="G46">
        <f t="shared" si="2"/>
        <v>34.861040746525276</v>
      </c>
    </row>
    <row r="47" spans="1:7" ht="12.75" x14ac:dyDescent="0.2">
      <c r="A47" s="1">
        <v>3.2</v>
      </c>
      <c r="B47" s="1">
        <v>34.97118725</v>
      </c>
      <c r="D47">
        <f t="shared" ref="D47:E47" si="47">LN(A47)</f>
        <v>1.1631508098056809</v>
      </c>
      <c r="E47">
        <f t="shared" si="47"/>
        <v>3.5545245010280033</v>
      </c>
      <c r="F47">
        <f t="shared" si="1"/>
        <v>4.1344480518448554</v>
      </c>
      <c r="G47">
        <f t="shared" si="2"/>
        <v>36.543584636706946</v>
      </c>
    </row>
    <row r="48" spans="1:7" ht="12.75" x14ac:dyDescent="0.2">
      <c r="A48" s="1">
        <v>3.26</v>
      </c>
      <c r="B48" s="1">
        <v>39.28268774</v>
      </c>
      <c r="D48">
        <f t="shared" ref="D48:E48" si="48">LN(A48)</f>
        <v>1.1817271953786161</v>
      </c>
      <c r="E48">
        <f t="shared" si="48"/>
        <v>3.6707839062981207</v>
      </c>
      <c r="F48">
        <f t="shared" si="1"/>
        <v>4.3378651704306392</v>
      </c>
      <c r="G48">
        <f t="shared" si="2"/>
        <v>38.273806676884981</v>
      </c>
    </row>
    <row r="49" spans="1:7" ht="12.75" x14ac:dyDescent="0.2">
      <c r="A49" s="1">
        <v>3.32</v>
      </c>
      <c r="B49" s="1">
        <v>39.050364700000003</v>
      </c>
      <c r="D49">
        <f t="shared" ref="D49:E49" si="49">LN(A49)</f>
        <v>1.199964782928397</v>
      </c>
      <c r="E49">
        <f t="shared" si="49"/>
        <v>3.6648522155506629</v>
      </c>
      <c r="F49">
        <f t="shared" si="1"/>
        <v>4.3976935932979062</v>
      </c>
      <c r="G49">
        <f t="shared" si="2"/>
        <v>40.052143084560662</v>
      </c>
    </row>
    <row r="50" spans="1:7" ht="12.75" x14ac:dyDescent="0.2">
      <c r="A50" s="1">
        <v>3.38</v>
      </c>
      <c r="B50" s="1">
        <v>41.306668299999998</v>
      </c>
      <c r="D50">
        <f t="shared" ref="D50:E50" si="50">LN(A50)</f>
        <v>1.2178757094949273</v>
      </c>
      <c r="E50">
        <f t="shared" si="50"/>
        <v>3.7210239469821422</v>
      </c>
      <c r="F50">
        <f t="shared" si="1"/>
        <v>4.531744679478491</v>
      </c>
      <c r="G50">
        <f t="shared" si="2"/>
        <v>41.879026003306663</v>
      </c>
    </row>
    <row r="51" spans="1:7" ht="12.75" x14ac:dyDescent="0.2">
      <c r="A51" s="1">
        <v>3.44</v>
      </c>
      <c r="B51" s="1">
        <v>42.318540939999998</v>
      </c>
      <c r="D51">
        <f t="shared" ref="D51:E51" si="51">LN(A51)</f>
        <v>1.235471471385307</v>
      </c>
      <c r="E51">
        <f t="shared" si="51"/>
        <v>3.7452253101126036</v>
      </c>
      <c r="F51">
        <f t="shared" si="1"/>
        <v>4.627119024554311</v>
      </c>
      <c r="G51">
        <f t="shared" si="2"/>
        <v>43.754883613438658</v>
      </c>
    </row>
    <row r="52" spans="1:7" ht="12.75" x14ac:dyDescent="0.2">
      <c r="A52" s="1">
        <v>3.5</v>
      </c>
      <c r="B52" s="1">
        <v>47.275144519999998</v>
      </c>
      <c r="D52">
        <f t="shared" ref="D52:E52" si="52">LN(A52)</f>
        <v>1.2527629684953681</v>
      </c>
      <c r="E52">
        <f t="shared" si="52"/>
        <v>3.855984671546723</v>
      </c>
      <c r="F52">
        <f t="shared" si="1"/>
        <v>4.8306348035995095</v>
      </c>
      <c r="G52">
        <f t="shared" si="2"/>
        <v>45.680140237776669</v>
      </c>
    </row>
    <row r="53" spans="1:7" ht="12.75" x14ac:dyDescent="0.2">
      <c r="A53" s="1">
        <v>3.56</v>
      </c>
      <c r="B53" s="1">
        <v>46.610628130000002</v>
      </c>
      <c r="D53">
        <f t="shared" ref="D53:E53" si="53">LN(A53)</f>
        <v>1.2697605448639391</v>
      </c>
      <c r="E53">
        <f t="shared" si="53"/>
        <v>3.8418285865864861</v>
      </c>
      <c r="F53">
        <f t="shared" si="1"/>
        <v>4.8782023593779131</v>
      </c>
      <c r="G53">
        <f t="shared" si="2"/>
        <v>47.655216442796039</v>
      </c>
    </row>
    <row r="54" spans="1:7" ht="12.75" x14ac:dyDescent="0.2">
      <c r="A54" s="1">
        <v>3.62</v>
      </c>
      <c r="B54" s="1">
        <v>50.028623660000001</v>
      </c>
      <c r="D54">
        <f t="shared" ref="D54:E54" si="54">LN(A54)</f>
        <v>1.2864740258376797</v>
      </c>
      <c r="E54">
        <f t="shared" si="54"/>
        <v>3.9125953148278749</v>
      </c>
      <c r="F54">
        <f t="shared" si="1"/>
        <v>5.0334522461402598</v>
      </c>
      <c r="G54">
        <f t="shared" si="2"/>
        <v>49.680529135444047</v>
      </c>
    </row>
    <row r="55" spans="1:7" ht="12.75" x14ac:dyDescent="0.2">
      <c r="A55" s="1">
        <v>3.68</v>
      </c>
      <c r="B55" s="1">
        <v>51.623977600000003</v>
      </c>
      <c r="D55">
        <f t="shared" ref="D55:E55" si="55">LN(A55)</f>
        <v>1.3029127521808397</v>
      </c>
      <c r="E55">
        <f t="shared" si="55"/>
        <v>3.9439862467267344</v>
      </c>
      <c r="F55">
        <f t="shared" si="1"/>
        <v>5.1386699752861098</v>
      </c>
      <c r="G55">
        <f t="shared" si="2"/>
        <v>51.75649165587744</v>
      </c>
    </row>
    <row r="56" spans="1:7" ht="12.75" x14ac:dyDescent="0.2">
      <c r="A56" s="1">
        <v>3.74</v>
      </c>
      <c r="B56" s="1">
        <v>53.274119030000001</v>
      </c>
      <c r="D56">
        <f t="shared" ref="D56:E56" si="56">LN(A56)</f>
        <v>1.3190856114264407</v>
      </c>
      <c r="E56">
        <f t="shared" si="56"/>
        <v>3.9754506415739055</v>
      </c>
      <c r="F56">
        <f t="shared" si="1"/>
        <v>5.2439597402361509</v>
      </c>
      <c r="G56">
        <f t="shared" si="2"/>
        <v>53.883513866357632</v>
      </c>
    </row>
    <row r="57" spans="1:7" ht="12.75" x14ac:dyDescent="0.2">
      <c r="A57" s="1">
        <v>3.8</v>
      </c>
      <c r="B57" s="1">
        <v>58.819090129999999</v>
      </c>
      <c r="D57">
        <f t="shared" ref="D57:E57" si="57">LN(A57)</f>
        <v>1.33500106673234</v>
      </c>
      <c r="E57">
        <f t="shared" si="57"/>
        <v>4.0744664642880837</v>
      </c>
      <c r="F57">
        <f t="shared" si="1"/>
        <v>5.4394170761897369</v>
      </c>
      <c r="G57">
        <f t="shared" si="2"/>
        <v>56.062002236522261</v>
      </c>
    </row>
    <row r="58" spans="1:7" ht="12.75" x14ac:dyDescent="0.2">
      <c r="A58" s="1">
        <v>3.86</v>
      </c>
      <c r="B58" s="1">
        <v>59.079722760000003</v>
      </c>
      <c r="D58">
        <f t="shared" ref="D58:E58" si="58">LN(A58)</f>
        <v>1.3506671834767394</v>
      </c>
      <c r="E58">
        <f t="shared" si="58"/>
        <v>4.0788877650319924</v>
      </c>
      <c r="F58">
        <f t="shared" si="1"/>
        <v>5.5092198493134932</v>
      </c>
      <c r="G58">
        <f t="shared" si="2"/>
        <v>58.292359925236688</v>
      </c>
    </row>
    <row r="59" spans="1:7" ht="12.75" x14ac:dyDescent="0.2">
      <c r="A59" s="1">
        <v>3.92</v>
      </c>
      <c r="B59" s="1">
        <v>60.045286160000003</v>
      </c>
      <c r="D59">
        <f t="shared" ref="D59:E59" si="59">LN(A59)</f>
        <v>1.3660916538023711</v>
      </c>
      <c r="E59">
        <f t="shared" si="59"/>
        <v>4.0950990468603043</v>
      </c>
      <c r="F59">
        <f t="shared" si="1"/>
        <v>5.5942806294099068</v>
      </c>
      <c r="G59">
        <f t="shared" si="2"/>
        <v>60.574986859213823</v>
      </c>
    </row>
    <row r="60" spans="1:7" ht="12.75" x14ac:dyDescent="0.2">
      <c r="A60" s="1">
        <v>3.98</v>
      </c>
      <c r="B60" s="1">
        <v>64.904127700000004</v>
      </c>
      <c r="D60">
        <f t="shared" ref="D60:E60" si="60">LN(A60)</f>
        <v>1.3812818192963463</v>
      </c>
      <c r="E60">
        <f t="shared" si="60"/>
        <v>4.1729112226120906</v>
      </c>
      <c r="F60">
        <f t="shared" si="1"/>
        <v>5.763966405331769</v>
      </c>
      <c r="G60">
        <f t="shared" si="2"/>
        <v>62.910279808578473</v>
      </c>
    </row>
    <row r="61" spans="1:7" ht="12.75" x14ac:dyDescent="0.2">
      <c r="A61" s="1">
        <v>4.04</v>
      </c>
      <c r="B61" s="1">
        <v>65.105902090000001</v>
      </c>
      <c r="D61">
        <f t="shared" ref="D61:E61" si="61">LN(A61)</f>
        <v>1.3962446919730587</v>
      </c>
      <c r="E61">
        <f t="shared" si="61"/>
        <v>4.1760152070097432</v>
      </c>
      <c r="F61">
        <f t="shared" si="1"/>
        <v>5.830739066386128</v>
      </c>
      <c r="G61">
        <f t="shared" si="2"/>
        <v>65.298632459539434</v>
      </c>
    </row>
    <row r="62" spans="1:7" ht="12.75" x14ac:dyDescent="0.2">
      <c r="A62" s="1">
        <v>4.0999999999999996</v>
      </c>
      <c r="B62" s="1">
        <v>67.590921140000006</v>
      </c>
      <c r="D62">
        <f t="shared" ref="D62:E62" si="62">LN(A62)</f>
        <v>1.410986973710262</v>
      </c>
      <c r="E62">
        <f t="shared" si="62"/>
        <v>4.2134736713667866</v>
      </c>
      <c r="F62">
        <f t="shared" si="1"/>
        <v>5.9451564643696893</v>
      </c>
      <c r="G62">
        <f t="shared" si="2"/>
        <v>67.740435484321864</v>
      </c>
    </row>
    <row r="63" spans="1:7" ht="12.75" x14ac:dyDescent="0.2">
      <c r="A63" s="1">
        <v>4.16</v>
      </c>
      <c r="B63" s="1">
        <v>74.014094880000002</v>
      </c>
      <c r="D63">
        <f t="shared" ref="D63:E63" si="63">LN(A63)</f>
        <v>1.4255150742731719</v>
      </c>
      <c r="E63">
        <f t="shared" si="63"/>
        <v>4.3042555464181564</v>
      </c>
      <c r="F63">
        <f t="shared" si="1"/>
        <v>6.1357811649429905</v>
      </c>
      <c r="G63">
        <f t="shared" si="2"/>
        <v>70.236076608502344</v>
      </c>
    </row>
    <row r="64" spans="1:7" ht="12.75" x14ac:dyDescent="0.2">
      <c r="A64" s="1">
        <v>4.22</v>
      </c>
      <c r="B64" s="1">
        <v>75.092684219999995</v>
      </c>
      <c r="D64">
        <f t="shared" ref="D64:E64" si="64">LN(A64)</f>
        <v>1.4398351280479205</v>
      </c>
      <c r="E64">
        <f t="shared" si="64"/>
        <v>4.3187231401768491</v>
      </c>
      <c r="F64">
        <f t="shared" si="1"/>
        <v>6.2182492855400504</v>
      </c>
      <c r="G64">
        <f t="shared" si="2"/>
        <v>72.78594067587936</v>
      </c>
    </row>
    <row r="65" spans="1:7" ht="12.75" x14ac:dyDescent="0.2">
      <c r="A65" s="1">
        <v>4.28</v>
      </c>
      <c r="B65" s="1">
        <v>74.079706439999995</v>
      </c>
      <c r="D65">
        <f t="shared" ref="D65:E65" si="65">LN(A65)</f>
        <v>1.4539530095937054</v>
      </c>
      <c r="E65">
        <f t="shared" si="65"/>
        <v>4.3051416275870915</v>
      </c>
      <c r="F65">
        <f t="shared" si="1"/>
        <v>6.2594736261573951</v>
      </c>
      <c r="G65">
        <f t="shared" si="2"/>
        <v>75.39040971100394</v>
      </c>
    </row>
    <row r="66" spans="1:7" ht="12.75" x14ac:dyDescent="0.2">
      <c r="A66" s="1">
        <v>4.34</v>
      </c>
      <c r="B66" s="1">
        <v>81.368612100000007</v>
      </c>
      <c r="D66">
        <f t="shared" ref="D66:E66" si="66">LN(A66)</f>
        <v>1.4678743481123135</v>
      </c>
      <c r="E66">
        <f t="shared" si="66"/>
        <v>4.3989895979083125</v>
      </c>
      <c r="F66">
        <f t="shared" si="1"/>
        <v>6.4571639883825123</v>
      </c>
      <c r="G66">
        <f t="shared" si="2"/>
        <v>78.049862979486548</v>
      </c>
    </row>
    <row r="67" spans="1:7" ht="12.75" x14ac:dyDescent="0.2">
      <c r="A67" s="1">
        <v>4.4000000000000004</v>
      </c>
      <c r="B67" s="1">
        <v>79.181926770000004</v>
      </c>
      <c r="D67">
        <f t="shared" ref="D67:E67" si="67">LN(A67)</f>
        <v>1.4816045409242156</v>
      </c>
      <c r="E67">
        <f t="shared" si="67"/>
        <v>4.3717480754309186</v>
      </c>
      <c r="F67">
        <f t="shared" si="1"/>
        <v>6.4772018003351493</v>
      </c>
      <c r="G67">
        <f t="shared" si="2"/>
        <v>80.764677046188908</v>
      </c>
    </row>
    <row r="68" spans="1:7" ht="12.75" x14ac:dyDescent="0.2">
      <c r="A68" s="1">
        <v>4.46</v>
      </c>
      <c r="B68" s="1">
        <v>82.319726309999993</v>
      </c>
      <c r="D68">
        <f t="shared" ref="D68:E68" si="68">LN(A68)</f>
        <v>1.4951487660319727</v>
      </c>
      <c r="E68">
        <f t="shared" si="68"/>
        <v>4.4106107668118124</v>
      </c>
      <c r="F68">
        <f t="shared" si="1"/>
        <v>6.5945192454460138</v>
      </c>
      <c r="G68">
        <f t="shared" si="2"/>
        <v>83.535225831403991</v>
      </c>
    </row>
    <row r="69" spans="1:7" ht="12.75" x14ac:dyDescent="0.2">
      <c r="A69" s="1">
        <v>4.5199999999999996</v>
      </c>
      <c r="B69" s="1">
        <v>83.134236759999993</v>
      </c>
      <c r="D69">
        <f t="shared" ref="D69:E69" si="69">LN(A69)</f>
        <v>1.5085119938441398</v>
      </c>
      <c r="E69">
        <f t="shared" si="69"/>
        <v>4.4204566117200619</v>
      </c>
      <c r="F69">
        <f t="shared" si="1"/>
        <v>6.668311817047341</v>
      </c>
      <c r="G69">
        <f t="shared" si="2"/>
        <v>86.361880665119372</v>
      </c>
    </row>
    <row r="70" spans="1:7" ht="12.75" x14ac:dyDescent="0.2">
      <c r="A70" s="1">
        <v>4.58</v>
      </c>
      <c r="B70" s="1">
        <v>90.335350800000001</v>
      </c>
      <c r="D70">
        <f t="shared" ref="D70:E70" si="70">LN(A70)</f>
        <v>1.5216989981260935</v>
      </c>
      <c r="E70">
        <f t="shared" si="70"/>
        <v>4.5035288655415364</v>
      </c>
      <c r="F70">
        <f t="shared" si="1"/>
        <v>6.8530153627264987</v>
      </c>
      <c r="G70">
        <f t="shared" si="2"/>
        <v>89.245010339454254</v>
      </c>
    </row>
    <row r="71" spans="1:7" ht="12.75" x14ac:dyDescent="0.2">
      <c r="A71" s="1">
        <v>4.6399999999999997</v>
      </c>
      <c r="B71" s="1">
        <v>91.997921860000005</v>
      </c>
      <c r="D71">
        <f t="shared" ref="D71:E71" si="71">LN(A71)</f>
        <v>1.5347143662381639</v>
      </c>
      <c r="E71">
        <f t="shared" si="71"/>
        <v>4.5217659883156562</v>
      </c>
      <c r="F71">
        <f t="shared" si="1"/>
        <v>6.9396192230351472</v>
      </c>
      <c r="G71">
        <f t="shared" si="2"/>
        <v>92.184981159355374</v>
      </c>
    </row>
    <row r="72" spans="1:7" ht="12.75" x14ac:dyDescent="0.2">
      <c r="A72" s="1">
        <v>4.7</v>
      </c>
      <c r="B72" s="1">
        <v>93.022153040000006</v>
      </c>
      <c r="D72">
        <f t="shared" ref="D72:E72" si="72">LN(A72)</f>
        <v>1.547562508716013</v>
      </c>
      <c r="E72">
        <f t="shared" si="72"/>
        <v>4.5328376695181962</v>
      </c>
      <c r="F72">
        <f t="shared" si="1"/>
        <v>7.0148496354420251</v>
      </c>
      <c r="G72">
        <f t="shared" si="2"/>
        <v>95.182156991631317</v>
      </c>
    </row>
    <row r="73" spans="1:7" ht="12.75" x14ac:dyDescent="0.2">
      <c r="A73" s="1">
        <v>4.76</v>
      </c>
      <c r="B73" s="1">
        <v>101.7442257</v>
      </c>
      <c r="D73">
        <f t="shared" ref="D73:E73" si="73">LN(A73)</f>
        <v>1.5602476682433286</v>
      </c>
      <c r="E73">
        <f t="shared" si="73"/>
        <v>4.6224620728352193</v>
      </c>
      <c r="F73">
        <f t="shared" si="1"/>
        <v>7.2121856706843745</v>
      </c>
      <c r="G73">
        <f t="shared" si="2"/>
        <v>98.236899312400112</v>
      </c>
    </row>
    <row r="74" spans="1:7" ht="12.75" x14ac:dyDescent="0.2">
      <c r="A74" s="1">
        <v>4.82</v>
      </c>
      <c r="B74" s="1">
        <v>99.831670369999998</v>
      </c>
      <c r="D74">
        <f t="shared" ref="D74:E74" si="74">LN(A74)</f>
        <v>1.572773928062509</v>
      </c>
      <c r="E74">
        <f t="shared" si="74"/>
        <v>4.6034854713529993</v>
      </c>
      <c r="F74">
        <f t="shared" si="1"/>
        <v>7.2402419275585475</v>
      </c>
      <c r="G74">
        <f t="shared" si="2"/>
        <v>101.34956725302197</v>
      </c>
    </row>
    <row r="75" spans="1:7" ht="12.75" x14ac:dyDescent="0.2">
      <c r="A75" s="1">
        <v>4.88</v>
      </c>
      <c r="B75" s="1">
        <v>100.1782698</v>
      </c>
      <c r="D75">
        <f t="shared" ref="D75:E75" si="75">LN(A75)</f>
        <v>1.5851452198650557</v>
      </c>
      <c r="E75">
        <f t="shared" si="75"/>
        <v>4.6069512968679689</v>
      </c>
      <c r="F75">
        <f t="shared" si="1"/>
        <v>7.3026868263813807</v>
      </c>
      <c r="G75">
        <f t="shared" si="2"/>
        <v>104.52051764458251</v>
      </c>
    </row>
    <row r="76" spans="1:7" ht="12.75" x14ac:dyDescent="0.2">
      <c r="A76" s="1">
        <v>4.9400000000000004</v>
      </c>
      <c r="B76" s="1">
        <v>109.4915046</v>
      </c>
      <c r="D76">
        <f t="shared" ref="D76:E76" si="76">LN(A76)</f>
        <v>1.5973653311998313</v>
      </c>
      <c r="E76">
        <f t="shared" si="76"/>
        <v>4.6958469626851516</v>
      </c>
      <c r="F76">
        <f t="shared" si="1"/>
        <v>7.5009831388132886</v>
      </c>
      <c r="G76">
        <f t="shared" si="2"/>
        <v>107.7501050609915</v>
      </c>
    </row>
    <row r="77" spans="1:7" ht="12.75" x14ac:dyDescent="0.2">
      <c r="A77" s="1">
        <v>5</v>
      </c>
      <c r="B77" s="1">
        <v>108.6960715</v>
      </c>
      <c r="D77">
        <f t="shared" ref="D77:E77" si="77">LN(A77)</f>
        <v>1.6094379124341003</v>
      </c>
      <c r="E77">
        <f t="shared" si="77"/>
        <v>4.6885556527197014</v>
      </c>
      <c r="F77">
        <f t="shared" si="1"/>
        <v>7.5459392220442965</v>
      </c>
      <c r="G77">
        <f t="shared" si="2"/>
        <v>111.03868186075408</v>
      </c>
    </row>
    <row r="78" spans="1:7" ht="12.75" x14ac:dyDescent="0.2">
      <c r="A78" s="1">
        <v>5.0599999999999996</v>
      </c>
      <c r="B78" s="1">
        <v>111.46869599999999</v>
      </c>
      <c r="D78">
        <f t="shared" ref="D78:E78" si="78">LN(A78)</f>
        <v>1.6213664832993742</v>
      </c>
      <c r="E78">
        <f t="shared" si="78"/>
        <v>4.7137437981183412</v>
      </c>
      <c r="F78">
        <f t="shared" si="1"/>
        <v>7.6427062051293699</v>
      </c>
      <c r="G78">
        <f t="shared" si="2"/>
        <v>114.38659822747466</v>
      </c>
    </row>
    <row r="79" spans="1:7" ht="12.75" x14ac:dyDescent="0.2">
      <c r="A79" s="1">
        <v>5.12</v>
      </c>
      <c r="B79" s="1">
        <v>118.8154627</v>
      </c>
      <c r="D79">
        <f t="shared" ref="D79:E79" si="79">LN(A79)</f>
        <v>1.6331544390514163</v>
      </c>
      <c r="E79">
        <f t="shared" si="79"/>
        <v>4.7775715558662117</v>
      </c>
      <c r="F79">
        <f t="shared" si="1"/>
        <v>7.8025121943486857</v>
      </c>
      <c r="G79">
        <f t="shared" si="2"/>
        <v>117.79420220914169</v>
      </c>
    </row>
    <row r="80" spans="1:7" ht="12.75" x14ac:dyDescent="0.2">
      <c r="A80" s="1">
        <v>5.18</v>
      </c>
      <c r="B80" s="1">
        <v>118.2166139</v>
      </c>
      <c r="D80">
        <f t="shared" ref="D80:E80" si="80">LN(A80)</f>
        <v>1.6448050562713916</v>
      </c>
      <c r="E80">
        <f t="shared" si="80"/>
        <v>4.7725186526243242</v>
      </c>
      <c r="F80">
        <f t="shared" si="1"/>
        <v>7.8498628109860178</v>
      </c>
      <c r="G80">
        <f t="shared" si="2"/>
        <v>121.26183975624942</v>
      </c>
    </row>
    <row r="81" spans="1:7" ht="12.75" x14ac:dyDescent="0.2">
      <c r="A81" s="1">
        <v>5.24</v>
      </c>
      <c r="B81" s="1">
        <v>131.4469325</v>
      </c>
      <c r="D81">
        <f t="shared" ref="D81:E81" si="81">LN(A81)</f>
        <v>1.6563214983329508</v>
      </c>
      <c r="E81">
        <f t="shared" si="81"/>
        <v>4.8786032150344525</v>
      </c>
      <c r="F81">
        <f t="shared" si="1"/>
        <v>8.0805353868978163</v>
      </c>
      <c r="G81">
        <f t="shared" si="2"/>
        <v>124.78985475880005</v>
      </c>
    </row>
    <row r="82" spans="1:7" ht="12.75" x14ac:dyDescent="0.2">
      <c r="A82" s="1">
        <v>5.3</v>
      </c>
      <c r="B82" s="1">
        <v>131.22275550000001</v>
      </c>
      <c r="D82">
        <f t="shared" ref="D82:E82" si="82">LN(A82)</f>
        <v>1.6677068205580761</v>
      </c>
      <c r="E82">
        <f t="shared" si="82"/>
        <v>4.8768963027817591</v>
      </c>
      <c r="F82">
        <f t="shared" si="1"/>
        <v>8.1332332273036041</v>
      </c>
      <c r="G82">
        <f t="shared" si="2"/>
        <v>128.37858908223328</v>
      </c>
    </row>
    <row r="83" spans="1:7" ht="12.75" x14ac:dyDescent="0.2">
      <c r="A83" s="1">
        <v>5.36</v>
      </c>
      <c r="B83" s="1">
        <v>136.43008159999999</v>
      </c>
      <c r="D83">
        <f t="shared" ref="D83:E83" si="83">LN(A83)</f>
        <v>1.6789639750827108</v>
      </c>
      <c r="E83">
        <f t="shared" si="83"/>
        <v>4.9158122606835244</v>
      </c>
      <c r="F83">
        <f t="shared" si="1"/>
        <v>8.2534716939575379</v>
      </c>
      <c r="G83">
        <f t="shared" si="2"/>
        <v>132.02838260232696</v>
      </c>
    </row>
    <row r="84" spans="1:7" ht="12.75" x14ac:dyDescent="0.2">
      <c r="A84" s="1">
        <v>5.42</v>
      </c>
      <c r="B84" s="1">
        <v>132.15390729999999</v>
      </c>
      <c r="D84">
        <f t="shared" ref="D84:E84" si="84">LN(A84)</f>
        <v>1.6900958154515549</v>
      </c>
      <c r="E84">
        <f t="shared" si="84"/>
        <v>4.8839672077717307</v>
      </c>
      <c r="F84">
        <f t="shared" si="1"/>
        <v>8.2543725406576165</v>
      </c>
      <c r="G84">
        <f t="shared" si="2"/>
        <v>135.7395732391079</v>
      </c>
    </row>
    <row r="85" spans="1:7" ht="12.75" x14ac:dyDescent="0.2">
      <c r="A85" s="1">
        <v>5.48</v>
      </c>
      <c r="B85" s="1">
        <v>134.46163129999999</v>
      </c>
      <c r="D85">
        <f t="shared" ref="D85:E85" si="85">LN(A85)</f>
        <v>1.7011051009599243</v>
      </c>
      <c r="E85">
        <f t="shared" si="85"/>
        <v>4.9012788891999302</v>
      </c>
      <c r="F85">
        <f t="shared" si="1"/>
        <v>8.3375905196451932</v>
      </c>
      <c r="G85">
        <f t="shared" si="2"/>
        <v>139.51249698981417</v>
      </c>
    </row>
    <row r="86" spans="1:7" ht="12.75" x14ac:dyDescent="0.2">
      <c r="A86" s="1">
        <v>5.54</v>
      </c>
      <c r="B86" s="1">
        <v>137.38446339999999</v>
      </c>
      <c r="D86">
        <f t="shared" ref="D86:E86" si="86">LN(A86)</f>
        <v>1.7119945007591924</v>
      </c>
      <c r="E86">
        <f t="shared" si="86"/>
        <v>4.9227832977032993</v>
      </c>
      <c r="F86">
        <f t="shared" si="1"/>
        <v>8.4277779340972501</v>
      </c>
      <c r="G86">
        <f t="shared" si="2"/>
        <v>143.34748796094132</v>
      </c>
    </row>
    <row r="87" spans="1:7" ht="12.75" x14ac:dyDescent="0.2">
      <c r="A87" s="1">
        <v>5.6</v>
      </c>
      <c r="B87" s="1">
        <v>144.16963899999999</v>
      </c>
      <c r="D87">
        <f t="shared" ref="D87:E87" si="87">LN(A87)</f>
        <v>1.7227665977411035</v>
      </c>
      <c r="E87">
        <f t="shared" si="87"/>
        <v>4.9709906548323302</v>
      </c>
      <c r="F87">
        <f t="shared" si="1"/>
        <v>8.563856657828314</v>
      </c>
      <c r="G87">
        <f t="shared" si="2"/>
        <v>147.24487839941409</v>
      </c>
    </row>
    <row r="88" spans="1:7" ht="12.75" x14ac:dyDescent="0.2">
      <c r="A88" s="1">
        <v>5.66</v>
      </c>
      <c r="B88" s="1">
        <v>148.5935442</v>
      </c>
      <c r="D88">
        <f t="shared" ref="D88:E88" si="88">LN(A88)</f>
        <v>1.7334238922150915</v>
      </c>
      <c r="E88">
        <f t="shared" si="88"/>
        <v>5.0012146871945777</v>
      </c>
      <c r="F88">
        <f t="shared" si="1"/>
        <v>8.6692250288801063</v>
      </c>
      <c r="G88">
        <f t="shared" si="2"/>
        <v>151.2049987229091</v>
      </c>
    </row>
    <row r="89" spans="1:7" ht="12.75" x14ac:dyDescent="0.2">
      <c r="A89" s="1">
        <v>5.72</v>
      </c>
      <c r="B89" s="1">
        <v>162.49255109999999</v>
      </c>
      <c r="D89">
        <f t="shared" ref="D89:E89" si="89">LN(A89)</f>
        <v>1.7439688053917064</v>
      </c>
      <c r="E89">
        <f t="shared" si="89"/>
        <v>5.0906321613345202</v>
      </c>
      <c r="F89">
        <f t="shared" si="1"/>
        <v>8.8779036890911645</v>
      </c>
      <c r="G89">
        <f t="shared" si="2"/>
        <v>155.22817754936713</v>
      </c>
    </row>
    <row r="90" spans="1:7" ht="12.75" x14ac:dyDescent="0.2">
      <c r="A90" s="1">
        <v>5.78</v>
      </c>
      <c r="B90" s="1">
        <v>156.55450930000001</v>
      </c>
      <c r="D90">
        <f t="shared" ref="D90:E90" si="90">LN(A90)</f>
        <v>1.7544036826842861</v>
      </c>
      <c r="E90">
        <f t="shared" si="90"/>
        <v>5.0534042515734869</v>
      </c>
      <c r="F90">
        <f t="shared" si="1"/>
        <v>8.8657110290529548</v>
      </c>
      <c r="G90">
        <f t="shared" si="2"/>
        <v>159.31474172572169</v>
      </c>
    </row>
    <row r="91" spans="1:7" ht="12.75" x14ac:dyDescent="0.2">
      <c r="A91" s="1">
        <v>5.84</v>
      </c>
      <c r="B91" s="1">
        <v>157.81088260000001</v>
      </c>
      <c r="D91">
        <f t="shared" ref="D91:E91" si="91">LN(A91)</f>
        <v>1.7647307968401356</v>
      </c>
      <c r="E91">
        <f t="shared" si="91"/>
        <v>5.0613973705458717</v>
      </c>
      <c r="F91">
        <f t="shared" si="1"/>
        <v>8.9320038148479828</v>
      </c>
      <c r="G91">
        <f t="shared" si="2"/>
        <v>163.46501635587174</v>
      </c>
    </row>
    <row r="92" spans="1:7" ht="12.75" x14ac:dyDescent="0.2">
      <c r="A92" s="1">
        <v>5.9</v>
      </c>
      <c r="B92" s="1">
        <v>167.87517629999999</v>
      </c>
      <c r="D92">
        <f t="shared" ref="D92:E92" si="92">LN(A92)</f>
        <v>1.7749523509116738</v>
      </c>
      <c r="E92">
        <f t="shared" si="92"/>
        <v>5.1232207050290004</v>
      </c>
      <c r="F92">
        <f t="shared" si="1"/>
        <v>9.0934726346305865</v>
      </c>
      <c r="G92">
        <f t="shared" si="2"/>
        <v>167.67932482792963</v>
      </c>
    </row>
    <row r="93" spans="1:7" ht="12.75" x14ac:dyDescent="0.2">
      <c r="A93" s="1">
        <v>5.96</v>
      </c>
      <c r="B93" s="1">
        <v>166.60880159999999</v>
      </c>
      <c r="D93">
        <f t="shared" ref="D93:E93" si="93">LN(A93)</f>
        <v>1.7850704810772584</v>
      </c>
      <c r="E93">
        <f t="shared" si="93"/>
        <v>5.1156485590695411</v>
      </c>
      <c r="F93">
        <f t="shared" si="1"/>
        <v>9.1317932343604493</v>
      </c>
      <c r="G93">
        <f t="shared" si="2"/>
        <v>171.95798884076655</v>
      </c>
    </row>
    <row r="94" spans="1:7" ht="12.75" x14ac:dyDescent="0.2">
      <c r="A94" s="1">
        <v>6.02</v>
      </c>
      <c r="B94" s="1">
        <v>177.32439650000001</v>
      </c>
      <c r="D94">
        <f t="shared" ref="D94:E94" si="94">LN(A94)</f>
        <v>1.7950872593207297</v>
      </c>
      <c r="E94">
        <f t="shared" si="94"/>
        <v>5.1779808037269381</v>
      </c>
      <c r="F94">
        <f t="shared" si="1"/>
        <v>9.2949273697775379</v>
      </c>
      <c r="G94">
        <f t="shared" si="2"/>
        <v>176.30132842988274</v>
      </c>
    </row>
    <row r="95" spans="1:7" ht="12.75" x14ac:dyDescent="0.2">
      <c r="A95" s="1">
        <v>6.08</v>
      </c>
      <c r="B95" s="1">
        <v>178.59037420000001</v>
      </c>
      <c r="D95">
        <f t="shared" ref="D95:E95" si="95">LN(A95)</f>
        <v>1.8050046959780757</v>
      </c>
      <c r="E95">
        <f t="shared" si="95"/>
        <v>5.1850947711333015</v>
      </c>
      <c r="F95">
        <f t="shared" si="1"/>
        <v>9.359120410986975</v>
      </c>
      <c r="G95">
        <f t="shared" si="2"/>
        <v>180.70966199262659</v>
      </c>
    </row>
    <row r="96" spans="1:7" ht="12.75" x14ac:dyDescent="0.2">
      <c r="A96" s="1">
        <v>6.14</v>
      </c>
      <c r="B96" s="1">
        <v>189.81785959999999</v>
      </c>
      <c r="D96">
        <f t="shared" ref="D96:E96" si="96">LN(A96)</f>
        <v>1.8148247421590511</v>
      </c>
      <c r="E96">
        <f t="shared" si="96"/>
        <v>5.2460649786931395</v>
      </c>
      <c r="F96">
        <f t="shared" si="1"/>
        <v>9.5206885223064042</v>
      </c>
      <c r="G96">
        <f t="shared" si="2"/>
        <v>185.18330631278235</v>
      </c>
    </row>
    <row r="97" spans="1:7" ht="12.75" x14ac:dyDescent="0.2">
      <c r="A97" s="1">
        <v>6.2</v>
      </c>
      <c r="B97" s="1">
        <v>195.7225262</v>
      </c>
      <c r="D97">
        <f t="shared" ref="D97:E97" si="97">LN(A97)</f>
        <v>1.824549292051046</v>
      </c>
      <c r="E97">
        <f t="shared" si="97"/>
        <v>5.2766979735520136</v>
      </c>
      <c r="F97">
        <f t="shared" si="1"/>
        <v>9.6275955520115151</v>
      </c>
      <c r="G97">
        <f t="shared" si="2"/>
        <v>189.72257658455214</v>
      </c>
    </row>
    <row r="98" spans="1:7" ht="12.75" x14ac:dyDescent="0.2">
      <c r="A98" s="1">
        <v>6.26</v>
      </c>
      <c r="B98" s="1">
        <v>205.37564280000001</v>
      </c>
      <c r="D98">
        <f t="shared" ref="D98:E98" si="98">LN(A98)</f>
        <v>1.8341801851120072</v>
      </c>
      <c r="E98">
        <f t="shared" si="98"/>
        <v>5.3248407062368921</v>
      </c>
      <c r="F98">
        <f t="shared" si="1"/>
        <v>9.7667173122575335</v>
      </c>
      <c r="G98">
        <f t="shared" si="2"/>
        <v>194.32778643595057</v>
      </c>
    </row>
    <row r="99" spans="1:7" ht="12.75" x14ac:dyDescent="0.2">
      <c r="A99" s="1">
        <v>6.32</v>
      </c>
      <c r="B99" s="1">
        <v>193.9477268</v>
      </c>
      <c r="D99">
        <f t="shared" ref="D99:E99" si="99">LN(A99)</f>
        <v>1.8437192081587661</v>
      </c>
      <c r="E99">
        <f t="shared" si="99"/>
        <v>5.2675886732707573</v>
      </c>
      <c r="F99">
        <f t="shared" si="1"/>
        <v>9.7119544175888457</v>
      </c>
      <c r="G99">
        <f t="shared" si="2"/>
        <v>198.99924795163273</v>
      </c>
    </row>
    <row r="100" spans="1:7" ht="12.75" x14ac:dyDescent="0.2">
      <c r="A100" s="1">
        <v>6.38</v>
      </c>
      <c r="B100" s="1">
        <v>202.1259001</v>
      </c>
      <c r="D100">
        <f t="shared" ref="D100:E100" si="100">LN(A100)</f>
        <v>1.8531680973566984</v>
      </c>
      <c r="E100">
        <f t="shared" si="100"/>
        <v>5.3088907710722655</v>
      </c>
      <c r="F100">
        <f t="shared" si="1"/>
        <v>9.8382670093025251</v>
      </c>
      <c r="G100">
        <f t="shared" si="2"/>
        <v>203.7372716951738</v>
      </c>
    </row>
    <row r="101" spans="1:7" ht="12.75" x14ac:dyDescent="0.2">
      <c r="A101" s="1">
        <v>6.44</v>
      </c>
      <c r="B101" s="1">
        <v>218.8371631</v>
      </c>
      <c r="D101">
        <f t="shared" ref="D101:E101" si="101">LN(A101)</f>
        <v>1.8625285401162623</v>
      </c>
      <c r="E101">
        <f t="shared" si="101"/>
        <v>5.3883279057593798</v>
      </c>
      <c r="F101">
        <f t="shared" si="1"/>
        <v>10.035914507981735</v>
      </c>
      <c r="G101">
        <f t="shared" si="2"/>
        <v>208.54216673081973</v>
      </c>
    </row>
    <row r="102" spans="1:7" ht="12.75" x14ac:dyDescent="0.2">
      <c r="A102" s="1">
        <v>6.5</v>
      </c>
      <c r="B102" s="1">
        <v>206.32582650000001</v>
      </c>
      <c r="D102">
        <f t="shared" ref="D102:E102" si="102">LN(A102)</f>
        <v>1.8718021769015913</v>
      </c>
      <c r="E102">
        <f t="shared" si="102"/>
        <v>5.3294566012867914</v>
      </c>
      <c r="F102">
        <f t="shared" si="1"/>
        <v>9.9756884679911728</v>
      </c>
      <c r="G102">
        <f t="shared" si="2"/>
        <v>213.41424064472486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modified xsi:type="dcterms:W3CDTF">2017-12-10T18:05:34Z</dcterms:modified>
</cp:coreProperties>
</file>