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48359978\Desktop\T6662_Three_Phase_reduced_function_parallel\0_data\"/>
    </mc:Choice>
  </mc:AlternateContent>
  <xr:revisionPtr revIDLastSave="0" documentId="13_ncr:1_{8FBB8B50-59BE-4814-A982-CBECB961695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g" sheetId="4" r:id="rId1"/>
    <sheet name="ess" sheetId="14" r:id="rId2"/>
    <sheet name="pv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4" l="1"/>
  <c r="E10" i="14" s="1"/>
  <c r="C11" i="14"/>
  <c r="E11" i="14" s="1"/>
  <c r="C12" i="14"/>
  <c r="E12" i="14" s="1"/>
  <c r="C13" i="14"/>
  <c r="E13" i="14" s="1"/>
  <c r="C14" i="14"/>
  <c r="E14" i="14" s="1"/>
  <c r="C9" i="14"/>
  <c r="E9" i="14" s="1"/>
  <c r="C3" i="14"/>
  <c r="E3" i="14" s="1"/>
  <c r="C4" i="14"/>
  <c r="E4" i="14" s="1"/>
  <c r="C5" i="14"/>
  <c r="E5" i="14" s="1"/>
  <c r="C6" i="14"/>
  <c r="E6" i="14" s="1"/>
  <c r="C7" i="14"/>
  <c r="E7" i="14" s="1"/>
  <c r="C8" i="14"/>
  <c r="E8" i="14" s="1"/>
  <c r="C2" i="14"/>
  <c r="E2" i="14"/>
  <c r="E3" i="4"/>
  <c r="E4" i="4"/>
  <c r="E5" i="4"/>
  <c r="E2" i="4"/>
  <c r="E20" i="4"/>
  <c r="E22" i="4"/>
  <c r="E14" i="4"/>
  <c r="D7" i="17"/>
  <c r="D8" i="17"/>
  <c r="D9" i="17"/>
  <c r="D10" i="17"/>
  <c r="D11" i="17"/>
  <c r="D12" i="17"/>
  <c r="D13" i="17"/>
  <c r="D14" i="17"/>
  <c r="D15" i="17"/>
  <c r="D16" i="17"/>
  <c r="D2" i="17"/>
  <c r="C16" i="17"/>
  <c r="C15" i="17"/>
  <c r="C13" i="17"/>
  <c r="C12" i="17"/>
  <c r="C11" i="17"/>
  <c r="C10" i="17"/>
  <c r="C9" i="17"/>
  <c r="C8" i="17"/>
  <c r="C7" i="17"/>
  <c r="C6" i="17"/>
  <c r="D6" i="17" s="1"/>
  <c r="C5" i="17"/>
  <c r="D5" i="17" s="1"/>
  <c r="C4" i="17"/>
  <c r="D4" i="17" s="1"/>
  <c r="C3" i="17"/>
  <c r="D3" i="17" s="1"/>
  <c r="C2" i="17"/>
  <c r="C28" i="4"/>
  <c r="D28" i="4" s="1"/>
  <c r="E28" i="4" s="1"/>
  <c r="C29" i="4"/>
  <c r="D29" i="4" s="1"/>
  <c r="E29" i="4" s="1"/>
  <c r="C30" i="4"/>
  <c r="D30" i="4" s="1"/>
  <c r="E30" i="4" s="1"/>
  <c r="C31" i="4"/>
  <c r="D31" i="4" s="1"/>
  <c r="E31" i="4" s="1"/>
  <c r="C32" i="4"/>
  <c r="D32" i="4" s="1"/>
  <c r="E32" i="4" s="1"/>
  <c r="C33" i="4"/>
  <c r="D33" i="4" s="1"/>
  <c r="E33" i="4" s="1"/>
  <c r="C27" i="4"/>
  <c r="C19" i="4"/>
  <c r="D19" i="4" s="1"/>
  <c r="E19" i="4" s="1"/>
  <c r="C20" i="4"/>
  <c r="D20" i="4" s="1"/>
  <c r="C21" i="4"/>
  <c r="C22" i="4"/>
  <c r="C23" i="4"/>
  <c r="C24" i="4"/>
  <c r="D24" i="4" s="1"/>
  <c r="E24" i="4" s="1"/>
  <c r="C25" i="4"/>
  <c r="D25" i="4" s="1"/>
  <c r="E25" i="4" s="1"/>
  <c r="C26" i="4"/>
  <c r="D26" i="4" s="1"/>
  <c r="E26" i="4" s="1"/>
  <c r="C18" i="4"/>
  <c r="C13" i="4"/>
  <c r="C14" i="4"/>
  <c r="D14" i="4" s="1"/>
  <c r="C15" i="4"/>
  <c r="C16" i="4"/>
  <c r="C17" i="4"/>
  <c r="D17" i="4" s="1"/>
  <c r="E17" i="4" s="1"/>
  <c r="C12" i="4"/>
  <c r="C7" i="4"/>
  <c r="C8" i="4"/>
  <c r="D8" i="4" s="1"/>
  <c r="E8" i="4" s="1"/>
  <c r="C9" i="4"/>
  <c r="C10" i="4"/>
  <c r="C11" i="4"/>
  <c r="D11" i="4" s="1"/>
  <c r="E11" i="4" s="1"/>
  <c r="C6" i="4"/>
  <c r="D6" i="4" s="1"/>
  <c r="E6" i="4" s="1"/>
  <c r="D21" i="4"/>
  <c r="E21" i="4" s="1"/>
  <c r="D22" i="4"/>
  <c r="D23" i="4"/>
  <c r="E23" i="4" s="1"/>
  <c r="F3" i="14" l="1"/>
  <c r="H3" i="14" s="1"/>
  <c r="F4" i="14"/>
  <c r="H4" i="14" s="1"/>
  <c r="F5" i="14"/>
  <c r="H5" i="14" s="1"/>
  <c r="F6" i="14"/>
  <c r="G6" i="14" s="1"/>
  <c r="F7" i="14"/>
  <c r="G7" i="14" s="1"/>
  <c r="F8" i="14"/>
  <c r="H8" i="14" s="1"/>
  <c r="F9" i="14"/>
  <c r="G9" i="14" s="1"/>
  <c r="F10" i="14"/>
  <c r="G10" i="14" s="1"/>
  <c r="F11" i="14"/>
  <c r="H11" i="14" s="1"/>
  <c r="F12" i="14"/>
  <c r="H12" i="14" s="1"/>
  <c r="F13" i="14"/>
  <c r="G13" i="14" s="1"/>
  <c r="F14" i="14"/>
  <c r="G14" i="14" s="1"/>
  <c r="F2" i="14"/>
  <c r="G2" i="14" s="1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27" i="4"/>
  <c r="E27" i="4" s="1"/>
  <c r="D18" i="4"/>
  <c r="E18" i="4" s="1"/>
  <c r="D16" i="4"/>
  <c r="E16" i="4" s="1"/>
  <c r="D15" i="4"/>
  <c r="E15" i="4" s="1"/>
  <c r="D13" i="4"/>
  <c r="E13" i="4" s="1"/>
  <c r="D12" i="4"/>
  <c r="E12" i="4" s="1"/>
  <c r="D10" i="4"/>
  <c r="E10" i="4" s="1"/>
  <c r="D9" i="4"/>
  <c r="E9" i="4" s="1"/>
  <c r="D7" i="4"/>
  <c r="E7" i="4" s="1"/>
  <c r="H13" i="14" l="1"/>
  <c r="G8" i="14"/>
  <c r="G5" i="14"/>
  <c r="H10" i="14"/>
  <c r="G12" i="14"/>
  <c r="G4" i="14"/>
  <c r="H9" i="14"/>
  <c r="G11" i="14"/>
  <c r="G3" i="14"/>
  <c r="H2" i="14"/>
  <c r="H7" i="14"/>
  <c r="H14" i="14"/>
  <c r="H6" i="14"/>
</calcChain>
</file>

<file path=xl/sharedStrings.xml><?xml version="1.0" encoding="utf-8"?>
<sst xmlns="http://schemas.openxmlformats.org/spreadsheetml/2006/main" count="53" uniqueCount="20">
  <si>
    <t>bus</t>
    <phoneticPr fontId="1" type="noConversion"/>
  </si>
  <si>
    <t>no</t>
    <phoneticPr fontId="1" type="noConversion"/>
  </si>
  <si>
    <t>e_max</t>
    <phoneticPr fontId="1" type="noConversion"/>
  </si>
  <si>
    <t>q (kVAr)</t>
    <phoneticPr fontId="1" type="noConversion"/>
  </si>
  <si>
    <t>e_min</t>
    <phoneticPr fontId="1" type="noConversion"/>
  </si>
  <si>
    <t>p (kW)</t>
    <phoneticPr fontId="1" type="noConversion"/>
  </si>
  <si>
    <t>mg</t>
    <phoneticPr fontId="1" type="noConversion"/>
  </si>
  <si>
    <t>e_ini</t>
    <phoneticPr fontId="1" type="noConversion"/>
  </si>
  <si>
    <t>q (kVar)</t>
    <phoneticPr fontId="1" type="noConversion"/>
  </si>
  <si>
    <t>p (kVA)</t>
    <phoneticPr fontId="1" type="noConversion"/>
  </si>
  <si>
    <t>ramp(kW)</t>
    <phoneticPr fontId="1" type="noConversion"/>
  </si>
  <si>
    <t>no</t>
    <phoneticPr fontId="4" type="noConversion"/>
  </si>
  <si>
    <t>bus</t>
    <phoneticPr fontId="4" type="noConversion"/>
  </si>
  <si>
    <t>p (kW)</t>
    <phoneticPr fontId="4" type="noConversion"/>
  </si>
  <si>
    <t>q (kVar)</t>
    <phoneticPr fontId="4" type="noConversion"/>
  </si>
  <si>
    <t>ramp(kW)</t>
    <phoneticPr fontId="4" type="noConversion"/>
  </si>
  <si>
    <t>type</t>
    <phoneticPr fontId="4" type="noConversion"/>
  </si>
  <si>
    <t>PCC</t>
    <phoneticPr fontId="4" type="noConversion"/>
  </si>
  <si>
    <t>Local DG</t>
    <phoneticPr fontId="4" type="noConversion"/>
  </si>
  <si>
    <t>mg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</si>
</sst>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262C-3198-4C88-87D7-159FCDBC086C}">
  <dimension ref="A1:H33"/>
  <sheetViews>
    <sheetView workbookViewId="0">
      <selection activeCell="E2" sqref="E2"/>
    </sheetView>
  </sheetViews>
  <sheetFormatPr defaultColWidth="9" defaultRowHeight="15"/>
  <cols>
    <col min="1" max="1" width="9" style="3"/>
    <col min="2" max="2" width="13.85546875" style="3" customWidth="1"/>
    <col min="3" max="3" width="9" style="3"/>
    <col min="4" max="4" width="10.7109375" style="3" bestFit="1" customWidth="1"/>
    <col min="5" max="6" width="10.7109375" style="3" customWidth="1"/>
    <col min="7" max="16384" width="9" style="3"/>
  </cols>
  <sheetData>
    <row r="1" spans="1:8" ht="37.5">
      <c r="A1" s="1" t="s">
        <v>11</v>
      </c>
      <c r="B1" s="1" t="s">
        <v>12</v>
      </c>
      <c r="C1" s="2" t="s">
        <v>13</v>
      </c>
      <c r="D1" s="2" t="s">
        <v>14</v>
      </c>
      <c r="E1" s="9" t="s">
        <v>15</v>
      </c>
      <c r="F1" s="2" t="s">
        <v>16</v>
      </c>
      <c r="G1" s="1" t="s">
        <v>19</v>
      </c>
    </row>
    <row r="2" spans="1:8" ht="18.75">
      <c r="A2" s="1">
        <v>1</v>
      </c>
      <c r="B2" s="1">
        <v>3000</v>
      </c>
      <c r="C2" s="1">
        <v>10000</v>
      </c>
      <c r="D2" s="1">
        <v>10000</v>
      </c>
      <c r="E2" s="1">
        <f>C2*0.8</f>
        <v>8000</v>
      </c>
      <c r="F2" s="1">
        <v>1</v>
      </c>
      <c r="G2" s="1">
        <v>1</v>
      </c>
      <c r="H2" s="3" t="s">
        <v>17</v>
      </c>
    </row>
    <row r="3" spans="1:8" ht="18.75">
      <c r="A3" s="1">
        <v>2</v>
      </c>
      <c r="B3" s="1">
        <v>201</v>
      </c>
      <c r="C3" s="1">
        <v>10000</v>
      </c>
      <c r="D3" s="1">
        <v>10000</v>
      </c>
      <c r="E3" s="1">
        <f t="shared" ref="E3:E5" si="0">C3*0.8</f>
        <v>8000</v>
      </c>
      <c r="F3" s="1">
        <v>1</v>
      </c>
      <c r="G3" s="1">
        <v>2</v>
      </c>
      <c r="H3" s="3" t="s">
        <v>17</v>
      </c>
    </row>
    <row r="4" spans="1:8" ht="18.75">
      <c r="A4" s="1">
        <v>3</v>
      </c>
      <c r="B4" s="1">
        <v>438</v>
      </c>
      <c r="C4" s="1">
        <v>10000</v>
      </c>
      <c r="D4" s="1">
        <v>10000</v>
      </c>
      <c r="E4" s="1">
        <f t="shared" si="0"/>
        <v>8000</v>
      </c>
      <c r="F4" s="1">
        <v>1</v>
      </c>
      <c r="G4" s="1">
        <v>3</v>
      </c>
      <c r="H4" s="3" t="s">
        <v>17</v>
      </c>
    </row>
    <row r="5" spans="1:8" ht="18.75">
      <c r="A5" s="7">
        <v>4</v>
      </c>
      <c r="B5" s="7">
        <v>826</v>
      </c>
      <c r="C5" s="7">
        <v>10000</v>
      </c>
      <c r="D5" s="7">
        <v>10000</v>
      </c>
      <c r="E5" s="7">
        <f t="shared" si="0"/>
        <v>8000</v>
      </c>
      <c r="F5" s="7">
        <v>1</v>
      </c>
      <c r="G5" s="7">
        <v>4</v>
      </c>
      <c r="H5" s="8" t="s">
        <v>17</v>
      </c>
    </row>
    <row r="6" spans="1:8" ht="18.75">
      <c r="A6" s="1">
        <v>5</v>
      </c>
      <c r="B6" s="1">
        <v>1793</v>
      </c>
      <c r="C6" s="1">
        <f>450*2</f>
        <v>900</v>
      </c>
      <c r="D6" s="1">
        <f>C6*1</f>
        <v>900</v>
      </c>
      <c r="E6" s="5">
        <f>D6*0.8</f>
        <v>720</v>
      </c>
      <c r="F6" s="1">
        <v>2</v>
      </c>
      <c r="G6" s="1">
        <v>1</v>
      </c>
      <c r="H6" s="3" t="s">
        <v>18</v>
      </c>
    </row>
    <row r="7" spans="1:8" ht="18.75">
      <c r="A7" s="1">
        <v>6</v>
      </c>
      <c r="B7" s="1">
        <v>1212</v>
      </c>
      <c r="C7" s="1">
        <f t="shared" ref="C7:C11" si="1">450*2</f>
        <v>900</v>
      </c>
      <c r="D7" s="1">
        <f>C7*1</f>
        <v>900</v>
      </c>
      <c r="E7" s="1">
        <f t="shared" ref="E7:E33" si="2">D7*0.8</f>
        <v>720</v>
      </c>
      <c r="F7" s="1">
        <v>2</v>
      </c>
      <c r="G7" s="1">
        <v>1</v>
      </c>
      <c r="H7" s="3" t="s">
        <v>18</v>
      </c>
    </row>
    <row r="8" spans="1:8" ht="18.75">
      <c r="A8" s="1">
        <v>7</v>
      </c>
      <c r="B8" s="1">
        <v>485</v>
      </c>
      <c r="C8" s="1">
        <f t="shared" si="1"/>
        <v>900</v>
      </c>
      <c r="D8" s="1">
        <f>C8</f>
        <v>900</v>
      </c>
      <c r="E8" s="1">
        <f t="shared" si="2"/>
        <v>720</v>
      </c>
      <c r="F8" s="1">
        <v>2</v>
      </c>
      <c r="G8" s="1">
        <v>1</v>
      </c>
      <c r="H8" s="3" t="s">
        <v>18</v>
      </c>
    </row>
    <row r="9" spans="1:8" ht="18.75">
      <c r="A9" s="1">
        <v>8</v>
      </c>
      <c r="B9" s="1">
        <v>192</v>
      </c>
      <c r="C9" s="1">
        <f t="shared" si="1"/>
        <v>900</v>
      </c>
      <c r="D9" s="1">
        <f>C9*1</f>
        <v>900</v>
      </c>
      <c r="E9" s="1">
        <f t="shared" si="2"/>
        <v>720</v>
      </c>
      <c r="F9" s="1">
        <v>2</v>
      </c>
      <c r="G9" s="1">
        <v>1</v>
      </c>
      <c r="H9" s="3" t="s">
        <v>18</v>
      </c>
    </row>
    <row r="10" spans="1:8" ht="18.75">
      <c r="A10" s="1">
        <v>9</v>
      </c>
      <c r="B10" s="1">
        <v>730</v>
      </c>
      <c r="C10" s="1">
        <f t="shared" si="1"/>
        <v>900</v>
      </c>
      <c r="D10" s="1">
        <f>C10*1</f>
        <v>900</v>
      </c>
      <c r="E10" s="1">
        <f t="shared" si="2"/>
        <v>720</v>
      </c>
      <c r="F10" s="1">
        <v>2</v>
      </c>
      <c r="G10" s="1">
        <v>1</v>
      </c>
      <c r="H10" s="3" t="s">
        <v>18</v>
      </c>
    </row>
    <row r="11" spans="1:8" ht="18.75">
      <c r="A11" s="7">
        <v>10</v>
      </c>
      <c r="B11" s="7">
        <v>585</v>
      </c>
      <c r="C11" s="1">
        <f t="shared" si="1"/>
        <v>900</v>
      </c>
      <c r="D11" s="1">
        <f>C11</f>
        <v>900</v>
      </c>
      <c r="E11" s="7">
        <f t="shared" si="2"/>
        <v>720</v>
      </c>
      <c r="F11" s="7">
        <v>2</v>
      </c>
      <c r="G11" s="7">
        <v>1</v>
      </c>
      <c r="H11" s="8" t="s">
        <v>18</v>
      </c>
    </row>
    <row r="12" spans="1:8" ht="18.75">
      <c r="A12" s="1">
        <v>11</v>
      </c>
      <c r="B12" s="5">
        <v>210</v>
      </c>
      <c r="C12" s="5">
        <f>550*2</f>
        <v>1100</v>
      </c>
      <c r="D12" s="5">
        <f>C12*1</f>
        <v>1100</v>
      </c>
      <c r="E12" s="1">
        <f t="shared" si="2"/>
        <v>880</v>
      </c>
      <c r="F12" s="1">
        <v>2</v>
      </c>
      <c r="G12" s="1">
        <v>2</v>
      </c>
      <c r="H12" s="3" t="s">
        <v>18</v>
      </c>
    </row>
    <row r="13" spans="1:8" ht="18.75">
      <c r="A13" s="1">
        <v>12</v>
      </c>
      <c r="B13" s="1">
        <v>720</v>
      </c>
      <c r="C13" s="1">
        <f t="shared" ref="C13:C17" si="3">550*2</f>
        <v>1100</v>
      </c>
      <c r="D13" s="1">
        <f>C13*1</f>
        <v>1100</v>
      </c>
      <c r="E13" s="1">
        <f t="shared" si="2"/>
        <v>880</v>
      </c>
      <c r="F13" s="1">
        <v>2</v>
      </c>
      <c r="G13" s="1">
        <v>2</v>
      </c>
      <c r="H13" s="3" t="s">
        <v>18</v>
      </c>
    </row>
    <row r="14" spans="1:8" ht="18.75">
      <c r="A14" s="1">
        <v>13</v>
      </c>
      <c r="B14" s="1">
        <v>643</v>
      </c>
      <c r="C14" s="1">
        <f t="shared" si="3"/>
        <v>1100</v>
      </c>
      <c r="D14" s="1">
        <f>C14</f>
        <v>1100</v>
      </c>
      <c r="E14" s="1">
        <f t="shared" si="2"/>
        <v>880</v>
      </c>
      <c r="F14" s="1">
        <v>2</v>
      </c>
      <c r="G14" s="1">
        <v>2</v>
      </c>
      <c r="H14" s="3" t="s">
        <v>18</v>
      </c>
    </row>
    <row r="15" spans="1:8" ht="18.75">
      <c r="A15" s="1">
        <v>14</v>
      </c>
      <c r="B15" s="1">
        <v>38</v>
      </c>
      <c r="C15" s="1">
        <f t="shared" si="3"/>
        <v>1100</v>
      </c>
      <c r="D15" s="1">
        <f>C15*1</f>
        <v>1100</v>
      </c>
      <c r="E15" s="1">
        <f t="shared" si="2"/>
        <v>880</v>
      </c>
      <c r="F15" s="1">
        <v>2</v>
      </c>
      <c r="G15" s="1">
        <v>2</v>
      </c>
      <c r="H15" s="3" t="s">
        <v>18</v>
      </c>
    </row>
    <row r="16" spans="1:8" ht="18.75">
      <c r="A16" s="1">
        <v>15</v>
      </c>
      <c r="B16" s="1">
        <v>244</v>
      </c>
      <c r="C16" s="1">
        <f t="shared" si="3"/>
        <v>1100</v>
      </c>
      <c r="D16" s="1">
        <f>C16*1</f>
        <v>1100</v>
      </c>
      <c r="E16" s="1">
        <f t="shared" si="2"/>
        <v>880</v>
      </c>
      <c r="F16" s="1">
        <v>2</v>
      </c>
      <c r="G16" s="1">
        <v>2</v>
      </c>
      <c r="H16" s="3" t="s">
        <v>18</v>
      </c>
    </row>
    <row r="17" spans="1:8" ht="18.75">
      <c r="A17" s="7">
        <v>16</v>
      </c>
      <c r="B17" s="7">
        <v>633</v>
      </c>
      <c r="C17" s="7">
        <f t="shared" si="3"/>
        <v>1100</v>
      </c>
      <c r="D17" s="1">
        <f>C17</f>
        <v>1100</v>
      </c>
      <c r="E17" s="1">
        <f t="shared" si="2"/>
        <v>880</v>
      </c>
      <c r="F17" s="7">
        <v>2</v>
      </c>
      <c r="G17" s="7">
        <v>2</v>
      </c>
      <c r="H17" s="8" t="s">
        <v>18</v>
      </c>
    </row>
    <row r="18" spans="1:8" ht="18.75">
      <c r="A18" s="5">
        <v>17</v>
      </c>
      <c r="B18" s="1">
        <v>30</v>
      </c>
      <c r="C18" s="1">
        <f>350*2</f>
        <v>700</v>
      </c>
      <c r="D18" s="5">
        <f>C18*1</f>
        <v>700</v>
      </c>
      <c r="E18" s="5">
        <f t="shared" si="2"/>
        <v>560</v>
      </c>
      <c r="F18" s="5">
        <v>2</v>
      </c>
      <c r="G18" s="5">
        <v>3</v>
      </c>
      <c r="H18" s="6" t="s">
        <v>18</v>
      </c>
    </row>
    <row r="19" spans="1:8" ht="18.75">
      <c r="A19" s="1">
        <v>18</v>
      </c>
      <c r="B19" s="1">
        <v>778</v>
      </c>
      <c r="C19" s="1">
        <f t="shared" ref="C19:C26" si="4">350*2</f>
        <v>700</v>
      </c>
      <c r="D19" s="1">
        <f>C19</f>
        <v>700</v>
      </c>
      <c r="E19" s="1">
        <f t="shared" si="2"/>
        <v>560</v>
      </c>
      <c r="F19" s="1">
        <v>2</v>
      </c>
      <c r="G19" s="1">
        <v>3</v>
      </c>
      <c r="H19" s="3" t="s">
        <v>18</v>
      </c>
    </row>
    <row r="20" spans="1:8" ht="18.75">
      <c r="A20" s="1">
        <v>19</v>
      </c>
      <c r="B20" s="1">
        <v>614</v>
      </c>
      <c r="C20" s="1">
        <f t="shared" si="4"/>
        <v>700</v>
      </c>
      <c r="D20" s="1">
        <f t="shared" ref="D20:D26" si="5">C20</f>
        <v>700</v>
      </c>
      <c r="E20" s="1">
        <f t="shared" si="2"/>
        <v>560</v>
      </c>
      <c r="F20" s="1">
        <v>2</v>
      </c>
      <c r="G20" s="1">
        <v>3</v>
      </c>
      <c r="H20" s="3" t="s">
        <v>18</v>
      </c>
    </row>
    <row r="21" spans="1:8" ht="18.75">
      <c r="A21" s="1">
        <v>20</v>
      </c>
      <c r="B21" s="1">
        <v>2180</v>
      </c>
      <c r="C21" s="1">
        <f t="shared" si="4"/>
        <v>700</v>
      </c>
      <c r="D21" s="1">
        <f t="shared" si="5"/>
        <v>700</v>
      </c>
      <c r="E21" s="1">
        <f t="shared" si="2"/>
        <v>560</v>
      </c>
      <c r="F21" s="1">
        <v>2</v>
      </c>
      <c r="G21" s="1">
        <v>3</v>
      </c>
      <c r="H21" s="3" t="s">
        <v>18</v>
      </c>
    </row>
    <row r="22" spans="1:8" ht="18.75">
      <c r="A22" s="1">
        <v>21</v>
      </c>
      <c r="B22" s="1">
        <v>792</v>
      </c>
      <c r="C22" s="1">
        <f t="shared" si="4"/>
        <v>700</v>
      </c>
      <c r="D22" s="1">
        <f t="shared" si="5"/>
        <v>700</v>
      </c>
      <c r="E22" s="1">
        <f t="shared" si="2"/>
        <v>560</v>
      </c>
      <c r="F22" s="1">
        <v>2</v>
      </c>
      <c r="G22" s="1">
        <v>3</v>
      </c>
      <c r="H22" s="3" t="s">
        <v>18</v>
      </c>
    </row>
    <row r="23" spans="1:8" ht="18.75">
      <c r="A23" s="1">
        <v>22</v>
      </c>
      <c r="B23" s="1">
        <v>274</v>
      </c>
      <c r="C23" s="1">
        <f t="shared" si="4"/>
        <v>700</v>
      </c>
      <c r="D23" s="1">
        <f t="shared" si="5"/>
        <v>700</v>
      </c>
      <c r="E23" s="1">
        <f t="shared" si="2"/>
        <v>560</v>
      </c>
      <c r="F23" s="1">
        <v>2</v>
      </c>
      <c r="G23" s="1">
        <v>3</v>
      </c>
      <c r="H23" s="3" t="s">
        <v>18</v>
      </c>
    </row>
    <row r="24" spans="1:8" ht="18.75">
      <c r="A24" s="1">
        <v>23</v>
      </c>
      <c r="B24" s="1">
        <v>171</v>
      </c>
      <c r="C24" s="1">
        <f t="shared" si="4"/>
        <v>700</v>
      </c>
      <c r="D24" s="1">
        <f t="shared" si="5"/>
        <v>700</v>
      </c>
      <c r="E24" s="1">
        <f t="shared" si="2"/>
        <v>560</v>
      </c>
      <c r="F24" s="1">
        <v>2</v>
      </c>
      <c r="G24" s="1">
        <v>3</v>
      </c>
      <c r="H24" s="3" t="s">
        <v>18</v>
      </c>
    </row>
    <row r="25" spans="1:8" ht="18.75">
      <c r="A25" s="1">
        <v>24</v>
      </c>
      <c r="B25" s="1">
        <v>443</v>
      </c>
      <c r="C25" s="1">
        <f t="shared" si="4"/>
        <v>700</v>
      </c>
      <c r="D25" s="1">
        <f t="shared" si="5"/>
        <v>700</v>
      </c>
      <c r="E25" s="1">
        <f t="shared" si="2"/>
        <v>560</v>
      </c>
      <c r="F25" s="1">
        <v>2</v>
      </c>
      <c r="G25" s="1">
        <v>3</v>
      </c>
      <c r="H25" s="3" t="s">
        <v>18</v>
      </c>
    </row>
    <row r="26" spans="1:8" ht="18.75">
      <c r="A26" s="7">
        <v>25</v>
      </c>
      <c r="B26" s="1">
        <v>1310</v>
      </c>
      <c r="C26" s="1">
        <f t="shared" si="4"/>
        <v>700</v>
      </c>
      <c r="D26" s="7">
        <f t="shared" si="5"/>
        <v>700</v>
      </c>
      <c r="E26" s="7">
        <f t="shared" si="2"/>
        <v>560</v>
      </c>
      <c r="F26" s="7">
        <v>2</v>
      </c>
      <c r="G26" s="7">
        <v>3</v>
      </c>
      <c r="H26" s="8" t="s">
        <v>18</v>
      </c>
    </row>
    <row r="27" spans="1:8" ht="18.75">
      <c r="A27" s="1">
        <v>26</v>
      </c>
      <c r="B27" s="5">
        <v>621</v>
      </c>
      <c r="C27" s="5">
        <f>300*2</f>
        <v>600</v>
      </c>
      <c r="D27" s="1">
        <f>C27*1</f>
        <v>600</v>
      </c>
      <c r="E27" s="1">
        <f t="shared" si="2"/>
        <v>480</v>
      </c>
      <c r="F27" s="5">
        <v>2</v>
      </c>
      <c r="G27" s="5">
        <v>4</v>
      </c>
      <c r="H27" s="6" t="s">
        <v>18</v>
      </c>
    </row>
    <row r="28" spans="1:8" ht="18.75">
      <c r="A28" s="1">
        <v>27</v>
      </c>
      <c r="B28" s="1">
        <v>457</v>
      </c>
      <c r="C28" s="1">
        <f t="shared" ref="C28:C33" si="6">300*2</f>
        <v>600</v>
      </c>
      <c r="D28" s="1">
        <f>C28</f>
        <v>600</v>
      </c>
      <c r="E28" s="1">
        <f t="shared" si="2"/>
        <v>480</v>
      </c>
      <c r="F28" s="1">
        <v>2</v>
      </c>
      <c r="G28" s="1">
        <v>4</v>
      </c>
      <c r="H28" s="3" t="s">
        <v>18</v>
      </c>
    </row>
    <row r="29" spans="1:8" ht="18.75">
      <c r="A29" s="1">
        <v>28</v>
      </c>
      <c r="B29" s="1">
        <v>1116</v>
      </c>
      <c r="C29" s="1">
        <f t="shared" si="6"/>
        <v>600</v>
      </c>
      <c r="D29" s="1">
        <f t="shared" ref="D29:D33" si="7">C29</f>
        <v>600</v>
      </c>
      <c r="E29" s="1">
        <f t="shared" si="2"/>
        <v>480</v>
      </c>
      <c r="F29" s="1">
        <v>2</v>
      </c>
      <c r="G29" s="1">
        <v>4</v>
      </c>
      <c r="H29" s="3" t="s">
        <v>18</v>
      </c>
    </row>
    <row r="30" spans="1:8" ht="18.75">
      <c r="A30" s="1">
        <v>29</v>
      </c>
      <c r="B30" s="1">
        <v>1306</v>
      </c>
      <c r="C30" s="1">
        <f t="shared" si="6"/>
        <v>600</v>
      </c>
      <c r="D30" s="1">
        <f t="shared" si="7"/>
        <v>600</v>
      </c>
      <c r="E30" s="1">
        <f t="shared" si="2"/>
        <v>480</v>
      </c>
      <c r="F30" s="1">
        <v>2</v>
      </c>
      <c r="G30" s="1">
        <v>4</v>
      </c>
      <c r="H30" s="3" t="s">
        <v>18</v>
      </c>
    </row>
    <row r="31" spans="1:8" ht="18.75">
      <c r="A31" s="1">
        <v>30</v>
      </c>
      <c r="B31" s="1">
        <v>1062</v>
      </c>
      <c r="C31" s="1">
        <f t="shared" si="6"/>
        <v>600</v>
      </c>
      <c r="D31" s="1">
        <f t="shared" si="7"/>
        <v>600</v>
      </c>
      <c r="E31" s="1">
        <f t="shared" si="2"/>
        <v>480</v>
      </c>
      <c r="F31" s="1">
        <v>2</v>
      </c>
      <c r="G31" s="1">
        <v>4</v>
      </c>
      <c r="H31" s="3" t="s">
        <v>18</v>
      </c>
    </row>
    <row r="32" spans="1:8" ht="18.75">
      <c r="A32" s="1">
        <v>31</v>
      </c>
      <c r="B32" s="1">
        <v>1089</v>
      </c>
      <c r="C32" s="1">
        <f t="shared" si="6"/>
        <v>600</v>
      </c>
      <c r="D32" s="1">
        <f t="shared" si="7"/>
        <v>600</v>
      </c>
      <c r="E32" s="1">
        <f t="shared" si="2"/>
        <v>480</v>
      </c>
      <c r="F32" s="1">
        <v>2</v>
      </c>
      <c r="G32" s="1">
        <v>4</v>
      </c>
      <c r="H32" s="3" t="s">
        <v>18</v>
      </c>
    </row>
    <row r="33" spans="1:8" ht="18.75">
      <c r="A33" s="7">
        <v>32</v>
      </c>
      <c r="B33" s="7">
        <v>383</v>
      </c>
      <c r="C33" s="7">
        <f t="shared" si="6"/>
        <v>600</v>
      </c>
      <c r="D33" s="7">
        <f t="shared" si="7"/>
        <v>600</v>
      </c>
      <c r="E33" s="7">
        <f t="shared" si="2"/>
        <v>480</v>
      </c>
      <c r="F33" s="7">
        <v>2</v>
      </c>
      <c r="G33" s="7">
        <v>4</v>
      </c>
      <c r="H33" s="8" t="s">
        <v>18</v>
      </c>
    </row>
  </sheetData>
  <phoneticPr fontId="1" type="noConversion"/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9F17-0A38-47FF-88AF-64A96651F191}">
  <dimension ref="A1:I14"/>
  <sheetViews>
    <sheetView tabSelected="1" workbookViewId="0">
      <selection activeCell="N11" sqref="N11"/>
    </sheetView>
  </sheetViews>
  <sheetFormatPr defaultColWidth="9" defaultRowHeight="15"/>
  <cols>
    <col min="1" max="3" width="9" style="3"/>
    <col min="4" max="4" width="10.7109375" style="3" bestFit="1" customWidth="1"/>
    <col min="5" max="5" width="10.7109375" style="3" customWidth="1"/>
    <col min="6" max="16384" width="9" style="3"/>
  </cols>
  <sheetData>
    <row r="1" spans="1:9" ht="37.5">
      <c r="A1" s="1" t="s">
        <v>1</v>
      </c>
      <c r="B1" s="1" t="s">
        <v>0</v>
      </c>
      <c r="C1" s="2" t="s">
        <v>5</v>
      </c>
      <c r="D1" s="2" t="s">
        <v>3</v>
      </c>
      <c r="E1" s="2" t="s">
        <v>10</v>
      </c>
      <c r="F1" s="2" t="s">
        <v>2</v>
      </c>
      <c r="G1" s="2" t="s">
        <v>4</v>
      </c>
      <c r="H1" s="2" t="s">
        <v>7</v>
      </c>
      <c r="I1" s="2" t="s">
        <v>6</v>
      </c>
    </row>
    <row r="2" spans="1:9" ht="18.75">
      <c r="A2" s="1">
        <v>1</v>
      </c>
      <c r="B2" s="1">
        <v>434</v>
      </c>
      <c r="C2" s="1">
        <f>300*1.5*1.5</f>
        <v>675</v>
      </c>
      <c r="D2" s="1">
        <f t="shared" ref="D2:D14" si="0">C2*0.8</f>
        <v>540</v>
      </c>
      <c r="E2" s="1">
        <f>C2*0.7</f>
        <v>472.49999999999994</v>
      </c>
      <c r="F2" s="1">
        <f>C2*2</f>
        <v>1350</v>
      </c>
      <c r="G2" s="1">
        <f>F2*0.1</f>
        <v>135</v>
      </c>
      <c r="H2" s="1">
        <f>F2*0.5</f>
        <v>675</v>
      </c>
      <c r="I2" s="1">
        <v>1</v>
      </c>
    </row>
    <row r="3" spans="1:9" ht="18.75">
      <c r="A3" s="1">
        <v>2</v>
      </c>
      <c r="B3" s="1">
        <v>283</v>
      </c>
      <c r="C3" s="1">
        <f t="shared" ref="C3:C8" si="1">300*1.5*1.5</f>
        <v>675</v>
      </c>
      <c r="D3" s="1">
        <f t="shared" si="0"/>
        <v>540</v>
      </c>
      <c r="E3" s="1">
        <f t="shared" ref="E3:E13" si="2">C3*0.7</f>
        <v>472.49999999999994</v>
      </c>
      <c r="F3" s="1">
        <f t="shared" ref="F3:F14" si="3">C3*2</f>
        <v>1350</v>
      </c>
      <c r="G3" s="1">
        <f t="shared" ref="G3:G14" si="4">F3*0.1</f>
        <v>135</v>
      </c>
      <c r="H3" s="1">
        <f t="shared" ref="H3:H14" si="5">F3*0.5</f>
        <v>675</v>
      </c>
      <c r="I3" s="1">
        <v>1</v>
      </c>
    </row>
    <row r="4" spans="1:9" ht="18.75">
      <c r="A4" s="1">
        <v>3</v>
      </c>
      <c r="B4" s="1">
        <v>856</v>
      </c>
      <c r="C4" s="1">
        <f t="shared" si="1"/>
        <v>675</v>
      </c>
      <c r="D4" s="1">
        <f t="shared" si="0"/>
        <v>540</v>
      </c>
      <c r="E4" s="1">
        <f t="shared" si="2"/>
        <v>472.49999999999994</v>
      </c>
      <c r="F4" s="1">
        <f t="shared" si="3"/>
        <v>1350</v>
      </c>
      <c r="G4" s="1">
        <f t="shared" si="4"/>
        <v>135</v>
      </c>
      <c r="H4" s="1">
        <f t="shared" si="5"/>
        <v>675</v>
      </c>
      <c r="I4" s="1">
        <v>1</v>
      </c>
    </row>
    <row r="5" spans="1:9" ht="18.75">
      <c r="A5" s="1">
        <v>4</v>
      </c>
      <c r="B5" s="1">
        <v>65</v>
      </c>
      <c r="C5" s="1">
        <f t="shared" si="1"/>
        <v>675</v>
      </c>
      <c r="D5" s="1">
        <f t="shared" si="0"/>
        <v>540</v>
      </c>
      <c r="E5" s="1">
        <f t="shared" si="2"/>
        <v>472.49999999999994</v>
      </c>
      <c r="F5" s="1">
        <f t="shared" si="3"/>
        <v>1350</v>
      </c>
      <c r="G5" s="1">
        <f t="shared" si="4"/>
        <v>135</v>
      </c>
      <c r="H5" s="1">
        <f t="shared" si="5"/>
        <v>675</v>
      </c>
      <c r="I5" s="1">
        <v>2</v>
      </c>
    </row>
    <row r="6" spans="1:9" ht="18.75">
      <c r="A6" s="1">
        <v>5</v>
      </c>
      <c r="B6" s="1">
        <v>1065</v>
      </c>
      <c r="C6" s="1">
        <f t="shared" si="1"/>
        <v>675</v>
      </c>
      <c r="D6" s="1">
        <f t="shared" si="0"/>
        <v>540</v>
      </c>
      <c r="E6" s="1">
        <f t="shared" si="2"/>
        <v>472.49999999999994</v>
      </c>
      <c r="F6" s="1">
        <f t="shared" si="3"/>
        <v>1350</v>
      </c>
      <c r="G6" s="1">
        <f t="shared" si="4"/>
        <v>135</v>
      </c>
      <c r="H6" s="1">
        <f t="shared" si="5"/>
        <v>675</v>
      </c>
      <c r="I6" s="1">
        <v>2</v>
      </c>
    </row>
    <row r="7" spans="1:9" ht="18.75">
      <c r="A7" s="1">
        <v>6</v>
      </c>
      <c r="B7" s="1">
        <v>1229</v>
      </c>
      <c r="C7" s="1">
        <f t="shared" si="1"/>
        <v>675</v>
      </c>
      <c r="D7" s="1">
        <f t="shared" si="0"/>
        <v>540</v>
      </c>
      <c r="E7" s="1">
        <f t="shared" si="2"/>
        <v>472.49999999999994</v>
      </c>
      <c r="F7" s="1">
        <f t="shared" si="3"/>
        <v>1350</v>
      </c>
      <c r="G7" s="1">
        <f t="shared" si="4"/>
        <v>135</v>
      </c>
      <c r="H7" s="1">
        <f t="shared" si="5"/>
        <v>675</v>
      </c>
      <c r="I7" s="1">
        <v>2</v>
      </c>
    </row>
    <row r="8" spans="1:9" ht="18.75">
      <c r="A8" s="1">
        <v>7</v>
      </c>
      <c r="B8" s="1">
        <v>652</v>
      </c>
      <c r="C8" s="1">
        <f t="shared" si="1"/>
        <v>675</v>
      </c>
      <c r="D8" s="1">
        <f t="shared" si="0"/>
        <v>540</v>
      </c>
      <c r="E8" s="1">
        <f t="shared" si="2"/>
        <v>472.49999999999994</v>
      </c>
      <c r="F8" s="1">
        <f t="shared" si="3"/>
        <v>1350</v>
      </c>
      <c r="G8" s="1">
        <f t="shared" si="4"/>
        <v>135</v>
      </c>
      <c r="H8" s="1">
        <f t="shared" si="5"/>
        <v>675</v>
      </c>
      <c r="I8" s="1">
        <v>3</v>
      </c>
    </row>
    <row r="9" spans="1:9" ht="18.75">
      <c r="A9" s="1">
        <v>8</v>
      </c>
      <c r="B9" s="1">
        <v>1103</v>
      </c>
      <c r="C9" s="1">
        <f>450</f>
        <v>450</v>
      </c>
      <c r="D9" s="1">
        <f t="shared" si="0"/>
        <v>360</v>
      </c>
      <c r="E9" s="1">
        <f t="shared" si="2"/>
        <v>315</v>
      </c>
      <c r="F9" s="1">
        <f t="shared" si="3"/>
        <v>900</v>
      </c>
      <c r="G9" s="1">
        <f t="shared" si="4"/>
        <v>90</v>
      </c>
      <c r="H9" s="1">
        <f t="shared" si="5"/>
        <v>450</v>
      </c>
      <c r="I9" s="1">
        <v>3</v>
      </c>
    </row>
    <row r="10" spans="1:9" ht="18.75">
      <c r="A10" s="1">
        <v>9</v>
      </c>
      <c r="B10" s="1">
        <v>1462</v>
      </c>
      <c r="C10" s="1">
        <f>450</f>
        <v>450</v>
      </c>
      <c r="D10" s="1">
        <f t="shared" si="0"/>
        <v>360</v>
      </c>
      <c r="E10" s="1">
        <f t="shared" si="2"/>
        <v>315</v>
      </c>
      <c r="F10" s="1">
        <f t="shared" si="3"/>
        <v>900</v>
      </c>
      <c r="G10" s="1">
        <f t="shared" si="4"/>
        <v>90</v>
      </c>
      <c r="H10" s="1">
        <f t="shared" si="5"/>
        <v>450</v>
      </c>
      <c r="I10" s="1">
        <v>3</v>
      </c>
    </row>
    <row r="11" spans="1:9" ht="18.75">
      <c r="A11" s="1">
        <v>10</v>
      </c>
      <c r="B11" s="1">
        <v>745</v>
      </c>
      <c r="C11" s="1">
        <f>450</f>
        <v>450</v>
      </c>
      <c r="D11" s="1">
        <f t="shared" si="0"/>
        <v>360</v>
      </c>
      <c r="E11" s="1">
        <f t="shared" si="2"/>
        <v>315</v>
      </c>
      <c r="F11" s="1">
        <f t="shared" si="3"/>
        <v>900</v>
      </c>
      <c r="G11" s="1">
        <f t="shared" si="4"/>
        <v>90</v>
      </c>
      <c r="H11" s="1">
        <f t="shared" si="5"/>
        <v>450</v>
      </c>
      <c r="I11" s="1">
        <v>3</v>
      </c>
    </row>
    <row r="12" spans="1:9" ht="18.75">
      <c r="A12" s="1">
        <v>11</v>
      </c>
      <c r="B12" s="1">
        <v>1487</v>
      </c>
      <c r="C12" s="1">
        <f>450</f>
        <v>450</v>
      </c>
      <c r="D12" s="1">
        <f t="shared" si="0"/>
        <v>360</v>
      </c>
      <c r="E12" s="1">
        <f t="shared" si="2"/>
        <v>315</v>
      </c>
      <c r="F12" s="1">
        <f t="shared" si="3"/>
        <v>900</v>
      </c>
      <c r="G12" s="1">
        <f t="shared" si="4"/>
        <v>90</v>
      </c>
      <c r="H12" s="1">
        <f t="shared" si="5"/>
        <v>450</v>
      </c>
      <c r="I12" s="1">
        <v>3</v>
      </c>
    </row>
    <row r="13" spans="1:9" ht="18.75">
      <c r="A13" s="1">
        <v>12</v>
      </c>
      <c r="B13" s="1">
        <v>1484</v>
      </c>
      <c r="C13" s="1">
        <f>450</f>
        <v>450</v>
      </c>
      <c r="D13" s="1">
        <f t="shared" si="0"/>
        <v>360</v>
      </c>
      <c r="E13" s="1">
        <f t="shared" si="2"/>
        <v>315</v>
      </c>
      <c r="F13" s="1">
        <f t="shared" si="3"/>
        <v>900</v>
      </c>
      <c r="G13" s="1">
        <f t="shared" si="4"/>
        <v>90</v>
      </c>
      <c r="H13" s="1">
        <f t="shared" si="5"/>
        <v>450</v>
      </c>
      <c r="I13" s="1">
        <v>4</v>
      </c>
    </row>
    <row r="14" spans="1:9" ht="18.75">
      <c r="A14" s="1">
        <v>13</v>
      </c>
      <c r="B14" s="1">
        <v>1062</v>
      </c>
      <c r="C14" s="1">
        <f>450</f>
        <v>450</v>
      </c>
      <c r="D14" s="1">
        <f t="shared" si="0"/>
        <v>360</v>
      </c>
      <c r="E14" s="1">
        <f>C14*0.7</f>
        <v>315</v>
      </c>
      <c r="F14" s="1">
        <f t="shared" si="3"/>
        <v>900</v>
      </c>
      <c r="G14" s="1">
        <f t="shared" si="4"/>
        <v>90</v>
      </c>
      <c r="H14" s="1">
        <f t="shared" si="5"/>
        <v>450</v>
      </c>
      <c r="I14" s="1">
        <v>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36993-B83C-473C-8918-420AB6189852}">
  <dimension ref="A1:E16"/>
  <sheetViews>
    <sheetView workbookViewId="0">
      <selection activeCell="F19" sqref="F19"/>
    </sheetView>
  </sheetViews>
  <sheetFormatPr defaultColWidth="9" defaultRowHeight="15"/>
  <cols>
    <col min="1" max="1" width="4.140625" style="4" bestFit="1" customWidth="1"/>
    <col min="2" max="2" width="7.85546875" style="4" customWidth="1"/>
    <col min="3" max="3" width="9.42578125" style="4" bestFit="1" customWidth="1"/>
    <col min="4" max="4" width="10.28515625" style="4" bestFit="1" customWidth="1"/>
    <col min="5" max="5" width="4.5703125" style="4" customWidth="1"/>
    <col min="6" max="16384" width="9" style="4"/>
  </cols>
  <sheetData>
    <row r="1" spans="1:5" ht="37.5">
      <c r="A1" s="1" t="s">
        <v>1</v>
      </c>
      <c r="B1" s="1" t="s">
        <v>0</v>
      </c>
      <c r="C1" s="2" t="s">
        <v>9</v>
      </c>
      <c r="D1" s="2" t="s">
        <v>8</v>
      </c>
      <c r="E1" s="1" t="s">
        <v>6</v>
      </c>
    </row>
    <row r="2" spans="1:5" ht="18.75">
      <c r="A2" s="1">
        <v>1</v>
      </c>
      <c r="B2" s="1">
        <v>156</v>
      </c>
      <c r="C2" s="2">
        <f>2000</f>
        <v>2000</v>
      </c>
      <c r="D2" s="2">
        <f>C2</f>
        <v>2000</v>
      </c>
      <c r="E2" s="1">
        <v>1</v>
      </c>
    </row>
    <row r="3" spans="1:5" ht="18.75">
      <c r="A3" s="1">
        <v>2</v>
      </c>
      <c r="B3" s="1">
        <v>733</v>
      </c>
      <c r="C3" s="2">
        <f>3000</f>
        <v>3000</v>
      </c>
      <c r="D3" s="2">
        <f t="shared" ref="D3:D16" si="0">C3</f>
        <v>3000</v>
      </c>
      <c r="E3" s="1">
        <v>1</v>
      </c>
    </row>
    <row r="4" spans="1:5" ht="18.75">
      <c r="A4" s="1">
        <v>3</v>
      </c>
      <c r="B4" s="1">
        <v>730</v>
      </c>
      <c r="C4" s="2">
        <f>4000</f>
        <v>4000</v>
      </c>
      <c r="D4" s="2">
        <f t="shared" si="0"/>
        <v>4000</v>
      </c>
      <c r="E4" s="1">
        <v>1</v>
      </c>
    </row>
    <row r="5" spans="1:5" ht="18.75">
      <c r="A5" s="1">
        <v>4</v>
      </c>
      <c r="B5" s="1">
        <v>721</v>
      </c>
      <c r="C5" s="2">
        <f>1000</f>
        <v>1000</v>
      </c>
      <c r="D5" s="2">
        <f t="shared" si="0"/>
        <v>1000</v>
      </c>
      <c r="E5" s="1">
        <v>2</v>
      </c>
    </row>
    <row r="6" spans="1:5" ht="18.75">
      <c r="A6" s="1">
        <v>5</v>
      </c>
      <c r="B6" s="1">
        <v>1030</v>
      </c>
      <c r="C6" s="2">
        <f>2000</f>
        <v>2000</v>
      </c>
      <c r="D6" s="2">
        <f t="shared" si="0"/>
        <v>2000</v>
      </c>
      <c r="E6" s="2">
        <v>2</v>
      </c>
    </row>
    <row r="7" spans="1:5" ht="18.75">
      <c r="A7" s="1">
        <v>6</v>
      </c>
      <c r="B7" s="1">
        <v>244</v>
      </c>
      <c r="C7" s="1">
        <f>1000</f>
        <v>1000</v>
      </c>
      <c r="D7" s="2">
        <f t="shared" si="0"/>
        <v>1000</v>
      </c>
      <c r="E7" s="1">
        <v>2</v>
      </c>
    </row>
    <row r="8" spans="1:5" ht="18.75">
      <c r="A8" s="1">
        <v>7</v>
      </c>
      <c r="B8" s="1">
        <v>49</v>
      </c>
      <c r="C8" s="1">
        <f>500</f>
        <v>500</v>
      </c>
      <c r="D8" s="2">
        <f t="shared" si="0"/>
        <v>500</v>
      </c>
      <c r="E8" s="1">
        <v>3</v>
      </c>
    </row>
    <row r="9" spans="1:5" ht="18.75">
      <c r="A9" s="1">
        <v>8</v>
      </c>
      <c r="B9" s="1">
        <v>92</v>
      </c>
      <c r="C9" s="1">
        <f>500</f>
        <v>500</v>
      </c>
      <c r="D9" s="2">
        <f t="shared" si="0"/>
        <v>500</v>
      </c>
      <c r="E9" s="1">
        <v>3</v>
      </c>
    </row>
    <row r="10" spans="1:5" ht="18.75">
      <c r="A10" s="1">
        <v>9</v>
      </c>
      <c r="B10" s="1">
        <v>1153</v>
      </c>
      <c r="C10" s="1">
        <f>500</f>
        <v>500</v>
      </c>
      <c r="D10" s="2">
        <f t="shared" si="0"/>
        <v>500</v>
      </c>
      <c r="E10" s="1">
        <v>3</v>
      </c>
    </row>
    <row r="11" spans="1:5" ht="18.75">
      <c r="A11" s="1">
        <v>10</v>
      </c>
      <c r="B11" s="1">
        <v>578</v>
      </c>
      <c r="C11" s="1">
        <f>500</f>
        <v>500</v>
      </c>
      <c r="D11" s="2">
        <f t="shared" si="0"/>
        <v>500</v>
      </c>
      <c r="E11" s="1">
        <v>3</v>
      </c>
    </row>
    <row r="12" spans="1:5" ht="18.75">
      <c r="A12" s="1">
        <v>11</v>
      </c>
      <c r="B12" s="1">
        <v>863</v>
      </c>
      <c r="C12" s="1">
        <f>1000</f>
        <v>1000</v>
      </c>
      <c r="D12" s="2">
        <f t="shared" si="0"/>
        <v>1000</v>
      </c>
      <c r="E12" s="1">
        <v>3</v>
      </c>
    </row>
    <row r="13" spans="1:5" ht="18.75">
      <c r="A13" s="1">
        <v>12</v>
      </c>
      <c r="B13" s="1">
        <v>2011</v>
      </c>
      <c r="C13" s="1">
        <f>500</f>
        <v>500</v>
      </c>
      <c r="D13" s="2">
        <f t="shared" si="0"/>
        <v>500</v>
      </c>
      <c r="E13" s="1">
        <v>4</v>
      </c>
    </row>
    <row r="14" spans="1:5" ht="18.75">
      <c r="A14" s="1">
        <v>13</v>
      </c>
      <c r="B14" s="1">
        <v>588</v>
      </c>
      <c r="C14" s="1">
        <v>1000</v>
      </c>
      <c r="D14" s="2">
        <f t="shared" si="0"/>
        <v>1000</v>
      </c>
      <c r="E14" s="1">
        <v>4</v>
      </c>
    </row>
    <row r="15" spans="1:5" ht="18.75">
      <c r="A15" s="1">
        <v>14</v>
      </c>
      <c r="B15" s="1">
        <v>58</v>
      </c>
      <c r="C15" s="1">
        <f>500</f>
        <v>500</v>
      </c>
      <c r="D15" s="2">
        <f t="shared" si="0"/>
        <v>500</v>
      </c>
      <c r="E15" s="1">
        <v>4</v>
      </c>
    </row>
    <row r="16" spans="1:5" ht="18.75">
      <c r="A16" s="1">
        <v>15</v>
      </c>
      <c r="B16" s="1">
        <v>601</v>
      </c>
      <c r="C16" s="1">
        <f>500</f>
        <v>500</v>
      </c>
      <c r="D16" s="2">
        <f t="shared" si="0"/>
        <v>500</v>
      </c>
      <c r="E16" s="1">
        <v>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</vt:lpstr>
      <vt:lpstr>ess</vt:lpstr>
      <vt:lpstr>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Zhou, Anping</cp:lastModifiedBy>
  <dcterms:created xsi:type="dcterms:W3CDTF">2015-06-05T18:17:20Z</dcterms:created>
  <dcterms:modified xsi:type="dcterms:W3CDTF">2023-12-01T22:51:29Z</dcterms:modified>
</cp:coreProperties>
</file>