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ejamsin/Desktop/"/>
    </mc:Choice>
  </mc:AlternateContent>
  <bookViews>
    <workbookView xWindow="1040" yWindow="1680" windowWidth="27760" windowHeight="16320" tabRatio="500" activeTab="1"/>
  </bookViews>
  <sheets>
    <sheet name="all_degree_mat" sheetId="1" r:id="rId1"/>
    <sheet name="heat map of degree" sheetId="2" r:id="rId2"/>
    <sheet name="Node degree correlation" sheetId="3" r:id="rId3"/>
    <sheet name="Key island names" sheetId="4" r:id="rId4"/>
  </sheets>
  <definedNames>
    <definedName name="_xlnm._FilterDatabase" localSheetId="0" hidden="1">all_degree_mat!$A$1:$O$1</definedName>
    <definedName name="_xlnm._FilterDatabase" localSheetId="1" hidden="1">'heat map of degree'!$B$1:$R$1</definedName>
    <definedName name="_xlnm._FilterDatabase" localSheetId="2" hidden="1">'Node degree correlation'!$A$1:$P$1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R14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R10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R6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R3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R5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R8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R12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R11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R1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R7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R30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R29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R15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R23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R18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R13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R9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R33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R47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R34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R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R20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R27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R41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R26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R25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R24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R36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R2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R32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R1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R3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R28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R31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R39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R44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R50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R35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R37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R63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R46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R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R43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R56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R45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R57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R40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R93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R55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R58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R53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R75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R54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R4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R68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R6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R52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R69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R74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R49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R51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R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R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R61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R7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R67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R70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R96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R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R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R6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R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R78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R86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R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R72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R95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R9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R7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R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R85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R83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R8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R103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R81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R97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R94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R183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R7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R120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R104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R80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R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R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R89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R121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R143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R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R106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R98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R111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R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R108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R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R91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R9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R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R110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R144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R12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R112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R145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R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R150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R123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R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R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R10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R11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R12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R114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R151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R146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R18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R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R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R127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R115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R128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R147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R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R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R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R119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R14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R129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R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R153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R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R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R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R13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R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R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R156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R185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R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R13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R18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R157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R136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R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R159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R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R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R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R14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R16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R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R142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R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R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R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R164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R187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R165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R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R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R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R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R192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R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R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R168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R193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R169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R194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R170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R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R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R197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R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R172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R198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R173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R199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R174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R200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R175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R201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R176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R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R203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R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R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R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R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R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R182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R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R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R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R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R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R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R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R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R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R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R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R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R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R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R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R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R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R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R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R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R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R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R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R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R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R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R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R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R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R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R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R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R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R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R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R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R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R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R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R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R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R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R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R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R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R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R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R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R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R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R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R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R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R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R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R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R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R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R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R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R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R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R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R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R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R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R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R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R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R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R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R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R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R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R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R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R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R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R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R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R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R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R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R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R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R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R290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R4" i="2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C397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F383" i="3"/>
  <c r="G383" i="3"/>
  <c r="H383" i="3"/>
  <c r="I383" i="3"/>
  <c r="J383" i="3"/>
  <c r="K383" i="3"/>
  <c r="L383" i="3"/>
  <c r="M383" i="3"/>
  <c r="N383" i="3"/>
  <c r="O383" i="3"/>
  <c r="P383" i="3"/>
  <c r="G384" i="3"/>
  <c r="H384" i="3"/>
  <c r="I384" i="3"/>
  <c r="J384" i="3"/>
  <c r="K384" i="3"/>
  <c r="L384" i="3"/>
  <c r="M384" i="3"/>
  <c r="N384" i="3"/>
  <c r="O384" i="3"/>
  <c r="P384" i="3"/>
  <c r="H385" i="3"/>
  <c r="I385" i="3"/>
  <c r="J385" i="3"/>
  <c r="K385" i="3"/>
  <c r="L385" i="3"/>
  <c r="M385" i="3"/>
  <c r="N385" i="3"/>
  <c r="O385" i="3"/>
  <c r="P385" i="3"/>
  <c r="I386" i="3"/>
  <c r="J386" i="3"/>
  <c r="K386" i="3"/>
  <c r="L386" i="3"/>
  <c r="M386" i="3"/>
  <c r="N386" i="3"/>
  <c r="O386" i="3"/>
  <c r="P386" i="3"/>
  <c r="J387" i="3"/>
  <c r="K387" i="3"/>
  <c r="L387" i="3"/>
  <c r="M387" i="3"/>
  <c r="N387" i="3"/>
  <c r="O387" i="3"/>
  <c r="P387" i="3"/>
  <c r="K388" i="3"/>
  <c r="L388" i="3"/>
  <c r="M388" i="3"/>
  <c r="N388" i="3"/>
  <c r="O388" i="3"/>
  <c r="P388" i="3"/>
  <c r="L389" i="3"/>
  <c r="M389" i="3"/>
  <c r="N389" i="3"/>
  <c r="O389" i="3"/>
  <c r="P389" i="3"/>
  <c r="M390" i="3"/>
  <c r="N390" i="3"/>
  <c r="O390" i="3"/>
  <c r="P390" i="3"/>
  <c r="N391" i="3"/>
  <c r="O391" i="3"/>
  <c r="P391" i="3"/>
  <c r="O392" i="3"/>
  <c r="P392" i="3"/>
  <c r="P393" i="3"/>
  <c r="P381" i="3"/>
  <c r="E381" i="3"/>
  <c r="F381" i="3"/>
  <c r="G381" i="3"/>
  <c r="H381" i="3"/>
  <c r="I381" i="3"/>
  <c r="J381" i="3"/>
  <c r="K381" i="3"/>
  <c r="L381" i="3"/>
  <c r="M381" i="3"/>
  <c r="N381" i="3"/>
  <c r="O381" i="3"/>
  <c r="D381" i="3"/>
  <c r="N364" i="3"/>
  <c r="O364" i="3"/>
  <c r="N365" i="3"/>
  <c r="O365" i="3"/>
  <c r="N366" i="3"/>
  <c r="O366" i="3"/>
  <c r="N367" i="3"/>
  <c r="O367" i="3"/>
  <c r="N368" i="3"/>
  <c r="O368" i="3"/>
  <c r="N369" i="3"/>
  <c r="O369" i="3"/>
  <c r="N370" i="3"/>
  <c r="O370" i="3"/>
  <c r="N371" i="3"/>
  <c r="O371" i="3"/>
  <c r="N372" i="3"/>
  <c r="O372" i="3"/>
  <c r="N373" i="3"/>
  <c r="O373" i="3"/>
  <c r="N374" i="3"/>
  <c r="O374" i="3"/>
  <c r="N375" i="3"/>
  <c r="O375" i="3"/>
  <c r="N376" i="3"/>
  <c r="O376" i="3"/>
  <c r="N377" i="3"/>
  <c r="O377" i="3"/>
  <c r="D364" i="3"/>
  <c r="E364" i="3"/>
  <c r="F364" i="3"/>
  <c r="G364" i="3"/>
  <c r="H364" i="3"/>
  <c r="I364" i="3"/>
  <c r="J364" i="3"/>
  <c r="K364" i="3"/>
  <c r="L364" i="3"/>
  <c r="M364" i="3"/>
  <c r="D365" i="3"/>
  <c r="E365" i="3"/>
  <c r="F365" i="3"/>
  <c r="G365" i="3"/>
  <c r="H365" i="3"/>
  <c r="I365" i="3"/>
  <c r="J365" i="3"/>
  <c r="K365" i="3"/>
  <c r="L365" i="3"/>
  <c r="M365" i="3"/>
  <c r="D366" i="3"/>
  <c r="E366" i="3"/>
  <c r="F366" i="3"/>
  <c r="G366" i="3"/>
  <c r="H366" i="3"/>
  <c r="I366" i="3"/>
  <c r="J366" i="3"/>
  <c r="K366" i="3"/>
  <c r="L366" i="3"/>
  <c r="M366" i="3"/>
  <c r="D367" i="3"/>
  <c r="E367" i="3"/>
  <c r="F367" i="3"/>
  <c r="G367" i="3"/>
  <c r="H367" i="3"/>
  <c r="I367" i="3"/>
  <c r="J367" i="3"/>
  <c r="K367" i="3"/>
  <c r="L367" i="3"/>
  <c r="M367" i="3"/>
  <c r="D368" i="3"/>
  <c r="E368" i="3"/>
  <c r="F368" i="3"/>
  <c r="G368" i="3"/>
  <c r="H368" i="3"/>
  <c r="I368" i="3"/>
  <c r="J368" i="3"/>
  <c r="K368" i="3"/>
  <c r="L368" i="3"/>
  <c r="M368" i="3"/>
  <c r="D369" i="3"/>
  <c r="E369" i="3"/>
  <c r="F369" i="3"/>
  <c r="G369" i="3"/>
  <c r="H369" i="3"/>
  <c r="I369" i="3"/>
  <c r="J369" i="3"/>
  <c r="K369" i="3"/>
  <c r="L369" i="3"/>
  <c r="M369" i="3"/>
  <c r="D370" i="3"/>
  <c r="E370" i="3"/>
  <c r="F370" i="3"/>
  <c r="G370" i="3"/>
  <c r="H370" i="3"/>
  <c r="I370" i="3"/>
  <c r="J370" i="3"/>
  <c r="K370" i="3"/>
  <c r="L370" i="3"/>
  <c r="M370" i="3"/>
  <c r="D371" i="3"/>
  <c r="E371" i="3"/>
  <c r="F371" i="3"/>
  <c r="G371" i="3"/>
  <c r="H371" i="3"/>
  <c r="I371" i="3"/>
  <c r="J371" i="3"/>
  <c r="K371" i="3"/>
  <c r="L371" i="3"/>
  <c r="M371" i="3"/>
  <c r="D372" i="3"/>
  <c r="E372" i="3"/>
  <c r="F372" i="3"/>
  <c r="G372" i="3"/>
  <c r="H372" i="3"/>
  <c r="I372" i="3"/>
  <c r="J372" i="3"/>
  <c r="K372" i="3"/>
  <c r="L372" i="3"/>
  <c r="M372" i="3"/>
  <c r="D373" i="3"/>
  <c r="E373" i="3"/>
  <c r="F373" i="3"/>
  <c r="G373" i="3"/>
  <c r="H373" i="3"/>
  <c r="I373" i="3"/>
  <c r="J373" i="3"/>
  <c r="K373" i="3"/>
  <c r="L373" i="3"/>
  <c r="M373" i="3"/>
  <c r="D374" i="3"/>
  <c r="E374" i="3"/>
  <c r="F374" i="3"/>
  <c r="G374" i="3"/>
  <c r="H374" i="3"/>
  <c r="I374" i="3"/>
  <c r="J374" i="3"/>
  <c r="K374" i="3"/>
  <c r="L374" i="3"/>
  <c r="M374" i="3"/>
  <c r="D375" i="3"/>
  <c r="E375" i="3"/>
  <c r="F375" i="3"/>
  <c r="G375" i="3"/>
  <c r="H375" i="3"/>
  <c r="I375" i="3"/>
  <c r="J375" i="3"/>
  <c r="K375" i="3"/>
  <c r="L375" i="3"/>
  <c r="M375" i="3"/>
  <c r="D376" i="3"/>
  <c r="E376" i="3"/>
  <c r="F376" i="3"/>
  <c r="G376" i="3"/>
  <c r="H376" i="3"/>
  <c r="I376" i="3"/>
  <c r="J376" i="3"/>
  <c r="K376" i="3"/>
  <c r="L376" i="3"/>
  <c r="M376" i="3"/>
  <c r="D377" i="3"/>
  <c r="E377" i="3"/>
  <c r="F377" i="3"/>
  <c r="G377" i="3"/>
  <c r="H377" i="3"/>
  <c r="I377" i="3"/>
  <c r="J377" i="3"/>
  <c r="K377" i="3"/>
  <c r="L377" i="3"/>
  <c r="M377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64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47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D330" i="3"/>
  <c r="E330" i="3"/>
  <c r="F330" i="3"/>
  <c r="G330" i="3"/>
  <c r="H330" i="3"/>
  <c r="I330" i="3"/>
  <c r="J330" i="3"/>
  <c r="K330" i="3"/>
  <c r="L330" i="3"/>
  <c r="M330" i="3"/>
  <c r="N330" i="3"/>
  <c r="D331" i="3"/>
  <c r="E331" i="3"/>
  <c r="F331" i="3"/>
  <c r="G331" i="3"/>
  <c r="H331" i="3"/>
  <c r="I331" i="3"/>
  <c r="J331" i="3"/>
  <c r="K331" i="3"/>
  <c r="L331" i="3"/>
  <c r="M331" i="3"/>
  <c r="N331" i="3"/>
  <c r="D332" i="3"/>
  <c r="E332" i="3"/>
  <c r="F332" i="3"/>
  <c r="G332" i="3"/>
  <c r="H332" i="3"/>
  <c r="I332" i="3"/>
  <c r="J332" i="3"/>
  <c r="K332" i="3"/>
  <c r="L332" i="3"/>
  <c r="M332" i="3"/>
  <c r="N332" i="3"/>
  <c r="D333" i="3"/>
  <c r="E333" i="3"/>
  <c r="F333" i="3"/>
  <c r="G333" i="3"/>
  <c r="H333" i="3"/>
  <c r="I333" i="3"/>
  <c r="J333" i="3"/>
  <c r="K333" i="3"/>
  <c r="L333" i="3"/>
  <c r="M333" i="3"/>
  <c r="N333" i="3"/>
  <c r="D334" i="3"/>
  <c r="E334" i="3"/>
  <c r="F334" i="3"/>
  <c r="G334" i="3"/>
  <c r="H334" i="3"/>
  <c r="I334" i="3"/>
  <c r="J334" i="3"/>
  <c r="K334" i="3"/>
  <c r="L334" i="3"/>
  <c r="M334" i="3"/>
  <c r="N334" i="3"/>
  <c r="D335" i="3"/>
  <c r="E335" i="3"/>
  <c r="F335" i="3"/>
  <c r="G335" i="3"/>
  <c r="H335" i="3"/>
  <c r="I335" i="3"/>
  <c r="J335" i="3"/>
  <c r="K335" i="3"/>
  <c r="L335" i="3"/>
  <c r="M335" i="3"/>
  <c r="N335" i="3"/>
  <c r="D336" i="3"/>
  <c r="E336" i="3"/>
  <c r="F336" i="3"/>
  <c r="G336" i="3"/>
  <c r="H336" i="3"/>
  <c r="I336" i="3"/>
  <c r="J336" i="3"/>
  <c r="K336" i="3"/>
  <c r="L336" i="3"/>
  <c r="M336" i="3"/>
  <c r="N336" i="3"/>
  <c r="D337" i="3"/>
  <c r="E337" i="3"/>
  <c r="F337" i="3"/>
  <c r="G337" i="3"/>
  <c r="H337" i="3"/>
  <c r="I337" i="3"/>
  <c r="J337" i="3"/>
  <c r="K337" i="3"/>
  <c r="L337" i="3"/>
  <c r="M337" i="3"/>
  <c r="N337" i="3"/>
  <c r="D338" i="3"/>
  <c r="E338" i="3"/>
  <c r="F338" i="3"/>
  <c r="G338" i="3"/>
  <c r="H338" i="3"/>
  <c r="I338" i="3"/>
  <c r="J338" i="3"/>
  <c r="K338" i="3"/>
  <c r="L338" i="3"/>
  <c r="M338" i="3"/>
  <c r="N338" i="3"/>
  <c r="D339" i="3"/>
  <c r="E339" i="3"/>
  <c r="F339" i="3"/>
  <c r="G339" i="3"/>
  <c r="H339" i="3"/>
  <c r="I339" i="3"/>
  <c r="J339" i="3"/>
  <c r="K339" i="3"/>
  <c r="L339" i="3"/>
  <c r="M339" i="3"/>
  <c r="N339" i="3"/>
  <c r="D340" i="3"/>
  <c r="E340" i="3"/>
  <c r="F340" i="3"/>
  <c r="G340" i="3"/>
  <c r="H340" i="3"/>
  <c r="I340" i="3"/>
  <c r="J340" i="3"/>
  <c r="K340" i="3"/>
  <c r="L340" i="3"/>
  <c r="M340" i="3"/>
  <c r="N340" i="3"/>
  <c r="D341" i="3"/>
  <c r="E341" i="3"/>
  <c r="F341" i="3"/>
  <c r="G341" i="3"/>
  <c r="H341" i="3"/>
  <c r="I341" i="3"/>
  <c r="J341" i="3"/>
  <c r="K341" i="3"/>
  <c r="L341" i="3"/>
  <c r="M341" i="3"/>
  <c r="N341" i="3"/>
  <c r="D342" i="3"/>
  <c r="E342" i="3"/>
  <c r="F342" i="3"/>
  <c r="G342" i="3"/>
  <c r="H342" i="3"/>
  <c r="I342" i="3"/>
  <c r="J342" i="3"/>
  <c r="K342" i="3"/>
  <c r="L342" i="3"/>
  <c r="M342" i="3"/>
  <c r="N342" i="3"/>
  <c r="D343" i="3"/>
  <c r="E343" i="3"/>
  <c r="F343" i="3"/>
  <c r="G343" i="3"/>
  <c r="H343" i="3"/>
  <c r="I343" i="3"/>
  <c r="J343" i="3"/>
  <c r="K343" i="3"/>
  <c r="L343" i="3"/>
  <c r="M343" i="3"/>
  <c r="N343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30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BQ292" i="3"/>
  <c r="BR292" i="3"/>
  <c r="BS292" i="3"/>
  <c r="BT292" i="3"/>
  <c r="BU292" i="3"/>
  <c r="BV292" i="3"/>
  <c r="BW292" i="3"/>
  <c r="BX292" i="3"/>
  <c r="BY292" i="3"/>
  <c r="BZ292" i="3"/>
  <c r="CA292" i="3"/>
  <c r="CB292" i="3"/>
  <c r="CC292" i="3"/>
  <c r="CD292" i="3"/>
  <c r="CE292" i="3"/>
  <c r="CF292" i="3"/>
  <c r="CG292" i="3"/>
  <c r="CH292" i="3"/>
  <c r="CI292" i="3"/>
  <c r="CJ292" i="3"/>
  <c r="CK292" i="3"/>
  <c r="CL292" i="3"/>
  <c r="CM292" i="3"/>
  <c r="CN292" i="3"/>
  <c r="CO292" i="3"/>
  <c r="CP292" i="3"/>
  <c r="CQ292" i="3"/>
  <c r="CR292" i="3"/>
  <c r="CS292" i="3"/>
  <c r="CT292" i="3"/>
  <c r="CU292" i="3"/>
  <c r="CV292" i="3"/>
  <c r="CW292" i="3"/>
  <c r="CX292" i="3"/>
  <c r="CY292" i="3"/>
  <c r="CZ292" i="3"/>
  <c r="DA292" i="3"/>
  <c r="DB292" i="3"/>
  <c r="DC292" i="3"/>
  <c r="DD292" i="3"/>
  <c r="S292" i="3"/>
  <c r="T292" i="3"/>
  <c r="U292" i="3"/>
  <c r="R292" i="3"/>
  <c r="DD290" i="3"/>
  <c r="DC290" i="3"/>
  <c r="DB290" i="3"/>
  <c r="DA290" i="3"/>
  <c r="CZ290" i="3"/>
  <c r="CY290" i="3"/>
  <c r="CX290" i="3"/>
  <c r="CW290" i="3"/>
  <c r="CV290" i="3"/>
  <c r="CU290" i="3"/>
  <c r="CT290" i="3"/>
  <c r="CS290" i="3"/>
  <c r="CR290" i="3"/>
  <c r="CQ290" i="3"/>
  <c r="CP290" i="3"/>
  <c r="CO290" i="3"/>
  <c r="CN290" i="3"/>
  <c r="CM290" i="3"/>
  <c r="CL290" i="3"/>
  <c r="CK290" i="3"/>
  <c r="CJ290" i="3"/>
  <c r="CI290" i="3"/>
  <c r="CH290" i="3"/>
  <c r="CG290" i="3"/>
  <c r="CF290" i="3"/>
  <c r="CE290" i="3"/>
  <c r="CD290" i="3"/>
  <c r="CC290" i="3"/>
  <c r="CB290" i="3"/>
  <c r="CA290" i="3"/>
  <c r="BZ290" i="3"/>
  <c r="BY290" i="3"/>
  <c r="BX290" i="3"/>
  <c r="BW290" i="3"/>
  <c r="BV290" i="3"/>
  <c r="BU290" i="3"/>
  <c r="BT290" i="3"/>
  <c r="BS290" i="3"/>
  <c r="BR290" i="3"/>
  <c r="BQ290" i="3"/>
  <c r="BP290" i="3"/>
  <c r="BO290" i="3"/>
  <c r="BN290" i="3"/>
  <c r="BM290" i="3"/>
  <c r="BL290" i="3"/>
  <c r="BK290" i="3"/>
  <c r="BJ290" i="3"/>
  <c r="BI290" i="3"/>
  <c r="BH290" i="3"/>
  <c r="BG290" i="3"/>
  <c r="BF290" i="3"/>
  <c r="BE290" i="3"/>
  <c r="BD290" i="3"/>
  <c r="BC290" i="3"/>
  <c r="BB290" i="3"/>
  <c r="BA290" i="3"/>
  <c r="AZ290" i="3"/>
  <c r="AY290" i="3"/>
  <c r="AX290" i="3"/>
  <c r="AW290" i="3"/>
  <c r="AV290" i="3"/>
  <c r="AU290" i="3"/>
  <c r="AT290" i="3"/>
  <c r="AS290" i="3"/>
  <c r="AR290" i="3"/>
  <c r="AQ290" i="3"/>
  <c r="AP290" i="3"/>
  <c r="AO290" i="3"/>
  <c r="AN290" i="3"/>
  <c r="AM290" i="3"/>
  <c r="AL290" i="3"/>
  <c r="AK290" i="3"/>
  <c r="AJ290" i="3"/>
  <c r="AI290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DD289" i="3"/>
  <c r="DC289" i="3"/>
  <c r="DB289" i="3"/>
  <c r="DA289" i="3"/>
  <c r="CZ289" i="3"/>
  <c r="CY289" i="3"/>
  <c r="CX289" i="3"/>
  <c r="CW289" i="3"/>
  <c r="CV289" i="3"/>
  <c r="CU289" i="3"/>
  <c r="CT289" i="3"/>
  <c r="CS289" i="3"/>
  <c r="CR289" i="3"/>
  <c r="CQ289" i="3"/>
  <c r="CP289" i="3"/>
  <c r="CO289" i="3"/>
  <c r="CN289" i="3"/>
  <c r="CM289" i="3"/>
  <c r="CL289" i="3"/>
  <c r="CK289" i="3"/>
  <c r="CJ289" i="3"/>
  <c r="CI289" i="3"/>
  <c r="CH289" i="3"/>
  <c r="CG289" i="3"/>
  <c r="CF289" i="3"/>
  <c r="CE289" i="3"/>
  <c r="CD289" i="3"/>
  <c r="CC289" i="3"/>
  <c r="CB289" i="3"/>
  <c r="CA289" i="3"/>
  <c r="BZ289" i="3"/>
  <c r="BY289" i="3"/>
  <c r="BX289" i="3"/>
  <c r="BW289" i="3"/>
  <c r="BV289" i="3"/>
  <c r="BU289" i="3"/>
  <c r="BT289" i="3"/>
  <c r="BS289" i="3"/>
  <c r="BR289" i="3"/>
  <c r="BQ289" i="3"/>
  <c r="BP289" i="3"/>
  <c r="BO289" i="3"/>
  <c r="BN289" i="3"/>
  <c r="BM289" i="3"/>
  <c r="BL289" i="3"/>
  <c r="BK289" i="3"/>
  <c r="BJ289" i="3"/>
  <c r="BI289" i="3"/>
  <c r="BH289" i="3"/>
  <c r="BG289" i="3"/>
  <c r="BF289" i="3"/>
  <c r="BE289" i="3"/>
  <c r="BD289" i="3"/>
  <c r="BC289" i="3"/>
  <c r="BB289" i="3"/>
  <c r="BA289" i="3"/>
  <c r="AZ289" i="3"/>
  <c r="AY289" i="3"/>
  <c r="AX289" i="3"/>
  <c r="AW289" i="3"/>
  <c r="AV289" i="3"/>
  <c r="AU289" i="3"/>
  <c r="AT289" i="3"/>
  <c r="AS289" i="3"/>
  <c r="AR289" i="3"/>
  <c r="AQ289" i="3"/>
  <c r="AP289" i="3"/>
  <c r="AO289" i="3"/>
  <c r="AN289" i="3"/>
  <c r="AM289" i="3"/>
  <c r="AL289" i="3"/>
  <c r="AK289" i="3"/>
  <c r="AJ289" i="3"/>
  <c r="AI289" i="3"/>
  <c r="AH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DD288" i="3"/>
  <c r="DC288" i="3"/>
  <c r="DB288" i="3"/>
  <c r="DA288" i="3"/>
  <c r="CZ288" i="3"/>
  <c r="CY288" i="3"/>
  <c r="CX288" i="3"/>
  <c r="CW288" i="3"/>
  <c r="CV288" i="3"/>
  <c r="CU288" i="3"/>
  <c r="CT288" i="3"/>
  <c r="CS288" i="3"/>
  <c r="CR288" i="3"/>
  <c r="CQ288" i="3"/>
  <c r="CP288" i="3"/>
  <c r="CO288" i="3"/>
  <c r="CN288" i="3"/>
  <c r="CM288" i="3"/>
  <c r="CL288" i="3"/>
  <c r="CK288" i="3"/>
  <c r="CJ288" i="3"/>
  <c r="CI288" i="3"/>
  <c r="CH288" i="3"/>
  <c r="CG288" i="3"/>
  <c r="CF288" i="3"/>
  <c r="CE288" i="3"/>
  <c r="CD288" i="3"/>
  <c r="CC288" i="3"/>
  <c r="CB288" i="3"/>
  <c r="CA288" i="3"/>
  <c r="BZ288" i="3"/>
  <c r="BY288" i="3"/>
  <c r="BX288" i="3"/>
  <c r="BW288" i="3"/>
  <c r="BV288" i="3"/>
  <c r="BU288" i="3"/>
  <c r="BT288" i="3"/>
  <c r="BS288" i="3"/>
  <c r="BR288" i="3"/>
  <c r="BQ288" i="3"/>
  <c r="BP288" i="3"/>
  <c r="BO288" i="3"/>
  <c r="BN288" i="3"/>
  <c r="BM288" i="3"/>
  <c r="BL288" i="3"/>
  <c r="BK288" i="3"/>
  <c r="BJ288" i="3"/>
  <c r="BI288" i="3"/>
  <c r="BH288" i="3"/>
  <c r="BG288" i="3"/>
  <c r="BF288" i="3"/>
  <c r="BE288" i="3"/>
  <c r="BD288" i="3"/>
  <c r="BC288" i="3"/>
  <c r="BB288" i="3"/>
  <c r="BA288" i="3"/>
  <c r="AZ288" i="3"/>
  <c r="AY288" i="3"/>
  <c r="AX288" i="3"/>
  <c r="AW288" i="3"/>
  <c r="AV288" i="3"/>
  <c r="AU288" i="3"/>
  <c r="AT288" i="3"/>
  <c r="AS288" i="3"/>
  <c r="AR288" i="3"/>
  <c r="AQ288" i="3"/>
  <c r="AP288" i="3"/>
  <c r="AO288" i="3"/>
  <c r="AN288" i="3"/>
  <c r="AM288" i="3"/>
  <c r="AL288" i="3"/>
  <c r="AK288" i="3"/>
  <c r="AJ288" i="3"/>
  <c r="AI288" i="3"/>
  <c r="AH288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DD287" i="3"/>
  <c r="DC287" i="3"/>
  <c r="DB287" i="3"/>
  <c r="DA287" i="3"/>
  <c r="CZ287" i="3"/>
  <c r="CY287" i="3"/>
  <c r="CX287" i="3"/>
  <c r="CW287" i="3"/>
  <c r="CV287" i="3"/>
  <c r="CU287" i="3"/>
  <c r="CT287" i="3"/>
  <c r="CS287" i="3"/>
  <c r="CR287" i="3"/>
  <c r="CQ287" i="3"/>
  <c r="CP287" i="3"/>
  <c r="CO287" i="3"/>
  <c r="CN287" i="3"/>
  <c r="CM287" i="3"/>
  <c r="CL287" i="3"/>
  <c r="CK287" i="3"/>
  <c r="CJ287" i="3"/>
  <c r="CI287" i="3"/>
  <c r="CH287" i="3"/>
  <c r="CG287" i="3"/>
  <c r="CF287" i="3"/>
  <c r="CE287" i="3"/>
  <c r="CD287" i="3"/>
  <c r="CC287" i="3"/>
  <c r="CB287" i="3"/>
  <c r="CA287" i="3"/>
  <c r="BZ287" i="3"/>
  <c r="BY287" i="3"/>
  <c r="BX287" i="3"/>
  <c r="BW287" i="3"/>
  <c r="BV287" i="3"/>
  <c r="BU287" i="3"/>
  <c r="BT287" i="3"/>
  <c r="BS287" i="3"/>
  <c r="BR287" i="3"/>
  <c r="BQ287" i="3"/>
  <c r="BP287" i="3"/>
  <c r="BO287" i="3"/>
  <c r="BN287" i="3"/>
  <c r="BM287" i="3"/>
  <c r="BL287" i="3"/>
  <c r="BK287" i="3"/>
  <c r="BJ287" i="3"/>
  <c r="BI287" i="3"/>
  <c r="BH287" i="3"/>
  <c r="BG287" i="3"/>
  <c r="BF287" i="3"/>
  <c r="BE287" i="3"/>
  <c r="BD287" i="3"/>
  <c r="BC287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AO287" i="3"/>
  <c r="AN287" i="3"/>
  <c r="AM287" i="3"/>
  <c r="AL287" i="3"/>
  <c r="AK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DD286" i="3"/>
  <c r="DC286" i="3"/>
  <c r="DB286" i="3"/>
  <c r="DA286" i="3"/>
  <c r="CZ286" i="3"/>
  <c r="CY286" i="3"/>
  <c r="CX286" i="3"/>
  <c r="CW286" i="3"/>
  <c r="CV286" i="3"/>
  <c r="CU286" i="3"/>
  <c r="CT286" i="3"/>
  <c r="CS286" i="3"/>
  <c r="CR286" i="3"/>
  <c r="CQ286" i="3"/>
  <c r="CP286" i="3"/>
  <c r="CO286" i="3"/>
  <c r="CN286" i="3"/>
  <c r="CM286" i="3"/>
  <c r="CL286" i="3"/>
  <c r="CK286" i="3"/>
  <c r="CJ286" i="3"/>
  <c r="CI286" i="3"/>
  <c r="CH286" i="3"/>
  <c r="CG286" i="3"/>
  <c r="CF286" i="3"/>
  <c r="CE286" i="3"/>
  <c r="CD286" i="3"/>
  <c r="CC286" i="3"/>
  <c r="CB286" i="3"/>
  <c r="CA286" i="3"/>
  <c r="BZ286" i="3"/>
  <c r="BY286" i="3"/>
  <c r="BX286" i="3"/>
  <c r="BW286" i="3"/>
  <c r="BV286" i="3"/>
  <c r="BU286" i="3"/>
  <c r="BT286" i="3"/>
  <c r="BS286" i="3"/>
  <c r="BR286" i="3"/>
  <c r="BQ286" i="3"/>
  <c r="BP286" i="3"/>
  <c r="BO286" i="3"/>
  <c r="BN286" i="3"/>
  <c r="BM286" i="3"/>
  <c r="BL286" i="3"/>
  <c r="BK286" i="3"/>
  <c r="BJ286" i="3"/>
  <c r="BI286" i="3"/>
  <c r="BH286" i="3"/>
  <c r="BG286" i="3"/>
  <c r="BF286" i="3"/>
  <c r="BE286" i="3"/>
  <c r="BD286" i="3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AO286" i="3"/>
  <c r="AN286" i="3"/>
  <c r="AM286" i="3"/>
  <c r="AL286" i="3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DD285" i="3"/>
  <c r="DC285" i="3"/>
  <c r="DB285" i="3"/>
  <c r="DA285" i="3"/>
  <c r="CZ285" i="3"/>
  <c r="CY285" i="3"/>
  <c r="CX285" i="3"/>
  <c r="CW285" i="3"/>
  <c r="CV285" i="3"/>
  <c r="CU285" i="3"/>
  <c r="CT285" i="3"/>
  <c r="CS285" i="3"/>
  <c r="CR285" i="3"/>
  <c r="CQ285" i="3"/>
  <c r="CP285" i="3"/>
  <c r="CO285" i="3"/>
  <c r="CN285" i="3"/>
  <c r="CM285" i="3"/>
  <c r="CL285" i="3"/>
  <c r="CK285" i="3"/>
  <c r="CJ285" i="3"/>
  <c r="CI285" i="3"/>
  <c r="CH285" i="3"/>
  <c r="CG285" i="3"/>
  <c r="CF285" i="3"/>
  <c r="CE285" i="3"/>
  <c r="CD285" i="3"/>
  <c r="CC285" i="3"/>
  <c r="CB285" i="3"/>
  <c r="CA285" i="3"/>
  <c r="BZ285" i="3"/>
  <c r="BY285" i="3"/>
  <c r="BX285" i="3"/>
  <c r="BW285" i="3"/>
  <c r="BV285" i="3"/>
  <c r="BU285" i="3"/>
  <c r="BT285" i="3"/>
  <c r="BS285" i="3"/>
  <c r="BR285" i="3"/>
  <c r="BQ285" i="3"/>
  <c r="BP285" i="3"/>
  <c r="BO285" i="3"/>
  <c r="BN285" i="3"/>
  <c r="BM285" i="3"/>
  <c r="BL285" i="3"/>
  <c r="BK285" i="3"/>
  <c r="BJ285" i="3"/>
  <c r="BI285" i="3"/>
  <c r="BH285" i="3"/>
  <c r="BG285" i="3"/>
  <c r="BF285" i="3"/>
  <c r="BE285" i="3"/>
  <c r="BD285" i="3"/>
  <c r="BC285" i="3"/>
  <c r="BB285" i="3"/>
  <c r="BA285" i="3"/>
  <c r="AZ285" i="3"/>
  <c r="AY285" i="3"/>
  <c r="AX285" i="3"/>
  <c r="AW285" i="3"/>
  <c r="AV285" i="3"/>
  <c r="AU285" i="3"/>
  <c r="AT285" i="3"/>
  <c r="AS285" i="3"/>
  <c r="AR285" i="3"/>
  <c r="AQ285" i="3"/>
  <c r="AP285" i="3"/>
  <c r="AO285" i="3"/>
  <c r="AN285" i="3"/>
  <c r="AM285" i="3"/>
  <c r="AL285" i="3"/>
  <c r="AK285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DD284" i="3"/>
  <c r="DC284" i="3"/>
  <c r="DB284" i="3"/>
  <c r="DA284" i="3"/>
  <c r="CZ284" i="3"/>
  <c r="CY284" i="3"/>
  <c r="CX284" i="3"/>
  <c r="CW284" i="3"/>
  <c r="CV284" i="3"/>
  <c r="CU284" i="3"/>
  <c r="CT284" i="3"/>
  <c r="CS284" i="3"/>
  <c r="CR284" i="3"/>
  <c r="CQ284" i="3"/>
  <c r="CP284" i="3"/>
  <c r="CO284" i="3"/>
  <c r="CN284" i="3"/>
  <c r="CM284" i="3"/>
  <c r="CL284" i="3"/>
  <c r="CK284" i="3"/>
  <c r="CJ284" i="3"/>
  <c r="CI284" i="3"/>
  <c r="CH284" i="3"/>
  <c r="CG284" i="3"/>
  <c r="CF284" i="3"/>
  <c r="CE284" i="3"/>
  <c r="CD284" i="3"/>
  <c r="CC284" i="3"/>
  <c r="CB284" i="3"/>
  <c r="CA284" i="3"/>
  <c r="BZ284" i="3"/>
  <c r="BY284" i="3"/>
  <c r="BX284" i="3"/>
  <c r="BW284" i="3"/>
  <c r="BV284" i="3"/>
  <c r="BU284" i="3"/>
  <c r="BT284" i="3"/>
  <c r="BS284" i="3"/>
  <c r="BR284" i="3"/>
  <c r="BQ284" i="3"/>
  <c r="BP284" i="3"/>
  <c r="BO284" i="3"/>
  <c r="BN284" i="3"/>
  <c r="BM284" i="3"/>
  <c r="BL284" i="3"/>
  <c r="BK284" i="3"/>
  <c r="BJ284" i="3"/>
  <c r="BI284" i="3"/>
  <c r="BH284" i="3"/>
  <c r="BG284" i="3"/>
  <c r="BF284" i="3"/>
  <c r="BE284" i="3"/>
  <c r="BD284" i="3"/>
  <c r="BC284" i="3"/>
  <c r="BB284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AO284" i="3"/>
  <c r="AN284" i="3"/>
  <c r="AM284" i="3"/>
  <c r="AL284" i="3"/>
  <c r="AK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DD283" i="3"/>
  <c r="DC283" i="3"/>
  <c r="DB283" i="3"/>
  <c r="DA283" i="3"/>
  <c r="CZ283" i="3"/>
  <c r="CY283" i="3"/>
  <c r="CX283" i="3"/>
  <c r="CW283" i="3"/>
  <c r="CV283" i="3"/>
  <c r="CU283" i="3"/>
  <c r="CT283" i="3"/>
  <c r="CS283" i="3"/>
  <c r="CR283" i="3"/>
  <c r="CQ283" i="3"/>
  <c r="CP283" i="3"/>
  <c r="CO283" i="3"/>
  <c r="CN283" i="3"/>
  <c r="CM283" i="3"/>
  <c r="CL283" i="3"/>
  <c r="CK283" i="3"/>
  <c r="CJ283" i="3"/>
  <c r="CI283" i="3"/>
  <c r="CH283" i="3"/>
  <c r="CG283" i="3"/>
  <c r="CF283" i="3"/>
  <c r="CE283" i="3"/>
  <c r="CD283" i="3"/>
  <c r="CC283" i="3"/>
  <c r="CB283" i="3"/>
  <c r="CA283" i="3"/>
  <c r="BZ283" i="3"/>
  <c r="BY283" i="3"/>
  <c r="BX283" i="3"/>
  <c r="BW283" i="3"/>
  <c r="BV283" i="3"/>
  <c r="BU283" i="3"/>
  <c r="BT283" i="3"/>
  <c r="BS283" i="3"/>
  <c r="BR283" i="3"/>
  <c r="BQ283" i="3"/>
  <c r="BP283" i="3"/>
  <c r="BO283" i="3"/>
  <c r="BN283" i="3"/>
  <c r="BM283" i="3"/>
  <c r="BL283" i="3"/>
  <c r="BK283" i="3"/>
  <c r="BJ283" i="3"/>
  <c r="BI283" i="3"/>
  <c r="BH283" i="3"/>
  <c r="BG283" i="3"/>
  <c r="BF283" i="3"/>
  <c r="BE283" i="3"/>
  <c r="BD283" i="3"/>
  <c r="BC283" i="3"/>
  <c r="BB283" i="3"/>
  <c r="BA283" i="3"/>
  <c r="AZ283" i="3"/>
  <c r="AY283" i="3"/>
  <c r="AX283" i="3"/>
  <c r="AW283" i="3"/>
  <c r="AV283" i="3"/>
  <c r="AU283" i="3"/>
  <c r="AT283" i="3"/>
  <c r="AS283" i="3"/>
  <c r="AR283" i="3"/>
  <c r="AQ283" i="3"/>
  <c r="AP283" i="3"/>
  <c r="AO283" i="3"/>
  <c r="AN283" i="3"/>
  <c r="AM283" i="3"/>
  <c r="AL283" i="3"/>
  <c r="AK283" i="3"/>
  <c r="AJ283" i="3"/>
  <c r="AI283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DD282" i="3"/>
  <c r="DC282" i="3"/>
  <c r="DB282" i="3"/>
  <c r="DA282" i="3"/>
  <c r="CZ282" i="3"/>
  <c r="CY282" i="3"/>
  <c r="CX282" i="3"/>
  <c r="CW282" i="3"/>
  <c r="CV282" i="3"/>
  <c r="CU282" i="3"/>
  <c r="CT282" i="3"/>
  <c r="CS282" i="3"/>
  <c r="CR282" i="3"/>
  <c r="CQ282" i="3"/>
  <c r="CP282" i="3"/>
  <c r="CO282" i="3"/>
  <c r="CN282" i="3"/>
  <c r="CM282" i="3"/>
  <c r="CL282" i="3"/>
  <c r="CK282" i="3"/>
  <c r="CJ282" i="3"/>
  <c r="CI282" i="3"/>
  <c r="CH282" i="3"/>
  <c r="CG282" i="3"/>
  <c r="CF282" i="3"/>
  <c r="CE282" i="3"/>
  <c r="CD282" i="3"/>
  <c r="CC282" i="3"/>
  <c r="CB282" i="3"/>
  <c r="CA282" i="3"/>
  <c r="BZ282" i="3"/>
  <c r="BY282" i="3"/>
  <c r="BX282" i="3"/>
  <c r="BW282" i="3"/>
  <c r="BV282" i="3"/>
  <c r="BU282" i="3"/>
  <c r="BT282" i="3"/>
  <c r="BS282" i="3"/>
  <c r="BR282" i="3"/>
  <c r="BQ282" i="3"/>
  <c r="BP282" i="3"/>
  <c r="BO282" i="3"/>
  <c r="BN282" i="3"/>
  <c r="BM282" i="3"/>
  <c r="BL282" i="3"/>
  <c r="BK282" i="3"/>
  <c r="BJ282" i="3"/>
  <c r="BI282" i="3"/>
  <c r="BH282" i="3"/>
  <c r="BG282" i="3"/>
  <c r="BF282" i="3"/>
  <c r="BE282" i="3"/>
  <c r="BD282" i="3"/>
  <c r="BC282" i="3"/>
  <c r="BB282" i="3"/>
  <c r="BA282" i="3"/>
  <c r="AZ282" i="3"/>
  <c r="AY282" i="3"/>
  <c r="AX282" i="3"/>
  <c r="AW282" i="3"/>
  <c r="AV282" i="3"/>
  <c r="AU282" i="3"/>
  <c r="AT282" i="3"/>
  <c r="AS282" i="3"/>
  <c r="AR282" i="3"/>
  <c r="AQ282" i="3"/>
  <c r="AP282" i="3"/>
  <c r="AO282" i="3"/>
  <c r="AN282" i="3"/>
  <c r="AM282" i="3"/>
  <c r="AL282" i="3"/>
  <c r="AK282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DD281" i="3"/>
  <c r="DC281" i="3"/>
  <c r="DB281" i="3"/>
  <c r="DA281" i="3"/>
  <c r="CZ281" i="3"/>
  <c r="CY281" i="3"/>
  <c r="CX281" i="3"/>
  <c r="CW281" i="3"/>
  <c r="CV281" i="3"/>
  <c r="CU281" i="3"/>
  <c r="CT281" i="3"/>
  <c r="CS281" i="3"/>
  <c r="CR281" i="3"/>
  <c r="CQ281" i="3"/>
  <c r="CP281" i="3"/>
  <c r="CO281" i="3"/>
  <c r="CN281" i="3"/>
  <c r="CM281" i="3"/>
  <c r="CL281" i="3"/>
  <c r="CK281" i="3"/>
  <c r="CJ281" i="3"/>
  <c r="CI281" i="3"/>
  <c r="CH281" i="3"/>
  <c r="CG281" i="3"/>
  <c r="CF281" i="3"/>
  <c r="CE281" i="3"/>
  <c r="CD281" i="3"/>
  <c r="CC281" i="3"/>
  <c r="CB281" i="3"/>
  <c r="CA281" i="3"/>
  <c r="BZ281" i="3"/>
  <c r="BY281" i="3"/>
  <c r="BX281" i="3"/>
  <c r="BW281" i="3"/>
  <c r="BV281" i="3"/>
  <c r="BU281" i="3"/>
  <c r="BT281" i="3"/>
  <c r="BS281" i="3"/>
  <c r="BR281" i="3"/>
  <c r="BQ281" i="3"/>
  <c r="BP281" i="3"/>
  <c r="BO281" i="3"/>
  <c r="BN281" i="3"/>
  <c r="BM281" i="3"/>
  <c r="BL281" i="3"/>
  <c r="BK281" i="3"/>
  <c r="BJ281" i="3"/>
  <c r="BI281" i="3"/>
  <c r="BH281" i="3"/>
  <c r="BG281" i="3"/>
  <c r="BF281" i="3"/>
  <c r="BE281" i="3"/>
  <c r="BD281" i="3"/>
  <c r="BC281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AO281" i="3"/>
  <c r="AN281" i="3"/>
  <c r="AM281" i="3"/>
  <c r="AL281" i="3"/>
  <c r="AK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DD280" i="3"/>
  <c r="DC280" i="3"/>
  <c r="DB280" i="3"/>
  <c r="DA280" i="3"/>
  <c r="CZ280" i="3"/>
  <c r="CY280" i="3"/>
  <c r="CX280" i="3"/>
  <c r="CW280" i="3"/>
  <c r="CV280" i="3"/>
  <c r="CU280" i="3"/>
  <c r="CT280" i="3"/>
  <c r="CS280" i="3"/>
  <c r="CR280" i="3"/>
  <c r="CQ280" i="3"/>
  <c r="CP280" i="3"/>
  <c r="CO280" i="3"/>
  <c r="CN280" i="3"/>
  <c r="CM280" i="3"/>
  <c r="CL280" i="3"/>
  <c r="CK280" i="3"/>
  <c r="CJ280" i="3"/>
  <c r="CI280" i="3"/>
  <c r="CH280" i="3"/>
  <c r="CG280" i="3"/>
  <c r="CF280" i="3"/>
  <c r="CE280" i="3"/>
  <c r="CD280" i="3"/>
  <c r="CC280" i="3"/>
  <c r="CB280" i="3"/>
  <c r="CA280" i="3"/>
  <c r="BZ280" i="3"/>
  <c r="BY280" i="3"/>
  <c r="BX280" i="3"/>
  <c r="BW280" i="3"/>
  <c r="BV280" i="3"/>
  <c r="BU280" i="3"/>
  <c r="BT280" i="3"/>
  <c r="BS280" i="3"/>
  <c r="BR280" i="3"/>
  <c r="BQ280" i="3"/>
  <c r="BP280" i="3"/>
  <c r="BO280" i="3"/>
  <c r="BN280" i="3"/>
  <c r="BM280" i="3"/>
  <c r="BL280" i="3"/>
  <c r="BK280" i="3"/>
  <c r="BJ280" i="3"/>
  <c r="BI280" i="3"/>
  <c r="BH280" i="3"/>
  <c r="BG280" i="3"/>
  <c r="BF280" i="3"/>
  <c r="BE280" i="3"/>
  <c r="BD280" i="3"/>
  <c r="BC280" i="3"/>
  <c r="BB280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AO280" i="3"/>
  <c r="AN280" i="3"/>
  <c r="AM280" i="3"/>
  <c r="AL280" i="3"/>
  <c r="AK280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DD279" i="3"/>
  <c r="DC279" i="3"/>
  <c r="DB279" i="3"/>
  <c r="DA279" i="3"/>
  <c r="CZ279" i="3"/>
  <c r="CY279" i="3"/>
  <c r="CX279" i="3"/>
  <c r="CW279" i="3"/>
  <c r="CV279" i="3"/>
  <c r="CU279" i="3"/>
  <c r="CT279" i="3"/>
  <c r="CS279" i="3"/>
  <c r="CR279" i="3"/>
  <c r="CQ279" i="3"/>
  <c r="CP279" i="3"/>
  <c r="CO279" i="3"/>
  <c r="CN279" i="3"/>
  <c r="CM279" i="3"/>
  <c r="CL279" i="3"/>
  <c r="CK279" i="3"/>
  <c r="CJ279" i="3"/>
  <c r="CI279" i="3"/>
  <c r="CH279" i="3"/>
  <c r="CG279" i="3"/>
  <c r="CF279" i="3"/>
  <c r="CE279" i="3"/>
  <c r="CD279" i="3"/>
  <c r="CC279" i="3"/>
  <c r="CB279" i="3"/>
  <c r="CA279" i="3"/>
  <c r="BZ279" i="3"/>
  <c r="BY279" i="3"/>
  <c r="BX279" i="3"/>
  <c r="BW279" i="3"/>
  <c r="BV279" i="3"/>
  <c r="BU279" i="3"/>
  <c r="BT279" i="3"/>
  <c r="BS279" i="3"/>
  <c r="BR279" i="3"/>
  <c r="BQ279" i="3"/>
  <c r="BP279" i="3"/>
  <c r="BO279" i="3"/>
  <c r="BN279" i="3"/>
  <c r="BM279" i="3"/>
  <c r="BL279" i="3"/>
  <c r="BK279" i="3"/>
  <c r="BJ279" i="3"/>
  <c r="BI279" i="3"/>
  <c r="BH279" i="3"/>
  <c r="BG279" i="3"/>
  <c r="BF279" i="3"/>
  <c r="BE279" i="3"/>
  <c r="BD279" i="3"/>
  <c r="BC279" i="3"/>
  <c r="BB279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AO279" i="3"/>
  <c r="AN279" i="3"/>
  <c r="AM279" i="3"/>
  <c r="AL279" i="3"/>
  <c r="AK279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DD278" i="3"/>
  <c r="DC278" i="3"/>
  <c r="DB278" i="3"/>
  <c r="DA278" i="3"/>
  <c r="CZ278" i="3"/>
  <c r="CY278" i="3"/>
  <c r="CX278" i="3"/>
  <c r="CW278" i="3"/>
  <c r="CV278" i="3"/>
  <c r="CU278" i="3"/>
  <c r="CT278" i="3"/>
  <c r="CS278" i="3"/>
  <c r="CR278" i="3"/>
  <c r="CQ278" i="3"/>
  <c r="CP278" i="3"/>
  <c r="CO278" i="3"/>
  <c r="CN278" i="3"/>
  <c r="CM278" i="3"/>
  <c r="CL278" i="3"/>
  <c r="CK278" i="3"/>
  <c r="CJ278" i="3"/>
  <c r="CI278" i="3"/>
  <c r="CH278" i="3"/>
  <c r="CG278" i="3"/>
  <c r="CF278" i="3"/>
  <c r="CE278" i="3"/>
  <c r="CD278" i="3"/>
  <c r="CC278" i="3"/>
  <c r="CB278" i="3"/>
  <c r="CA278" i="3"/>
  <c r="BZ278" i="3"/>
  <c r="BY278" i="3"/>
  <c r="BX278" i="3"/>
  <c r="BW278" i="3"/>
  <c r="BV278" i="3"/>
  <c r="BU278" i="3"/>
  <c r="BT278" i="3"/>
  <c r="BS278" i="3"/>
  <c r="BR278" i="3"/>
  <c r="BQ278" i="3"/>
  <c r="BP278" i="3"/>
  <c r="BO278" i="3"/>
  <c r="BN278" i="3"/>
  <c r="BM278" i="3"/>
  <c r="BL278" i="3"/>
  <c r="BK278" i="3"/>
  <c r="BJ278" i="3"/>
  <c r="BI278" i="3"/>
  <c r="BH278" i="3"/>
  <c r="BG278" i="3"/>
  <c r="BF278" i="3"/>
  <c r="BE278" i="3"/>
  <c r="BD278" i="3"/>
  <c r="BC278" i="3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AO278" i="3"/>
  <c r="AN278" i="3"/>
  <c r="AM278" i="3"/>
  <c r="AL278" i="3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DD277" i="3"/>
  <c r="DC277" i="3"/>
  <c r="DB277" i="3"/>
  <c r="DA277" i="3"/>
  <c r="CZ277" i="3"/>
  <c r="CY277" i="3"/>
  <c r="CX277" i="3"/>
  <c r="CW277" i="3"/>
  <c r="CV277" i="3"/>
  <c r="CU277" i="3"/>
  <c r="CT277" i="3"/>
  <c r="CS277" i="3"/>
  <c r="CR277" i="3"/>
  <c r="CQ277" i="3"/>
  <c r="CP277" i="3"/>
  <c r="CO277" i="3"/>
  <c r="CN277" i="3"/>
  <c r="CM277" i="3"/>
  <c r="CL277" i="3"/>
  <c r="CK277" i="3"/>
  <c r="CJ277" i="3"/>
  <c r="CI277" i="3"/>
  <c r="CH277" i="3"/>
  <c r="CG277" i="3"/>
  <c r="CF277" i="3"/>
  <c r="CE277" i="3"/>
  <c r="CD277" i="3"/>
  <c r="CC277" i="3"/>
  <c r="CB277" i="3"/>
  <c r="CA277" i="3"/>
  <c r="BZ277" i="3"/>
  <c r="BY277" i="3"/>
  <c r="BX277" i="3"/>
  <c r="BW277" i="3"/>
  <c r="BV277" i="3"/>
  <c r="BU277" i="3"/>
  <c r="BT277" i="3"/>
  <c r="BS277" i="3"/>
  <c r="BR277" i="3"/>
  <c r="BQ277" i="3"/>
  <c r="BP277" i="3"/>
  <c r="BO277" i="3"/>
  <c r="BN277" i="3"/>
  <c r="BM277" i="3"/>
  <c r="BL277" i="3"/>
  <c r="BK277" i="3"/>
  <c r="BJ277" i="3"/>
  <c r="BI277" i="3"/>
  <c r="BH277" i="3"/>
  <c r="BG277" i="3"/>
  <c r="BF277" i="3"/>
  <c r="BE277" i="3"/>
  <c r="BD277" i="3"/>
  <c r="BC277" i="3"/>
  <c r="BB277" i="3"/>
  <c r="BA277" i="3"/>
  <c r="AZ277" i="3"/>
  <c r="AY277" i="3"/>
  <c r="AX277" i="3"/>
  <c r="AW277" i="3"/>
  <c r="AV277" i="3"/>
  <c r="AU277" i="3"/>
  <c r="AT277" i="3"/>
  <c r="AS277" i="3"/>
  <c r="AR277" i="3"/>
  <c r="AQ277" i="3"/>
  <c r="AP277" i="3"/>
  <c r="AO277" i="3"/>
  <c r="AN277" i="3"/>
  <c r="AM277" i="3"/>
  <c r="AL277" i="3"/>
  <c r="AK277" i="3"/>
  <c r="AJ277" i="3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DD276" i="3"/>
  <c r="DC276" i="3"/>
  <c r="DB276" i="3"/>
  <c r="DA276" i="3"/>
  <c r="CZ276" i="3"/>
  <c r="CY276" i="3"/>
  <c r="CX276" i="3"/>
  <c r="CW276" i="3"/>
  <c r="CV276" i="3"/>
  <c r="CU276" i="3"/>
  <c r="CT276" i="3"/>
  <c r="CS276" i="3"/>
  <c r="CR276" i="3"/>
  <c r="CQ276" i="3"/>
  <c r="CP276" i="3"/>
  <c r="CO276" i="3"/>
  <c r="CN276" i="3"/>
  <c r="CM276" i="3"/>
  <c r="CL276" i="3"/>
  <c r="CK276" i="3"/>
  <c r="CJ276" i="3"/>
  <c r="CI276" i="3"/>
  <c r="CH276" i="3"/>
  <c r="CG276" i="3"/>
  <c r="CF276" i="3"/>
  <c r="CE276" i="3"/>
  <c r="CD276" i="3"/>
  <c r="CC276" i="3"/>
  <c r="CB276" i="3"/>
  <c r="CA276" i="3"/>
  <c r="BZ276" i="3"/>
  <c r="BY276" i="3"/>
  <c r="BX276" i="3"/>
  <c r="BW276" i="3"/>
  <c r="BV276" i="3"/>
  <c r="BU276" i="3"/>
  <c r="BT276" i="3"/>
  <c r="BS276" i="3"/>
  <c r="BR276" i="3"/>
  <c r="BQ276" i="3"/>
  <c r="BP276" i="3"/>
  <c r="BO276" i="3"/>
  <c r="BN276" i="3"/>
  <c r="BM276" i="3"/>
  <c r="BL276" i="3"/>
  <c r="BK276" i="3"/>
  <c r="BJ276" i="3"/>
  <c r="BI276" i="3"/>
  <c r="BH276" i="3"/>
  <c r="BG276" i="3"/>
  <c r="BF276" i="3"/>
  <c r="BE276" i="3"/>
  <c r="BD276" i="3"/>
  <c r="BC276" i="3"/>
  <c r="BB276" i="3"/>
  <c r="BA276" i="3"/>
  <c r="AZ276" i="3"/>
  <c r="AY276" i="3"/>
  <c r="AX276" i="3"/>
  <c r="AW276" i="3"/>
  <c r="AV276" i="3"/>
  <c r="AU276" i="3"/>
  <c r="AT276" i="3"/>
  <c r="AS276" i="3"/>
  <c r="AR276" i="3"/>
  <c r="AQ276" i="3"/>
  <c r="AP276" i="3"/>
  <c r="AO276" i="3"/>
  <c r="AN276" i="3"/>
  <c r="AM276" i="3"/>
  <c r="AL276" i="3"/>
  <c r="AK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DD275" i="3"/>
  <c r="DC275" i="3"/>
  <c r="DB275" i="3"/>
  <c r="DA275" i="3"/>
  <c r="CZ275" i="3"/>
  <c r="CY275" i="3"/>
  <c r="CX275" i="3"/>
  <c r="CW275" i="3"/>
  <c r="CV275" i="3"/>
  <c r="CU275" i="3"/>
  <c r="CT275" i="3"/>
  <c r="CS275" i="3"/>
  <c r="CR275" i="3"/>
  <c r="CQ275" i="3"/>
  <c r="CP275" i="3"/>
  <c r="CO275" i="3"/>
  <c r="CN275" i="3"/>
  <c r="CM275" i="3"/>
  <c r="CL275" i="3"/>
  <c r="CK275" i="3"/>
  <c r="CJ275" i="3"/>
  <c r="CI275" i="3"/>
  <c r="CH275" i="3"/>
  <c r="CG275" i="3"/>
  <c r="CF275" i="3"/>
  <c r="CE275" i="3"/>
  <c r="CD275" i="3"/>
  <c r="CC275" i="3"/>
  <c r="CB275" i="3"/>
  <c r="CA275" i="3"/>
  <c r="BZ275" i="3"/>
  <c r="BY275" i="3"/>
  <c r="BX275" i="3"/>
  <c r="BW275" i="3"/>
  <c r="BV275" i="3"/>
  <c r="BU275" i="3"/>
  <c r="BT275" i="3"/>
  <c r="BS275" i="3"/>
  <c r="BR275" i="3"/>
  <c r="BQ275" i="3"/>
  <c r="BP275" i="3"/>
  <c r="BO275" i="3"/>
  <c r="BN275" i="3"/>
  <c r="BM275" i="3"/>
  <c r="BL275" i="3"/>
  <c r="BK275" i="3"/>
  <c r="BJ275" i="3"/>
  <c r="BI275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N275" i="3"/>
  <c r="AM275" i="3"/>
  <c r="AL275" i="3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DD274" i="3"/>
  <c r="DC274" i="3"/>
  <c r="DB274" i="3"/>
  <c r="DA274" i="3"/>
  <c r="CZ274" i="3"/>
  <c r="CY274" i="3"/>
  <c r="CX274" i="3"/>
  <c r="CW274" i="3"/>
  <c r="CV274" i="3"/>
  <c r="CU274" i="3"/>
  <c r="CT274" i="3"/>
  <c r="CS274" i="3"/>
  <c r="CR274" i="3"/>
  <c r="CQ274" i="3"/>
  <c r="CP274" i="3"/>
  <c r="CO274" i="3"/>
  <c r="CN274" i="3"/>
  <c r="CM274" i="3"/>
  <c r="CL274" i="3"/>
  <c r="CK274" i="3"/>
  <c r="CJ274" i="3"/>
  <c r="CI274" i="3"/>
  <c r="CH274" i="3"/>
  <c r="CG274" i="3"/>
  <c r="CF274" i="3"/>
  <c r="CE274" i="3"/>
  <c r="CD274" i="3"/>
  <c r="CC274" i="3"/>
  <c r="CB274" i="3"/>
  <c r="CA274" i="3"/>
  <c r="BZ274" i="3"/>
  <c r="BY274" i="3"/>
  <c r="BX274" i="3"/>
  <c r="BW274" i="3"/>
  <c r="BV274" i="3"/>
  <c r="BU274" i="3"/>
  <c r="BT274" i="3"/>
  <c r="BS274" i="3"/>
  <c r="BR274" i="3"/>
  <c r="BQ274" i="3"/>
  <c r="BP274" i="3"/>
  <c r="BO274" i="3"/>
  <c r="BN274" i="3"/>
  <c r="BM274" i="3"/>
  <c r="BL274" i="3"/>
  <c r="BK274" i="3"/>
  <c r="BJ274" i="3"/>
  <c r="BI274" i="3"/>
  <c r="BH274" i="3"/>
  <c r="BG274" i="3"/>
  <c r="BF274" i="3"/>
  <c r="BE274" i="3"/>
  <c r="BD274" i="3"/>
  <c r="BC274" i="3"/>
  <c r="BB274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AO274" i="3"/>
  <c r="AN274" i="3"/>
  <c r="AM274" i="3"/>
  <c r="AL274" i="3"/>
  <c r="AK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DD273" i="3"/>
  <c r="DC273" i="3"/>
  <c r="DB273" i="3"/>
  <c r="DA273" i="3"/>
  <c r="CZ273" i="3"/>
  <c r="CY273" i="3"/>
  <c r="CX273" i="3"/>
  <c r="CW273" i="3"/>
  <c r="CV273" i="3"/>
  <c r="CU273" i="3"/>
  <c r="CT273" i="3"/>
  <c r="CS273" i="3"/>
  <c r="CR273" i="3"/>
  <c r="CQ273" i="3"/>
  <c r="CP273" i="3"/>
  <c r="CO273" i="3"/>
  <c r="CN273" i="3"/>
  <c r="CM273" i="3"/>
  <c r="CL273" i="3"/>
  <c r="CK273" i="3"/>
  <c r="CJ273" i="3"/>
  <c r="CI273" i="3"/>
  <c r="CH273" i="3"/>
  <c r="CG273" i="3"/>
  <c r="CF273" i="3"/>
  <c r="CE273" i="3"/>
  <c r="CD273" i="3"/>
  <c r="CC273" i="3"/>
  <c r="CB273" i="3"/>
  <c r="CA273" i="3"/>
  <c r="BZ273" i="3"/>
  <c r="BY273" i="3"/>
  <c r="BX273" i="3"/>
  <c r="BW273" i="3"/>
  <c r="BV273" i="3"/>
  <c r="BU273" i="3"/>
  <c r="BT273" i="3"/>
  <c r="BS273" i="3"/>
  <c r="BR273" i="3"/>
  <c r="BQ273" i="3"/>
  <c r="BP273" i="3"/>
  <c r="BO273" i="3"/>
  <c r="BN273" i="3"/>
  <c r="BM273" i="3"/>
  <c r="BL273" i="3"/>
  <c r="BK273" i="3"/>
  <c r="BJ273" i="3"/>
  <c r="BI273" i="3"/>
  <c r="BH273" i="3"/>
  <c r="BG273" i="3"/>
  <c r="BF273" i="3"/>
  <c r="BE273" i="3"/>
  <c r="BD273" i="3"/>
  <c r="BC273" i="3"/>
  <c r="BB273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AO273" i="3"/>
  <c r="AN273" i="3"/>
  <c r="AM273" i="3"/>
  <c r="AL273" i="3"/>
  <c r="AK273" i="3"/>
  <c r="AJ273" i="3"/>
  <c r="AI273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DD272" i="3"/>
  <c r="DC272" i="3"/>
  <c r="DB272" i="3"/>
  <c r="DA272" i="3"/>
  <c r="CZ272" i="3"/>
  <c r="CY272" i="3"/>
  <c r="CX272" i="3"/>
  <c r="CW272" i="3"/>
  <c r="CV272" i="3"/>
  <c r="CU272" i="3"/>
  <c r="CT272" i="3"/>
  <c r="CS272" i="3"/>
  <c r="CR272" i="3"/>
  <c r="CQ272" i="3"/>
  <c r="CP272" i="3"/>
  <c r="CO272" i="3"/>
  <c r="CN272" i="3"/>
  <c r="CM272" i="3"/>
  <c r="CL272" i="3"/>
  <c r="CK272" i="3"/>
  <c r="CJ272" i="3"/>
  <c r="CI272" i="3"/>
  <c r="CH272" i="3"/>
  <c r="CG272" i="3"/>
  <c r="CF272" i="3"/>
  <c r="CE272" i="3"/>
  <c r="CD272" i="3"/>
  <c r="CC272" i="3"/>
  <c r="CB272" i="3"/>
  <c r="CA272" i="3"/>
  <c r="BZ272" i="3"/>
  <c r="BY272" i="3"/>
  <c r="BX272" i="3"/>
  <c r="BW272" i="3"/>
  <c r="BV272" i="3"/>
  <c r="BU272" i="3"/>
  <c r="BT272" i="3"/>
  <c r="BS272" i="3"/>
  <c r="BR272" i="3"/>
  <c r="BQ272" i="3"/>
  <c r="BP272" i="3"/>
  <c r="BO272" i="3"/>
  <c r="BN272" i="3"/>
  <c r="BM272" i="3"/>
  <c r="BL272" i="3"/>
  <c r="BK272" i="3"/>
  <c r="BJ272" i="3"/>
  <c r="BI272" i="3"/>
  <c r="BH272" i="3"/>
  <c r="BG272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O272" i="3"/>
  <c r="AN272" i="3"/>
  <c r="AM272" i="3"/>
  <c r="AL272" i="3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DD271" i="3"/>
  <c r="DC271" i="3"/>
  <c r="DB271" i="3"/>
  <c r="DA271" i="3"/>
  <c r="CZ271" i="3"/>
  <c r="CY271" i="3"/>
  <c r="CX271" i="3"/>
  <c r="CW271" i="3"/>
  <c r="CV271" i="3"/>
  <c r="CU271" i="3"/>
  <c r="CT271" i="3"/>
  <c r="CS271" i="3"/>
  <c r="CR271" i="3"/>
  <c r="CQ271" i="3"/>
  <c r="CP271" i="3"/>
  <c r="CO271" i="3"/>
  <c r="CN271" i="3"/>
  <c r="CM271" i="3"/>
  <c r="CL271" i="3"/>
  <c r="CK271" i="3"/>
  <c r="CJ271" i="3"/>
  <c r="CI271" i="3"/>
  <c r="CH271" i="3"/>
  <c r="CG271" i="3"/>
  <c r="CF271" i="3"/>
  <c r="CE271" i="3"/>
  <c r="CD271" i="3"/>
  <c r="CC271" i="3"/>
  <c r="CB271" i="3"/>
  <c r="CA271" i="3"/>
  <c r="BZ271" i="3"/>
  <c r="BY271" i="3"/>
  <c r="BX271" i="3"/>
  <c r="BW271" i="3"/>
  <c r="BV271" i="3"/>
  <c r="BU271" i="3"/>
  <c r="BT271" i="3"/>
  <c r="BS271" i="3"/>
  <c r="BR271" i="3"/>
  <c r="BQ271" i="3"/>
  <c r="BP271" i="3"/>
  <c r="BO271" i="3"/>
  <c r="BN271" i="3"/>
  <c r="BM271" i="3"/>
  <c r="BL271" i="3"/>
  <c r="BK271" i="3"/>
  <c r="BJ271" i="3"/>
  <c r="BI271" i="3"/>
  <c r="BH271" i="3"/>
  <c r="BG271" i="3"/>
  <c r="BF271" i="3"/>
  <c r="BE271" i="3"/>
  <c r="BD271" i="3"/>
  <c r="BC271" i="3"/>
  <c r="BB271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AO271" i="3"/>
  <c r="AN271" i="3"/>
  <c r="AM271" i="3"/>
  <c r="AL271" i="3"/>
  <c r="AK271" i="3"/>
  <c r="AJ271" i="3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DD270" i="3"/>
  <c r="DC270" i="3"/>
  <c r="DB270" i="3"/>
  <c r="DA270" i="3"/>
  <c r="CZ270" i="3"/>
  <c r="CY270" i="3"/>
  <c r="CX270" i="3"/>
  <c r="CW270" i="3"/>
  <c r="CV270" i="3"/>
  <c r="CU270" i="3"/>
  <c r="CT270" i="3"/>
  <c r="CS270" i="3"/>
  <c r="CR270" i="3"/>
  <c r="CQ270" i="3"/>
  <c r="CP270" i="3"/>
  <c r="CO270" i="3"/>
  <c r="CN270" i="3"/>
  <c r="CM270" i="3"/>
  <c r="CL270" i="3"/>
  <c r="CK270" i="3"/>
  <c r="CJ270" i="3"/>
  <c r="CI270" i="3"/>
  <c r="CH270" i="3"/>
  <c r="CG270" i="3"/>
  <c r="CF270" i="3"/>
  <c r="CE270" i="3"/>
  <c r="CD270" i="3"/>
  <c r="CC270" i="3"/>
  <c r="CB270" i="3"/>
  <c r="CA270" i="3"/>
  <c r="BZ270" i="3"/>
  <c r="BY270" i="3"/>
  <c r="BX270" i="3"/>
  <c r="BW270" i="3"/>
  <c r="BV270" i="3"/>
  <c r="BU270" i="3"/>
  <c r="BT270" i="3"/>
  <c r="BS270" i="3"/>
  <c r="BR270" i="3"/>
  <c r="BQ270" i="3"/>
  <c r="BP270" i="3"/>
  <c r="BO270" i="3"/>
  <c r="BN270" i="3"/>
  <c r="BM270" i="3"/>
  <c r="BL270" i="3"/>
  <c r="BK270" i="3"/>
  <c r="BJ270" i="3"/>
  <c r="BI270" i="3"/>
  <c r="BH270" i="3"/>
  <c r="BG270" i="3"/>
  <c r="BF270" i="3"/>
  <c r="BE270" i="3"/>
  <c r="BD270" i="3"/>
  <c r="BC270" i="3"/>
  <c r="BB270" i="3"/>
  <c r="BA270" i="3"/>
  <c r="AZ270" i="3"/>
  <c r="AY270" i="3"/>
  <c r="AX270" i="3"/>
  <c r="AW270" i="3"/>
  <c r="AV270" i="3"/>
  <c r="AU270" i="3"/>
  <c r="AT270" i="3"/>
  <c r="AS270" i="3"/>
  <c r="AR270" i="3"/>
  <c r="AQ270" i="3"/>
  <c r="AP270" i="3"/>
  <c r="AO270" i="3"/>
  <c r="AN270" i="3"/>
  <c r="AM270" i="3"/>
  <c r="AL270" i="3"/>
  <c r="AK270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DD269" i="3"/>
  <c r="DC269" i="3"/>
  <c r="DB269" i="3"/>
  <c r="DA269" i="3"/>
  <c r="CZ269" i="3"/>
  <c r="CY269" i="3"/>
  <c r="CX269" i="3"/>
  <c r="CW269" i="3"/>
  <c r="CV269" i="3"/>
  <c r="CU269" i="3"/>
  <c r="CT269" i="3"/>
  <c r="CS269" i="3"/>
  <c r="CR269" i="3"/>
  <c r="CQ269" i="3"/>
  <c r="CP269" i="3"/>
  <c r="CO269" i="3"/>
  <c r="CN269" i="3"/>
  <c r="CM269" i="3"/>
  <c r="CL269" i="3"/>
  <c r="CK269" i="3"/>
  <c r="CJ269" i="3"/>
  <c r="CI269" i="3"/>
  <c r="CH269" i="3"/>
  <c r="CG269" i="3"/>
  <c r="CF269" i="3"/>
  <c r="CE269" i="3"/>
  <c r="CD269" i="3"/>
  <c r="CC269" i="3"/>
  <c r="CB269" i="3"/>
  <c r="CA269" i="3"/>
  <c r="BZ269" i="3"/>
  <c r="BY269" i="3"/>
  <c r="BX269" i="3"/>
  <c r="BW269" i="3"/>
  <c r="BV269" i="3"/>
  <c r="BU269" i="3"/>
  <c r="BT269" i="3"/>
  <c r="BS269" i="3"/>
  <c r="BR269" i="3"/>
  <c r="BQ269" i="3"/>
  <c r="BP269" i="3"/>
  <c r="BO269" i="3"/>
  <c r="BN269" i="3"/>
  <c r="BM269" i="3"/>
  <c r="BL269" i="3"/>
  <c r="BK269" i="3"/>
  <c r="BJ269" i="3"/>
  <c r="BI269" i="3"/>
  <c r="BH269" i="3"/>
  <c r="BG269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O269" i="3"/>
  <c r="AN269" i="3"/>
  <c r="AM269" i="3"/>
  <c r="AL269" i="3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DD268" i="3"/>
  <c r="DC268" i="3"/>
  <c r="DB268" i="3"/>
  <c r="DA268" i="3"/>
  <c r="CZ268" i="3"/>
  <c r="CY268" i="3"/>
  <c r="CX268" i="3"/>
  <c r="CW268" i="3"/>
  <c r="CV268" i="3"/>
  <c r="CU268" i="3"/>
  <c r="CT268" i="3"/>
  <c r="CS268" i="3"/>
  <c r="CR268" i="3"/>
  <c r="CQ268" i="3"/>
  <c r="CP268" i="3"/>
  <c r="CO268" i="3"/>
  <c r="CN268" i="3"/>
  <c r="CM268" i="3"/>
  <c r="CL268" i="3"/>
  <c r="CK268" i="3"/>
  <c r="CJ268" i="3"/>
  <c r="CI268" i="3"/>
  <c r="CH268" i="3"/>
  <c r="CG268" i="3"/>
  <c r="CF268" i="3"/>
  <c r="CE268" i="3"/>
  <c r="CD268" i="3"/>
  <c r="CC268" i="3"/>
  <c r="CB268" i="3"/>
  <c r="CA268" i="3"/>
  <c r="BZ268" i="3"/>
  <c r="BY268" i="3"/>
  <c r="BX268" i="3"/>
  <c r="BW268" i="3"/>
  <c r="BV268" i="3"/>
  <c r="BU268" i="3"/>
  <c r="BT268" i="3"/>
  <c r="BS268" i="3"/>
  <c r="BR268" i="3"/>
  <c r="BQ268" i="3"/>
  <c r="BP268" i="3"/>
  <c r="BO268" i="3"/>
  <c r="BN268" i="3"/>
  <c r="BM268" i="3"/>
  <c r="BL268" i="3"/>
  <c r="BK268" i="3"/>
  <c r="BJ268" i="3"/>
  <c r="BI268" i="3"/>
  <c r="BH268" i="3"/>
  <c r="BG268" i="3"/>
  <c r="BF268" i="3"/>
  <c r="BE268" i="3"/>
  <c r="BD268" i="3"/>
  <c r="BC268" i="3"/>
  <c r="BB268" i="3"/>
  <c r="BA268" i="3"/>
  <c r="AZ268" i="3"/>
  <c r="AY268" i="3"/>
  <c r="AX268" i="3"/>
  <c r="AW268" i="3"/>
  <c r="AV268" i="3"/>
  <c r="AU268" i="3"/>
  <c r="AT268" i="3"/>
  <c r="AS268" i="3"/>
  <c r="AR268" i="3"/>
  <c r="AQ268" i="3"/>
  <c r="AP268" i="3"/>
  <c r="AO268" i="3"/>
  <c r="AN268" i="3"/>
  <c r="AM268" i="3"/>
  <c r="AL268" i="3"/>
  <c r="AK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DD267" i="3"/>
  <c r="DC267" i="3"/>
  <c r="DB267" i="3"/>
  <c r="DA267" i="3"/>
  <c r="CZ267" i="3"/>
  <c r="CY267" i="3"/>
  <c r="CX267" i="3"/>
  <c r="CW267" i="3"/>
  <c r="CV267" i="3"/>
  <c r="CU267" i="3"/>
  <c r="CT267" i="3"/>
  <c r="CS267" i="3"/>
  <c r="CR267" i="3"/>
  <c r="CQ267" i="3"/>
  <c r="CP267" i="3"/>
  <c r="CO267" i="3"/>
  <c r="CN267" i="3"/>
  <c r="CM267" i="3"/>
  <c r="CL267" i="3"/>
  <c r="CK267" i="3"/>
  <c r="CJ267" i="3"/>
  <c r="CI267" i="3"/>
  <c r="CH267" i="3"/>
  <c r="CG267" i="3"/>
  <c r="CF267" i="3"/>
  <c r="CE267" i="3"/>
  <c r="CD267" i="3"/>
  <c r="CC267" i="3"/>
  <c r="CB267" i="3"/>
  <c r="CA267" i="3"/>
  <c r="BZ267" i="3"/>
  <c r="BY267" i="3"/>
  <c r="BX267" i="3"/>
  <c r="BW267" i="3"/>
  <c r="BV267" i="3"/>
  <c r="BU267" i="3"/>
  <c r="BT267" i="3"/>
  <c r="BS267" i="3"/>
  <c r="BR267" i="3"/>
  <c r="BQ267" i="3"/>
  <c r="BP267" i="3"/>
  <c r="BO267" i="3"/>
  <c r="BN267" i="3"/>
  <c r="BM267" i="3"/>
  <c r="BL267" i="3"/>
  <c r="BK267" i="3"/>
  <c r="BJ267" i="3"/>
  <c r="BI267" i="3"/>
  <c r="BH267" i="3"/>
  <c r="BG267" i="3"/>
  <c r="BF267" i="3"/>
  <c r="BE267" i="3"/>
  <c r="BD267" i="3"/>
  <c r="BC267" i="3"/>
  <c r="BB267" i="3"/>
  <c r="BA267" i="3"/>
  <c r="AZ267" i="3"/>
  <c r="AY267" i="3"/>
  <c r="AX267" i="3"/>
  <c r="AW267" i="3"/>
  <c r="AV267" i="3"/>
  <c r="AU267" i="3"/>
  <c r="AT267" i="3"/>
  <c r="AS267" i="3"/>
  <c r="AR267" i="3"/>
  <c r="AQ267" i="3"/>
  <c r="AP267" i="3"/>
  <c r="AO267" i="3"/>
  <c r="AN267" i="3"/>
  <c r="AM267" i="3"/>
  <c r="AL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DD266" i="3"/>
  <c r="DC266" i="3"/>
  <c r="DB266" i="3"/>
  <c r="DA266" i="3"/>
  <c r="CZ266" i="3"/>
  <c r="CY266" i="3"/>
  <c r="CX266" i="3"/>
  <c r="CW266" i="3"/>
  <c r="CV266" i="3"/>
  <c r="CU266" i="3"/>
  <c r="CT266" i="3"/>
  <c r="CS266" i="3"/>
  <c r="CR266" i="3"/>
  <c r="CQ266" i="3"/>
  <c r="CP266" i="3"/>
  <c r="CO266" i="3"/>
  <c r="CN266" i="3"/>
  <c r="CM266" i="3"/>
  <c r="CL266" i="3"/>
  <c r="CK266" i="3"/>
  <c r="CJ266" i="3"/>
  <c r="CI266" i="3"/>
  <c r="CH266" i="3"/>
  <c r="CG266" i="3"/>
  <c r="CF266" i="3"/>
  <c r="CE266" i="3"/>
  <c r="CD266" i="3"/>
  <c r="CC266" i="3"/>
  <c r="CB266" i="3"/>
  <c r="CA266" i="3"/>
  <c r="BZ266" i="3"/>
  <c r="BY266" i="3"/>
  <c r="BX266" i="3"/>
  <c r="BW266" i="3"/>
  <c r="BV266" i="3"/>
  <c r="BU266" i="3"/>
  <c r="BT266" i="3"/>
  <c r="BS266" i="3"/>
  <c r="BR266" i="3"/>
  <c r="BQ266" i="3"/>
  <c r="BP266" i="3"/>
  <c r="BO266" i="3"/>
  <c r="BN266" i="3"/>
  <c r="BM266" i="3"/>
  <c r="BL266" i="3"/>
  <c r="BK266" i="3"/>
  <c r="BJ266" i="3"/>
  <c r="BI266" i="3"/>
  <c r="BH266" i="3"/>
  <c r="BG266" i="3"/>
  <c r="BF266" i="3"/>
  <c r="BE266" i="3"/>
  <c r="BD266" i="3"/>
  <c r="BC266" i="3"/>
  <c r="BB266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DD265" i="3"/>
  <c r="DC265" i="3"/>
  <c r="DB265" i="3"/>
  <c r="DA265" i="3"/>
  <c r="CZ265" i="3"/>
  <c r="CY265" i="3"/>
  <c r="CX265" i="3"/>
  <c r="CW265" i="3"/>
  <c r="CV265" i="3"/>
  <c r="CU265" i="3"/>
  <c r="CT265" i="3"/>
  <c r="CS265" i="3"/>
  <c r="CR265" i="3"/>
  <c r="CQ265" i="3"/>
  <c r="CP265" i="3"/>
  <c r="CO265" i="3"/>
  <c r="CN265" i="3"/>
  <c r="CM265" i="3"/>
  <c r="CL265" i="3"/>
  <c r="CK265" i="3"/>
  <c r="CJ265" i="3"/>
  <c r="CI265" i="3"/>
  <c r="CH265" i="3"/>
  <c r="CG265" i="3"/>
  <c r="CF265" i="3"/>
  <c r="CE265" i="3"/>
  <c r="CD265" i="3"/>
  <c r="CC265" i="3"/>
  <c r="CB265" i="3"/>
  <c r="CA265" i="3"/>
  <c r="BZ265" i="3"/>
  <c r="BY265" i="3"/>
  <c r="BX265" i="3"/>
  <c r="BW265" i="3"/>
  <c r="BV265" i="3"/>
  <c r="BU265" i="3"/>
  <c r="BT265" i="3"/>
  <c r="BS265" i="3"/>
  <c r="BR265" i="3"/>
  <c r="BQ265" i="3"/>
  <c r="BP265" i="3"/>
  <c r="BO265" i="3"/>
  <c r="BN265" i="3"/>
  <c r="BM265" i="3"/>
  <c r="BL265" i="3"/>
  <c r="BK265" i="3"/>
  <c r="BJ265" i="3"/>
  <c r="BI265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DD264" i="3"/>
  <c r="DC264" i="3"/>
  <c r="DB264" i="3"/>
  <c r="DA264" i="3"/>
  <c r="CZ264" i="3"/>
  <c r="CY264" i="3"/>
  <c r="CX264" i="3"/>
  <c r="CW264" i="3"/>
  <c r="CV264" i="3"/>
  <c r="CU264" i="3"/>
  <c r="CT264" i="3"/>
  <c r="CS264" i="3"/>
  <c r="CR264" i="3"/>
  <c r="CQ264" i="3"/>
  <c r="CP264" i="3"/>
  <c r="CO264" i="3"/>
  <c r="CN264" i="3"/>
  <c r="CM264" i="3"/>
  <c r="CL264" i="3"/>
  <c r="CK264" i="3"/>
  <c r="CJ264" i="3"/>
  <c r="CI264" i="3"/>
  <c r="CH264" i="3"/>
  <c r="CG264" i="3"/>
  <c r="CF264" i="3"/>
  <c r="CE264" i="3"/>
  <c r="CD264" i="3"/>
  <c r="CC264" i="3"/>
  <c r="CB264" i="3"/>
  <c r="CA264" i="3"/>
  <c r="BZ264" i="3"/>
  <c r="BY264" i="3"/>
  <c r="BX264" i="3"/>
  <c r="BW264" i="3"/>
  <c r="BV264" i="3"/>
  <c r="BU264" i="3"/>
  <c r="BT264" i="3"/>
  <c r="BS264" i="3"/>
  <c r="BR264" i="3"/>
  <c r="BQ264" i="3"/>
  <c r="BP264" i="3"/>
  <c r="BO264" i="3"/>
  <c r="BN264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DD263" i="3"/>
  <c r="DC263" i="3"/>
  <c r="DB263" i="3"/>
  <c r="DA263" i="3"/>
  <c r="CZ263" i="3"/>
  <c r="CY263" i="3"/>
  <c r="CX263" i="3"/>
  <c r="CW263" i="3"/>
  <c r="CV263" i="3"/>
  <c r="CU263" i="3"/>
  <c r="CT263" i="3"/>
  <c r="CS263" i="3"/>
  <c r="CR263" i="3"/>
  <c r="CQ263" i="3"/>
  <c r="CP263" i="3"/>
  <c r="CO263" i="3"/>
  <c r="CN263" i="3"/>
  <c r="CM263" i="3"/>
  <c r="CL263" i="3"/>
  <c r="CK263" i="3"/>
  <c r="CJ263" i="3"/>
  <c r="CI263" i="3"/>
  <c r="CH263" i="3"/>
  <c r="CG263" i="3"/>
  <c r="CF263" i="3"/>
  <c r="CE263" i="3"/>
  <c r="CD263" i="3"/>
  <c r="CC263" i="3"/>
  <c r="CB263" i="3"/>
  <c r="CA263" i="3"/>
  <c r="BZ263" i="3"/>
  <c r="BY263" i="3"/>
  <c r="BX263" i="3"/>
  <c r="BW263" i="3"/>
  <c r="BV263" i="3"/>
  <c r="BU263" i="3"/>
  <c r="BT263" i="3"/>
  <c r="BS263" i="3"/>
  <c r="BR263" i="3"/>
  <c r="BQ263" i="3"/>
  <c r="BP263" i="3"/>
  <c r="BO263" i="3"/>
  <c r="BN263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DD262" i="3"/>
  <c r="DC262" i="3"/>
  <c r="DB262" i="3"/>
  <c r="DA262" i="3"/>
  <c r="CZ262" i="3"/>
  <c r="CY262" i="3"/>
  <c r="CX262" i="3"/>
  <c r="CW262" i="3"/>
  <c r="CV262" i="3"/>
  <c r="CU262" i="3"/>
  <c r="CT262" i="3"/>
  <c r="CS262" i="3"/>
  <c r="CR262" i="3"/>
  <c r="CQ262" i="3"/>
  <c r="CP262" i="3"/>
  <c r="CO262" i="3"/>
  <c r="CN262" i="3"/>
  <c r="CM262" i="3"/>
  <c r="CL262" i="3"/>
  <c r="CK262" i="3"/>
  <c r="CJ262" i="3"/>
  <c r="CI262" i="3"/>
  <c r="CH262" i="3"/>
  <c r="CG262" i="3"/>
  <c r="CF262" i="3"/>
  <c r="CE262" i="3"/>
  <c r="CD262" i="3"/>
  <c r="CC262" i="3"/>
  <c r="CB262" i="3"/>
  <c r="CA262" i="3"/>
  <c r="BZ262" i="3"/>
  <c r="BY262" i="3"/>
  <c r="BX262" i="3"/>
  <c r="BW262" i="3"/>
  <c r="BV262" i="3"/>
  <c r="BU262" i="3"/>
  <c r="BT262" i="3"/>
  <c r="BS262" i="3"/>
  <c r="BR262" i="3"/>
  <c r="BQ262" i="3"/>
  <c r="BP262" i="3"/>
  <c r="BO262" i="3"/>
  <c r="BN262" i="3"/>
  <c r="BM262" i="3"/>
  <c r="BL262" i="3"/>
  <c r="BK262" i="3"/>
  <c r="BJ262" i="3"/>
  <c r="BI262" i="3"/>
  <c r="BH262" i="3"/>
  <c r="BG262" i="3"/>
  <c r="BF262" i="3"/>
  <c r="BE262" i="3"/>
  <c r="BD262" i="3"/>
  <c r="BC262" i="3"/>
  <c r="BB262" i="3"/>
  <c r="BA262" i="3"/>
  <c r="AZ262" i="3"/>
  <c r="AY262" i="3"/>
  <c r="AX262" i="3"/>
  <c r="AW262" i="3"/>
  <c r="AV262" i="3"/>
  <c r="AU262" i="3"/>
  <c r="AT262" i="3"/>
  <c r="AS262" i="3"/>
  <c r="AR262" i="3"/>
  <c r="AQ262" i="3"/>
  <c r="AP262" i="3"/>
  <c r="AO262" i="3"/>
  <c r="AN262" i="3"/>
  <c r="AM262" i="3"/>
  <c r="AL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DD261" i="3"/>
  <c r="DC261" i="3"/>
  <c r="DB261" i="3"/>
  <c r="DA261" i="3"/>
  <c r="CZ261" i="3"/>
  <c r="CY261" i="3"/>
  <c r="CX261" i="3"/>
  <c r="CW261" i="3"/>
  <c r="CV261" i="3"/>
  <c r="CU261" i="3"/>
  <c r="CT261" i="3"/>
  <c r="CS261" i="3"/>
  <c r="CR261" i="3"/>
  <c r="CQ261" i="3"/>
  <c r="CP261" i="3"/>
  <c r="CO261" i="3"/>
  <c r="CN261" i="3"/>
  <c r="CM261" i="3"/>
  <c r="CL261" i="3"/>
  <c r="CK261" i="3"/>
  <c r="CJ261" i="3"/>
  <c r="CI261" i="3"/>
  <c r="CH261" i="3"/>
  <c r="CG261" i="3"/>
  <c r="CF261" i="3"/>
  <c r="CE261" i="3"/>
  <c r="CD261" i="3"/>
  <c r="CC261" i="3"/>
  <c r="CB261" i="3"/>
  <c r="CA261" i="3"/>
  <c r="BZ261" i="3"/>
  <c r="BY261" i="3"/>
  <c r="BX261" i="3"/>
  <c r="BW261" i="3"/>
  <c r="BV261" i="3"/>
  <c r="BU261" i="3"/>
  <c r="BT261" i="3"/>
  <c r="BS261" i="3"/>
  <c r="BR261" i="3"/>
  <c r="BQ261" i="3"/>
  <c r="BP261" i="3"/>
  <c r="BO261" i="3"/>
  <c r="BN261" i="3"/>
  <c r="BM261" i="3"/>
  <c r="BL261" i="3"/>
  <c r="BK261" i="3"/>
  <c r="BJ261" i="3"/>
  <c r="BI261" i="3"/>
  <c r="BH261" i="3"/>
  <c r="BG261" i="3"/>
  <c r="BF261" i="3"/>
  <c r="BE261" i="3"/>
  <c r="BD261" i="3"/>
  <c r="BC261" i="3"/>
  <c r="BB261" i="3"/>
  <c r="BA261" i="3"/>
  <c r="AZ261" i="3"/>
  <c r="AY261" i="3"/>
  <c r="AX261" i="3"/>
  <c r="AW261" i="3"/>
  <c r="AV261" i="3"/>
  <c r="AU261" i="3"/>
  <c r="AT261" i="3"/>
  <c r="AS261" i="3"/>
  <c r="AR261" i="3"/>
  <c r="AQ261" i="3"/>
  <c r="AP261" i="3"/>
  <c r="AO261" i="3"/>
  <c r="AN261" i="3"/>
  <c r="AM261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DD260" i="3"/>
  <c r="DC260" i="3"/>
  <c r="DB260" i="3"/>
  <c r="DA260" i="3"/>
  <c r="CZ260" i="3"/>
  <c r="CY260" i="3"/>
  <c r="CX260" i="3"/>
  <c r="CW260" i="3"/>
  <c r="CV260" i="3"/>
  <c r="CU260" i="3"/>
  <c r="CT260" i="3"/>
  <c r="CS260" i="3"/>
  <c r="CR260" i="3"/>
  <c r="CQ260" i="3"/>
  <c r="CP260" i="3"/>
  <c r="CO260" i="3"/>
  <c r="CN260" i="3"/>
  <c r="CM260" i="3"/>
  <c r="CL260" i="3"/>
  <c r="CK260" i="3"/>
  <c r="CJ260" i="3"/>
  <c r="CI260" i="3"/>
  <c r="CH260" i="3"/>
  <c r="CG260" i="3"/>
  <c r="CF260" i="3"/>
  <c r="CE260" i="3"/>
  <c r="CD260" i="3"/>
  <c r="CC260" i="3"/>
  <c r="CB260" i="3"/>
  <c r="CA260" i="3"/>
  <c r="BZ260" i="3"/>
  <c r="BY260" i="3"/>
  <c r="BX260" i="3"/>
  <c r="BW260" i="3"/>
  <c r="BV260" i="3"/>
  <c r="BU260" i="3"/>
  <c r="BT260" i="3"/>
  <c r="BS260" i="3"/>
  <c r="BR260" i="3"/>
  <c r="BQ260" i="3"/>
  <c r="BP260" i="3"/>
  <c r="BO260" i="3"/>
  <c r="BN260" i="3"/>
  <c r="BM260" i="3"/>
  <c r="BL260" i="3"/>
  <c r="BK260" i="3"/>
  <c r="BJ260" i="3"/>
  <c r="BI260" i="3"/>
  <c r="BH260" i="3"/>
  <c r="BG260" i="3"/>
  <c r="BF260" i="3"/>
  <c r="BE260" i="3"/>
  <c r="BD260" i="3"/>
  <c r="BC260" i="3"/>
  <c r="BB260" i="3"/>
  <c r="BA260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DD259" i="3"/>
  <c r="DC259" i="3"/>
  <c r="DB259" i="3"/>
  <c r="DA259" i="3"/>
  <c r="CZ259" i="3"/>
  <c r="CY259" i="3"/>
  <c r="CX259" i="3"/>
  <c r="CW259" i="3"/>
  <c r="CV259" i="3"/>
  <c r="CU259" i="3"/>
  <c r="CT259" i="3"/>
  <c r="CS259" i="3"/>
  <c r="CR259" i="3"/>
  <c r="CQ259" i="3"/>
  <c r="CP259" i="3"/>
  <c r="CO259" i="3"/>
  <c r="CN259" i="3"/>
  <c r="CM259" i="3"/>
  <c r="CL259" i="3"/>
  <c r="CK259" i="3"/>
  <c r="CJ259" i="3"/>
  <c r="CI259" i="3"/>
  <c r="CH259" i="3"/>
  <c r="CG259" i="3"/>
  <c r="CF259" i="3"/>
  <c r="CE259" i="3"/>
  <c r="CD259" i="3"/>
  <c r="CC259" i="3"/>
  <c r="CB259" i="3"/>
  <c r="CA259" i="3"/>
  <c r="BZ259" i="3"/>
  <c r="BY259" i="3"/>
  <c r="BX259" i="3"/>
  <c r="BW259" i="3"/>
  <c r="BV259" i="3"/>
  <c r="BU259" i="3"/>
  <c r="BT259" i="3"/>
  <c r="BS259" i="3"/>
  <c r="BR259" i="3"/>
  <c r="BQ259" i="3"/>
  <c r="BP259" i="3"/>
  <c r="BO259" i="3"/>
  <c r="BN259" i="3"/>
  <c r="BM259" i="3"/>
  <c r="BL259" i="3"/>
  <c r="BK259" i="3"/>
  <c r="BJ259" i="3"/>
  <c r="BI259" i="3"/>
  <c r="BH259" i="3"/>
  <c r="BG259" i="3"/>
  <c r="BF259" i="3"/>
  <c r="BE259" i="3"/>
  <c r="BD259" i="3"/>
  <c r="BC259" i="3"/>
  <c r="BB259" i="3"/>
  <c r="BA259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DD258" i="3"/>
  <c r="DC258" i="3"/>
  <c r="DB258" i="3"/>
  <c r="DA258" i="3"/>
  <c r="CZ258" i="3"/>
  <c r="CY258" i="3"/>
  <c r="CX258" i="3"/>
  <c r="CW258" i="3"/>
  <c r="CV258" i="3"/>
  <c r="CU258" i="3"/>
  <c r="CT258" i="3"/>
  <c r="CS258" i="3"/>
  <c r="CR258" i="3"/>
  <c r="CQ258" i="3"/>
  <c r="CP258" i="3"/>
  <c r="CO258" i="3"/>
  <c r="CN258" i="3"/>
  <c r="CM258" i="3"/>
  <c r="CL258" i="3"/>
  <c r="CK258" i="3"/>
  <c r="CJ258" i="3"/>
  <c r="CI258" i="3"/>
  <c r="CH258" i="3"/>
  <c r="CG258" i="3"/>
  <c r="CF258" i="3"/>
  <c r="CE258" i="3"/>
  <c r="CD258" i="3"/>
  <c r="CC258" i="3"/>
  <c r="CB258" i="3"/>
  <c r="CA258" i="3"/>
  <c r="BZ258" i="3"/>
  <c r="BY258" i="3"/>
  <c r="BX258" i="3"/>
  <c r="BW258" i="3"/>
  <c r="BV258" i="3"/>
  <c r="BU258" i="3"/>
  <c r="BT258" i="3"/>
  <c r="BS258" i="3"/>
  <c r="BR258" i="3"/>
  <c r="BQ258" i="3"/>
  <c r="BP258" i="3"/>
  <c r="BO258" i="3"/>
  <c r="BN258" i="3"/>
  <c r="BM258" i="3"/>
  <c r="BL258" i="3"/>
  <c r="BK258" i="3"/>
  <c r="BJ258" i="3"/>
  <c r="BI258" i="3"/>
  <c r="BH258" i="3"/>
  <c r="BG258" i="3"/>
  <c r="BF258" i="3"/>
  <c r="BE258" i="3"/>
  <c r="BD258" i="3"/>
  <c r="BC258" i="3"/>
  <c r="BB258" i="3"/>
  <c r="BA258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M258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DD257" i="3"/>
  <c r="DC257" i="3"/>
  <c r="DB257" i="3"/>
  <c r="DA257" i="3"/>
  <c r="CZ257" i="3"/>
  <c r="CY257" i="3"/>
  <c r="CX257" i="3"/>
  <c r="CW257" i="3"/>
  <c r="CV257" i="3"/>
  <c r="CU257" i="3"/>
  <c r="CT257" i="3"/>
  <c r="CS257" i="3"/>
  <c r="CR257" i="3"/>
  <c r="CQ257" i="3"/>
  <c r="CP257" i="3"/>
  <c r="CO257" i="3"/>
  <c r="CN257" i="3"/>
  <c r="CM257" i="3"/>
  <c r="CL257" i="3"/>
  <c r="CK257" i="3"/>
  <c r="CJ257" i="3"/>
  <c r="CI257" i="3"/>
  <c r="CH257" i="3"/>
  <c r="CG257" i="3"/>
  <c r="CF257" i="3"/>
  <c r="CE257" i="3"/>
  <c r="CD257" i="3"/>
  <c r="CC257" i="3"/>
  <c r="CB257" i="3"/>
  <c r="CA257" i="3"/>
  <c r="BZ257" i="3"/>
  <c r="BY257" i="3"/>
  <c r="BX257" i="3"/>
  <c r="BW257" i="3"/>
  <c r="BV257" i="3"/>
  <c r="BU257" i="3"/>
  <c r="BT257" i="3"/>
  <c r="BS257" i="3"/>
  <c r="BR257" i="3"/>
  <c r="BQ257" i="3"/>
  <c r="BP257" i="3"/>
  <c r="BO257" i="3"/>
  <c r="BN257" i="3"/>
  <c r="BM257" i="3"/>
  <c r="BL257" i="3"/>
  <c r="BK257" i="3"/>
  <c r="BJ257" i="3"/>
  <c r="BI257" i="3"/>
  <c r="BH257" i="3"/>
  <c r="BG257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DD256" i="3"/>
  <c r="DC256" i="3"/>
  <c r="DB256" i="3"/>
  <c r="DA256" i="3"/>
  <c r="CZ256" i="3"/>
  <c r="CY256" i="3"/>
  <c r="CX256" i="3"/>
  <c r="CW256" i="3"/>
  <c r="CV256" i="3"/>
  <c r="CU256" i="3"/>
  <c r="CT256" i="3"/>
  <c r="CS256" i="3"/>
  <c r="CR256" i="3"/>
  <c r="CQ256" i="3"/>
  <c r="CP256" i="3"/>
  <c r="CO256" i="3"/>
  <c r="CN256" i="3"/>
  <c r="CM256" i="3"/>
  <c r="CL256" i="3"/>
  <c r="CK256" i="3"/>
  <c r="CJ256" i="3"/>
  <c r="CI256" i="3"/>
  <c r="CH256" i="3"/>
  <c r="CG256" i="3"/>
  <c r="CF256" i="3"/>
  <c r="CE256" i="3"/>
  <c r="CD256" i="3"/>
  <c r="CC256" i="3"/>
  <c r="CB256" i="3"/>
  <c r="CA256" i="3"/>
  <c r="BZ256" i="3"/>
  <c r="BY256" i="3"/>
  <c r="BX256" i="3"/>
  <c r="BW256" i="3"/>
  <c r="BV256" i="3"/>
  <c r="BU256" i="3"/>
  <c r="BT256" i="3"/>
  <c r="BS256" i="3"/>
  <c r="BR256" i="3"/>
  <c r="BQ256" i="3"/>
  <c r="BP256" i="3"/>
  <c r="BO256" i="3"/>
  <c r="BN256" i="3"/>
  <c r="BM256" i="3"/>
  <c r="BL256" i="3"/>
  <c r="BK256" i="3"/>
  <c r="BJ256" i="3"/>
  <c r="BI256" i="3"/>
  <c r="BH256" i="3"/>
  <c r="BG256" i="3"/>
  <c r="BF256" i="3"/>
  <c r="BE256" i="3"/>
  <c r="BD256" i="3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DD255" i="3"/>
  <c r="DC255" i="3"/>
  <c r="DB255" i="3"/>
  <c r="DA255" i="3"/>
  <c r="CZ255" i="3"/>
  <c r="CY255" i="3"/>
  <c r="CX255" i="3"/>
  <c r="CW255" i="3"/>
  <c r="CV255" i="3"/>
  <c r="CU255" i="3"/>
  <c r="CT255" i="3"/>
  <c r="CS255" i="3"/>
  <c r="CR255" i="3"/>
  <c r="CQ255" i="3"/>
  <c r="CP255" i="3"/>
  <c r="CO255" i="3"/>
  <c r="CN255" i="3"/>
  <c r="CM255" i="3"/>
  <c r="CL255" i="3"/>
  <c r="CK255" i="3"/>
  <c r="CJ255" i="3"/>
  <c r="CI255" i="3"/>
  <c r="CH255" i="3"/>
  <c r="CG255" i="3"/>
  <c r="CF255" i="3"/>
  <c r="CE255" i="3"/>
  <c r="CD255" i="3"/>
  <c r="CC255" i="3"/>
  <c r="CB255" i="3"/>
  <c r="CA255" i="3"/>
  <c r="BZ255" i="3"/>
  <c r="BY255" i="3"/>
  <c r="BX255" i="3"/>
  <c r="BW255" i="3"/>
  <c r="BV255" i="3"/>
  <c r="BU255" i="3"/>
  <c r="BT255" i="3"/>
  <c r="BS255" i="3"/>
  <c r="BR255" i="3"/>
  <c r="BQ255" i="3"/>
  <c r="BP255" i="3"/>
  <c r="BO255" i="3"/>
  <c r="BN255" i="3"/>
  <c r="BM255" i="3"/>
  <c r="BL255" i="3"/>
  <c r="BK255" i="3"/>
  <c r="BJ255" i="3"/>
  <c r="BI255" i="3"/>
  <c r="BH255" i="3"/>
  <c r="BG255" i="3"/>
  <c r="BF255" i="3"/>
  <c r="BE255" i="3"/>
  <c r="BD255" i="3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DD254" i="3"/>
  <c r="DC254" i="3"/>
  <c r="DB254" i="3"/>
  <c r="DA254" i="3"/>
  <c r="CZ254" i="3"/>
  <c r="CY254" i="3"/>
  <c r="CX254" i="3"/>
  <c r="CW254" i="3"/>
  <c r="CV254" i="3"/>
  <c r="CU254" i="3"/>
  <c r="CT254" i="3"/>
  <c r="CS254" i="3"/>
  <c r="CR254" i="3"/>
  <c r="CQ254" i="3"/>
  <c r="CP254" i="3"/>
  <c r="CO254" i="3"/>
  <c r="CN254" i="3"/>
  <c r="CM254" i="3"/>
  <c r="CL254" i="3"/>
  <c r="CK254" i="3"/>
  <c r="CJ254" i="3"/>
  <c r="CI254" i="3"/>
  <c r="CH254" i="3"/>
  <c r="CG254" i="3"/>
  <c r="CF254" i="3"/>
  <c r="CE254" i="3"/>
  <c r="CD254" i="3"/>
  <c r="CC254" i="3"/>
  <c r="CB254" i="3"/>
  <c r="CA254" i="3"/>
  <c r="BZ254" i="3"/>
  <c r="BY254" i="3"/>
  <c r="BX254" i="3"/>
  <c r="BW254" i="3"/>
  <c r="BV254" i="3"/>
  <c r="BU254" i="3"/>
  <c r="BT254" i="3"/>
  <c r="BS254" i="3"/>
  <c r="BR254" i="3"/>
  <c r="BQ254" i="3"/>
  <c r="BP254" i="3"/>
  <c r="BO254" i="3"/>
  <c r="BN254" i="3"/>
  <c r="BM254" i="3"/>
  <c r="BL254" i="3"/>
  <c r="BK254" i="3"/>
  <c r="BJ254" i="3"/>
  <c r="BI254" i="3"/>
  <c r="BH254" i="3"/>
  <c r="BG254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DD253" i="3"/>
  <c r="DC253" i="3"/>
  <c r="DB253" i="3"/>
  <c r="DA253" i="3"/>
  <c r="CZ253" i="3"/>
  <c r="CY253" i="3"/>
  <c r="CX253" i="3"/>
  <c r="CW253" i="3"/>
  <c r="CV253" i="3"/>
  <c r="CU253" i="3"/>
  <c r="CT253" i="3"/>
  <c r="CS253" i="3"/>
  <c r="CR253" i="3"/>
  <c r="CQ253" i="3"/>
  <c r="CP253" i="3"/>
  <c r="CO253" i="3"/>
  <c r="CN253" i="3"/>
  <c r="CM253" i="3"/>
  <c r="CL253" i="3"/>
  <c r="CK253" i="3"/>
  <c r="CJ253" i="3"/>
  <c r="CI253" i="3"/>
  <c r="CH253" i="3"/>
  <c r="CG253" i="3"/>
  <c r="CF253" i="3"/>
  <c r="CE253" i="3"/>
  <c r="CD253" i="3"/>
  <c r="CC253" i="3"/>
  <c r="CB253" i="3"/>
  <c r="CA253" i="3"/>
  <c r="BZ253" i="3"/>
  <c r="BY253" i="3"/>
  <c r="BX253" i="3"/>
  <c r="BW253" i="3"/>
  <c r="BV253" i="3"/>
  <c r="BU253" i="3"/>
  <c r="BT253" i="3"/>
  <c r="BS253" i="3"/>
  <c r="BR253" i="3"/>
  <c r="BQ253" i="3"/>
  <c r="BP253" i="3"/>
  <c r="BO253" i="3"/>
  <c r="BN253" i="3"/>
  <c r="BM253" i="3"/>
  <c r="BL253" i="3"/>
  <c r="BK253" i="3"/>
  <c r="BJ253" i="3"/>
  <c r="BI253" i="3"/>
  <c r="BH253" i="3"/>
  <c r="BG253" i="3"/>
  <c r="BF253" i="3"/>
  <c r="BE253" i="3"/>
  <c r="BD253" i="3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DD252" i="3"/>
  <c r="DC252" i="3"/>
  <c r="DB252" i="3"/>
  <c r="DA252" i="3"/>
  <c r="CZ252" i="3"/>
  <c r="CY252" i="3"/>
  <c r="CX252" i="3"/>
  <c r="CW252" i="3"/>
  <c r="CV252" i="3"/>
  <c r="CU252" i="3"/>
  <c r="CT252" i="3"/>
  <c r="CS252" i="3"/>
  <c r="CR252" i="3"/>
  <c r="CQ252" i="3"/>
  <c r="CP252" i="3"/>
  <c r="CO252" i="3"/>
  <c r="CN252" i="3"/>
  <c r="CM252" i="3"/>
  <c r="CL252" i="3"/>
  <c r="CK252" i="3"/>
  <c r="CJ252" i="3"/>
  <c r="CI252" i="3"/>
  <c r="CH252" i="3"/>
  <c r="CG252" i="3"/>
  <c r="CF252" i="3"/>
  <c r="CE252" i="3"/>
  <c r="CD252" i="3"/>
  <c r="CC252" i="3"/>
  <c r="CB252" i="3"/>
  <c r="CA252" i="3"/>
  <c r="BZ252" i="3"/>
  <c r="BY252" i="3"/>
  <c r="BX252" i="3"/>
  <c r="BW252" i="3"/>
  <c r="BV252" i="3"/>
  <c r="BU252" i="3"/>
  <c r="BT252" i="3"/>
  <c r="BS252" i="3"/>
  <c r="BR252" i="3"/>
  <c r="BQ252" i="3"/>
  <c r="BP252" i="3"/>
  <c r="BO252" i="3"/>
  <c r="BN252" i="3"/>
  <c r="BM252" i="3"/>
  <c r="BL252" i="3"/>
  <c r="BK252" i="3"/>
  <c r="BJ252" i="3"/>
  <c r="BI252" i="3"/>
  <c r="BH252" i="3"/>
  <c r="BG252" i="3"/>
  <c r="BF252" i="3"/>
  <c r="BE252" i="3"/>
  <c r="BD252" i="3"/>
  <c r="BC252" i="3"/>
  <c r="BB252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DD251" i="3"/>
  <c r="DC251" i="3"/>
  <c r="DB251" i="3"/>
  <c r="DA251" i="3"/>
  <c r="CZ251" i="3"/>
  <c r="CY251" i="3"/>
  <c r="CX251" i="3"/>
  <c r="CW251" i="3"/>
  <c r="CV251" i="3"/>
  <c r="CU251" i="3"/>
  <c r="CT251" i="3"/>
  <c r="CS251" i="3"/>
  <c r="CR251" i="3"/>
  <c r="CQ251" i="3"/>
  <c r="CP251" i="3"/>
  <c r="CO251" i="3"/>
  <c r="CN251" i="3"/>
  <c r="CM251" i="3"/>
  <c r="CL251" i="3"/>
  <c r="CK251" i="3"/>
  <c r="CJ251" i="3"/>
  <c r="CI251" i="3"/>
  <c r="CH251" i="3"/>
  <c r="CG251" i="3"/>
  <c r="CF251" i="3"/>
  <c r="CE251" i="3"/>
  <c r="CD251" i="3"/>
  <c r="CC251" i="3"/>
  <c r="CB251" i="3"/>
  <c r="CA251" i="3"/>
  <c r="BZ251" i="3"/>
  <c r="BY251" i="3"/>
  <c r="BX251" i="3"/>
  <c r="BW251" i="3"/>
  <c r="BV251" i="3"/>
  <c r="BU251" i="3"/>
  <c r="BT251" i="3"/>
  <c r="BS251" i="3"/>
  <c r="BR251" i="3"/>
  <c r="BQ251" i="3"/>
  <c r="BP251" i="3"/>
  <c r="BO251" i="3"/>
  <c r="BN251" i="3"/>
  <c r="BM251" i="3"/>
  <c r="BL251" i="3"/>
  <c r="BK251" i="3"/>
  <c r="BJ251" i="3"/>
  <c r="BI251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DD250" i="3"/>
  <c r="DC250" i="3"/>
  <c r="DB250" i="3"/>
  <c r="DA250" i="3"/>
  <c r="CZ250" i="3"/>
  <c r="CY250" i="3"/>
  <c r="CX250" i="3"/>
  <c r="CW250" i="3"/>
  <c r="CV250" i="3"/>
  <c r="CU250" i="3"/>
  <c r="CT250" i="3"/>
  <c r="CS250" i="3"/>
  <c r="CR250" i="3"/>
  <c r="CQ250" i="3"/>
  <c r="CP250" i="3"/>
  <c r="CO250" i="3"/>
  <c r="CN250" i="3"/>
  <c r="CM250" i="3"/>
  <c r="CL250" i="3"/>
  <c r="CK250" i="3"/>
  <c r="CJ250" i="3"/>
  <c r="CI250" i="3"/>
  <c r="CH250" i="3"/>
  <c r="CG250" i="3"/>
  <c r="CF250" i="3"/>
  <c r="CE250" i="3"/>
  <c r="CD250" i="3"/>
  <c r="CC250" i="3"/>
  <c r="CB250" i="3"/>
  <c r="CA250" i="3"/>
  <c r="BZ250" i="3"/>
  <c r="BY250" i="3"/>
  <c r="BX250" i="3"/>
  <c r="BW250" i="3"/>
  <c r="BV250" i="3"/>
  <c r="BU250" i="3"/>
  <c r="BT250" i="3"/>
  <c r="BS250" i="3"/>
  <c r="BR250" i="3"/>
  <c r="BQ250" i="3"/>
  <c r="BP250" i="3"/>
  <c r="BO250" i="3"/>
  <c r="BN250" i="3"/>
  <c r="BM250" i="3"/>
  <c r="BL250" i="3"/>
  <c r="BK250" i="3"/>
  <c r="BJ250" i="3"/>
  <c r="BI250" i="3"/>
  <c r="BH250" i="3"/>
  <c r="BG250" i="3"/>
  <c r="BF250" i="3"/>
  <c r="BE250" i="3"/>
  <c r="BD250" i="3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DD249" i="3"/>
  <c r="DC249" i="3"/>
  <c r="DB249" i="3"/>
  <c r="DA249" i="3"/>
  <c r="CZ249" i="3"/>
  <c r="CY249" i="3"/>
  <c r="CX249" i="3"/>
  <c r="CW249" i="3"/>
  <c r="CV249" i="3"/>
  <c r="CU249" i="3"/>
  <c r="CT249" i="3"/>
  <c r="CS249" i="3"/>
  <c r="CR249" i="3"/>
  <c r="CQ249" i="3"/>
  <c r="CP249" i="3"/>
  <c r="CO249" i="3"/>
  <c r="CN249" i="3"/>
  <c r="CM249" i="3"/>
  <c r="CL249" i="3"/>
  <c r="CK249" i="3"/>
  <c r="CJ249" i="3"/>
  <c r="CI249" i="3"/>
  <c r="CH249" i="3"/>
  <c r="CG249" i="3"/>
  <c r="CF249" i="3"/>
  <c r="CE249" i="3"/>
  <c r="CD249" i="3"/>
  <c r="CC249" i="3"/>
  <c r="CB249" i="3"/>
  <c r="CA249" i="3"/>
  <c r="BZ249" i="3"/>
  <c r="BY249" i="3"/>
  <c r="BX249" i="3"/>
  <c r="BW249" i="3"/>
  <c r="BV249" i="3"/>
  <c r="BU249" i="3"/>
  <c r="BT249" i="3"/>
  <c r="BS249" i="3"/>
  <c r="BR249" i="3"/>
  <c r="BQ249" i="3"/>
  <c r="BP249" i="3"/>
  <c r="BO249" i="3"/>
  <c r="BN249" i="3"/>
  <c r="BM249" i="3"/>
  <c r="BL249" i="3"/>
  <c r="BK249" i="3"/>
  <c r="BJ249" i="3"/>
  <c r="BI249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DD248" i="3"/>
  <c r="DC248" i="3"/>
  <c r="DB248" i="3"/>
  <c r="DA248" i="3"/>
  <c r="CZ248" i="3"/>
  <c r="CY248" i="3"/>
  <c r="CX248" i="3"/>
  <c r="CW248" i="3"/>
  <c r="CV248" i="3"/>
  <c r="CU248" i="3"/>
  <c r="CT248" i="3"/>
  <c r="CS248" i="3"/>
  <c r="CR248" i="3"/>
  <c r="CQ248" i="3"/>
  <c r="CP248" i="3"/>
  <c r="CO248" i="3"/>
  <c r="CN248" i="3"/>
  <c r="CM248" i="3"/>
  <c r="CL248" i="3"/>
  <c r="CK248" i="3"/>
  <c r="CJ248" i="3"/>
  <c r="CI248" i="3"/>
  <c r="CH248" i="3"/>
  <c r="CG248" i="3"/>
  <c r="CF248" i="3"/>
  <c r="CE248" i="3"/>
  <c r="CD248" i="3"/>
  <c r="CC248" i="3"/>
  <c r="CB248" i="3"/>
  <c r="CA248" i="3"/>
  <c r="BZ248" i="3"/>
  <c r="BY248" i="3"/>
  <c r="BX248" i="3"/>
  <c r="BW248" i="3"/>
  <c r="BV248" i="3"/>
  <c r="BU248" i="3"/>
  <c r="BT248" i="3"/>
  <c r="BS248" i="3"/>
  <c r="BR248" i="3"/>
  <c r="BQ248" i="3"/>
  <c r="BP248" i="3"/>
  <c r="BO248" i="3"/>
  <c r="BN248" i="3"/>
  <c r="BM248" i="3"/>
  <c r="BL248" i="3"/>
  <c r="BK248" i="3"/>
  <c r="BJ248" i="3"/>
  <c r="BI248" i="3"/>
  <c r="BH248" i="3"/>
  <c r="BG248" i="3"/>
  <c r="BF248" i="3"/>
  <c r="BE248" i="3"/>
  <c r="BD248" i="3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DD247" i="3"/>
  <c r="DC247" i="3"/>
  <c r="DB247" i="3"/>
  <c r="DA247" i="3"/>
  <c r="CZ247" i="3"/>
  <c r="CY247" i="3"/>
  <c r="CX247" i="3"/>
  <c r="CW247" i="3"/>
  <c r="CV247" i="3"/>
  <c r="CU247" i="3"/>
  <c r="CT247" i="3"/>
  <c r="CS247" i="3"/>
  <c r="CR247" i="3"/>
  <c r="CQ247" i="3"/>
  <c r="CP247" i="3"/>
  <c r="CO247" i="3"/>
  <c r="CN247" i="3"/>
  <c r="CM247" i="3"/>
  <c r="CL247" i="3"/>
  <c r="CK247" i="3"/>
  <c r="CJ247" i="3"/>
  <c r="CI247" i="3"/>
  <c r="CH247" i="3"/>
  <c r="CG247" i="3"/>
  <c r="CF247" i="3"/>
  <c r="CE247" i="3"/>
  <c r="CD247" i="3"/>
  <c r="CC247" i="3"/>
  <c r="CB247" i="3"/>
  <c r="CA247" i="3"/>
  <c r="BZ247" i="3"/>
  <c r="BY247" i="3"/>
  <c r="BX247" i="3"/>
  <c r="BW247" i="3"/>
  <c r="BV247" i="3"/>
  <c r="BU247" i="3"/>
  <c r="BT247" i="3"/>
  <c r="BS247" i="3"/>
  <c r="BR247" i="3"/>
  <c r="BQ247" i="3"/>
  <c r="BP247" i="3"/>
  <c r="BO247" i="3"/>
  <c r="BN247" i="3"/>
  <c r="BM247" i="3"/>
  <c r="BL247" i="3"/>
  <c r="BK247" i="3"/>
  <c r="BJ247" i="3"/>
  <c r="BI247" i="3"/>
  <c r="BH247" i="3"/>
  <c r="BG247" i="3"/>
  <c r="BF247" i="3"/>
  <c r="BE247" i="3"/>
  <c r="BD247" i="3"/>
  <c r="BC247" i="3"/>
  <c r="BB247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DD246" i="3"/>
  <c r="DC246" i="3"/>
  <c r="DB246" i="3"/>
  <c r="DA246" i="3"/>
  <c r="CZ246" i="3"/>
  <c r="CY246" i="3"/>
  <c r="CX246" i="3"/>
  <c r="CW246" i="3"/>
  <c r="CV246" i="3"/>
  <c r="CU246" i="3"/>
  <c r="CT246" i="3"/>
  <c r="CS246" i="3"/>
  <c r="CR246" i="3"/>
  <c r="CQ246" i="3"/>
  <c r="CP246" i="3"/>
  <c r="CO246" i="3"/>
  <c r="CN246" i="3"/>
  <c r="CM246" i="3"/>
  <c r="CL246" i="3"/>
  <c r="CK246" i="3"/>
  <c r="CJ246" i="3"/>
  <c r="CI246" i="3"/>
  <c r="CH246" i="3"/>
  <c r="CG246" i="3"/>
  <c r="CF246" i="3"/>
  <c r="CE246" i="3"/>
  <c r="CD246" i="3"/>
  <c r="CC246" i="3"/>
  <c r="CB246" i="3"/>
  <c r="CA246" i="3"/>
  <c r="BZ246" i="3"/>
  <c r="BY246" i="3"/>
  <c r="BX246" i="3"/>
  <c r="BW246" i="3"/>
  <c r="BV246" i="3"/>
  <c r="BU246" i="3"/>
  <c r="BT246" i="3"/>
  <c r="BS246" i="3"/>
  <c r="BR246" i="3"/>
  <c r="BQ246" i="3"/>
  <c r="BP246" i="3"/>
  <c r="BO246" i="3"/>
  <c r="BN246" i="3"/>
  <c r="BM246" i="3"/>
  <c r="BL246" i="3"/>
  <c r="BK246" i="3"/>
  <c r="BJ246" i="3"/>
  <c r="BI246" i="3"/>
  <c r="BH246" i="3"/>
  <c r="BG246" i="3"/>
  <c r="BF246" i="3"/>
  <c r="BE246" i="3"/>
  <c r="BD246" i="3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DD245" i="3"/>
  <c r="DC245" i="3"/>
  <c r="DB245" i="3"/>
  <c r="DA245" i="3"/>
  <c r="CZ245" i="3"/>
  <c r="CY245" i="3"/>
  <c r="CX245" i="3"/>
  <c r="CW245" i="3"/>
  <c r="CV245" i="3"/>
  <c r="CU245" i="3"/>
  <c r="CT245" i="3"/>
  <c r="CS245" i="3"/>
  <c r="CR245" i="3"/>
  <c r="CQ245" i="3"/>
  <c r="CP245" i="3"/>
  <c r="CO245" i="3"/>
  <c r="CN245" i="3"/>
  <c r="CM245" i="3"/>
  <c r="CL245" i="3"/>
  <c r="CK245" i="3"/>
  <c r="CJ245" i="3"/>
  <c r="CI245" i="3"/>
  <c r="CH245" i="3"/>
  <c r="CG245" i="3"/>
  <c r="CF245" i="3"/>
  <c r="CE245" i="3"/>
  <c r="CD245" i="3"/>
  <c r="CC245" i="3"/>
  <c r="CB245" i="3"/>
  <c r="CA245" i="3"/>
  <c r="BZ245" i="3"/>
  <c r="BY245" i="3"/>
  <c r="BX245" i="3"/>
  <c r="BW245" i="3"/>
  <c r="BV245" i="3"/>
  <c r="BU245" i="3"/>
  <c r="BT245" i="3"/>
  <c r="BS245" i="3"/>
  <c r="BR245" i="3"/>
  <c r="BQ245" i="3"/>
  <c r="BP245" i="3"/>
  <c r="BO245" i="3"/>
  <c r="BN245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DD244" i="3"/>
  <c r="DC244" i="3"/>
  <c r="DB244" i="3"/>
  <c r="DA244" i="3"/>
  <c r="CZ244" i="3"/>
  <c r="CY244" i="3"/>
  <c r="CX244" i="3"/>
  <c r="CW244" i="3"/>
  <c r="CV244" i="3"/>
  <c r="CU244" i="3"/>
  <c r="CT244" i="3"/>
  <c r="CS244" i="3"/>
  <c r="CR244" i="3"/>
  <c r="CQ244" i="3"/>
  <c r="CP244" i="3"/>
  <c r="CO244" i="3"/>
  <c r="CN244" i="3"/>
  <c r="CM244" i="3"/>
  <c r="CL244" i="3"/>
  <c r="CK244" i="3"/>
  <c r="CJ244" i="3"/>
  <c r="CI244" i="3"/>
  <c r="CH244" i="3"/>
  <c r="CG244" i="3"/>
  <c r="CF244" i="3"/>
  <c r="CE244" i="3"/>
  <c r="CD244" i="3"/>
  <c r="CC244" i="3"/>
  <c r="CB244" i="3"/>
  <c r="CA244" i="3"/>
  <c r="BZ244" i="3"/>
  <c r="BY244" i="3"/>
  <c r="BX244" i="3"/>
  <c r="BW244" i="3"/>
  <c r="BV244" i="3"/>
  <c r="BU244" i="3"/>
  <c r="BT244" i="3"/>
  <c r="BS244" i="3"/>
  <c r="BR244" i="3"/>
  <c r="BQ244" i="3"/>
  <c r="BP244" i="3"/>
  <c r="BO244" i="3"/>
  <c r="BN244" i="3"/>
  <c r="BM244" i="3"/>
  <c r="BL244" i="3"/>
  <c r="BK244" i="3"/>
  <c r="BJ244" i="3"/>
  <c r="BI244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DD243" i="3"/>
  <c r="DC243" i="3"/>
  <c r="DB243" i="3"/>
  <c r="DA243" i="3"/>
  <c r="CZ243" i="3"/>
  <c r="CY243" i="3"/>
  <c r="CX243" i="3"/>
  <c r="CW243" i="3"/>
  <c r="CV243" i="3"/>
  <c r="CU243" i="3"/>
  <c r="CT243" i="3"/>
  <c r="CS243" i="3"/>
  <c r="CR243" i="3"/>
  <c r="CQ243" i="3"/>
  <c r="CP243" i="3"/>
  <c r="CO243" i="3"/>
  <c r="CN243" i="3"/>
  <c r="CM243" i="3"/>
  <c r="CL243" i="3"/>
  <c r="CK243" i="3"/>
  <c r="CJ243" i="3"/>
  <c r="CI243" i="3"/>
  <c r="CH243" i="3"/>
  <c r="CG243" i="3"/>
  <c r="CF243" i="3"/>
  <c r="CE243" i="3"/>
  <c r="CD243" i="3"/>
  <c r="CC243" i="3"/>
  <c r="CB243" i="3"/>
  <c r="CA243" i="3"/>
  <c r="BZ243" i="3"/>
  <c r="BY243" i="3"/>
  <c r="BX243" i="3"/>
  <c r="BW243" i="3"/>
  <c r="BV243" i="3"/>
  <c r="BU243" i="3"/>
  <c r="BT243" i="3"/>
  <c r="BS243" i="3"/>
  <c r="BR243" i="3"/>
  <c r="BQ243" i="3"/>
  <c r="BP243" i="3"/>
  <c r="BO243" i="3"/>
  <c r="BN243" i="3"/>
  <c r="BM243" i="3"/>
  <c r="BL243" i="3"/>
  <c r="BK243" i="3"/>
  <c r="BJ243" i="3"/>
  <c r="BI243" i="3"/>
  <c r="BH243" i="3"/>
  <c r="BG243" i="3"/>
  <c r="BF243" i="3"/>
  <c r="BE243" i="3"/>
  <c r="BD243" i="3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DD242" i="3"/>
  <c r="DC242" i="3"/>
  <c r="DB242" i="3"/>
  <c r="DA242" i="3"/>
  <c r="CZ242" i="3"/>
  <c r="CY242" i="3"/>
  <c r="CX242" i="3"/>
  <c r="CW242" i="3"/>
  <c r="CV242" i="3"/>
  <c r="CU242" i="3"/>
  <c r="CT242" i="3"/>
  <c r="CS242" i="3"/>
  <c r="CR242" i="3"/>
  <c r="CQ242" i="3"/>
  <c r="CP242" i="3"/>
  <c r="CO242" i="3"/>
  <c r="CN242" i="3"/>
  <c r="CM242" i="3"/>
  <c r="CL242" i="3"/>
  <c r="CK242" i="3"/>
  <c r="CJ242" i="3"/>
  <c r="CI242" i="3"/>
  <c r="CH242" i="3"/>
  <c r="CG242" i="3"/>
  <c r="CF242" i="3"/>
  <c r="CE242" i="3"/>
  <c r="CD242" i="3"/>
  <c r="CC242" i="3"/>
  <c r="CB242" i="3"/>
  <c r="CA242" i="3"/>
  <c r="BZ242" i="3"/>
  <c r="BY242" i="3"/>
  <c r="BX242" i="3"/>
  <c r="BW242" i="3"/>
  <c r="BV242" i="3"/>
  <c r="BU242" i="3"/>
  <c r="BT242" i="3"/>
  <c r="BS242" i="3"/>
  <c r="BR242" i="3"/>
  <c r="BQ242" i="3"/>
  <c r="BP242" i="3"/>
  <c r="BO242" i="3"/>
  <c r="BN242" i="3"/>
  <c r="BM242" i="3"/>
  <c r="BL242" i="3"/>
  <c r="BK242" i="3"/>
  <c r="BJ242" i="3"/>
  <c r="BI242" i="3"/>
  <c r="BH242" i="3"/>
  <c r="BG242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DD241" i="3"/>
  <c r="DC241" i="3"/>
  <c r="DB241" i="3"/>
  <c r="DA241" i="3"/>
  <c r="CZ241" i="3"/>
  <c r="CY241" i="3"/>
  <c r="CX241" i="3"/>
  <c r="CW241" i="3"/>
  <c r="CV241" i="3"/>
  <c r="CU241" i="3"/>
  <c r="CT241" i="3"/>
  <c r="CS241" i="3"/>
  <c r="CR241" i="3"/>
  <c r="CQ241" i="3"/>
  <c r="CP241" i="3"/>
  <c r="CO241" i="3"/>
  <c r="CN241" i="3"/>
  <c r="CM241" i="3"/>
  <c r="CL241" i="3"/>
  <c r="CK241" i="3"/>
  <c r="CJ241" i="3"/>
  <c r="CI241" i="3"/>
  <c r="CH241" i="3"/>
  <c r="CG241" i="3"/>
  <c r="CF241" i="3"/>
  <c r="CE241" i="3"/>
  <c r="CD241" i="3"/>
  <c r="CC241" i="3"/>
  <c r="CB241" i="3"/>
  <c r="CA241" i="3"/>
  <c r="BZ241" i="3"/>
  <c r="BY241" i="3"/>
  <c r="BX241" i="3"/>
  <c r="BW241" i="3"/>
  <c r="BV241" i="3"/>
  <c r="BU241" i="3"/>
  <c r="BT241" i="3"/>
  <c r="BS241" i="3"/>
  <c r="BR241" i="3"/>
  <c r="BQ241" i="3"/>
  <c r="BP241" i="3"/>
  <c r="BO241" i="3"/>
  <c r="BN241" i="3"/>
  <c r="BM241" i="3"/>
  <c r="BL241" i="3"/>
  <c r="BK241" i="3"/>
  <c r="BJ241" i="3"/>
  <c r="BI241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DD240" i="3"/>
  <c r="DC240" i="3"/>
  <c r="DB240" i="3"/>
  <c r="DA240" i="3"/>
  <c r="CZ240" i="3"/>
  <c r="CY240" i="3"/>
  <c r="CX240" i="3"/>
  <c r="CW240" i="3"/>
  <c r="CV240" i="3"/>
  <c r="CU240" i="3"/>
  <c r="CT240" i="3"/>
  <c r="CS240" i="3"/>
  <c r="CR240" i="3"/>
  <c r="CQ240" i="3"/>
  <c r="CP240" i="3"/>
  <c r="CO240" i="3"/>
  <c r="CN240" i="3"/>
  <c r="CM240" i="3"/>
  <c r="CL240" i="3"/>
  <c r="CK240" i="3"/>
  <c r="CJ240" i="3"/>
  <c r="CI240" i="3"/>
  <c r="CH240" i="3"/>
  <c r="CG240" i="3"/>
  <c r="CF240" i="3"/>
  <c r="CE240" i="3"/>
  <c r="CD240" i="3"/>
  <c r="CC240" i="3"/>
  <c r="CB240" i="3"/>
  <c r="CA240" i="3"/>
  <c r="BZ240" i="3"/>
  <c r="BY240" i="3"/>
  <c r="BX240" i="3"/>
  <c r="BW240" i="3"/>
  <c r="BV240" i="3"/>
  <c r="BU240" i="3"/>
  <c r="BT240" i="3"/>
  <c r="BS240" i="3"/>
  <c r="BR240" i="3"/>
  <c r="BQ240" i="3"/>
  <c r="BP240" i="3"/>
  <c r="BO240" i="3"/>
  <c r="BN240" i="3"/>
  <c r="BM240" i="3"/>
  <c r="BL240" i="3"/>
  <c r="BK240" i="3"/>
  <c r="BJ240" i="3"/>
  <c r="BI240" i="3"/>
  <c r="BH240" i="3"/>
  <c r="BG240" i="3"/>
  <c r="BF240" i="3"/>
  <c r="BE240" i="3"/>
  <c r="BD240" i="3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DD239" i="3"/>
  <c r="DC239" i="3"/>
  <c r="DB239" i="3"/>
  <c r="DA239" i="3"/>
  <c r="CZ239" i="3"/>
  <c r="CY239" i="3"/>
  <c r="CX239" i="3"/>
  <c r="CW239" i="3"/>
  <c r="CV239" i="3"/>
  <c r="CU239" i="3"/>
  <c r="CT239" i="3"/>
  <c r="CS239" i="3"/>
  <c r="CR239" i="3"/>
  <c r="CQ239" i="3"/>
  <c r="CP239" i="3"/>
  <c r="CO239" i="3"/>
  <c r="CN239" i="3"/>
  <c r="CM239" i="3"/>
  <c r="CL239" i="3"/>
  <c r="CK239" i="3"/>
  <c r="CJ239" i="3"/>
  <c r="CI239" i="3"/>
  <c r="CH239" i="3"/>
  <c r="CG239" i="3"/>
  <c r="CF239" i="3"/>
  <c r="CE239" i="3"/>
  <c r="CD239" i="3"/>
  <c r="CC239" i="3"/>
  <c r="CB239" i="3"/>
  <c r="CA239" i="3"/>
  <c r="BZ239" i="3"/>
  <c r="BY239" i="3"/>
  <c r="BX239" i="3"/>
  <c r="BW239" i="3"/>
  <c r="BV239" i="3"/>
  <c r="BU239" i="3"/>
  <c r="BT239" i="3"/>
  <c r="BS239" i="3"/>
  <c r="BR239" i="3"/>
  <c r="BQ239" i="3"/>
  <c r="BP239" i="3"/>
  <c r="BO239" i="3"/>
  <c r="BN239" i="3"/>
  <c r="BM239" i="3"/>
  <c r="BL239" i="3"/>
  <c r="BK239" i="3"/>
  <c r="BJ239" i="3"/>
  <c r="BI239" i="3"/>
  <c r="BH239" i="3"/>
  <c r="BG239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DD238" i="3"/>
  <c r="DC238" i="3"/>
  <c r="DB238" i="3"/>
  <c r="DA238" i="3"/>
  <c r="CZ238" i="3"/>
  <c r="CY238" i="3"/>
  <c r="CX238" i="3"/>
  <c r="CW238" i="3"/>
  <c r="CV238" i="3"/>
  <c r="CU238" i="3"/>
  <c r="CT238" i="3"/>
  <c r="CS238" i="3"/>
  <c r="CR238" i="3"/>
  <c r="CQ238" i="3"/>
  <c r="CP238" i="3"/>
  <c r="CO238" i="3"/>
  <c r="CN238" i="3"/>
  <c r="CM238" i="3"/>
  <c r="CL238" i="3"/>
  <c r="CK238" i="3"/>
  <c r="CJ238" i="3"/>
  <c r="CI238" i="3"/>
  <c r="CH238" i="3"/>
  <c r="CG238" i="3"/>
  <c r="CF238" i="3"/>
  <c r="CE238" i="3"/>
  <c r="CD238" i="3"/>
  <c r="CC238" i="3"/>
  <c r="CB238" i="3"/>
  <c r="CA238" i="3"/>
  <c r="BZ238" i="3"/>
  <c r="BY238" i="3"/>
  <c r="BX238" i="3"/>
  <c r="BW238" i="3"/>
  <c r="BV238" i="3"/>
  <c r="BU238" i="3"/>
  <c r="BT238" i="3"/>
  <c r="BS238" i="3"/>
  <c r="BR238" i="3"/>
  <c r="BQ238" i="3"/>
  <c r="BP238" i="3"/>
  <c r="BO238" i="3"/>
  <c r="BN238" i="3"/>
  <c r="BM238" i="3"/>
  <c r="BL238" i="3"/>
  <c r="BK238" i="3"/>
  <c r="BJ238" i="3"/>
  <c r="BI238" i="3"/>
  <c r="BH238" i="3"/>
  <c r="BG238" i="3"/>
  <c r="BF238" i="3"/>
  <c r="BE238" i="3"/>
  <c r="BD238" i="3"/>
  <c r="BC238" i="3"/>
  <c r="BB238" i="3"/>
  <c r="BA238" i="3"/>
  <c r="AZ238" i="3"/>
  <c r="AY238" i="3"/>
  <c r="AX238" i="3"/>
  <c r="AW238" i="3"/>
  <c r="AV238" i="3"/>
  <c r="AU238" i="3"/>
  <c r="AT238" i="3"/>
  <c r="AS238" i="3"/>
  <c r="AR238" i="3"/>
  <c r="AQ238" i="3"/>
  <c r="AP238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DD237" i="3"/>
  <c r="DC237" i="3"/>
  <c r="DB237" i="3"/>
  <c r="DA237" i="3"/>
  <c r="CZ237" i="3"/>
  <c r="CY237" i="3"/>
  <c r="CX237" i="3"/>
  <c r="CW237" i="3"/>
  <c r="CV237" i="3"/>
  <c r="CU237" i="3"/>
  <c r="CT237" i="3"/>
  <c r="CS237" i="3"/>
  <c r="CR237" i="3"/>
  <c r="CQ237" i="3"/>
  <c r="CP237" i="3"/>
  <c r="CO237" i="3"/>
  <c r="CN237" i="3"/>
  <c r="CM237" i="3"/>
  <c r="CL237" i="3"/>
  <c r="CK237" i="3"/>
  <c r="CJ237" i="3"/>
  <c r="CI237" i="3"/>
  <c r="CH237" i="3"/>
  <c r="CG237" i="3"/>
  <c r="CF237" i="3"/>
  <c r="CE237" i="3"/>
  <c r="CD237" i="3"/>
  <c r="CC237" i="3"/>
  <c r="CB237" i="3"/>
  <c r="CA237" i="3"/>
  <c r="BZ237" i="3"/>
  <c r="BY237" i="3"/>
  <c r="BX237" i="3"/>
  <c r="BW237" i="3"/>
  <c r="BV237" i="3"/>
  <c r="BU237" i="3"/>
  <c r="BT237" i="3"/>
  <c r="BS237" i="3"/>
  <c r="BR237" i="3"/>
  <c r="BQ237" i="3"/>
  <c r="BP237" i="3"/>
  <c r="BO237" i="3"/>
  <c r="BN237" i="3"/>
  <c r="BM237" i="3"/>
  <c r="BL237" i="3"/>
  <c r="BK237" i="3"/>
  <c r="BJ237" i="3"/>
  <c r="BI237" i="3"/>
  <c r="BH237" i="3"/>
  <c r="BG237" i="3"/>
  <c r="BF237" i="3"/>
  <c r="BE237" i="3"/>
  <c r="BD237" i="3"/>
  <c r="BC237" i="3"/>
  <c r="BB237" i="3"/>
  <c r="BA237" i="3"/>
  <c r="AZ237" i="3"/>
  <c r="AY237" i="3"/>
  <c r="AX237" i="3"/>
  <c r="AW237" i="3"/>
  <c r="AV237" i="3"/>
  <c r="AU237" i="3"/>
  <c r="AT237" i="3"/>
  <c r="AS237" i="3"/>
  <c r="AR237" i="3"/>
  <c r="AQ237" i="3"/>
  <c r="AP237" i="3"/>
  <c r="AO237" i="3"/>
  <c r="AN237" i="3"/>
  <c r="AM237" i="3"/>
  <c r="AL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DD236" i="3"/>
  <c r="DC236" i="3"/>
  <c r="DB236" i="3"/>
  <c r="DA236" i="3"/>
  <c r="CZ236" i="3"/>
  <c r="CY236" i="3"/>
  <c r="CX236" i="3"/>
  <c r="CW236" i="3"/>
  <c r="CV236" i="3"/>
  <c r="CU236" i="3"/>
  <c r="CT236" i="3"/>
  <c r="CS236" i="3"/>
  <c r="CR236" i="3"/>
  <c r="CQ236" i="3"/>
  <c r="CP236" i="3"/>
  <c r="CO236" i="3"/>
  <c r="CN236" i="3"/>
  <c r="CM236" i="3"/>
  <c r="CL236" i="3"/>
  <c r="CK236" i="3"/>
  <c r="CJ236" i="3"/>
  <c r="CI236" i="3"/>
  <c r="CH236" i="3"/>
  <c r="CG236" i="3"/>
  <c r="CF236" i="3"/>
  <c r="CE236" i="3"/>
  <c r="CD236" i="3"/>
  <c r="CC236" i="3"/>
  <c r="CB236" i="3"/>
  <c r="CA236" i="3"/>
  <c r="BZ236" i="3"/>
  <c r="BY236" i="3"/>
  <c r="BX236" i="3"/>
  <c r="BW236" i="3"/>
  <c r="BV236" i="3"/>
  <c r="BU236" i="3"/>
  <c r="BT236" i="3"/>
  <c r="BS236" i="3"/>
  <c r="BR236" i="3"/>
  <c r="BQ236" i="3"/>
  <c r="BP236" i="3"/>
  <c r="BO236" i="3"/>
  <c r="BN236" i="3"/>
  <c r="BM236" i="3"/>
  <c r="BL236" i="3"/>
  <c r="BK236" i="3"/>
  <c r="BJ236" i="3"/>
  <c r="BI236" i="3"/>
  <c r="BH236" i="3"/>
  <c r="BG236" i="3"/>
  <c r="BF236" i="3"/>
  <c r="BE236" i="3"/>
  <c r="BD236" i="3"/>
  <c r="BC236" i="3"/>
  <c r="BB236" i="3"/>
  <c r="BA236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DD235" i="3"/>
  <c r="DC235" i="3"/>
  <c r="DB235" i="3"/>
  <c r="DA235" i="3"/>
  <c r="CZ235" i="3"/>
  <c r="CY235" i="3"/>
  <c r="CX235" i="3"/>
  <c r="CW235" i="3"/>
  <c r="CV235" i="3"/>
  <c r="CU235" i="3"/>
  <c r="CT235" i="3"/>
  <c r="CS235" i="3"/>
  <c r="CR235" i="3"/>
  <c r="CQ235" i="3"/>
  <c r="CP235" i="3"/>
  <c r="CO235" i="3"/>
  <c r="CN235" i="3"/>
  <c r="CM235" i="3"/>
  <c r="CL235" i="3"/>
  <c r="CK235" i="3"/>
  <c r="CJ235" i="3"/>
  <c r="CI235" i="3"/>
  <c r="CH235" i="3"/>
  <c r="CG235" i="3"/>
  <c r="CF235" i="3"/>
  <c r="CE235" i="3"/>
  <c r="CD235" i="3"/>
  <c r="CC235" i="3"/>
  <c r="CB235" i="3"/>
  <c r="CA235" i="3"/>
  <c r="BZ235" i="3"/>
  <c r="BY235" i="3"/>
  <c r="BX235" i="3"/>
  <c r="BW235" i="3"/>
  <c r="BV235" i="3"/>
  <c r="BU235" i="3"/>
  <c r="BT235" i="3"/>
  <c r="BS235" i="3"/>
  <c r="BR235" i="3"/>
  <c r="BQ235" i="3"/>
  <c r="BP235" i="3"/>
  <c r="BO235" i="3"/>
  <c r="BN235" i="3"/>
  <c r="BM235" i="3"/>
  <c r="BL235" i="3"/>
  <c r="BK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DD234" i="3"/>
  <c r="DC234" i="3"/>
  <c r="DB234" i="3"/>
  <c r="DA234" i="3"/>
  <c r="CZ234" i="3"/>
  <c r="CY234" i="3"/>
  <c r="CX234" i="3"/>
  <c r="CW234" i="3"/>
  <c r="CV234" i="3"/>
  <c r="CU234" i="3"/>
  <c r="CT234" i="3"/>
  <c r="CS234" i="3"/>
  <c r="CR234" i="3"/>
  <c r="CQ234" i="3"/>
  <c r="CP234" i="3"/>
  <c r="CO234" i="3"/>
  <c r="CN234" i="3"/>
  <c r="CM234" i="3"/>
  <c r="CL234" i="3"/>
  <c r="CK234" i="3"/>
  <c r="CJ234" i="3"/>
  <c r="CI234" i="3"/>
  <c r="CH234" i="3"/>
  <c r="CG234" i="3"/>
  <c r="CF234" i="3"/>
  <c r="CE234" i="3"/>
  <c r="CD234" i="3"/>
  <c r="CC234" i="3"/>
  <c r="CB234" i="3"/>
  <c r="CA234" i="3"/>
  <c r="BZ234" i="3"/>
  <c r="BY234" i="3"/>
  <c r="BX234" i="3"/>
  <c r="BW234" i="3"/>
  <c r="BV234" i="3"/>
  <c r="BU234" i="3"/>
  <c r="BT234" i="3"/>
  <c r="BS234" i="3"/>
  <c r="BR234" i="3"/>
  <c r="BQ234" i="3"/>
  <c r="BP234" i="3"/>
  <c r="BO234" i="3"/>
  <c r="BN234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DD233" i="3"/>
  <c r="DC233" i="3"/>
  <c r="DB233" i="3"/>
  <c r="DA233" i="3"/>
  <c r="CZ233" i="3"/>
  <c r="CY233" i="3"/>
  <c r="CX233" i="3"/>
  <c r="CW233" i="3"/>
  <c r="CV233" i="3"/>
  <c r="CU233" i="3"/>
  <c r="CT233" i="3"/>
  <c r="CS233" i="3"/>
  <c r="CR233" i="3"/>
  <c r="CQ233" i="3"/>
  <c r="CP233" i="3"/>
  <c r="CO233" i="3"/>
  <c r="CN233" i="3"/>
  <c r="CM233" i="3"/>
  <c r="CL233" i="3"/>
  <c r="CK233" i="3"/>
  <c r="CJ233" i="3"/>
  <c r="CI233" i="3"/>
  <c r="CH233" i="3"/>
  <c r="CG233" i="3"/>
  <c r="CF233" i="3"/>
  <c r="CE233" i="3"/>
  <c r="CD233" i="3"/>
  <c r="CC233" i="3"/>
  <c r="CB233" i="3"/>
  <c r="CA233" i="3"/>
  <c r="BZ233" i="3"/>
  <c r="BY233" i="3"/>
  <c r="BX233" i="3"/>
  <c r="BW233" i="3"/>
  <c r="BV233" i="3"/>
  <c r="BU233" i="3"/>
  <c r="BT233" i="3"/>
  <c r="BS233" i="3"/>
  <c r="BR233" i="3"/>
  <c r="BQ233" i="3"/>
  <c r="BP233" i="3"/>
  <c r="BO233" i="3"/>
  <c r="BN233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DD232" i="3"/>
  <c r="DC232" i="3"/>
  <c r="DB232" i="3"/>
  <c r="DA232" i="3"/>
  <c r="CZ232" i="3"/>
  <c r="CY232" i="3"/>
  <c r="CX232" i="3"/>
  <c r="CW232" i="3"/>
  <c r="CV232" i="3"/>
  <c r="CU232" i="3"/>
  <c r="CT232" i="3"/>
  <c r="CS232" i="3"/>
  <c r="CR232" i="3"/>
  <c r="CQ232" i="3"/>
  <c r="CP232" i="3"/>
  <c r="CO232" i="3"/>
  <c r="CN232" i="3"/>
  <c r="CM232" i="3"/>
  <c r="CL232" i="3"/>
  <c r="CK232" i="3"/>
  <c r="CJ232" i="3"/>
  <c r="CI232" i="3"/>
  <c r="CH232" i="3"/>
  <c r="CG232" i="3"/>
  <c r="CF232" i="3"/>
  <c r="CE232" i="3"/>
  <c r="CD232" i="3"/>
  <c r="CC232" i="3"/>
  <c r="CB232" i="3"/>
  <c r="CA232" i="3"/>
  <c r="BZ232" i="3"/>
  <c r="BY232" i="3"/>
  <c r="BX232" i="3"/>
  <c r="BW232" i="3"/>
  <c r="BV232" i="3"/>
  <c r="BU232" i="3"/>
  <c r="BT232" i="3"/>
  <c r="BS232" i="3"/>
  <c r="BR232" i="3"/>
  <c r="BQ232" i="3"/>
  <c r="BP232" i="3"/>
  <c r="BO232" i="3"/>
  <c r="BN232" i="3"/>
  <c r="BM232" i="3"/>
  <c r="BL232" i="3"/>
  <c r="BK232" i="3"/>
  <c r="BJ232" i="3"/>
  <c r="BI232" i="3"/>
  <c r="BH232" i="3"/>
  <c r="BG232" i="3"/>
  <c r="BF232" i="3"/>
  <c r="BE232" i="3"/>
  <c r="BD232" i="3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DD231" i="3"/>
  <c r="DC231" i="3"/>
  <c r="DB231" i="3"/>
  <c r="DA231" i="3"/>
  <c r="CZ231" i="3"/>
  <c r="CY231" i="3"/>
  <c r="CX231" i="3"/>
  <c r="CW231" i="3"/>
  <c r="CV231" i="3"/>
  <c r="CU231" i="3"/>
  <c r="CT231" i="3"/>
  <c r="CS231" i="3"/>
  <c r="CR231" i="3"/>
  <c r="CQ231" i="3"/>
  <c r="CP231" i="3"/>
  <c r="CO231" i="3"/>
  <c r="CN231" i="3"/>
  <c r="CM231" i="3"/>
  <c r="CL231" i="3"/>
  <c r="CK231" i="3"/>
  <c r="CJ231" i="3"/>
  <c r="CI231" i="3"/>
  <c r="CH231" i="3"/>
  <c r="CG231" i="3"/>
  <c r="CF231" i="3"/>
  <c r="CE231" i="3"/>
  <c r="CD231" i="3"/>
  <c r="CC231" i="3"/>
  <c r="CB231" i="3"/>
  <c r="CA231" i="3"/>
  <c r="BZ231" i="3"/>
  <c r="BY231" i="3"/>
  <c r="BX231" i="3"/>
  <c r="BW231" i="3"/>
  <c r="BV231" i="3"/>
  <c r="BU231" i="3"/>
  <c r="BT231" i="3"/>
  <c r="BS231" i="3"/>
  <c r="BR231" i="3"/>
  <c r="BQ231" i="3"/>
  <c r="BP231" i="3"/>
  <c r="BO231" i="3"/>
  <c r="BN231" i="3"/>
  <c r="BM231" i="3"/>
  <c r="BL231" i="3"/>
  <c r="BK231" i="3"/>
  <c r="BJ231" i="3"/>
  <c r="BI231" i="3"/>
  <c r="BH231" i="3"/>
  <c r="BG231" i="3"/>
  <c r="BF231" i="3"/>
  <c r="BE231" i="3"/>
  <c r="BD231" i="3"/>
  <c r="BC231" i="3"/>
  <c r="BB231" i="3"/>
  <c r="BA231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DD230" i="3"/>
  <c r="DC230" i="3"/>
  <c r="DB230" i="3"/>
  <c r="DA230" i="3"/>
  <c r="CZ230" i="3"/>
  <c r="CY230" i="3"/>
  <c r="CX230" i="3"/>
  <c r="CW230" i="3"/>
  <c r="CV230" i="3"/>
  <c r="CU230" i="3"/>
  <c r="CT230" i="3"/>
  <c r="CS230" i="3"/>
  <c r="CR230" i="3"/>
  <c r="CQ230" i="3"/>
  <c r="CP230" i="3"/>
  <c r="CO230" i="3"/>
  <c r="CN230" i="3"/>
  <c r="CM230" i="3"/>
  <c r="CL230" i="3"/>
  <c r="CK230" i="3"/>
  <c r="CJ230" i="3"/>
  <c r="CI230" i="3"/>
  <c r="CH230" i="3"/>
  <c r="CG230" i="3"/>
  <c r="CF230" i="3"/>
  <c r="CE230" i="3"/>
  <c r="CD230" i="3"/>
  <c r="CC230" i="3"/>
  <c r="CB230" i="3"/>
  <c r="CA230" i="3"/>
  <c r="BZ230" i="3"/>
  <c r="BY230" i="3"/>
  <c r="BX230" i="3"/>
  <c r="BW230" i="3"/>
  <c r="BV230" i="3"/>
  <c r="BU230" i="3"/>
  <c r="BT230" i="3"/>
  <c r="BS230" i="3"/>
  <c r="BR230" i="3"/>
  <c r="BQ230" i="3"/>
  <c r="BP230" i="3"/>
  <c r="BO230" i="3"/>
  <c r="BN230" i="3"/>
  <c r="BM230" i="3"/>
  <c r="BL230" i="3"/>
  <c r="BK230" i="3"/>
  <c r="BJ230" i="3"/>
  <c r="BI230" i="3"/>
  <c r="BH230" i="3"/>
  <c r="BG230" i="3"/>
  <c r="BF230" i="3"/>
  <c r="BE230" i="3"/>
  <c r="BD230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DD229" i="3"/>
  <c r="DC229" i="3"/>
  <c r="DB229" i="3"/>
  <c r="DA229" i="3"/>
  <c r="CZ229" i="3"/>
  <c r="CY229" i="3"/>
  <c r="CX229" i="3"/>
  <c r="CW229" i="3"/>
  <c r="CV229" i="3"/>
  <c r="CU229" i="3"/>
  <c r="CT229" i="3"/>
  <c r="CS229" i="3"/>
  <c r="CR229" i="3"/>
  <c r="CQ229" i="3"/>
  <c r="CP229" i="3"/>
  <c r="CO229" i="3"/>
  <c r="CN229" i="3"/>
  <c r="CM229" i="3"/>
  <c r="CL229" i="3"/>
  <c r="CK229" i="3"/>
  <c r="CJ229" i="3"/>
  <c r="CI229" i="3"/>
  <c r="CH229" i="3"/>
  <c r="CG229" i="3"/>
  <c r="CF229" i="3"/>
  <c r="CE229" i="3"/>
  <c r="CD229" i="3"/>
  <c r="CC229" i="3"/>
  <c r="CB229" i="3"/>
  <c r="CA229" i="3"/>
  <c r="BZ229" i="3"/>
  <c r="BY229" i="3"/>
  <c r="BX229" i="3"/>
  <c r="BW229" i="3"/>
  <c r="BV229" i="3"/>
  <c r="BU229" i="3"/>
  <c r="BT229" i="3"/>
  <c r="BS229" i="3"/>
  <c r="BR229" i="3"/>
  <c r="BQ229" i="3"/>
  <c r="BP229" i="3"/>
  <c r="BO229" i="3"/>
  <c r="BN229" i="3"/>
  <c r="BM229" i="3"/>
  <c r="BL229" i="3"/>
  <c r="BK229" i="3"/>
  <c r="BJ229" i="3"/>
  <c r="BI229" i="3"/>
  <c r="BH229" i="3"/>
  <c r="BG229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DD228" i="3"/>
  <c r="DC228" i="3"/>
  <c r="DB228" i="3"/>
  <c r="DA228" i="3"/>
  <c r="CZ228" i="3"/>
  <c r="CY228" i="3"/>
  <c r="CX228" i="3"/>
  <c r="CW228" i="3"/>
  <c r="CV228" i="3"/>
  <c r="CU228" i="3"/>
  <c r="CT228" i="3"/>
  <c r="CS228" i="3"/>
  <c r="CR228" i="3"/>
  <c r="CQ228" i="3"/>
  <c r="CP228" i="3"/>
  <c r="CO228" i="3"/>
  <c r="CN228" i="3"/>
  <c r="CM228" i="3"/>
  <c r="CL228" i="3"/>
  <c r="CK228" i="3"/>
  <c r="CJ228" i="3"/>
  <c r="CI228" i="3"/>
  <c r="CH228" i="3"/>
  <c r="CG228" i="3"/>
  <c r="CF228" i="3"/>
  <c r="CE228" i="3"/>
  <c r="CD228" i="3"/>
  <c r="CC228" i="3"/>
  <c r="CB228" i="3"/>
  <c r="CA228" i="3"/>
  <c r="BZ228" i="3"/>
  <c r="BY228" i="3"/>
  <c r="BX228" i="3"/>
  <c r="BW228" i="3"/>
  <c r="BV228" i="3"/>
  <c r="BU228" i="3"/>
  <c r="BT228" i="3"/>
  <c r="BS228" i="3"/>
  <c r="BR228" i="3"/>
  <c r="BQ228" i="3"/>
  <c r="BP228" i="3"/>
  <c r="BO228" i="3"/>
  <c r="BN228" i="3"/>
  <c r="BM228" i="3"/>
  <c r="BL228" i="3"/>
  <c r="BK228" i="3"/>
  <c r="BJ228" i="3"/>
  <c r="BI228" i="3"/>
  <c r="BH228" i="3"/>
  <c r="BG228" i="3"/>
  <c r="BF228" i="3"/>
  <c r="BE228" i="3"/>
  <c r="BD228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DD227" i="3"/>
  <c r="DC227" i="3"/>
  <c r="DB227" i="3"/>
  <c r="DA227" i="3"/>
  <c r="CZ227" i="3"/>
  <c r="CY227" i="3"/>
  <c r="CX227" i="3"/>
  <c r="CW227" i="3"/>
  <c r="CV227" i="3"/>
  <c r="CU227" i="3"/>
  <c r="CT227" i="3"/>
  <c r="CS227" i="3"/>
  <c r="CR227" i="3"/>
  <c r="CQ227" i="3"/>
  <c r="CP227" i="3"/>
  <c r="CO227" i="3"/>
  <c r="CN227" i="3"/>
  <c r="CM227" i="3"/>
  <c r="CL227" i="3"/>
  <c r="CK227" i="3"/>
  <c r="CJ227" i="3"/>
  <c r="CI227" i="3"/>
  <c r="CH227" i="3"/>
  <c r="CG227" i="3"/>
  <c r="CF227" i="3"/>
  <c r="CE227" i="3"/>
  <c r="CD227" i="3"/>
  <c r="CC227" i="3"/>
  <c r="CB227" i="3"/>
  <c r="CA227" i="3"/>
  <c r="BZ227" i="3"/>
  <c r="BY227" i="3"/>
  <c r="BX227" i="3"/>
  <c r="BW227" i="3"/>
  <c r="BV227" i="3"/>
  <c r="BU227" i="3"/>
  <c r="BT227" i="3"/>
  <c r="BS227" i="3"/>
  <c r="BR227" i="3"/>
  <c r="BQ227" i="3"/>
  <c r="BP227" i="3"/>
  <c r="BO227" i="3"/>
  <c r="BN227" i="3"/>
  <c r="BM227" i="3"/>
  <c r="BL227" i="3"/>
  <c r="BK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DD226" i="3"/>
  <c r="DC226" i="3"/>
  <c r="DB226" i="3"/>
  <c r="DA226" i="3"/>
  <c r="CZ226" i="3"/>
  <c r="CY226" i="3"/>
  <c r="CX226" i="3"/>
  <c r="CW226" i="3"/>
  <c r="CV226" i="3"/>
  <c r="CU226" i="3"/>
  <c r="CT226" i="3"/>
  <c r="CS226" i="3"/>
  <c r="CR226" i="3"/>
  <c r="CQ226" i="3"/>
  <c r="CP226" i="3"/>
  <c r="CO226" i="3"/>
  <c r="CN226" i="3"/>
  <c r="CM226" i="3"/>
  <c r="CL226" i="3"/>
  <c r="CK226" i="3"/>
  <c r="CJ226" i="3"/>
  <c r="CI226" i="3"/>
  <c r="CH226" i="3"/>
  <c r="CG226" i="3"/>
  <c r="CF226" i="3"/>
  <c r="CE226" i="3"/>
  <c r="CD226" i="3"/>
  <c r="CC226" i="3"/>
  <c r="CB226" i="3"/>
  <c r="CA226" i="3"/>
  <c r="BZ226" i="3"/>
  <c r="BY226" i="3"/>
  <c r="BX226" i="3"/>
  <c r="BW226" i="3"/>
  <c r="BV226" i="3"/>
  <c r="BU226" i="3"/>
  <c r="BT226" i="3"/>
  <c r="BS226" i="3"/>
  <c r="BR226" i="3"/>
  <c r="BQ226" i="3"/>
  <c r="BP226" i="3"/>
  <c r="BO226" i="3"/>
  <c r="BN226" i="3"/>
  <c r="BM226" i="3"/>
  <c r="BL226" i="3"/>
  <c r="BK226" i="3"/>
  <c r="BJ226" i="3"/>
  <c r="BI226" i="3"/>
  <c r="BH226" i="3"/>
  <c r="BG226" i="3"/>
  <c r="BF226" i="3"/>
  <c r="BE226" i="3"/>
  <c r="BD226" i="3"/>
  <c r="BC226" i="3"/>
  <c r="BB226" i="3"/>
  <c r="BA226" i="3"/>
  <c r="AZ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DD225" i="3"/>
  <c r="DC225" i="3"/>
  <c r="DB225" i="3"/>
  <c r="DA225" i="3"/>
  <c r="CZ225" i="3"/>
  <c r="CY225" i="3"/>
  <c r="CX225" i="3"/>
  <c r="CW225" i="3"/>
  <c r="CV225" i="3"/>
  <c r="CU225" i="3"/>
  <c r="CT225" i="3"/>
  <c r="CS225" i="3"/>
  <c r="CR225" i="3"/>
  <c r="CQ225" i="3"/>
  <c r="CP225" i="3"/>
  <c r="CO225" i="3"/>
  <c r="CN225" i="3"/>
  <c r="CM225" i="3"/>
  <c r="CL225" i="3"/>
  <c r="CK225" i="3"/>
  <c r="CJ225" i="3"/>
  <c r="CI225" i="3"/>
  <c r="CH225" i="3"/>
  <c r="CG225" i="3"/>
  <c r="CF225" i="3"/>
  <c r="CE225" i="3"/>
  <c r="CD225" i="3"/>
  <c r="CC225" i="3"/>
  <c r="CB225" i="3"/>
  <c r="CA225" i="3"/>
  <c r="BZ225" i="3"/>
  <c r="BY225" i="3"/>
  <c r="BX225" i="3"/>
  <c r="BW225" i="3"/>
  <c r="BV225" i="3"/>
  <c r="BU225" i="3"/>
  <c r="BT225" i="3"/>
  <c r="BS225" i="3"/>
  <c r="BR225" i="3"/>
  <c r="BQ225" i="3"/>
  <c r="BP225" i="3"/>
  <c r="BO225" i="3"/>
  <c r="BN225" i="3"/>
  <c r="BM225" i="3"/>
  <c r="BL225" i="3"/>
  <c r="BK225" i="3"/>
  <c r="BJ225" i="3"/>
  <c r="BI225" i="3"/>
  <c r="BH225" i="3"/>
  <c r="BG225" i="3"/>
  <c r="BF225" i="3"/>
  <c r="BE225" i="3"/>
  <c r="BD225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DD224" i="3"/>
  <c r="DC224" i="3"/>
  <c r="DB224" i="3"/>
  <c r="DA224" i="3"/>
  <c r="CZ224" i="3"/>
  <c r="CY224" i="3"/>
  <c r="CX224" i="3"/>
  <c r="CW224" i="3"/>
  <c r="CV224" i="3"/>
  <c r="CU224" i="3"/>
  <c r="CT224" i="3"/>
  <c r="CS224" i="3"/>
  <c r="CR224" i="3"/>
  <c r="CQ224" i="3"/>
  <c r="CP224" i="3"/>
  <c r="CO224" i="3"/>
  <c r="CN224" i="3"/>
  <c r="CM224" i="3"/>
  <c r="CL224" i="3"/>
  <c r="CK224" i="3"/>
  <c r="CJ224" i="3"/>
  <c r="CI224" i="3"/>
  <c r="CH224" i="3"/>
  <c r="CG224" i="3"/>
  <c r="CF224" i="3"/>
  <c r="CE224" i="3"/>
  <c r="CD224" i="3"/>
  <c r="CC224" i="3"/>
  <c r="CB224" i="3"/>
  <c r="CA224" i="3"/>
  <c r="BZ224" i="3"/>
  <c r="BY224" i="3"/>
  <c r="BX224" i="3"/>
  <c r="BW224" i="3"/>
  <c r="BV224" i="3"/>
  <c r="BU224" i="3"/>
  <c r="BT224" i="3"/>
  <c r="BS224" i="3"/>
  <c r="BR224" i="3"/>
  <c r="BQ224" i="3"/>
  <c r="BP224" i="3"/>
  <c r="BO224" i="3"/>
  <c r="BN224" i="3"/>
  <c r="BM224" i="3"/>
  <c r="BL224" i="3"/>
  <c r="BK224" i="3"/>
  <c r="BJ224" i="3"/>
  <c r="BI224" i="3"/>
  <c r="BH224" i="3"/>
  <c r="BG224" i="3"/>
  <c r="BF224" i="3"/>
  <c r="BE224" i="3"/>
  <c r="BD224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DD223" i="3"/>
  <c r="DC223" i="3"/>
  <c r="DB223" i="3"/>
  <c r="DA223" i="3"/>
  <c r="CZ223" i="3"/>
  <c r="CY223" i="3"/>
  <c r="CX223" i="3"/>
  <c r="CW223" i="3"/>
  <c r="CV223" i="3"/>
  <c r="CU223" i="3"/>
  <c r="CT223" i="3"/>
  <c r="CS223" i="3"/>
  <c r="CR223" i="3"/>
  <c r="CQ223" i="3"/>
  <c r="CP223" i="3"/>
  <c r="CO223" i="3"/>
  <c r="CN223" i="3"/>
  <c r="CM223" i="3"/>
  <c r="CL223" i="3"/>
  <c r="CK223" i="3"/>
  <c r="CJ223" i="3"/>
  <c r="CI223" i="3"/>
  <c r="CH223" i="3"/>
  <c r="CG223" i="3"/>
  <c r="CF223" i="3"/>
  <c r="CE223" i="3"/>
  <c r="CD223" i="3"/>
  <c r="CC223" i="3"/>
  <c r="CB223" i="3"/>
  <c r="CA223" i="3"/>
  <c r="BZ223" i="3"/>
  <c r="BY223" i="3"/>
  <c r="BX223" i="3"/>
  <c r="BW223" i="3"/>
  <c r="BV223" i="3"/>
  <c r="BU223" i="3"/>
  <c r="BT223" i="3"/>
  <c r="BS223" i="3"/>
  <c r="BR223" i="3"/>
  <c r="BQ223" i="3"/>
  <c r="BP223" i="3"/>
  <c r="BO223" i="3"/>
  <c r="BN223" i="3"/>
  <c r="BM223" i="3"/>
  <c r="BL223" i="3"/>
  <c r="BK223" i="3"/>
  <c r="BJ223" i="3"/>
  <c r="BI223" i="3"/>
  <c r="BH223" i="3"/>
  <c r="BG223" i="3"/>
  <c r="BF223" i="3"/>
  <c r="BE223" i="3"/>
  <c r="BD223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DD222" i="3"/>
  <c r="DC222" i="3"/>
  <c r="DB222" i="3"/>
  <c r="DA222" i="3"/>
  <c r="CZ222" i="3"/>
  <c r="CY222" i="3"/>
  <c r="CX222" i="3"/>
  <c r="CW222" i="3"/>
  <c r="CV222" i="3"/>
  <c r="CU222" i="3"/>
  <c r="CT222" i="3"/>
  <c r="CS222" i="3"/>
  <c r="CR222" i="3"/>
  <c r="CQ222" i="3"/>
  <c r="CP222" i="3"/>
  <c r="CO222" i="3"/>
  <c r="CN222" i="3"/>
  <c r="CM222" i="3"/>
  <c r="CL222" i="3"/>
  <c r="CK222" i="3"/>
  <c r="CJ222" i="3"/>
  <c r="CI222" i="3"/>
  <c r="CH222" i="3"/>
  <c r="CG222" i="3"/>
  <c r="CF222" i="3"/>
  <c r="CE222" i="3"/>
  <c r="CD222" i="3"/>
  <c r="CC222" i="3"/>
  <c r="CB222" i="3"/>
  <c r="CA222" i="3"/>
  <c r="BZ222" i="3"/>
  <c r="BY222" i="3"/>
  <c r="BX222" i="3"/>
  <c r="BW222" i="3"/>
  <c r="BV222" i="3"/>
  <c r="BU222" i="3"/>
  <c r="BT222" i="3"/>
  <c r="BS222" i="3"/>
  <c r="BR222" i="3"/>
  <c r="BQ222" i="3"/>
  <c r="BP222" i="3"/>
  <c r="BO222" i="3"/>
  <c r="BN222" i="3"/>
  <c r="BM222" i="3"/>
  <c r="BL222" i="3"/>
  <c r="BK222" i="3"/>
  <c r="BJ222" i="3"/>
  <c r="BI222" i="3"/>
  <c r="BH222" i="3"/>
  <c r="BG222" i="3"/>
  <c r="BF222" i="3"/>
  <c r="BE222" i="3"/>
  <c r="BD222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DD221" i="3"/>
  <c r="DC221" i="3"/>
  <c r="DB221" i="3"/>
  <c r="DA221" i="3"/>
  <c r="CZ221" i="3"/>
  <c r="CY221" i="3"/>
  <c r="CX221" i="3"/>
  <c r="CW221" i="3"/>
  <c r="CV221" i="3"/>
  <c r="CU221" i="3"/>
  <c r="CT221" i="3"/>
  <c r="CS221" i="3"/>
  <c r="CR221" i="3"/>
  <c r="CQ221" i="3"/>
  <c r="CP221" i="3"/>
  <c r="CO221" i="3"/>
  <c r="CN221" i="3"/>
  <c r="CM221" i="3"/>
  <c r="CL221" i="3"/>
  <c r="CK221" i="3"/>
  <c r="CJ221" i="3"/>
  <c r="CI221" i="3"/>
  <c r="CH221" i="3"/>
  <c r="CG221" i="3"/>
  <c r="CF221" i="3"/>
  <c r="CE221" i="3"/>
  <c r="CD221" i="3"/>
  <c r="CC221" i="3"/>
  <c r="CB221" i="3"/>
  <c r="CA221" i="3"/>
  <c r="BZ221" i="3"/>
  <c r="BY221" i="3"/>
  <c r="BX221" i="3"/>
  <c r="BW221" i="3"/>
  <c r="BV221" i="3"/>
  <c r="BU221" i="3"/>
  <c r="BT221" i="3"/>
  <c r="BS221" i="3"/>
  <c r="BR221" i="3"/>
  <c r="BQ221" i="3"/>
  <c r="BP221" i="3"/>
  <c r="BO221" i="3"/>
  <c r="BN221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DD220" i="3"/>
  <c r="DC220" i="3"/>
  <c r="DB220" i="3"/>
  <c r="DA220" i="3"/>
  <c r="CZ220" i="3"/>
  <c r="CY220" i="3"/>
  <c r="CX220" i="3"/>
  <c r="CW220" i="3"/>
  <c r="CV220" i="3"/>
  <c r="CU220" i="3"/>
  <c r="CT220" i="3"/>
  <c r="CS220" i="3"/>
  <c r="CR220" i="3"/>
  <c r="CQ220" i="3"/>
  <c r="CP220" i="3"/>
  <c r="CO220" i="3"/>
  <c r="CN220" i="3"/>
  <c r="CM220" i="3"/>
  <c r="CL220" i="3"/>
  <c r="CK220" i="3"/>
  <c r="CJ220" i="3"/>
  <c r="CI220" i="3"/>
  <c r="CH220" i="3"/>
  <c r="CG220" i="3"/>
  <c r="CF220" i="3"/>
  <c r="CE220" i="3"/>
  <c r="CD220" i="3"/>
  <c r="CC220" i="3"/>
  <c r="CB220" i="3"/>
  <c r="CA220" i="3"/>
  <c r="BZ220" i="3"/>
  <c r="BY220" i="3"/>
  <c r="BX220" i="3"/>
  <c r="BW220" i="3"/>
  <c r="BV220" i="3"/>
  <c r="BU220" i="3"/>
  <c r="BT220" i="3"/>
  <c r="BS220" i="3"/>
  <c r="BR220" i="3"/>
  <c r="BQ220" i="3"/>
  <c r="BP220" i="3"/>
  <c r="BO220" i="3"/>
  <c r="BN220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DD219" i="3"/>
  <c r="DC219" i="3"/>
  <c r="DB219" i="3"/>
  <c r="DA219" i="3"/>
  <c r="CZ219" i="3"/>
  <c r="CY219" i="3"/>
  <c r="CX219" i="3"/>
  <c r="CW219" i="3"/>
  <c r="CV219" i="3"/>
  <c r="CU219" i="3"/>
  <c r="CT219" i="3"/>
  <c r="CS219" i="3"/>
  <c r="CR219" i="3"/>
  <c r="CQ219" i="3"/>
  <c r="CP219" i="3"/>
  <c r="CO219" i="3"/>
  <c r="CN219" i="3"/>
  <c r="CM219" i="3"/>
  <c r="CL219" i="3"/>
  <c r="CK219" i="3"/>
  <c r="CJ219" i="3"/>
  <c r="CI219" i="3"/>
  <c r="CH219" i="3"/>
  <c r="CG219" i="3"/>
  <c r="CF219" i="3"/>
  <c r="CE219" i="3"/>
  <c r="CD219" i="3"/>
  <c r="CC219" i="3"/>
  <c r="CB219" i="3"/>
  <c r="CA219" i="3"/>
  <c r="BZ219" i="3"/>
  <c r="BY219" i="3"/>
  <c r="BX219" i="3"/>
  <c r="BW219" i="3"/>
  <c r="BV219" i="3"/>
  <c r="BU219" i="3"/>
  <c r="BT219" i="3"/>
  <c r="BS219" i="3"/>
  <c r="BR219" i="3"/>
  <c r="BQ219" i="3"/>
  <c r="BP219" i="3"/>
  <c r="BO219" i="3"/>
  <c r="BN219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DD218" i="3"/>
  <c r="DC218" i="3"/>
  <c r="DB218" i="3"/>
  <c r="DA218" i="3"/>
  <c r="CZ218" i="3"/>
  <c r="CY218" i="3"/>
  <c r="CX218" i="3"/>
  <c r="CW218" i="3"/>
  <c r="CV218" i="3"/>
  <c r="CU218" i="3"/>
  <c r="CT218" i="3"/>
  <c r="CS218" i="3"/>
  <c r="CR218" i="3"/>
  <c r="CQ218" i="3"/>
  <c r="CP218" i="3"/>
  <c r="CO218" i="3"/>
  <c r="CN218" i="3"/>
  <c r="CM218" i="3"/>
  <c r="CL218" i="3"/>
  <c r="CK218" i="3"/>
  <c r="CJ218" i="3"/>
  <c r="CI218" i="3"/>
  <c r="CH218" i="3"/>
  <c r="CG218" i="3"/>
  <c r="CF218" i="3"/>
  <c r="CE218" i="3"/>
  <c r="CD218" i="3"/>
  <c r="CC218" i="3"/>
  <c r="CB218" i="3"/>
  <c r="CA218" i="3"/>
  <c r="BZ218" i="3"/>
  <c r="BY218" i="3"/>
  <c r="BX218" i="3"/>
  <c r="BW218" i="3"/>
  <c r="BV218" i="3"/>
  <c r="BU218" i="3"/>
  <c r="BT218" i="3"/>
  <c r="BS218" i="3"/>
  <c r="BR218" i="3"/>
  <c r="BQ218" i="3"/>
  <c r="BP218" i="3"/>
  <c r="BO218" i="3"/>
  <c r="BN218" i="3"/>
  <c r="BM218" i="3"/>
  <c r="BL218" i="3"/>
  <c r="BK218" i="3"/>
  <c r="BJ218" i="3"/>
  <c r="BI218" i="3"/>
  <c r="BH218" i="3"/>
  <c r="BG218" i="3"/>
  <c r="BF218" i="3"/>
  <c r="BE218" i="3"/>
  <c r="BD218" i="3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DD217" i="3"/>
  <c r="DC217" i="3"/>
  <c r="DB217" i="3"/>
  <c r="DA217" i="3"/>
  <c r="CZ217" i="3"/>
  <c r="CY217" i="3"/>
  <c r="CX217" i="3"/>
  <c r="CW217" i="3"/>
  <c r="CV217" i="3"/>
  <c r="CU217" i="3"/>
  <c r="CT217" i="3"/>
  <c r="CS217" i="3"/>
  <c r="CR217" i="3"/>
  <c r="CQ217" i="3"/>
  <c r="CP217" i="3"/>
  <c r="CO217" i="3"/>
  <c r="CN217" i="3"/>
  <c r="CM217" i="3"/>
  <c r="CL217" i="3"/>
  <c r="CK217" i="3"/>
  <c r="CJ217" i="3"/>
  <c r="CI217" i="3"/>
  <c r="CH217" i="3"/>
  <c r="CG217" i="3"/>
  <c r="CF217" i="3"/>
  <c r="CE217" i="3"/>
  <c r="CD217" i="3"/>
  <c r="CC217" i="3"/>
  <c r="CB217" i="3"/>
  <c r="CA217" i="3"/>
  <c r="BZ217" i="3"/>
  <c r="BY217" i="3"/>
  <c r="BX217" i="3"/>
  <c r="BW217" i="3"/>
  <c r="BV217" i="3"/>
  <c r="BU217" i="3"/>
  <c r="BT217" i="3"/>
  <c r="BS217" i="3"/>
  <c r="BR217" i="3"/>
  <c r="BQ217" i="3"/>
  <c r="BP217" i="3"/>
  <c r="BO217" i="3"/>
  <c r="BN217" i="3"/>
  <c r="BM217" i="3"/>
  <c r="BL217" i="3"/>
  <c r="BK217" i="3"/>
  <c r="BJ217" i="3"/>
  <c r="BI217" i="3"/>
  <c r="BH217" i="3"/>
  <c r="BG217" i="3"/>
  <c r="BF217" i="3"/>
  <c r="BE217" i="3"/>
  <c r="BD217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DD216" i="3"/>
  <c r="DC216" i="3"/>
  <c r="DB216" i="3"/>
  <c r="DA216" i="3"/>
  <c r="CZ216" i="3"/>
  <c r="CY216" i="3"/>
  <c r="CX216" i="3"/>
  <c r="CW216" i="3"/>
  <c r="CV216" i="3"/>
  <c r="CU216" i="3"/>
  <c r="CT216" i="3"/>
  <c r="CS216" i="3"/>
  <c r="CR216" i="3"/>
  <c r="CQ216" i="3"/>
  <c r="CP216" i="3"/>
  <c r="CO216" i="3"/>
  <c r="CN216" i="3"/>
  <c r="CM216" i="3"/>
  <c r="CL216" i="3"/>
  <c r="CK216" i="3"/>
  <c r="CJ216" i="3"/>
  <c r="CI216" i="3"/>
  <c r="CH216" i="3"/>
  <c r="CG216" i="3"/>
  <c r="CF216" i="3"/>
  <c r="CE216" i="3"/>
  <c r="CD216" i="3"/>
  <c r="CC216" i="3"/>
  <c r="CB216" i="3"/>
  <c r="CA216" i="3"/>
  <c r="BZ216" i="3"/>
  <c r="BY216" i="3"/>
  <c r="BX216" i="3"/>
  <c r="BW216" i="3"/>
  <c r="BV216" i="3"/>
  <c r="BU216" i="3"/>
  <c r="BT216" i="3"/>
  <c r="BS216" i="3"/>
  <c r="BR216" i="3"/>
  <c r="BQ216" i="3"/>
  <c r="BP216" i="3"/>
  <c r="BO216" i="3"/>
  <c r="BN216" i="3"/>
  <c r="BM216" i="3"/>
  <c r="BL216" i="3"/>
  <c r="BK216" i="3"/>
  <c r="BJ216" i="3"/>
  <c r="BI216" i="3"/>
  <c r="BH216" i="3"/>
  <c r="BG216" i="3"/>
  <c r="BF216" i="3"/>
  <c r="BE216" i="3"/>
  <c r="BD216" i="3"/>
  <c r="BC216" i="3"/>
  <c r="BB216" i="3"/>
  <c r="BA216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M216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DD215" i="3"/>
  <c r="DC215" i="3"/>
  <c r="DB215" i="3"/>
  <c r="DA215" i="3"/>
  <c r="CZ215" i="3"/>
  <c r="CY215" i="3"/>
  <c r="CX215" i="3"/>
  <c r="CW215" i="3"/>
  <c r="CV215" i="3"/>
  <c r="CU215" i="3"/>
  <c r="CT215" i="3"/>
  <c r="CS215" i="3"/>
  <c r="CR215" i="3"/>
  <c r="CQ215" i="3"/>
  <c r="CP215" i="3"/>
  <c r="CO215" i="3"/>
  <c r="CN215" i="3"/>
  <c r="CM215" i="3"/>
  <c r="CL215" i="3"/>
  <c r="CK215" i="3"/>
  <c r="CJ215" i="3"/>
  <c r="CI215" i="3"/>
  <c r="CH215" i="3"/>
  <c r="CG215" i="3"/>
  <c r="CF215" i="3"/>
  <c r="CE215" i="3"/>
  <c r="CD215" i="3"/>
  <c r="CC215" i="3"/>
  <c r="CB215" i="3"/>
  <c r="CA215" i="3"/>
  <c r="BZ215" i="3"/>
  <c r="BY215" i="3"/>
  <c r="BX215" i="3"/>
  <c r="BW215" i="3"/>
  <c r="BV215" i="3"/>
  <c r="BU215" i="3"/>
  <c r="BT215" i="3"/>
  <c r="BS215" i="3"/>
  <c r="BR215" i="3"/>
  <c r="BQ215" i="3"/>
  <c r="BP215" i="3"/>
  <c r="BO215" i="3"/>
  <c r="BN215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DD214" i="3"/>
  <c r="DC214" i="3"/>
  <c r="DB214" i="3"/>
  <c r="DA214" i="3"/>
  <c r="CZ214" i="3"/>
  <c r="CY214" i="3"/>
  <c r="CX214" i="3"/>
  <c r="CW214" i="3"/>
  <c r="CV214" i="3"/>
  <c r="CU214" i="3"/>
  <c r="CT214" i="3"/>
  <c r="CS214" i="3"/>
  <c r="CR214" i="3"/>
  <c r="CQ214" i="3"/>
  <c r="CP214" i="3"/>
  <c r="CO214" i="3"/>
  <c r="CN214" i="3"/>
  <c r="CM214" i="3"/>
  <c r="CL214" i="3"/>
  <c r="CK214" i="3"/>
  <c r="CJ214" i="3"/>
  <c r="CI214" i="3"/>
  <c r="CH214" i="3"/>
  <c r="CG214" i="3"/>
  <c r="CF214" i="3"/>
  <c r="CE214" i="3"/>
  <c r="CD214" i="3"/>
  <c r="CC214" i="3"/>
  <c r="CB214" i="3"/>
  <c r="CA214" i="3"/>
  <c r="BZ214" i="3"/>
  <c r="BY214" i="3"/>
  <c r="BX214" i="3"/>
  <c r="BW214" i="3"/>
  <c r="BV214" i="3"/>
  <c r="BU214" i="3"/>
  <c r="BT214" i="3"/>
  <c r="BS214" i="3"/>
  <c r="BR214" i="3"/>
  <c r="BQ214" i="3"/>
  <c r="BP214" i="3"/>
  <c r="BO214" i="3"/>
  <c r="BN214" i="3"/>
  <c r="BM214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DD213" i="3"/>
  <c r="DC213" i="3"/>
  <c r="DB213" i="3"/>
  <c r="DA213" i="3"/>
  <c r="CZ213" i="3"/>
  <c r="CY213" i="3"/>
  <c r="CX213" i="3"/>
  <c r="CW213" i="3"/>
  <c r="CV213" i="3"/>
  <c r="CU213" i="3"/>
  <c r="CT213" i="3"/>
  <c r="CS213" i="3"/>
  <c r="CR213" i="3"/>
  <c r="CQ213" i="3"/>
  <c r="CP213" i="3"/>
  <c r="CO213" i="3"/>
  <c r="CN213" i="3"/>
  <c r="CM213" i="3"/>
  <c r="CL213" i="3"/>
  <c r="CK213" i="3"/>
  <c r="CJ213" i="3"/>
  <c r="CI213" i="3"/>
  <c r="CH213" i="3"/>
  <c r="CG213" i="3"/>
  <c r="CF213" i="3"/>
  <c r="CE213" i="3"/>
  <c r="CD213" i="3"/>
  <c r="CC213" i="3"/>
  <c r="CB213" i="3"/>
  <c r="CA213" i="3"/>
  <c r="BZ213" i="3"/>
  <c r="BY213" i="3"/>
  <c r="BX213" i="3"/>
  <c r="BW213" i="3"/>
  <c r="BV213" i="3"/>
  <c r="BU213" i="3"/>
  <c r="BT213" i="3"/>
  <c r="BS213" i="3"/>
  <c r="BR213" i="3"/>
  <c r="BQ213" i="3"/>
  <c r="BP213" i="3"/>
  <c r="BO213" i="3"/>
  <c r="BN213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DD212" i="3"/>
  <c r="DC212" i="3"/>
  <c r="DB212" i="3"/>
  <c r="DA212" i="3"/>
  <c r="CZ212" i="3"/>
  <c r="CY212" i="3"/>
  <c r="CX212" i="3"/>
  <c r="CW212" i="3"/>
  <c r="CV212" i="3"/>
  <c r="CU212" i="3"/>
  <c r="CT212" i="3"/>
  <c r="CS212" i="3"/>
  <c r="CR212" i="3"/>
  <c r="CQ212" i="3"/>
  <c r="CP212" i="3"/>
  <c r="CO212" i="3"/>
  <c r="CN212" i="3"/>
  <c r="CM212" i="3"/>
  <c r="CL212" i="3"/>
  <c r="CK212" i="3"/>
  <c r="CJ212" i="3"/>
  <c r="CI212" i="3"/>
  <c r="CH212" i="3"/>
  <c r="CG212" i="3"/>
  <c r="CF212" i="3"/>
  <c r="CE212" i="3"/>
  <c r="CD212" i="3"/>
  <c r="CC212" i="3"/>
  <c r="CB212" i="3"/>
  <c r="CA212" i="3"/>
  <c r="BZ212" i="3"/>
  <c r="BY212" i="3"/>
  <c r="BX212" i="3"/>
  <c r="BW212" i="3"/>
  <c r="BV212" i="3"/>
  <c r="BU212" i="3"/>
  <c r="BT212" i="3"/>
  <c r="BS212" i="3"/>
  <c r="BR212" i="3"/>
  <c r="BQ212" i="3"/>
  <c r="BP212" i="3"/>
  <c r="BO212" i="3"/>
  <c r="BN212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DD211" i="3"/>
  <c r="DC211" i="3"/>
  <c r="DB211" i="3"/>
  <c r="DA211" i="3"/>
  <c r="CZ211" i="3"/>
  <c r="CY211" i="3"/>
  <c r="CX211" i="3"/>
  <c r="CW211" i="3"/>
  <c r="CV211" i="3"/>
  <c r="CU211" i="3"/>
  <c r="CT211" i="3"/>
  <c r="CS211" i="3"/>
  <c r="CR211" i="3"/>
  <c r="CQ211" i="3"/>
  <c r="CP211" i="3"/>
  <c r="CO211" i="3"/>
  <c r="CN211" i="3"/>
  <c r="CM211" i="3"/>
  <c r="CL211" i="3"/>
  <c r="CK211" i="3"/>
  <c r="CJ211" i="3"/>
  <c r="CI211" i="3"/>
  <c r="CH211" i="3"/>
  <c r="CG211" i="3"/>
  <c r="CF211" i="3"/>
  <c r="CE211" i="3"/>
  <c r="CD211" i="3"/>
  <c r="CC211" i="3"/>
  <c r="CB211" i="3"/>
  <c r="CA211" i="3"/>
  <c r="BZ211" i="3"/>
  <c r="BY211" i="3"/>
  <c r="BX211" i="3"/>
  <c r="BW211" i="3"/>
  <c r="BV211" i="3"/>
  <c r="BU211" i="3"/>
  <c r="BT211" i="3"/>
  <c r="BS211" i="3"/>
  <c r="BR211" i="3"/>
  <c r="BQ211" i="3"/>
  <c r="BP211" i="3"/>
  <c r="BO211" i="3"/>
  <c r="BN211" i="3"/>
  <c r="BM211" i="3"/>
  <c r="BL211" i="3"/>
  <c r="BK211" i="3"/>
  <c r="BJ211" i="3"/>
  <c r="BI211" i="3"/>
  <c r="BH211" i="3"/>
  <c r="BG211" i="3"/>
  <c r="BF211" i="3"/>
  <c r="BE211" i="3"/>
  <c r="BD211" i="3"/>
  <c r="BC211" i="3"/>
  <c r="BB211" i="3"/>
  <c r="BA211" i="3"/>
  <c r="AZ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DD210" i="3"/>
  <c r="DC210" i="3"/>
  <c r="DB210" i="3"/>
  <c r="DA210" i="3"/>
  <c r="CZ210" i="3"/>
  <c r="CY210" i="3"/>
  <c r="CX210" i="3"/>
  <c r="CW210" i="3"/>
  <c r="CV210" i="3"/>
  <c r="CU210" i="3"/>
  <c r="CT210" i="3"/>
  <c r="CS210" i="3"/>
  <c r="CR210" i="3"/>
  <c r="CQ210" i="3"/>
  <c r="CP210" i="3"/>
  <c r="CO210" i="3"/>
  <c r="CN210" i="3"/>
  <c r="CM210" i="3"/>
  <c r="CL210" i="3"/>
  <c r="CK210" i="3"/>
  <c r="CJ210" i="3"/>
  <c r="CI210" i="3"/>
  <c r="CH210" i="3"/>
  <c r="CG210" i="3"/>
  <c r="CF210" i="3"/>
  <c r="CE210" i="3"/>
  <c r="CD210" i="3"/>
  <c r="CC210" i="3"/>
  <c r="CB210" i="3"/>
  <c r="CA210" i="3"/>
  <c r="BZ210" i="3"/>
  <c r="BY210" i="3"/>
  <c r="BX210" i="3"/>
  <c r="BW210" i="3"/>
  <c r="BV210" i="3"/>
  <c r="BU210" i="3"/>
  <c r="BT210" i="3"/>
  <c r="BS210" i="3"/>
  <c r="BR210" i="3"/>
  <c r="BQ210" i="3"/>
  <c r="BP210" i="3"/>
  <c r="BO210" i="3"/>
  <c r="BN210" i="3"/>
  <c r="BM210" i="3"/>
  <c r="BL210" i="3"/>
  <c r="BK210" i="3"/>
  <c r="BJ210" i="3"/>
  <c r="BI210" i="3"/>
  <c r="BH210" i="3"/>
  <c r="BG210" i="3"/>
  <c r="BF210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DD209" i="3"/>
  <c r="DC209" i="3"/>
  <c r="DB209" i="3"/>
  <c r="DA209" i="3"/>
  <c r="CZ209" i="3"/>
  <c r="CY209" i="3"/>
  <c r="CX209" i="3"/>
  <c r="CW209" i="3"/>
  <c r="CV209" i="3"/>
  <c r="CU209" i="3"/>
  <c r="CT209" i="3"/>
  <c r="CS209" i="3"/>
  <c r="CR209" i="3"/>
  <c r="CQ209" i="3"/>
  <c r="CP209" i="3"/>
  <c r="CO209" i="3"/>
  <c r="CN209" i="3"/>
  <c r="CM209" i="3"/>
  <c r="CL209" i="3"/>
  <c r="CK209" i="3"/>
  <c r="CJ209" i="3"/>
  <c r="CI209" i="3"/>
  <c r="CH209" i="3"/>
  <c r="CG209" i="3"/>
  <c r="CF209" i="3"/>
  <c r="CE209" i="3"/>
  <c r="CD209" i="3"/>
  <c r="CC209" i="3"/>
  <c r="CB209" i="3"/>
  <c r="CA209" i="3"/>
  <c r="BZ209" i="3"/>
  <c r="BY209" i="3"/>
  <c r="BX209" i="3"/>
  <c r="BW209" i="3"/>
  <c r="BV209" i="3"/>
  <c r="BU209" i="3"/>
  <c r="BT209" i="3"/>
  <c r="BS209" i="3"/>
  <c r="BR209" i="3"/>
  <c r="BQ209" i="3"/>
  <c r="BP209" i="3"/>
  <c r="BO209" i="3"/>
  <c r="BN209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DD208" i="3"/>
  <c r="DC208" i="3"/>
  <c r="DB208" i="3"/>
  <c r="DA208" i="3"/>
  <c r="CZ208" i="3"/>
  <c r="CY208" i="3"/>
  <c r="CX208" i="3"/>
  <c r="CW208" i="3"/>
  <c r="CV208" i="3"/>
  <c r="CU208" i="3"/>
  <c r="CT208" i="3"/>
  <c r="CS208" i="3"/>
  <c r="CR208" i="3"/>
  <c r="CQ208" i="3"/>
  <c r="CP208" i="3"/>
  <c r="CO208" i="3"/>
  <c r="CN208" i="3"/>
  <c r="CM208" i="3"/>
  <c r="CL208" i="3"/>
  <c r="CK208" i="3"/>
  <c r="CJ208" i="3"/>
  <c r="CI208" i="3"/>
  <c r="CH208" i="3"/>
  <c r="CG208" i="3"/>
  <c r="CF208" i="3"/>
  <c r="CE208" i="3"/>
  <c r="CD208" i="3"/>
  <c r="CC208" i="3"/>
  <c r="CB208" i="3"/>
  <c r="CA208" i="3"/>
  <c r="BZ208" i="3"/>
  <c r="BY208" i="3"/>
  <c r="BX208" i="3"/>
  <c r="BW208" i="3"/>
  <c r="BV208" i="3"/>
  <c r="BU208" i="3"/>
  <c r="BT208" i="3"/>
  <c r="BS208" i="3"/>
  <c r="BR208" i="3"/>
  <c r="BQ208" i="3"/>
  <c r="BP208" i="3"/>
  <c r="BO208" i="3"/>
  <c r="BN208" i="3"/>
  <c r="BM208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DD207" i="3"/>
  <c r="DC207" i="3"/>
  <c r="DB207" i="3"/>
  <c r="DA207" i="3"/>
  <c r="CZ207" i="3"/>
  <c r="CY207" i="3"/>
  <c r="CX207" i="3"/>
  <c r="CW207" i="3"/>
  <c r="CV207" i="3"/>
  <c r="CU207" i="3"/>
  <c r="CT207" i="3"/>
  <c r="CS207" i="3"/>
  <c r="CR207" i="3"/>
  <c r="CQ207" i="3"/>
  <c r="CP207" i="3"/>
  <c r="CO207" i="3"/>
  <c r="CN207" i="3"/>
  <c r="CM207" i="3"/>
  <c r="CL207" i="3"/>
  <c r="CK207" i="3"/>
  <c r="CJ207" i="3"/>
  <c r="CI207" i="3"/>
  <c r="CH207" i="3"/>
  <c r="CG207" i="3"/>
  <c r="CF207" i="3"/>
  <c r="CE207" i="3"/>
  <c r="CD207" i="3"/>
  <c r="CC207" i="3"/>
  <c r="CB207" i="3"/>
  <c r="CA207" i="3"/>
  <c r="BZ207" i="3"/>
  <c r="BY207" i="3"/>
  <c r="BX207" i="3"/>
  <c r="BW207" i="3"/>
  <c r="BV207" i="3"/>
  <c r="BU207" i="3"/>
  <c r="BT207" i="3"/>
  <c r="BS207" i="3"/>
  <c r="BR207" i="3"/>
  <c r="BQ207" i="3"/>
  <c r="BP207" i="3"/>
  <c r="BO207" i="3"/>
  <c r="BN207" i="3"/>
  <c r="BM207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DD206" i="3"/>
  <c r="DC206" i="3"/>
  <c r="DB206" i="3"/>
  <c r="DA206" i="3"/>
  <c r="CZ206" i="3"/>
  <c r="CY206" i="3"/>
  <c r="CX206" i="3"/>
  <c r="CW206" i="3"/>
  <c r="CV206" i="3"/>
  <c r="CU206" i="3"/>
  <c r="CT206" i="3"/>
  <c r="CS206" i="3"/>
  <c r="CR206" i="3"/>
  <c r="CQ206" i="3"/>
  <c r="CP206" i="3"/>
  <c r="CO206" i="3"/>
  <c r="CN206" i="3"/>
  <c r="CM206" i="3"/>
  <c r="CL206" i="3"/>
  <c r="CK206" i="3"/>
  <c r="CJ206" i="3"/>
  <c r="CI206" i="3"/>
  <c r="CH206" i="3"/>
  <c r="CG206" i="3"/>
  <c r="CF206" i="3"/>
  <c r="CE206" i="3"/>
  <c r="CD206" i="3"/>
  <c r="CC206" i="3"/>
  <c r="CB206" i="3"/>
  <c r="CA206" i="3"/>
  <c r="BZ206" i="3"/>
  <c r="BY206" i="3"/>
  <c r="BX206" i="3"/>
  <c r="BW206" i="3"/>
  <c r="BV206" i="3"/>
  <c r="BU206" i="3"/>
  <c r="BT206" i="3"/>
  <c r="BS206" i="3"/>
  <c r="BR206" i="3"/>
  <c r="BQ206" i="3"/>
  <c r="BP206" i="3"/>
  <c r="BO206" i="3"/>
  <c r="BN206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DD205" i="3"/>
  <c r="DC205" i="3"/>
  <c r="DB205" i="3"/>
  <c r="DA205" i="3"/>
  <c r="CZ205" i="3"/>
  <c r="CY205" i="3"/>
  <c r="CX205" i="3"/>
  <c r="CW205" i="3"/>
  <c r="CV205" i="3"/>
  <c r="CU205" i="3"/>
  <c r="CT205" i="3"/>
  <c r="CS205" i="3"/>
  <c r="CR205" i="3"/>
  <c r="CQ205" i="3"/>
  <c r="CP205" i="3"/>
  <c r="CO205" i="3"/>
  <c r="CN205" i="3"/>
  <c r="CM205" i="3"/>
  <c r="CL205" i="3"/>
  <c r="CK205" i="3"/>
  <c r="CJ205" i="3"/>
  <c r="CI205" i="3"/>
  <c r="CH205" i="3"/>
  <c r="CG205" i="3"/>
  <c r="CF205" i="3"/>
  <c r="CE205" i="3"/>
  <c r="CD205" i="3"/>
  <c r="CC205" i="3"/>
  <c r="CB205" i="3"/>
  <c r="CA205" i="3"/>
  <c r="BZ205" i="3"/>
  <c r="BY205" i="3"/>
  <c r="BX205" i="3"/>
  <c r="BW205" i="3"/>
  <c r="BV205" i="3"/>
  <c r="BU205" i="3"/>
  <c r="BT205" i="3"/>
  <c r="BS205" i="3"/>
  <c r="BR205" i="3"/>
  <c r="BQ205" i="3"/>
  <c r="BP205" i="3"/>
  <c r="BO205" i="3"/>
  <c r="BN205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DD204" i="3"/>
  <c r="DC204" i="3"/>
  <c r="DB204" i="3"/>
  <c r="DA204" i="3"/>
  <c r="CZ204" i="3"/>
  <c r="CY204" i="3"/>
  <c r="CX204" i="3"/>
  <c r="CW204" i="3"/>
  <c r="CV204" i="3"/>
  <c r="CU204" i="3"/>
  <c r="CT204" i="3"/>
  <c r="CS204" i="3"/>
  <c r="CR204" i="3"/>
  <c r="CQ204" i="3"/>
  <c r="CP204" i="3"/>
  <c r="CO204" i="3"/>
  <c r="CN204" i="3"/>
  <c r="CM204" i="3"/>
  <c r="CL204" i="3"/>
  <c r="CK204" i="3"/>
  <c r="CJ204" i="3"/>
  <c r="CI204" i="3"/>
  <c r="CH204" i="3"/>
  <c r="CG204" i="3"/>
  <c r="CF204" i="3"/>
  <c r="CE204" i="3"/>
  <c r="CD204" i="3"/>
  <c r="CC204" i="3"/>
  <c r="CB204" i="3"/>
  <c r="CA204" i="3"/>
  <c r="BZ204" i="3"/>
  <c r="BY204" i="3"/>
  <c r="BX204" i="3"/>
  <c r="BW204" i="3"/>
  <c r="BV204" i="3"/>
  <c r="BU204" i="3"/>
  <c r="BT204" i="3"/>
  <c r="BS204" i="3"/>
  <c r="BR204" i="3"/>
  <c r="BQ204" i="3"/>
  <c r="BP204" i="3"/>
  <c r="BO204" i="3"/>
  <c r="BN204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DD203" i="3"/>
  <c r="DC203" i="3"/>
  <c r="DB203" i="3"/>
  <c r="DA203" i="3"/>
  <c r="CZ203" i="3"/>
  <c r="CY203" i="3"/>
  <c r="CX203" i="3"/>
  <c r="CW203" i="3"/>
  <c r="CV203" i="3"/>
  <c r="CU203" i="3"/>
  <c r="CT203" i="3"/>
  <c r="CS203" i="3"/>
  <c r="CR203" i="3"/>
  <c r="CQ203" i="3"/>
  <c r="CP203" i="3"/>
  <c r="CO203" i="3"/>
  <c r="CN203" i="3"/>
  <c r="CM203" i="3"/>
  <c r="CL203" i="3"/>
  <c r="CK203" i="3"/>
  <c r="CJ203" i="3"/>
  <c r="CI203" i="3"/>
  <c r="CH203" i="3"/>
  <c r="CG203" i="3"/>
  <c r="CF203" i="3"/>
  <c r="CE203" i="3"/>
  <c r="CD203" i="3"/>
  <c r="CC203" i="3"/>
  <c r="CB203" i="3"/>
  <c r="CA203" i="3"/>
  <c r="BZ203" i="3"/>
  <c r="BY203" i="3"/>
  <c r="BX203" i="3"/>
  <c r="BW203" i="3"/>
  <c r="BV203" i="3"/>
  <c r="BU203" i="3"/>
  <c r="BT203" i="3"/>
  <c r="BS203" i="3"/>
  <c r="BR203" i="3"/>
  <c r="BQ203" i="3"/>
  <c r="BP203" i="3"/>
  <c r="BO203" i="3"/>
  <c r="BN203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DD202" i="3"/>
  <c r="DC202" i="3"/>
  <c r="DB202" i="3"/>
  <c r="DA202" i="3"/>
  <c r="CZ202" i="3"/>
  <c r="CY202" i="3"/>
  <c r="CX202" i="3"/>
  <c r="CW202" i="3"/>
  <c r="CV202" i="3"/>
  <c r="CU202" i="3"/>
  <c r="CT202" i="3"/>
  <c r="CS202" i="3"/>
  <c r="CR202" i="3"/>
  <c r="CQ202" i="3"/>
  <c r="CP202" i="3"/>
  <c r="CO202" i="3"/>
  <c r="CN202" i="3"/>
  <c r="CM202" i="3"/>
  <c r="CL202" i="3"/>
  <c r="CK202" i="3"/>
  <c r="CJ202" i="3"/>
  <c r="CI202" i="3"/>
  <c r="CH202" i="3"/>
  <c r="CG202" i="3"/>
  <c r="CF202" i="3"/>
  <c r="CE202" i="3"/>
  <c r="CD202" i="3"/>
  <c r="CC202" i="3"/>
  <c r="CB202" i="3"/>
  <c r="CA202" i="3"/>
  <c r="BZ202" i="3"/>
  <c r="BY202" i="3"/>
  <c r="BX202" i="3"/>
  <c r="BW202" i="3"/>
  <c r="BV202" i="3"/>
  <c r="BU202" i="3"/>
  <c r="BT202" i="3"/>
  <c r="BS202" i="3"/>
  <c r="BR202" i="3"/>
  <c r="BQ202" i="3"/>
  <c r="BP202" i="3"/>
  <c r="BO202" i="3"/>
  <c r="BN202" i="3"/>
  <c r="BM202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AV202" i="3"/>
  <c r="AU202" i="3"/>
  <c r="AT202" i="3"/>
  <c r="AS202" i="3"/>
  <c r="AR202" i="3"/>
  <c r="AQ202" i="3"/>
  <c r="AP20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DD201" i="3"/>
  <c r="DC201" i="3"/>
  <c r="DB201" i="3"/>
  <c r="DA201" i="3"/>
  <c r="CZ201" i="3"/>
  <c r="CY201" i="3"/>
  <c r="CX201" i="3"/>
  <c r="CW201" i="3"/>
  <c r="CV201" i="3"/>
  <c r="CU201" i="3"/>
  <c r="CT201" i="3"/>
  <c r="CS201" i="3"/>
  <c r="CR201" i="3"/>
  <c r="CQ201" i="3"/>
  <c r="CP201" i="3"/>
  <c r="CO201" i="3"/>
  <c r="CN201" i="3"/>
  <c r="CM201" i="3"/>
  <c r="CL201" i="3"/>
  <c r="CK201" i="3"/>
  <c r="CJ201" i="3"/>
  <c r="CI201" i="3"/>
  <c r="CH201" i="3"/>
  <c r="CG201" i="3"/>
  <c r="CF201" i="3"/>
  <c r="CE201" i="3"/>
  <c r="CD201" i="3"/>
  <c r="CC201" i="3"/>
  <c r="CB201" i="3"/>
  <c r="CA201" i="3"/>
  <c r="BZ201" i="3"/>
  <c r="BY201" i="3"/>
  <c r="BX201" i="3"/>
  <c r="BW201" i="3"/>
  <c r="BV201" i="3"/>
  <c r="BU201" i="3"/>
  <c r="BT201" i="3"/>
  <c r="BS201" i="3"/>
  <c r="BR201" i="3"/>
  <c r="BQ201" i="3"/>
  <c r="BP201" i="3"/>
  <c r="BO201" i="3"/>
  <c r="BN201" i="3"/>
  <c r="BM201" i="3"/>
  <c r="BL201" i="3"/>
  <c r="BK201" i="3"/>
  <c r="BJ201" i="3"/>
  <c r="BI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DD200" i="3"/>
  <c r="DC200" i="3"/>
  <c r="DB200" i="3"/>
  <c r="DA200" i="3"/>
  <c r="CZ200" i="3"/>
  <c r="CY200" i="3"/>
  <c r="CX200" i="3"/>
  <c r="CW200" i="3"/>
  <c r="CV200" i="3"/>
  <c r="CU200" i="3"/>
  <c r="CT200" i="3"/>
  <c r="CS200" i="3"/>
  <c r="CR200" i="3"/>
  <c r="CQ200" i="3"/>
  <c r="CP200" i="3"/>
  <c r="CO200" i="3"/>
  <c r="CN200" i="3"/>
  <c r="CM200" i="3"/>
  <c r="CL200" i="3"/>
  <c r="CK200" i="3"/>
  <c r="CJ200" i="3"/>
  <c r="CI200" i="3"/>
  <c r="CH200" i="3"/>
  <c r="CG200" i="3"/>
  <c r="CF200" i="3"/>
  <c r="CE200" i="3"/>
  <c r="CD200" i="3"/>
  <c r="CC200" i="3"/>
  <c r="CB200" i="3"/>
  <c r="CA200" i="3"/>
  <c r="BZ200" i="3"/>
  <c r="BY200" i="3"/>
  <c r="BX200" i="3"/>
  <c r="BW200" i="3"/>
  <c r="BV200" i="3"/>
  <c r="BU200" i="3"/>
  <c r="BT200" i="3"/>
  <c r="BS200" i="3"/>
  <c r="BR200" i="3"/>
  <c r="BQ200" i="3"/>
  <c r="BP200" i="3"/>
  <c r="BO200" i="3"/>
  <c r="BN200" i="3"/>
  <c r="BM200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DD199" i="3"/>
  <c r="DC199" i="3"/>
  <c r="DB199" i="3"/>
  <c r="DA199" i="3"/>
  <c r="CZ199" i="3"/>
  <c r="CY199" i="3"/>
  <c r="CX199" i="3"/>
  <c r="CW199" i="3"/>
  <c r="CV199" i="3"/>
  <c r="CU199" i="3"/>
  <c r="CT199" i="3"/>
  <c r="CS199" i="3"/>
  <c r="CR199" i="3"/>
  <c r="CQ199" i="3"/>
  <c r="CP199" i="3"/>
  <c r="CO199" i="3"/>
  <c r="CN199" i="3"/>
  <c r="CM199" i="3"/>
  <c r="CL199" i="3"/>
  <c r="CK199" i="3"/>
  <c r="CJ199" i="3"/>
  <c r="CI199" i="3"/>
  <c r="CH199" i="3"/>
  <c r="CG199" i="3"/>
  <c r="CF199" i="3"/>
  <c r="CE199" i="3"/>
  <c r="CD199" i="3"/>
  <c r="CC199" i="3"/>
  <c r="CB199" i="3"/>
  <c r="CA199" i="3"/>
  <c r="BZ199" i="3"/>
  <c r="BY199" i="3"/>
  <c r="BX199" i="3"/>
  <c r="BW199" i="3"/>
  <c r="BV199" i="3"/>
  <c r="BU199" i="3"/>
  <c r="BT199" i="3"/>
  <c r="BS199" i="3"/>
  <c r="BR199" i="3"/>
  <c r="BQ199" i="3"/>
  <c r="BP199" i="3"/>
  <c r="BO199" i="3"/>
  <c r="BN199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DD198" i="3"/>
  <c r="DC198" i="3"/>
  <c r="DB198" i="3"/>
  <c r="DA198" i="3"/>
  <c r="CZ198" i="3"/>
  <c r="CY198" i="3"/>
  <c r="CX198" i="3"/>
  <c r="CW198" i="3"/>
  <c r="CV198" i="3"/>
  <c r="CU198" i="3"/>
  <c r="CT198" i="3"/>
  <c r="CS198" i="3"/>
  <c r="CR198" i="3"/>
  <c r="CQ198" i="3"/>
  <c r="CP198" i="3"/>
  <c r="CO198" i="3"/>
  <c r="CN198" i="3"/>
  <c r="CM198" i="3"/>
  <c r="CL198" i="3"/>
  <c r="CK198" i="3"/>
  <c r="CJ198" i="3"/>
  <c r="CI198" i="3"/>
  <c r="CH198" i="3"/>
  <c r="CG198" i="3"/>
  <c r="CF198" i="3"/>
  <c r="CE198" i="3"/>
  <c r="CD198" i="3"/>
  <c r="CC198" i="3"/>
  <c r="CB198" i="3"/>
  <c r="CA198" i="3"/>
  <c r="BZ198" i="3"/>
  <c r="BY198" i="3"/>
  <c r="BX198" i="3"/>
  <c r="BW198" i="3"/>
  <c r="BV198" i="3"/>
  <c r="BU198" i="3"/>
  <c r="BT198" i="3"/>
  <c r="BS198" i="3"/>
  <c r="BR198" i="3"/>
  <c r="BQ198" i="3"/>
  <c r="BP198" i="3"/>
  <c r="BO198" i="3"/>
  <c r="BN198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DD197" i="3"/>
  <c r="DC197" i="3"/>
  <c r="DB197" i="3"/>
  <c r="DA197" i="3"/>
  <c r="CZ197" i="3"/>
  <c r="CY197" i="3"/>
  <c r="CX197" i="3"/>
  <c r="CW197" i="3"/>
  <c r="CV197" i="3"/>
  <c r="CU197" i="3"/>
  <c r="CT197" i="3"/>
  <c r="CS197" i="3"/>
  <c r="CR197" i="3"/>
  <c r="CQ197" i="3"/>
  <c r="CP197" i="3"/>
  <c r="CO197" i="3"/>
  <c r="CN197" i="3"/>
  <c r="CM197" i="3"/>
  <c r="CL197" i="3"/>
  <c r="CK197" i="3"/>
  <c r="CJ197" i="3"/>
  <c r="CI197" i="3"/>
  <c r="CH197" i="3"/>
  <c r="CG197" i="3"/>
  <c r="CF197" i="3"/>
  <c r="CE197" i="3"/>
  <c r="CD197" i="3"/>
  <c r="CC197" i="3"/>
  <c r="CB197" i="3"/>
  <c r="CA197" i="3"/>
  <c r="BZ197" i="3"/>
  <c r="BY197" i="3"/>
  <c r="BX197" i="3"/>
  <c r="BW197" i="3"/>
  <c r="BV197" i="3"/>
  <c r="BU197" i="3"/>
  <c r="BT197" i="3"/>
  <c r="BS197" i="3"/>
  <c r="BR197" i="3"/>
  <c r="BQ197" i="3"/>
  <c r="BP197" i="3"/>
  <c r="BO197" i="3"/>
  <c r="BN197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DD196" i="3"/>
  <c r="DC196" i="3"/>
  <c r="DB196" i="3"/>
  <c r="DA196" i="3"/>
  <c r="CZ196" i="3"/>
  <c r="CY196" i="3"/>
  <c r="CX196" i="3"/>
  <c r="CW196" i="3"/>
  <c r="CV196" i="3"/>
  <c r="CU196" i="3"/>
  <c r="CT196" i="3"/>
  <c r="CS196" i="3"/>
  <c r="CR196" i="3"/>
  <c r="CQ196" i="3"/>
  <c r="CP196" i="3"/>
  <c r="CO196" i="3"/>
  <c r="CN196" i="3"/>
  <c r="CM196" i="3"/>
  <c r="CL196" i="3"/>
  <c r="CK196" i="3"/>
  <c r="CJ196" i="3"/>
  <c r="CI196" i="3"/>
  <c r="CH196" i="3"/>
  <c r="CG196" i="3"/>
  <c r="CF196" i="3"/>
  <c r="CE196" i="3"/>
  <c r="CD196" i="3"/>
  <c r="CC196" i="3"/>
  <c r="CB196" i="3"/>
  <c r="CA196" i="3"/>
  <c r="BZ196" i="3"/>
  <c r="BY196" i="3"/>
  <c r="BX196" i="3"/>
  <c r="BW196" i="3"/>
  <c r="BV196" i="3"/>
  <c r="BU196" i="3"/>
  <c r="BT196" i="3"/>
  <c r="BS196" i="3"/>
  <c r="BR196" i="3"/>
  <c r="BQ196" i="3"/>
  <c r="BP196" i="3"/>
  <c r="BO196" i="3"/>
  <c r="BN196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DD195" i="3"/>
  <c r="DC195" i="3"/>
  <c r="DB195" i="3"/>
  <c r="DA195" i="3"/>
  <c r="CZ195" i="3"/>
  <c r="CY195" i="3"/>
  <c r="CX195" i="3"/>
  <c r="CW195" i="3"/>
  <c r="CV195" i="3"/>
  <c r="CU195" i="3"/>
  <c r="CT195" i="3"/>
  <c r="CS195" i="3"/>
  <c r="CR195" i="3"/>
  <c r="CQ195" i="3"/>
  <c r="CP195" i="3"/>
  <c r="CO195" i="3"/>
  <c r="CN195" i="3"/>
  <c r="CM195" i="3"/>
  <c r="CL195" i="3"/>
  <c r="CK195" i="3"/>
  <c r="CJ195" i="3"/>
  <c r="CI195" i="3"/>
  <c r="CH195" i="3"/>
  <c r="CG195" i="3"/>
  <c r="CF195" i="3"/>
  <c r="CE195" i="3"/>
  <c r="CD195" i="3"/>
  <c r="CC195" i="3"/>
  <c r="CB195" i="3"/>
  <c r="CA195" i="3"/>
  <c r="BZ195" i="3"/>
  <c r="BY195" i="3"/>
  <c r="BX195" i="3"/>
  <c r="BW195" i="3"/>
  <c r="BV195" i="3"/>
  <c r="BU195" i="3"/>
  <c r="BT195" i="3"/>
  <c r="BS195" i="3"/>
  <c r="BR195" i="3"/>
  <c r="BQ195" i="3"/>
  <c r="BP195" i="3"/>
  <c r="BO195" i="3"/>
  <c r="BN195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DD194" i="3"/>
  <c r="DC194" i="3"/>
  <c r="DB194" i="3"/>
  <c r="DA194" i="3"/>
  <c r="CZ194" i="3"/>
  <c r="CY194" i="3"/>
  <c r="CX194" i="3"/>
  <c r="CW194" i="3"/>
  <c r="CV194" i="3"/>
  <c r="CU194" i="3"/>
  <c r="CT194" i="3"/>
  <c r="CS194" i="3"/>
  <c r="CR194" i="3"/>
  <c r="CQ194" i="3"/>
  <c r="CP194" i="3"/>
  <c r="CO194" i="3"/>
  <c r="CN194" i="3"/>
  <c r="CM194" i="3"/>
  <c r="CL194" i="3"/>
  <c r="CK194" i="3"/>
  <c r="CJ194" i="3"/>
  <c r="CI194" i="3"/>
  <c r="CH194" i="3"/>
  <c r="CG194" i="3"/>
  <c r="CF194" i="3"/>
  <c r="CE194" i="3"/>
  <c r="CD194" i="3"/>
  <c r="CC194" i="3"/>
  <c r="CB194" i="3"/>
  <c r="CA194" i="3"/>
  <c r="BZ194" i="3"/>
  <c r="BY194" i="3"/>
  <c r="BX194" i="3"/>
  <c r="BW194" i="3"/>
  <c r="BV194" i="3"/>
  <c r="BU194" i="3"/>
  <c r="BT194" i="3"/>
  <c r="BS194" i="3"/>
  <c r="BR194" i="3"/>
  <c r="BQ194" i="3"/>
  <c r="BP194" i="3"/>
  <c r="BO194" i="3"/>
  <c r="BN194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DD193" i="3"/>
  <c r="DC193" i="3"/>
  <c r="DB193" i="3"/>
  <c r="DA193" i="3"/>
  <c r="CZ193" i="3"/>
  <c r="CY193" i="3"/>
  <c r="CX193" i="3"/>
  <c r="CW193" i="3"/>
  <c r="CV193" i="3"/>
  <c r="CU193" i="3"/>
  <c r="CT193" i="3"/>
  <c r="CS193" i="3"/>
  <c r="CR193" i="3"/>
  <c r="CQ193" i="3"/>
  <c r="CP193" i="3"/>
  <c r="CO193" i="3"/>
  <c r="CN193" i="3"/>
  <c r="CM193" i="3"/>
  <c r="CL193" i="3"/>
  <c r="CK193" i="3"/>
  <c r="CJ193" i="3"/>
  <c r="CI193" i="3"/>
  <c r="CH193" i="3"/>
  <c r="CG193" i="3"/>
  <c r="CF193" i="3"/>
  <c r="CE193" i="3"/>
  <c r="CD193" i="3"/>
  <c r="CC193" i="3"/>
  <c r="CB193" i="3"/>
  <c r="CA193" i="3"/>
  <c r="BZ193" i="3"/>
  <c r="BY193" i="3"/>
  <c r="BX193" i="3"/>
  <c r="BW193" i="3"/>
  <c r="BV193" i="3"/>
  <c r="BU193" i="3"/>
  <c r="BT193" i="3"/>
  <c r="BS193" i="3"/>
  <c r="BR193" i="3"/>
  <c r="BQ193" i="3"/>
  <c r="BP193" i="3"/>
  <c r="BO193" i="3"/>
  <c r="BN193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DD192" i="3"/>
  <c r="DC192" i="3"/>
  <c r="DB192" i="3"/>
  <c r="DA192" i="3"/>
  <c r="CZ192" i="3"/>
  <c r="CY192" i="3"/>
  <c r="CX192" i="3"/>
  <c r="CW192" i="3"/>
  <c r="CV192" i="3"/>
  <c r="CU192" i="3"/>
  <c r="CT192" i="3"/>
  <c r="CS192" i="3"/>
  <c r="CR192" i="3"/>
  <c r="CQ192" i="3"/>
  <c r="CP192" i="3"/>
  <c r="CO192" i="3"/>
  <c r="CN192" i="3"/>
  <c r="CM192" i="3"/>
  <c r="CL192" i="3"/>
  <c r="CK192" i="3"/>
  <c r="CJ192" i="3"/>
  <c r="CI192" i="3"/>
  <c r="CH192" i="3"/>
  <c r="CG192" i="3"/>
  <c r="CF192" i="3"/>
  <c r="CE192" i="3"/>
  <c r="CD192" i="3"/>
  <c r="CC192" i="3"/>
  <c r="CB192" i="3"/>
  <c r="CA192" i="3"/>
  <c r="BZ192" i="3"/>
  <c r="BY192" i="3"/>
  <c r="BX192" i="3"/>
  <c r="BW192" i="3"/>
  <c r="BV192" i="3"/>
  <c r="BU192" i="3"/>
  <c r="BT192" i="3"/>
  <c r="BS192" i="3"/>
  <c r="BR192" i="3"/>
  <c r="BQ192" i="3"/>
  <c r="BP192" i="3"/>
  <c r="BO192" i="3"/>
  <c r="BN192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DD191" i="3"/>
  <c r="DC191" i="3"/>
  <c r="DB191" i="3"/>
  <c r="DA191" i="3"/>
  <c r="CZ191" i="3"/>
  <c r="CY191" i="3"/>
  <c r="CX191" i="3"/>
  <c r="CW191" i="3"/>
  <c r="CV191" i="3"/>
  <c r="CU191" i="3"/>
  <c r="CT191" i="3"/>
  <c r="CS191" i="3"/>
  <c r="CR191" i="3"/>
  <c r="CQ191" i="3"/>
  <c r="CP191" i="3"/>
  <c r="CO191" i="3"/>
  <c r="CN191" i="3"/>
  <c r="CM191" i="3"/>
  <c r="CL191" i="3"/>
  <c r="CK191" i="3"/>
  <c r="CJ191" i="3"/>
  <c r="CI191" i="3"/>
  <c r="CH191" i="3"/>
  <c r="CG191" i="3"/>
  <c r="CF191" i="3"/>
  <c r="CE191" i="3"/>
  <c r="CD191" i="3"/>
  <c r="CC191" i="3"/>
  <c r="CB191" i="3"/>
  <c r="CA191" i="3"/>
  <c r="BZ191" i="3"/>
  <c r="BY191" i="3"/>
  <c r="BX191" i="3"/>
  <c r="BW191" i="3"/>
  <c r="BV191" i="3"/>
  <c r="BU191" i="3"/>
  <c r="BT191" i="3"/>
  <c r="BS191" i="3"/>
  <c r="BR191" i="3"/>
  <c r="BQ191" i="3"/>
  <c r="BP191" i="3"/>
  <c r="BO191" i="3"/>
  <c r="BN191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DD190" i="3"/>
  <c r="DC190" i="3"/>
  <c r="DB190" i="3"/>
  <c r="DA190" i="3"/>
  <c r="CZ190" i="3"/>
  <c r="CY190" i="3"/>
  <c r="CX190" i="3"/>
  <c r="CW190" i="3"/>
  <c r="CV190" i="3"/>
  <c r="CU190" i="3"/>
  <c r="CT190" i="3"/>
  <c r="CS190" i="3"/>
  <c r="CR190" i="3"/>
  <c r="CQ190" i="3"/>
  <c r="CP190" i="3"/>
  <c r="CO190" i="3"/>
  <c r="CN190" i="3"/>
  <c r="CM190" i="3"/>
  <c r="CL190" i="3"/>
  <c r="CK190" i="3"/>
  <c r="CJ190" i="3"/>
  <c r="CI190" i="3"/>
  <c r="CH190" i="3"/>
  <c r="CG190" i="3"/>
  <c r="CF190" i="3"/>
  <c r="CE190" i="3"/>
  <c r="CD190" i="3"/>
  <c r="CC190" i="3"/>
  <c r="CB190" i="3"/>
  <c r="CA190" i="3"/>
  <c r="BZ190" i="3"/>
  <c r="BY190" i="3"/>
  <c r="BX190" i="3"/>
  <c r="BW190" i="3"/>
  <c r="BV190" i="3"/>
  <c r="BU190" i="3"/>
  <c r="BT190" i="3"/>
  <c r="BS190" i="3"/>
  <c r="BR190" i="3"/>
  <c r="BQ190" i="3"/>
  <c r="BP190" i="3"/>
  <c r="BO190" i="3"/>
  <c r="BN190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DD189" i="3"/>
  <c r="DC189" i="3"/>
  <c r="DB189" i="3"/>
  <c r="DA189" i="3"/>
  <c r="CZ189" i="3"/>
  <c r="CY189" i="3"/>
  <c r="CX189" i="3"/>
  <c r="CW189" i="3"/>
  <c r="CV189" i="3"/>
  <c r="CU189" i="3"/>
  <c r="CT189" i="3"/>
  <c r="CS189" i="3"/>
  <c r="CR189" i="3"/>
  <c r="CQ189" i="3"/>
  <c r="CP189" i="3"/>
  <c r="CO189" i="3"/>
  <c r="CN189" i="3"/>
  <c r="CM189" i="3"/>
  <c r="CL189" i="3"/>
  <c r="CK189" i="3"/>
  <c r="CJ189" i="3"/>
  <c r="CI189" i="3"/>
  <c r="CH189" i="3"/>
  <c r="CG189" i="3"/>
  <c r="CF189" i="3"/>
  <c r="CE189" i="3"/>
  <c r="CD189" i="3"/>
  <c r="CC189" i="3"/>
  <c r="CB189" i="3"/>
  <c r="CA189" i="3"/>
  <c r="BZ189" i="3"/>
  <c r="BY189" i="3"/>
  <c r="BX189" i="3"/>
  <c r="BW189" i="3"/>
  <c r="BV189" i="3"/>
  <c r="BU189" i="3"/>
  <c r="BT189" i="3"/>
  <c r="BS189" i="3"/>
  <c r="BR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DD188" i="3"/>
  <c r="DC188" i="3"/>
  <c r="DB188" i="3"/>
  <c r="DA188" i="3"/>
  <c r="CZ188" i="3"/>
  <c r="CY188" i="3"/>
  <c r="CX188" i="3"/>
  <c r="CW188" i="3"/>
  <c r="CV188" i="3"/>
  <c r="CU188" i="3"/>
  <c r="CT188" i="3"/>
  <c r="CS188" i="3"/>
  <c r="CR188" i="3"/>
  <c r="CQ188" i="3"/>
  <c r="CP188" i="3"/>
  <c r="CO188" i="3"/>
  <c r="CN188" i="3"/>
  <c r="CM188" i="3"/>
  <c r="CL188" i="3"/>
  <c r="CK188" i="3"/>
  <c r="CJ188" i="3"/>
  <c r="CI188" i="3"/>
  <c r="CH188" i="3"/>
  <c r="CG188" i="3"/>
  <c r="CF188" i="3"/>
  <c r="CE188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DD187" i="3"/>
  <c r="DC187" i="3"/>
  <c r="DB187" i="3"/>
  <c r="DA187" i="3"/>
  <c r="CZ187" i="3"/>
  <c r="CY187" i="3"/>
  <c r="CX187" i="3"/>
  <c r="CW187" i="3"/>
  <c r="CV187" i="3"/>
  <c r="CU187" i="3"/>
  <c r="CT187" i="3"/>
  <c r="CS187" i="3"/>
  <c r="CR187" i="3"/>
  <c r="CQ187" i="3"/>
  <c r="CP187" i="3"/>
  <c r="CO187" i="3"/>
  <c r="CN187" i="3"/>
  <c r="CM187" i="3"/>
  <c r="CL187" i="3"/>
  <c r="CK187" i="3"/>
  <c r="CJ187" i="3"/>
  <c r="CI187" i="3"/>
  <c r="CH187" i="3"/>
  <c r="CG187" i="3"/>
  <c r="CF187" i="3"/>
  <c r="CE187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DD186" i="3"/>
  <c r="DC186" i="3"/>
  <c r="DB186" i="3"/>
  <c r="DA186" i="3"/>
  <c r="CZ186" i="3"/>
  <c r="CY186" i="3"/>
  <c r="CX186" i="3"/>
  <c r="CW186" i="3"/>
  <c r="CV186" i="3"/>
  <c r="CU186" i="3"/>
  <c r="CT186" i="3"/>
  <c r="CS186" i="3"/>
  <c r="CR186" i="3"/>
  <c r="CQ186" i="3"/>
  <c r="CP186" i="3"/>
  <c r="CO186" i="3"/>
  <c r="CN186" i="3"/>
  <c r="CM186" i="3"/>
  <c r="CL186" i="3"/>
  <c r="CK186" i="3"/>
  <c r="CJ186" i="3"/>
  <c r="CI186" i="3"/>
  <c r="CH186" i="3"/>
  <c r="CG186" i="3"/>
  <c r="CF186" i="3"/>
  <c r="CE186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DD185" i="3"/>
  <c r="DC185" i="3"/>
  <c r="DB185" i="3"/>
  <c r="DA185" i="3"/>
  <c r="CZ185" i="3"/>
  <c r="CY185" i="3"/>
  <c r="CX185" i="3"/>
  <c r="CW185" i="3"/>
  <c r="CV185" i="3"/>
  <c r="CU185" i="3"/>
  <c r="CT185" i="3"/>
  <c r="CS185" i="3"/>
  <c r="CR185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DD184" i="3"/>
  <c r="DC184" i="3"/>
  <c r="DB184" i="3"/>
  <c r="DA184" i="3"/>
  <c r="CZ184" i="3"/>
  <c r="CY184" i="3"/>
  <c r="CX184" i="3"/>
  <c r="CW184" i="3"/>
  <c r="CV184" i="3"/>
  <c r="CU184" i="3"/>
  <c r="CT184" i="3"/>
  <c r="CS184" i="3"/>
  <c r="CR184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DD183" i="3"/>
  <c r="DC183" i="3"/>
  <c r="DB183" i="3"/>
  <c r="DA183" i="3"/>
  <c r="CZ183" i="3"/>
  <c r="CY183" i="3"/>
  <c r="CX183" i="3"/>
  <c r="CW183" i="3"/>
  <c r="CV183" i="3"/>
  <c r="CU183" i="3"/>
  <c r="CT183" i="3"/>
  <c r="CS183" i="3"/>
  <c r="CR183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DD182" i="3"/>
  <c r="DC182" i="3"/>
  <c r="DB182" i="3"/>
  <c r="DA182" i="3"/>
  <c r="CZ182" i="3"/>
  <c r="CY182" i="3"/>
  <c r="CX182" i="3"/>
  <c r="CW182" i="3"/>
  <c r="CV182" i="3"/>
  <c r="CU182" i="3"/>
  <c r="CT182" i="3"/>
  <c r="CS182" i="3"/>
  <c r="CR182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DD181" i="3"/>
  <c r="DC181" i="3"/>
  <c r="DB181" i="3"/>
  <c r="DA181" i="3"/>
  <c r="CZ181" i="3"/>
  <c r="CY181" i="3"/>
  <c r="CX181" i="3"/>
  <c r="CW181" i="3"/>
  <c r="CV181" i="3"/>
  <c r="CU181" i="3"/>
  <c r="CT181" i="3"/>
  <c r="CS181" i="3"/>
  <c r="CR181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DD180" i="3"/>
  <c r="DC180" i="3"/>
  <c r="DB180" i="3"/>
  <c r="DA180" i="3"/>
  <c r="CZ180" i="3"/>
  <c r="CY180" i="3"/>
  <c r="CX180" i="3"/>
  <c r="CW180" i="3"/>
  <c r="CV180" i="3"/>
  <c r="CU180" i="3"/>
  <c r="CT180" i="3"/>
  <c r="CS180" i="3"/>
  <c r="CR180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DD179" i="3"/>
  <c r="DC179" i="3"/>
  <c r="DB179" i="3"/>
  <c r="DA179" i="3"/>
  <c r="CZ179" i="3"/>
  <c r="CY179" i="3"/>
  <c r="CX179" i="3"/>
  <c r="CW179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DD178" i="3"/>
  <c r="DC178" i="3"/>
  <c r="DB178" i="3"/>
  <c r="DA178" i="3"/>
  <c r="CZ178" i="3"/>
  <c r="CY178" i="3"/>
  <c r="CX178" i="3"/>
  <c r="CW178" i="3"/>
  <c r="CV178" i="3"/>
  <c r="CU178" i="3"/>
  <c r="CT178" i="3"/>
  <c r="CS178" i="3"/>
  <c r="CR178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DD177" i="3"/>
  <c r="DC177" i="3"/>
  <c r="DB177" i="3"/>
  <c r="DA177" i="3"/>
  <c r="CZ177" i="3"/>
  <c r="CY177" i="3"/>
  <c r="CX177" i="3"/>
  <c r="CW177" i="3"/>
  <c r="CV177" i="3"/>
  <c r="CU177" i="3"/>
  <c r="CT177" i="3"/>
  <c r="CS177" i="3"/>
  <c r="CR177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DD176" i="3"/>
  <c r="DC176" i="3"/>
  <c r="DB176" i="3"/>
  <c r="DA176" i="3"/>
  <c r="CZ176" i="3"/>
  <c r="CY176" i="3"/>
  <c r="CX176" i="3"/>
  <c r="CW176" i="3"/>
  <c r="CV176" i="3"/>
  <c r="CU176" i="3"/>
  <c r="CT176" i="3"/>
  <c r="CS176" i="3"/>
  <c r="CR176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DD175" i="3"/>
  <c r="DC175" i="3"/>
  <c r="DB175" i="3"/>
  <c r="DA175" i="3"/>
  <c r="CZ175" i="3"/>
  <c r="CY175" i="3"/>
  <c r="CX175" i="3"/>
  <c r="CW175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DD174" i="3"/>
  <c r="DC174" i="3"/>
  <c r="DB174" i="3"/>
  <c r="DA174" i="3"/>
  <c r="CZ174" i="3"/>
  <c r="CY174" i="3"/>
  <c r="CX174" i="3"/>
  <c r="CW174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DD173" i="3"/>
  <c r="DC173" i="3"/>
  <c r="DB173" i="3"/>
  <c r="DA173" i="3"/>
  <c r="CZ173" i="3"/>
  <c r="CY173" i="3"/>
  <c r="CX173" i="3"/>
  <c r="CW173" i="3"/>
  <c r="CV173" i="3"/>
  <c r="CU173" i="3"/>
  <c r="CT173" i="3"/>
  <c r="CS173" i="3"/>
  <c r="CR173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DD172" i="3"/>
  <c r="DC172" i="3"/>
  <c r="DB172" i="3"/>
  <c r="DA172" i="3"/>
  <c r="CZ172" i="3"/>
  <c r="CY172" i="3"/>
  <c r="CX172" i="3"/>
  <c r="CW172" i="3"/>
  <c r="CV172" i="3"/>
  <c r="CU172" i="3"/>
  <c r="CT172" i="3"/>
  <c r="CS172" i="3"/>
  <c r="CR172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DD171" i="3"/>
  <c r="DC171" i="3"/>
  <c r="DB171" i="3"/>
  <c r="DA171" i="3"/>
  <c r="CZ171" i="3"/>
  <c r="CY171" i="3"/>
  <c r="CX171" i="3"/>
  <c r="CW171" i="3"/>
  <c r="CV171" i="3"/>
  <c r="CU171" i="3"/>
  <c r="CT171" i="3"/>
  <c r="CS171" i="3"/>
  <c r="CR171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DD170" i="3"/>
  <c r="DC170" i="3"/>
  <c r="DB170" i="3"/>
  <c r="DA170" i="3"/>
  <c r="CZ170" i="3"/>
  <c r="CY170" i="3"/>
  <c r="CX170" i="3"/>
  <c r="CW170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DD169" i="3"/>
  <c r="DC169" i="3"/>
  <c r="DB169" i="3"/>
  <c r="DA169" i="3"/>
  <c r="CZ169" i="3"/>
  <c r="CY169" i="3"/>
  <c r="CX169" i="3"/>
  <c r="CW169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DD168" i="3"/>
  <c r="DC168" i="3"/>
  <c r="DB168" i="3"/>
  <c r="DA168" i="3"/>
  <c r="CZ168" i="3"/>
  <c r="CY168" i="3"/>
  <c r="CX168" i="3"/>
  <c r="CW168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DD167" i="3"/>
  <c r="DC167" i="3"/>
  <c r="DB167" i="3"/>
  <c r="DA167" i="3"/>
  <c r="CZ167" i="3"/>
  <c r="CY167" i="3"/>
  <c r="CX167" i="3"/>
  <c r="CW167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DD166" i="3"/>
  <c r="DC166" i="3"/>
  <c r="DB166" i="3"/>
  <c r="DA166" i="3"/>
  <c r="CZ166" i="3"/>
  <c r="CY166" i="3"/>
  <c r="CX166" i="3"/>
  <c r="CW166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DD165" i="3"/>
  <c r="DC165" i="3"/>
  <c r="DB165" i="3"/>
  <c r="DA165" i="3"/>
  <c r="CZ165" i="3"/>
  <c r="CY165" i="3"/>
  <c r="CX165" i="3"/>
  <c r="CW165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DD164" i="3"/>
  <c r="DC164" i="3"/>
  <c r="DB164" i="3"/>
  <c r="DA164" i="3"/>
  <c r="CZ164" i="3"/>
  <c r="CY164" i="3"/>
  <c r="CX164" i="3"/>
  <c r="CW164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DD163" i="3"/>
  <c r="DC163" i="3"/>
  <c r="DB163" i="3"/>
  <c r="DA163" i="3"/>
  <c r="CZ163" i="3"/>
  <c r="CY163" i="3"/>
  <c r="CX163" i="3"/>
  <c r="CW163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DD162" i="3"/>
  <c r="DC162" i="3"/>
  <c r="DB162" i="3"/>
  <c r="DA162" i="3"/>
  <c r="CZ162" i="3"/>
  <c r="CY162" i="3"/>
  <c r="CX162" i="3"/>
  <c r="CW162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DD161" i="3"/>
  <c r="DC161" i="3"/>
  <c r="DB161" i="3"/>
  <c r="DA161" i="3"/>
  <c r="CZ161" i="3"/>
  <c r="CY161" i="3"/>
  <c r="CX161" i="3"/>
  <c r="CW161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DD160" i="3"/>
  <c r="DC160" i="3"/>
  <c r="DB160" i="3"/>
  <c r="DA160" i="3"/>
  <c r="CZ160" i="3"/>
  <c r="CY160" i="3"/>
  <c r="CX160" i="3"/>
  <c r="CW160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DD159" i="3"/>
  <c r="DC159" i="3"/>
  <c r="DB159" i="3"/>
  <c r="DA159" i="3"/>
  <c r="CZ159" i="3"/>
  <c r="CY159" i="3"/>
  <c r="CX159" i="3"/>
  <c r="CW159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DD158" i="3"/>
  <c r="DC158" i="3"/>
  <c r="DB158" i="3"/>
  <c r="DA158" i="3"/>
  <c r="CZ158" i="3"/>
  <c r="CY158" i="3"/>
  <c r="CX158" i="3"/>
  <c r="CW158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DD157" i="3"/>
  <c r="DC157" i="3"/>
  <c r="DB157" i="3"/>
  <c r="DA157" i="3"/>
  <c r="CZ157" i="3"/>
  <c r="CY157" i="3"/>
  <c r="CX157" i="3"/>
  <c r="CW157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DD156" i="3"/>
  <c r="DC156" i="3"/>
  <c r="DB156" i="3"/>
  <c r="DA156" i="3"/>
  <c r="CZ156" i="3"/>
  <c r="CY156" i="3"/>
  <c r="CX156" i="3"/>
  <c r="CW156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DD155" i="3"/>
  <c r="DC155" i="3"/>
  <c r="DB155" i="3"/>
  <c r="DA155" i="3"/>
  <c r="CZ155" i="3"/>
  <c r="CY155" i="3"/>
  <c r="CX155" i="3"/>
  <c r="CW155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DD154" i="3"/>
  <c r="DC154" i="3"/>
  <c r="DB154" i="3"/>
  <c r="DA154" i="3"/>
  <c r="CZ154" i="3"/>
  <c r="CY154" i="3"/>
  <c r="CX154" i="3"/>
  <c r="CW154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DD153" i="3"/>
  <c r="DC153" i="3"/>
  <c r="DB153" i="3"/>
  <c r="DA153" i="3"/>
  <c r="CZ153" i="3"/>
  <c r="CY153" i="3"/>
  <c r="CX153" i="3"/>
  <c r="CW153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DD152" i="3"/>
  <c r="DC152" i="3"/>
  <c r="DB152" i="3"/>
  <c r="DA152" i="3"/>
  <c r="CZ152" i="3"/>
  <c r="CY152" i="3"/>
  <c r="CX152" i="3"/>
  <c r="CW152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DD151" i="3"/>
  <c r="DC151" i="3"/>
  <c r="DB151" i="3"/>
  <c r="DA151" i="3"/>
  <c r="CZ151" i="3"/>
  <c r="CY151" i="3"/>
  <c r="CX151" i="3"/>
  <c r="CW151" i="3"/>
  <c r="CV151" i="3"/>
  <c r="CU151" i="3"/>
  <c r="CT151" i="3"/>
  <c r="CS151" i="3"/>
  <c r="CR151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DD150" i="3"/>
  <c r="DC150" i="3"/>
  <c r="DB150" i="3"/>
  <c r="DA150" i="3"/>
  <c r="CZ150" i="3"/>
  <c r="CY150" i="3"/>
  <c r="CX150" i="3"/>
  <c r="CW150" i="3"/>
  <c r="CV150" i="3"/>
  <c r="CU150" i="3"/>
  <c r="CT150" i="3"/>
  <c r="CS150" i="3"/>
  <c r="CR150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DD149" i="3"/>
  <c r="DC149" i="3"/>
  <c r="DB149" i="3"/>
  <c r="DA149" i="3"/>
  <c r="CZ149" i="3"/>
  <c r="CY149" i="3"/>
  <c r="CX149" i="3"/>
  <c r="CW149" i="3"/>
  <c r="CV149" i="3"/>
  <c r="CU149" i="3"/>
  <c r="CT149" i="3"/>
  <c r="CS149" i="3"/>
  <c r="CR149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DD148" i="3"/>
  <c r="DC148" i="3"/>
  <c r="DB148" i="3"/>
  <c r="DA148" i="3"/>
  <c r="CZ148" i="3"/>
  <c r="CY148" i="3"/>
  <c r="CX148" i="3"/>
  <c r="CW148" i="3"/>
  <c r="CV148" i="3"/>
  <c r="CU148" i="3"/>
  <c r="CT148" i="3"/>
  <c r="CS148" i="3"/>
  <c r="CR148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DD147" i="3"/>
  <c r="DC147" i="3"/>
  <c r="DB147" i="3"/>
  <c r="DA147" i="3"/>
  <c r="CZ147" i="3"/>
  <c r="CY147" i="3"/>
  <c r="CX147" i="3"/>
  <c r="CW147" i="3"/>
  <c r="CV147" i="3"/>
  <c r="CU147" i="3"/>
  <c r="CT147" i="3"/>
  <c r="CS147" i="3"/>
  <c r="CR147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DD146" i="3"/>
  <c r="DC146" i="3"/>
  <c r="DB146" i="3"/>
  <c r="DA146" i="3"/>
  <c r="CZ146" i="3"/>
  <c r="CY146" i="3"/>
  <c r="CX146" i="3"/>
  <c r="CW146" i="3"/>
  <c r="CV146" i="3"/>
  <c r="CU146" i="3"/>
  <c r="CT146" i="3"/>
  <c r="CS146" i="3"/>
  <c r="CR146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DD145" i="3"/>
  <c r="DC145" i="3"/>
  <c r="DB145" i="3"/>
  <c r="DA145" i="3"/>
  <c r="CZ145" i="3"/>
  <c r="CY145" i="3"/>
  <c r="CX145" i="3"/>
  <c r="CW145" i="3"/>
  <c r="CV145" i="3"/>
  <c r="CU145" i="3"/>
  <c r="CT145" i="3"/>
  <c r="CS145" i="3"/>
  <c r="CR145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DD144" i="3"/>
  <c r="DC144" i="3"/>
  <c r="DB144" i="3"/>
  <c r="DA144" i="3"/>
  <c r="CZ144" i="3"/>
  <c r="CY144" i="3"/>
  <c r="CX144" i="3"/>
  <c r="CW144" i="3"/>
  <c r="CV144" i="3"/>
  <c r="CU144" i="3"/>
  <c r="CT144" i="3"/>
  <c r="CS144" i="3"/>
  <c r="CR144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DD143" i="3"/>
  <c r="DC143" i="3"/>
  <c r="DB143" i="3"/>
  <c r="DA143" i="3"/>
  <c r="CZ143" i="3"/>
  <c r="CY143" i="3"/>
  <c r="CX143" i="3"/>
  <c r="CW143" i="3"/>
  <c r="CV143" i="3"/>
  <c r="CU143" i="3"/>
  <c r="CT143" i="3"/>
  <c r="CS143" i="3"/>
  <c r="CR143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DD142" i="3"/>
  <c r="DC142" i="3"/>
  <c r="DB142" i="3"/>
  <c r="DA142" i="3"/>
  <c r="CZ142" i="3"/>
  <c r="CY142" i="3"/>
  <c r="CX142" i="3"/>
  <c r="CW142" i="3"/>
  <c r="CV142" i="3"/>
  <c r="CU142" i="3"/>
  <c r="CT142" i="3"/>
  <c r="CS142" i="3"/>
  <c r="CR142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DD141" i="3"/>
  <c r="DC141" i="3"/>
  <c r="DB141" i="3"/>
  <c r="DA141" i="3"/>
  <c r="CZ141" i="3"/>
  <c r="CY141" i="3"/>
  <c r="CX141" i="3"/>
  <c r="CW141" i="3"/>
  <c r="CV141" i="3"/>
  <c r="CU141" i="3"/>
  <c r="CT141" i="3"/>
  <c r="CS141" i="3"/>
  <c r="CR141" i="3"/>
  <c r="CQ141" i="3"/>
  <c r="CP141" i="3"/>
  <c r="CO141" i="3"/>
  <c r="CN141" i="3"/>
  <c r="CM141" i="3"/>
  <c r="CL141" i="3"/>
  <c r="CK141" i="3"/>
  <c r="CJ141" i="3"/>
  <c r="CI141" i="3"/>
  <c r="CH141" i="3"/>
  <c r="CG141" i="3"/>
  <c r="CF141" i="3"/>
  <c r="CE141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DD140" i="3"/>
  <c r="DC140" i="3"/>
  <c r="DB140" i="3"/>
  <c r="DA140" i="3"/>
  <c r="CZ140" i="3"/>
  <c r="CY140" i="3"/>
  <c r="CX140" i="3"/>
  <c r="CW140" i="3"/>
  <c r="CV140" i="3"/>
  <c r="CU140" i="3"/>
  <c r="CT140" i="3"/>
  <c r="CS140" i="3"/>
  <c r="CR140" i="3"/>
  <c r="CQ140" i="3"/>
  <c r="CP140" i="3"/>
  <c r="CO140" i="3"/>
  <c r="CN140" i="3"/>
  <c r="CM140" i="3"/>
  <c r="CL140" i="3"/>
  <c r="CK140" i="3"/>
  <c r="CJ140" i="3"/>
  <c r="CI140" i="3"/>
  <c r="CH140" i="3"/>
  <c r="CG140" i="3"/>
  <c r="CF140" i="3"/>
  <c r="CE140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DD139" i="3"/>
  <c r="DC139" i="3"/>
  <c r="DB139" i="3"/>
  <c r="DA139" i="3"/>
  <c r="CZ139" i="3"/>
  <c r="CY139" i="3"/>
  <c r="CX139" i="3"/>
  <c r="CW139" i="3"/>
  <c r="CV139" i="3"/>
  <c r="CU139" i="3"/>
  <c r="CT139" i="3"/>
  <c r="CS139" i="3"/>
  <c r="CR139" i="3"/>
  <c r="CQ139" i="3"/>
  <c r="CP139" i="3"/>
  <c r="CO139" i="3"/>
  <c r="CN139" i="3"/>
  <c r="CM139" i="3"/>
  <c r="CL139" i="3"/>
  <c r="CK139" i="3"/>
  <c r="CJ139" i="3"/>
  <c r="CI139" i="3"/>
  <c r="CH139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DD138" i="3"/>
  <c r="DC138" i="3"/>
  <c r="DB138" i="3"/>
  <c r="DA138" i="3"/>
  <c r="CZ138" i="3"/>
  <c r="CY138" i="3"/>
  <c r="CX138" i="3"/>
  <c r="CW138" i="3"/>
  <c r="CV138" i="3"/>
  <c r="CU138" i="3"/>
  <c r="CT138" i="3"/>
  <c r="CS138" i="3"/>
  <c r="CR138" i="3"/>
  <c r="CQ138" i="3"/>
  <c r="CP138" i="3"/>
  <c r="CO138" i="3"/>
  <c r="CN138" i="3"/>
  <c r="CM138" i="3"/>
  <c r="CL138" i="3"/>
  <c r="CK138" i="3"/>
  <c r="CJ138" i="3"/>
  <c r="CI138" i="3"/>
  <c r="CH138" i="3"/>
  <c r="CG138" i="3"/>
  <c r="CF138" i="3"/>
  <c r="CE138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DD137" i="3"/>
  <c r="DC137" i="3"/>
  <c r="DB137" i="3"/>
  <c r="DA137" i="3"/>
  <c r="CZ137" i="3"/>
  <c r="CY137" i="3"/>
  <c r="CX137" i="3"/>
  <c r="CW137" i="3"/>
  <c r="CV137" i="3"/>
  <c r="CU137" i="3"/>
  <c r="CT137" i="3"/>
  <c r="CS137" i="3"/>
  <c r="CR137" i="3"/>
  <c r="CQ137" i="3"/>
  <c r="CP137" i="3"/>
  <c r="CO137" i="3"/>
  <c r="CN137" i="3"/>
  <c r="CM137" i="3"/>
  <c r="CL137" i="3"/>
  <c r="CK137" i="3"/>
  <c r="CJ137" i="3"/>
  <c r="CI137" i="3"/>
  <c r="CH137" i="3"/>
  <c r="CG137" i="3"/>
  <c r="CF137" i="3"/>
  <c r="CE137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DD136" i="3"/>
  <c r="DC136" i="3"/>
  <c r="DB136" i="3"/>
  <c r="DA136" i="3"/>
  <c r="CZ136" i="3"/>
  <c r="CY136" i="3"/>
  <c r="CX136" i="3"/>
  <c r="CW136" i="3"/>
  <c r="CV136" i="3"/>
  <c r="CU136" i="3"/>
  <c r="CT136" i="3"/>
  <c r="CS136" i="3"/>
  <c r="CR136" i="3"/>
  <c r="CQ136" i="3"/>
  <c r="CP136" i="3"/>
  <c r="CO136" i="3"/>
  <c r="CN136" i="3"/>
  <c r="CM136" i="3"/>
  <c r="CL136" i="3"/>
  <c r="CK136" i="3"/>
  <c r="CJ136" i="3"/>
  <c r="CI136" i="3"/>
  <c r="CH136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DD135" i="3"/>
  <c r="DC135" i="3"/>
  <c r="DB135" i="3"/>
  <c r="DA135" i="3"/>
  <c r="CZ135" i="3"/>
  <c r="CY135" i="3"/>
  <c r="CX135" i="3"/>
  <c r="CW135" i="3"/>
  <c r="CV135" i="3"/>
  <c r="CU135" i="3"/>
  <c r="CT135" i="3"/>
  <c r="CS135" i="3"/>
  <c r="CR135" i="3"/>
  <c r="CQ135" i="3"/>
  <c r="CP135" i="3"/>
  <c r="CO135" i="3"/>
  <c r="CN135" i="3"/>
  <c r="CM135" i="3"/>
  <c r="CL135" i="3"/>
  <c r="CK135" i="3"/>
  <c r="CJ135" i="3"/>
  <c r="CI135" i="3"/>
  <c r="CH135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DD134" i="3"/>
  <c r="DC134" i="3"/>
  <c r="DB134" i="3"/>
  <c r="DA134" i="3"/>
  <c r="CZ134" i="3"/>
  <c r="CY134" i="3"/>
  <c r="CX134" i="3"/>
  <c r="CW134" i="3"/>
  <c r="CV134" i="3"/>
  <c r="CU134" i="3"/>
  <c r="CT134" i="3"/>
  <c r="CS134" i="3"/>
  <c r="CR134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DD133" i="3"/>
  <c r="DC133" i="3"/>
  <c r="DB133" i="3"/>
  <c r="DA133" i="3"/>
  <c r="CZ133" i="3"/>
  <c r="CY133" i="3"/>
  <c r="CX133" i="3"/>
  <c r="CW133" i="3"/>
  <c r="CV133" i="3"/>
  <c r="CU133" i="3"/>
  <c r="CT133" i="3"/>
  <c r="CS133" i="3"/>
  <c r="CR133" i="3"/>
  <c r="CQ133" i="3"/>
  <c r="CP133" i="3"/>
  <c r="CO133" i="3"/>
  <c r="CN133" i="3"/>
  <c r="CM133" i="3"/>
  <c r="CL133" i="3"/>
  <c r="CK133" i="3"/>
  <c r="CJ133" i="3"/>
  <c r="CI133" i="3"/>
  <c r="CH133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DD132" i="3"/>
  <c r="DC132" i="3"/>
  <c r="DB132" i="3"/>
  <c r="DA132" i="3"/>
  <c r="CZ132" i="3"/>
  <c r="CY132" i="3"/>
  <c r="CX132" i="3"/>
  <c r="CW132" i="3"/>
  <c r="CV132" i="3"/>
  <c r="CU132" i="3"/>
  <c r="CT132" i="3"/>
  <c r="CS132" i="3"/>
  <c r="CR132" i="3"/>
  <c r="CQ132" i="3"/>
  <c r="CP132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DD131" i="3"/>
  <c r="DC131" i="3"/>
  <c r="DB131" i="3"/>
  <c r="DA131" i="3"/>
  <c r="CZ131" i="3"/>
  <c r="CY131" i="3"/>
  <c r="CX131" i="3"/>
  <c r="CW131" i="3"/>
  <c r="CV131" i="3"/>
  <c r="CU131" i="3"/>
  <c r="CT131" i="3"/>
  <c r="CS131" i="3"/>
  <c r="CR131" i="3"/>
  <c r="CQ131" i="3"/>
  <c r="CP131" i="3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DD130" i="3"/>
  <c r="DC130" i="3"/>
  <c r="DB130" i="3"/>
  <c r="DA130" i="3"/>
  <c r="CZ130" i="3"/>
  <c r="CY130" i="3"/>
  <c r="CX130" i="3"/>
  <c r="CW130" i="3"/>
  <c r="CV130" i="3"/>
  <c r="CU130" i="3"/>
  <c r="CT130" i="3"/>
  <c r="CS130" i="3"/>
  <c r="CR130" i="3"/>
  <c r="CQ130" i="3"/>
  <c r="CP130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DD129" i="3"/>
  <c r="DC129" i="3"/>
  <c r="DB129" i="3"/>
  <c r="DA129" i="3"/>
  <c r="CZ129" i="3"/>
  <c r="CY129" i="3"/>
  <c r="CX129" i="3"/>
  <c r="CW129" i="3"/>
  <c r="CV129" i="3"/>
  <c r="CU129" i="3"/>
  <c r="CT129" i="3"/>
  <c r="CS129" i="3"/>
  <c r="CR129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DD128" i="3"/>
  <c r="DC128" i="3"/>
  <c r="DB128" i="3"/>
  <c r="DA128" i="3"/>
  <c r="CZ128" i="3"/>
  <c r="CY128" i="3"/>
  <c r="CX128" i="3"/>
  <c r="CW128" i="3"/>
  <c r="CV128" i="3"/>
  <c r="CU128" i="3"/>
  <c r="CT128" i="3"/>
  <c r="CS128" i="3"/>
  <c r="CR128" i="3"/>
  <c r="CQ128" i="3"/>
  <c r="CP128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DD127" i="3"/>
  <c r="DC127" i="3"/>
  <c r="DB127" i="3"/>
  <c r="DA127" i="3"/>
  <c r="CZ127" i="3"/>
  <c r="CY127" i="3"/>
  <c r="CX127" i="3"/>
  <c r="CW127" i="3"/>
  <c r="CV127" i="3"/>
  <c r="CU127" i="3"/>
  <c r="CT127" i="3"/>
  <c r="CS127" i="3"/>
  <c r="CR127" i="3"/>
  <c r="CQ127" i="3"/>
  <c r="CP127" i="3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DD126" i="3"/>
  <c r="DC126" i="3"/>
  <c r="DB126" i="3"/>
  <c r="DA126" i="3"/>
  <c r="CZ126" i="3"/>
  <c r="CY126" i="3"/>
  <c r="CX126" i="3"/>
  <c r="CW126" i="3"/>
  <c r="CV126" i="3"/>
  <c r="CU126" i="3"/>
  <c r="CT126" i="3"/>
  <c r="CS126" i="3"/>
  <c r="CR126" i="3"/>
  <c r="CQ126" i="3"/>
  <c r="CP126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DD125" i="3"/>
  <c r="DC125" i="3"/>
  <c r="DB125" i="3"/>
  <c r="DA125" i="3"/>
  <c r="CZ125" i="3"/>
  <c r="CY125" i="3"/>
  <c r="CX125" i="3"/>
  <c r="CW125" i="3"/>
  <c r="CV125" i="3"/>
  <c r="CU125" i="3"/>
  <c r="CT125" i="3"/>
  <c r="CS125" i="3"/>
  <c r="CR125" i="3"/>
  <c r="CQ125" i="3"/>
  <c r="CP125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DD124" i="3"/>
  <c r="DC124" i="3"/>
  <c r="DB124" i="3"/>
  <c r="DA124" i="3"/>
  <c r="CZ124" i="3"/>
  <c r="CY124" i="3"/>
  <c r="CX124" i="3"/>
  <c r="CW124" i="3"/>
  <c r="CV124" i="3"/>
  <c r="CU124" i="3"/>
  <c r="CT124" i="3"/>
  <c r="CS124" i="3"/>
  <c r="CR124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DD123" i="3"/>
  <c r="DC123" i="3"/>
  <c r="DB123" i="3"/>
  <c r="DA123" i="3"/>
  <c r="CZ123" i="3"/>
  <c r="CY123" i="3"/>
  <c r="CX123" i="3"/>
  <c r="CW123" i="3"/>
  <c r="CV123" i="3"/>
  <c r="CU123" i="3"/>
  <c r="CT123" i="3"/>
  <c r="CS123" i="3"/>
  <c r="CR123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DD122" i="3"/>
  <c r="DC122" i="3"/>
  <c r="DB122" i="3"/>
  <c r="DA122" i="3"/>
  <c r="CZ122" i="3"/>
  <c r="CY122" i="3"/>
  <c r="CX122" i="3"/>
  <c r="CW122" i="3"/>
  <c r="CV122" i="3"/>
  <c r="CU122" i="3"/>
  <c r="CT122" i="3"/>
  <c r="CS122" i="3"/>
  <c r="CR122" i="3"/>
  <c r="CQ122" i="3"/>
  <c r="CP122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DD121" i="3"/>
  <c r="DC121" i="3"/>
  <c r="DB121" i="3"/>
  <c r="DA121" i="3"/>
  <c r="CZ121" i="3"/>
  <c r="CY121" i="3"/>
  <c r="CX121" i="3"/>
  <c r="CW121" i="3"/>
  <c r="CV121" i="3"/>
  <c r="CU121" i="3"/>
  <c r="CT121" i="3"/>
  <c r="CS121" i="3"/>
  <c r="CR121" i="3"/>
  <c r="CQ121" i="3"/>
  <c r="CP121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DD120" i="3"/>
  <c r="DC120" i="3"/>
  <c r="DB120" i="3"/>
  <c r="DA120" i="3"/>
  <c r="CZ120" i="3"/>
  <c r="CY120" i="3"/>
  <c r="CX120" i="3"/>
  <c r="CW120" i="3"/>
  <c r="CV120" i="3"/>
  <c r="CU120" i="3"/>
  <c r="CT120" i="3"/>
  <c r="CS120" i="3"/>
  <c r="CR120" i="3"/>
  <c r="CQ120" i="3"/>
  <c r="CP120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DD119" i="3"/>
  <c r="DC119" i="3"/>
  <c r="DB119" i="3"/>
  <c r="DA119" i="3"/>
  <c r="CZ119" i="3"/>
  <c r="CY119" i="3"/>
  <c r="CX119" i="3"/>
  <c r="CW119" i="3"/>
  <c r="CV119" i="3"/>
  <c r="CU119" i="3"/>
  <c r="CT119" i="3"/>
  <c r="CS119" i="3"/>
  <c r="CR119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DD118" i="3"/>
  <c r="DC118" i="3"/>
  <c r="DB118" i="3"/>
  <c r="DA118" i="3"/>
  <c r="CZ118" i="3"/>
  <c r="CY118" i="3"/>
  <c r="CX118" i="3"/>
  <c r="CW118" i="3"/>
  <c r="CV118" i="3"/>
  <c r="CU118" i="3"/>
  <c r="CT118" i="3"/>
  <c r="CS118" i="3"/>
  <c r="CR118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DD117" i="3"/>
  <c r="DC117" i="3"/>
  <c r="DB117" i="3"/>
  <c r="DA117" i="3"/>
  <c r="CZ117" i="3"/>
  <c r="CY117" i="3"/>
  <c r="CX117" i="3"/>
  <c r="CW117" i="3"/>
  <c r="CV117" i="3"/>
  <c r="CU117" i="3"/>
  <c r="CT117" i="3"/>
  <c r="CS117" i="3"/>
  <c r="CR117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DD116" i="3"/>
  <c r="DC116" i="3"/>
  <c r="DB116" i="3"/>
  <c r="DA116" i="3"/>
  <c r="CZ116" i="3"/>
  <c r="CY116" i="3"/>
  <c r="CX116" i="3"/>
  <c r="CW116" i="3"/>
  <c r="CV116" i="3"/>
  <c r="CU116" i="3"/>
  <c r="CT116" i="3"/>
  <c r="CS116" i="3"/>
  <c r="CR116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DD115" i="3"/>
  <c r="DC115" i="3"/>
  <c r="DB115" i="3"/>
  <c r="DA115" i="3"/>
  <c r="CZ115" i="3"/>
  <c r="CY115" i="3"/>
  <c r="CX115" i="3"/>
  <c r="CW115" i="3"/>
  <c r="CV115" i="3"/>
  <c r="CU115" i="3"/>
  <c r="CT115" i="3"/>
  <c r="CS115" i="3"/>
  <c r="CR115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DD114" i="3"/>
  <c r="DC114" i="3"/>
  <c r="DB114" i="3"/>
  <c r="DA114" i="3"/>
  <c r="CZ114" i="3"/>
  <c r="CY114" i="3"/>
  <c r="CX114" i="3"/>
  <c r="CW114" i="3"/>
  <c r="CV114" i="3"/>
  <c r="CU114" i="3"/>
  <c r="CT114" i="3"/>
  <c r="CS114" i="3"/>
  <c r="CR114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DD113" i="3"/>
  <c r="DC113" i="3"/>
  <c r="DB113" i="3"/>
  <c r="DA113" i="3"/>
  <c r="CZ113" i="3"/>
  <c r="CY113" i="3"/>
  <c r="CX113" i="3"/>
  <c r="CW113" i="3"/>
  <c r="CV113" i="3"/>
  <c r="CU113" i="3"/>
  <c r="CT113" i="3"/>
  <c r="CS113" i="3"/>
  <c r="CR113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DD112" i="3"/>
  <c r="DC112" i="3"/>
  <c r="DB112" i="3"/>
  <c r="DA112" i="3"/>
  <c r="CZ112" i="3"/>
  <c r="CY112" i="3"/>
  <c r="CX112" i="3"/>
  <c r="CW112" i="3"/>
  <c r="CV112" i="3"/>
  <c r="CU112" i="3"/>
  <c r="CT112" i="3"/>
  <c r="CS112" i="3"/>
  <c r="CR112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DD111" i="3"/>
  <c r="DC111" i="3"/>
  <c r="DB111" i="3"/>
  <c r="DA111" i="3"/>
  <c r="CZ111" i="3"/>
  <c r="CY111" i="3"/>
  <c r="CX111" i="3"/>
  <c r="CW111" i="3"/>
  <c r="CV111" i="3"/>
  <c r="CU111" i="3"/>
  <c r="CT111" i="3"/>
  <c r="CS111" i="3"/>
  <c r="CR111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DD110" i="3"/>
  <c r="DC110" i="3"/>
  <c r="DB110" i="3"/>
  <c r="DA110" i="3"/>
  <c r="CZ110" i="3"/>
  <c r="CY110" i="3"/>
  <c r="CX110" i="3"/>
  <c r="CW110" i="3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DD109" i="3"/>
  <c r="DC109" i="3"/>
  <c r="DB109" i="3"/>
  <c r="DA109" i="3"/>
  <c r="CZ109" i="3"/>
  <c r="CY109" i="3"/>
  <c r="CX109" i="3"/>
  <c r="CW109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DD108" i="3"/>
  <c r="DC108" i="3"/>
  <c r="DB108" i="3"/>
  <c r="DA108" i="3"/>
  <c r="CZ108" i="3"/>
  <c r="CY108" i="3"/>
  <c r="CX108" i="3"/>
  <c r="CW108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DD107" i="3"/>
  <c r="DC107" i="3"/>
  <c r="DB107" i="3"/>
  <c r="DA107" i="3"/>
  <c r="CZ107" i="3"/>
  <c r="CY107" i="3"/>
  <c r="CX107" i="3"/>
  <c r="CW107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N311" i="3"/>
  <c r="M312" i="3"/>
  <c r="M311" i="3"/>
  <c r="L313" i="3"/>
  <c r="L312" i="3"/>
  <c r="L311" i="3"/>
  <c r="K314" i="3"/>
  <c r="K313" i="3"/>
  <c r="K312" i="3"/>
  <c r="K311" i="3"/>
  <c r="J315" i="3"/>
  <c r="J314" i="3"/>
  <c r="J313" i="3"/>
  <c r="J312" i="3"/>
  <c r="J311" i="3"/>
  <c r="I316" i="3"/>
  <c r="I315" i="3"/>
  <c r="I314" i="3"/>
  <c r="I313" i="3"/>
  <c r="I312" i="3"/>
  <c r="I311" i="3"/>
  <c r="H317" i="3"/>
  <c r="H316" i="3"/>
  <c r="H315" i="3"/>
  <c r="H314" i="3"/>
  <c r="H313" i="3"/>
  <c r="H312" i="3"/>
  <c r="H311" i="3"/>
  <c r="G318" i="3"/>
  <c r="G317" i="3"/>
  <c r="G316" i="3"/>
  <c r="G315" i="3"/>
  <c r="G314" i="3"/>
  <c r="G313" i="3"/>
  <c r="G312" i="3"/>
  <c r="G311" i="3"/>
  <c r="F319" i="3"/>
  <c r="F318" i="3"/>
  <c r="F317" i="3"/>
  <c r="F316" i="3"/>
  <c r="F315" i="3"/>
  <c r="F314" i="3"/>
  <c r="F313" i="3"/>
  <c r="F312" i="3"/>
  <c r="F311" i="3"/>
  <c r="E320" i="3"/>
  <c r="E319" i="3"/>
  <c r="E318" i="3"/>
  <c r="E317" i="3"/>
  <c r="E316" i="3"/>
  <c r="E315" i="3"/>
  <c r="E314" i="3"/>
  <c r="E313" i="3"/>
  <c r="E312" i="3"/>
  <c r="E311" i="3"/>
  <c r="D321" i="3"/>
  <c r="D320" i="3"/>
  <c r="D319" i="3"/>
  <c r="D318" i="3"/>
  <c r="D317" i="3"/>
  <c r="D316" i="3"/>
  <c r="D315" i="3"/>
  <c r="D314" i="3"/>
  <c r="D313" i="3"/>
  <c r="D312" i="3"/>
  <c r="D311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11" i="3"/>
  <c r="B1" i="3"/>
  <c r="C1" i="3"/>
  <c r="B3" i="3"/>
  <c r="C3" i="3"/>
  <c r="R3" i="3"/>
  <c r="B4" i="3"/>
  <c r="C4" i="3"/>
  <c r="R4" i="3"/>
  <c r="B5" i="3"/>
  <c r="C5" i="3"/>
  <c r="R5" i="3"/>
  <c r="B6" i="3"/>
  <c r="C6" i="3"/>
  <c r="R6" i="3"/>
  <c r="B7" i="3"/>
  <c r="C7" i="3"/>
  <c r="R7" i="3"/>
  <c r="B8" i="3"/>
  <c r="C8" i="3"/>
  <c r="R8" i="3"/>
  <c r="B9" i="3"/>
  <c r="C9" i="3"/>
  <c r="R9" i="3"/>
  <c r="B10" i="3"/>
  <c r="C10" i="3"/>
  <c r="R10" i="3"/>
  <c r="B11" i="3"/>
  <c r="C11" i="3"/>
  <c r="R11" i="3"/>
  <c r="B12" i="3"/>
  <c r="C12" i="3"/>
  <c r="R12" i="3"/>
  <c r="B13" i="3"/>
  <c r="C13" i="3"/>
  <c r="R13" i="3"/>
  <c r="B14" i="3"/>
  <c r="C14" i="3"/>
  <c r="R14" i="3"/>
  <c r="B15" i="3"/>
  <c r="C15" i="3"/>
  <c r="R15" i="3"/>
  <c r="B16" i="3"/>
  <c r="C16" i="3"/>
  <c r="R16" i="3"/>
  <c r="B17" i="3"/>
  <c r="C17" i="3"/>
  <c r="R17" i="3"/>
  <c r="B18" i="3"/>
  <c r="C18" i="3"/>
  <c r="R18" i="3"/>
  <c r="B19" i="3"/>
  <c r="C19" i="3"/>
  <c r="R19" i="3"/>
  <c r="B20" i="3"/>
  <c r="C20" i="3"/>
  <c r="R20" i="3"/>
  <c r="B21" i="3"/>
  <c r="C21" i="3"/>
  <c r="R21" i="3"/>
  <c r="B22" i="3"/>
  <c r="C22" i="3"/>
  <c r="R22" i="3"/>
  <c r="B23" i="3"/>
  <c r="C23" i="3"/>
  <c r="R23" i="3"/>
  <c r="B24" i="3"/>
  <c r="C24" i="3"/>
  <c r="R24" i="3"/>
  <c r="B25" i="3"/>
  <c r="C25" i="3"/>
  <c r="R25" i="3"/>
  <c r="B26" i="3"/>
  <c r="C26" i="3"/>
  <c r="R26" i="3"/>
  <c r="B27" i="3"/>
  <c r="C27" i="3"/>
  <c r="R27" i="3"/>
  <c r="B28" i="3"/>
  <c r="C28" i="3"/>
  <c r="R28" i="3"/>
  <c r="B29" i="3"/>
  <c r="C29" i="3"/>
  <c r="R29" i="3"/>
  <c r="B30" i="3"/>
  <c r="C30" i="3"/>
  <c r="R30" i="3"/>
  <c r="B31" i="3"/>
  <c r="C31" i="3"/>
  <c r="R31" i="3"/>
  <c r="B32" i="3"/>
  <c r="C32" i="3"/>
  <c r="R32" i="3"/>
  <c r="B33" i="3"/>
  <c r="C33" i="3"/>
  <c r="R33" i="3"/>
  <c r="B34" i="3"/>
  <c r="C34" i="3"/>
  <c r="R34" i="3"/>
  <c r="B35" i="3"/>
  <c r="C35" i="3"/>
  <c r="R35" i="3"/>
  <c r="B36" i="3"/>
  <c r="C36" i="3"/>
  <c r="R36" i="3"/>
  <c r="B37" i="3"/>
  <c r="C37" i="3"/>
  <c r="R37" i="3"/>
  <c r="B38" i="3"/>
  <c r="C38" i="3"/>
  <c r="R38" i="3"/>
  <c r="B39" i="3"/>
  <c r="C39" i="3"/>
  <c r="R39" i="3"/>
  <c r="B40" i="3"/>
  <c r="C40" i="3"/>
  <c r="R40" i="3"/>
  <c r="B41" i="3"/>
  <c r="C41" i="3"/>
  <c r="R41" i="3"/>
  <c r="B42" i="3"/>
  <c r="C42" i="3"/>
  <c r="R42" i="3"/>
  <c r="B43" i="3"/>
  <c r="C43" i="3"/>
  <c r="R43" i="3"/>
  <c r="B44" i="3"/>
  <c r="C44" i="3"/>
  <c r="R44" i="3"/>
  <c r="B45" i="3"/>
  <c r="C45" i="3"/>
  <c r="R45" i="3"/>
  <c r="B46" i="3"/>
  <c r="C46" i="3"/>
  <c r="R46" i="3"/>
  <c r="B47" i="3"/>
  <c r="C47" i="3"/>
  <c r="R47" i="3"/>
  <c r="B48" i="3"/>
  <c r="C48" i="3"/>
  <c r="R48" i="3"/>
  <c r="B49" i="3"/>
  <c r="C49" i="3"/>
  <c r="R49" i="3"/>
  <c r="B50" i="3"/>
  <c r="C50" i="3"/>
  <c r="R50" i="3"/>
  <c r="B51" i="3"/>
  <c r="C51" i="3"/>
  <c r="R51" i="3"/>
  <c r="B52" i="3"/>
  <c r="C52" i="3"/>
  <c r="R52" i="3"/>
  <c r="B53" i="3"/>
  <c r="C53" i="3"/>
  <c r="R53" i="3"/>
  <c r="B54" i="3"/>
  <c r="C54" i="3"/>
  <c r="R54" i="3"/>
  <c r="B55" i="3"/>
  <c r="C55" i="3"/>
  <c r="R55" i="3"/>
  <c r="B56" i="3"/>
  <c r="C56" i="3"/>
  <c r="R56" i="3"/>
  <c r="B57" i="3"/>
  <c r="C57" i="3"/>
  <c r="R57" i="3"/>
  <c r="B58" i="3"/>
  <c r="C58" i="3"/>
  <c r="R58" i="3"/>
  <c r="B59" i="3"/>
  <c r="C59" i="3"/>
  <c r="R59" i="3"/>
  <c r="B60" i="3"/>
  <c r="C60" i="3"/>
  <c r="R60" i="3"/>
  <c r="B61" i="3"/>
  <c r="C61" i="3"/>
  <c r="R61" i="3"/>
  <c r="B62" i="3"/>
  <c r="C62" i="3"/>
  <c r="R62" i="3"/>
  <c r="B63" i="3"/>
  <c r="C63" i="3"/>
  <c r="R63" i="3"/>
  <c r="B64" i="3"/>
  <c r="C64" i="3"/>
  <c r="R64" i="3"/>
  <c r="B65" i="3"/>
  <c r="C65" i="3"/>
  <c r="R65" i="3"/>
  <c r="B66" i="3"/>
  <c r="C66" i="3"/>
  <c r="R66" i="3"/>
  <c r="B67" i="3"/>
  <c r="C67" i="3"/>
  <c r="R67" i="3"/>
  <c r="B68" i="3"/>
  <c r="C68" i="3"/>
  <c r="R68" i="3"/>
  <c r="B69" i="3"/>
  <c r="C69" i="3"/>
  <c r="R69" i="3"/>
  <c r="B70" i="3"/>
  <c r="C70" i="3"/>
  <c r="R70" i="3"/>
  <c r="B71" i="3"/>
  <c r="C71" i="3"/>
  <c r="R71" i="3"/>
  <c r="B72" i="3"/>
  <c r="C72" i="3"/>
  <c r="R72" i="3"/>
  <c r="B73" i="3"/>
  <c r="C73" i="3"/>
  <c r="R73" i="3"/>
  <c r="B74" i="3"/>
  <c r="C74" i="3"/>
  <c r="R74" i="3"/>
  <c r="B75" i="3"/>
  <c r="C75" i="3"/>
  <c r="R75" i="3"/>
  <c r="B76" i="3"/>
  <c r="C76" i="3"/>
  <c r="R76" i="3"/>
  <c r="B77" i="3"/>
  <c r="C77" i="3"/>
  <c r="R77" i="3"/>
  <c r="B78" i="3"/>
  <c r="C78" i="3"/>
  <c r="R78" i="3"/>
  <c r="B79" i="3"/>
  <c r="C79" i="3"/>
  <c r="R79" i="3"/>
  <c r="B80" i="3"/>
  <c r="C80" i="3"/>
  <c r="R80" i="3"/>
  <c r="B81" i="3"/>
  <c r="C81" i="3"/>
  <c r="R81" i="3"/>
  <c r="B82" i="3"/>
  <c r="C82" i="3"/>
  <c r="R82" i="3"/>
  <c r="B83" i="3"/>
  <c r="C83" i="3"/>
  <c r="R83" i="3"/>
  <c r="B84" i="3"/>
  <c r="C84" i="3"/>
  <c r="R84" i="3"/>
  <c r="B85" i="3"/>
  <c r="C85" i="3"/>
  <c r="R85" i="3"/>
  <c r="B86" i="3"/>
  <c r="C86" i="3"/>
  <c r="R86" i="3"/>
  <c r="B87" i="3"/>
  <c r="C87" i="3"/>
  <c r="R87" i="3"/>
  <c r="B88" i="3"/>
  <c r="C88" i="3"/>
  <c r="R88" i="3"/>
  <c r="B89" i="3"/>
  <c r="C89" i="3"/>
  <c r="R89" i="3"/>
  <c r="B90" i="3"/>
  <c r="C90" i="3"/>
  <c r="R90" i="3"/>
  <c r="B91" i="3"/>
  <c r="C91" i="3"/>
  <c r="R91" i="3"/>
  <c r="B92" i="3"/>
  <c r="C92" i="3"/>
  <c r="R92" i="3"/>
  <c r="B93" i="3"/>
  <c r="C93" i="3"/>
  <c r="R93" i="3"/>
  <c r="B94" i="3"/>
  <c r="C94" i="3"/>
  <c r="R94" i="3"/>
  <c r="B95" i="3"/>
  <c r="C95" i="3"/>
  <c r="R95" i="3"/>
  <c r="B96" i="3"/>
  <c r="C96" i="3"/>
  <c r="R96" i="3"/>
  <c r="B97" i="3"/>
  <c r="C97" i="3"/>
  <c r="R97" i="3"/>
  <c r="B98" i="3"/>
  <c r="C98" i="3"/>
  <c r="R98" i="3"/>
  <c r="B99" i="3"/>
  <c r="C99" i="3"/>
  <c r="R99" i="3"/>
  <c r="B100" i="3"/>
  <c r="C100" i="3"/>
  <c r="R100" i="3"/>
  <c r="B101" i="3"/>
  <c r="C101" i="3"/>
  <c r="R101" i="3"/>
  <c r="B102" i="3"/>
  <c r="C102" i="3"/>
  <c r="R102" i="3"/>
  <c r="B103" i="3"/>
  <c r="C103" i="3"/>
  <c r="R103" i="3"/>
  <c r="B104" i="3"/>
  <c r="C104" i="3"/>
  <c r="R104" i="3"/>
  <c r="B105" i="3"/>
  <c r="C105" i="3"/>
  <c r="R105" i="3"/>
  <c r="B106" i="3"/>
  <c r="C106" i="3"/>
  <c r="R106" i="3"/>
  <c r="B107" i="3"/>
  <c r="C107" i="3"/>
  <c r="R107" i="3"/>
  <c r="B108" i="3"/>
  <c r="C108" i="3"/>
  <c r="R108" i="3"/>
  <c r="B109" i="3"/>
  <c r="C109" i="3"/>
  <c r="R109" i="3"/>
  <c r="B110" i="3"/>
  <c r="C110" i="3"/>
  <c r="R110" i="3"/>
  <c r="B111" i="3"/>
  <c r="C111" i="3"/>
  <c r="R111" i="3"/>
  <c r="B112" i="3"/>
  <c r="C112" i="3"/>
  <c r="R112" i="3"/>
  <c r="B113" i="3"/>
  <c r="C113" i="3"/>
  <c r="R113" i="3"/>
  <c r="B114" i="3"/>
  <c r="C114" i="3"/>
  <c r="R114" i="3"/>
  <c r="B115" i="3"/>
  <c r="C115" i="3"/>
  <c r="R115" i="3"/>
  <c r="B116" i="3"/>
  <c r="C116" i="3"/>
  <c r="R116" i="3"/>
  <c r="B117" i="3"/>
  <c r="C117" i="3"/>
  <c r="R117" i="3"/>
  <c r="B118" i="3"/>
  <c r="C118" i="3"/>
  <c r="R118" i="3"/>
  <c r="B119" i="3"/>
  <c r="C119" i="3"/>
  <c r="R119" i="3"/>
  <c r="B120" i="3"/>
  <c r="C120" i="3"/>
  <c r="R120" i="3"/>
  <c r="B121" i="3"/>
  <c r="C121" i="3"/>
  <c r="R121" i="3"/>
  <c r="B122" i="3"/>
  <c r="C122" i="3"/>
  <c r="R122" i="3"/>
  <c r="B123" i="3"/>
  <c r="C123" i="3"/>
  <c r="R123" i="3"/>
  <c r="B124" i="3"/>
  <c r="C124" i="3"/>
  <c r="R124" i="3"/>
  <c r="B125" i="3"/>
  <c r="C125" i="3"/>
  <c r="R125" i="3"/>
  <c r="B126" i="3"/>
  <c r="C126" i="3"/>
  <c r="R126" i="3"/>
  <c r="B127" i="3"/>
  <c r="C127" i="3"/>
  <c r="R127" i="3"/>
  <c r="B128" i="3"/>
  <c r="C128" i="3"/>
  <c r="R128" i="3"/>
  <c r="B129" i="3"/>
  <c r="C129" i="3"/>
  <c r="R129" i="3"/>
  <c r="B130" i="3"/>
  <c r="C130" i="3"/>
  <c r="R130" i="3"/>
  <c r="B131" i="3"/>
  <c r="C131" i="3"/>
  <c r="R131" i="3"/>
  <c r="B132" i="3"/>
  <c r="C132" i="3"/>
  <c r="R132" i="3"/>
  <c r="B133" i="3"/>
  <c r="C133" i="3"/>
  <c r="R133" i="3"/>
  <c r="B134" i="3"/>
  <c r="C134" i="3"/>
  <c r="R134" i="3"/>
  <c r="B135" i="3"/>
  <c r="C135" i="3"/>
  <c r="R135" i="3"/>
  <c r="B136" i="3"/>
  <c r="C136" i="3"/>
  <c r="R136" i="3"/>
  <c r="B137" i="3"/>
  <c r="C137" i="3"/>
  <c r="R137" i="3"/>
  <c r="B138" i="3"/>
  <c r="C138" i="3"/>
  <c r="R138" i="3"/>
  <c r="B139" i="3"/>
  <c r="C139" i="3"/>
  <c r="R139" i="3"/>
  <c r="B140" i="3"/>
  <c r="C140" i="3"/>
  <c r="R140" i="3"/>
  <c r="B141" i="3"/>
  <c r="C141" i="3"/>
  <c r="R141" i="3"/>
  <c r="B142" i="3"/>
  <c r="C142" i="3"/>
  <c r="R142" i="3"/>
  <c r="B143" i="3"/>
  <c r="C143" i="3"/>
  <c r="R143" i="3"/>
  <c r="B144" i="3"/>
  <c r="C144" i="3"/>
  <c r="R144" i="3"/>
  <c r="B145" i="3"/>
  <c r="C145" i="3"/>
  <c r="R145" i="3"/>
  <c r="B146" i="3"/>
  <c r="C146" i="3"/>
  <c r="R146" i="3"/>
  <c r="B147" i="3"/>
  <c r="C147" i="3"/>
  <c r="R147" i="3"/>
  <c r="B148" i="3"/>
  <c r="C148" i="3"/>
  <c r="R148" i="3"/>
  <c r="B149" i="3"/>
  <c r="C149" i="3"/>
  <c r="R149" i="3"/>
  <c r="B150" i="3"/>
  <c r="C150" i="3"/>
  <c r="R150" i="3"/>
  <c r="B151" i="3"/>
  <c r="C151" i="3"/>
  <c r="R151" i="3"/>
  <c r="B152" i="3"/>
  <c r="C152" i="3"/>
  <c r="R152" i="3"/>
  <c r="B153" i="3"/>
  <c r="C153" i="3"/>
  <c r="R153" i="3"/>
  <c r="B154" i="3"/>
  <c r="C154" i="3"/>
  <c r="R154" i="3"/>
  <c r="B155" i="3"/>
  <c r="C155" i="3"/>
  <c r="R155" i="3"/>
  <c r="B156" i="3"/>
  <c r="C156" i="3"/>
  <c r="R156" i="3"/>
  <c r="B157" i="3"/>
  <c r="C157" i="3"/>
  <c r="R157" i="3"/>
  <c r="B158" i="3"/>
  <c r="C158" i="3"/>
  <c r="R158" i="3"/>
  <c r="B159" i="3"/>
  <c r="C159" i="3"/>
  <c r="R159" i="3"/>
  <c r="B160" i="3"/>
  <c r="C160" i="3"/>
  <c r="R160" i="3"/>
  <c r="B161" i="3"/>
  <c r="C161" i="3"/>
  <c r="R161" i="3"/>
  <c r="B162" i="3"/>
  <c r="C162" i="3"/>
  <c r="R162" i="3"/>
  <c r="B163" i="3"/>
  <c r="C163" i="3"/>
  <c r="R163" i="3"/>
  <c r="B164" i="3"/>
  <c r="C164" i="3"/>
  <c r="R164" i="3"/>
  <c r="B165" i="3"/>
  <c r="C165" i="3"/>
  <c r="R165" i="3"/>
  <c r="B166" i="3"/>
  <c r="C166" i="3"/>
  <c r="R166" i="3"/>
  <c r="B167" i="3"/>
  <c r="C167" i="3"/>
  <c r="R167" i="3"/>
  <c r="B168" i="3"/>
  <c r="C168" i="3"/>
  <c r="R168" i="3"/>
  <c r="B169" i="3"/>
  <c r="C169" i="3"/>
  <c r="R169" i="3"/>
  <c r="B170" i="3"/>
  <c r="C170" i="3"/>
  <c r="R170" i="3"/>
  <c r="B171" i="3"/>
  <c r="C171" i="3"/>
  <c r="R171" i="3"/>
  <c r="B172" i="3"/>
  <c r="C172" i="3"/>
  <c r="R172" i="3"/>
  <c r="B173" i="3"/>
  <c r="C173" i="3"/>
  <c r="R173" i="3"/>
  <c r="B174" i="3"/>
  <c r="C174" i="3"/>
  <c r="R174" i="3"/>
  <c r="B175" i="3"/>
  <c r="C175" i="3"/>
  <c r="R175" i="3"/>
  <c r="B176" i="3"/>
  <c r="C176" i="3"/>
  <c r="R176" i="3"/>
  <c r="B177" i="3"/>
  <c r="C177" i="3"/>
  <c r="R177" i="3"/>
  <c r="B178" i="3"/>
  <c r="C178" i="3"/>
  <c r="R178" i="3"/>
  <c r="B179" i="3"/>
  <c r="C179" i="3"/>
  <c r="R179" i="3"/>
  <c r="B180" i="3"/>
  <c r="C180" i="3"/>
  <c r="R180" i="3"/>
  <c r="B181" i="3"/>
  <c r="C181" i="3"/>
  <c r="R181" i="3"/>
  <c r="B182" i="3"/>
  <c r="C182" i="3"/>
  <c r="R182" i="3"/>
  <c r="B183" i="3"/>
  <c r="C183" i="3"/>
  <c r="R183" i="3"/>
  <c r="B184" i="3"/>
  <c r="C184" i="3"/>
  <c r="R184" i="3"/>
  <c r="B185" i="3"/>
  <c r="C185" i="3"/>
  <c r="R185" i="3"/>
  <c r="B186" i="3"/>
  <c r="C186" i="3"/>
  <c r="R186" i="3"/>
  <c r="B187" i="3"/>
  <c r="C187" i="3"/>
  <c r="R187" i="3"/>
  <c r="B188" i="3"/>
  <c r="C188" i="3"/>
  <c r="R188" i="3"/>
  <c r="B189" i="3"/>
  <c r="C189" i="3"/>
  <c r="R189" i="3"/>
  <c r="B190" i="3"/>
  <c r="C190" i="3"/>
  <c r="R190" i="3"/>
  <c r="B191" i="3"/>
  <c r="C191" i="3"/>
  <c r="R191" i="3"/>
  <c r="B192" i="3"/>
  <c r="C192" i="3"/>
  <c r="R192" i="3"/>
  <c r="B193" i="3"/>
  <c r="C193" i="3"/>
  <c r="R193" i="3"/>
  <c r="B194" i="3"/>
  <c r="C194" i="3"/>
  <c r="R194" i="3"/>
  <c r="B195" i="3"/>
  <c r="C195" i="3"/>
  <c r="R195" i="3"/>
  <c r="B196" i="3"/>
  <c r="C196" i="3"/>
  <c r="R196" i="3"/>
  <c r="B197" i="3"/>
  <c r="C197" i="3"/>
  <c r="R197" i="3"/>
  <c r="B198" i="3"/>
  <c r="C198" i="3"/>
  <c r="R198" i="3"/>
  <c r="B199" i="3"/>
  <c r="C199" i="3"/>
  <c r="R199" i="3"/>
  <c r="B200" i="3"/>
  <c r="C200" i="3"/>
  <c r="R200" i="3"/>
  <c r="B201" i="3"/>
  <c r="C201" i="3"/>
  <c r="R201" i="3"/>
  <c r="B202" i="3"/>
  <c r="C202" i="3"/>
  <c r="R202" i="3"/>
  <c r="B203" i="3"/>
  <c r="C203" i="3"/>
  <c r="R203" i="3"/>
  <c r="B204" i="3"/>
  <c r="C204" i="3"/>
  <c r="R204" i="3"/>
  <c r="B205" i="3"/>
  <c r="C205" i="3"/>
  <c r="R205" i="3"/>
  <c r="B206" i="3"/>
  <c r="C206" i="3"/>
  <c r="R206" i="3"/>
  <c r="B207" i="3"/>
  <c r="C207" i="3"/>
  <c r="R207" i="3"/>
  <c r="B208" i="3"/>
  <c r="C208" i="3"/>
  <c r="R208" i="3"/>
  <c r="B209" i="3"/>
  <c r="C209" i="3"/>
  <c r="R209" i="3"/>
  <c r="B210" i="3"/>
  <c r="C210" i="3"/>
  <c r="R210" i="3"/>
  <c r="B211" i="3"/>
  <c r="C211" i="3"/>
  <c r="R211" i="3"/>
  <c r="B212" i="3"/>
  <c r="C212" i="3"/>
  <c r="R212" i="3"/>
  <c r="B213" i="3"/>
  <c r="C213" i="3"/>
  <c r="R213" i="3"/>
  <c r="B214" i="3"/>
  <c r="C214" i="3"/>
  <c r="R214" i="3"/>
  <c r="B215" i="3"/>
  <c r="C215" i="3"/>
  <c r="R215" i="3"/>
  <c r="B216" i="3"/>
  <c r="C216" i="3"/>
  <c r="R216" i="3"/>
  <c r="B217" i="3"/>
  <c r="C217" i="3"/>
  <c r="R217" i="3"/>
  <c r="B218" i="3"/>
  <c r="C218" i="3"/>
  <c r="R218" i="3"/>
  <c r="B219" i="3"/>
  <c r="C219" i="3"/>
  <c r="R219" i="3"/>
  <c r="B220" i="3"/>
  <c r="C220" i="3"/>
  <c r="R220" i="3"/>
  <c r="B221" i="3"/>
  <c r="C221" i="3"/>
  <c r="R221" i="3"/>
  <c r="B222" i="3"/>
  <c r="C222" i="3"/>
  <c r="R222" i="3"/>
  <c r="B223" i="3"/>
  <c r="C223" i="3"/>
  <c r="R223" i="3"/>
  <c r="B224" i="3"/>
  <c r="C224" i="3"/>
  <c r="R224" i="3"/>
  <c r="B225" i="3"/>
  <c r="C225" i="3"/>
  <c r="R225" i="3"/>
  <c r="B226" i="3"/>
  <c r="C226" i="3"/>
  <c r="R226" i="3"/>
  <c r="B227" i="3"/>
  <c r="C227" i="3"/>
  <c r="R227" i="3"/>
  <c r="B228" i="3"/>
  <c r="C228" i="3"/>
  <c r="R228" i="3"/>
  <c r="B229" i="3"/>
  <c r="C229" i="3"/>
  <c r="R229" i="3"/>
  <c r="B230" i="3"/>
  <c r="C230" i="3"/>
  <c r="R230" i="3"/>
  <c r="B231" i="3"/>
  <c r="C231" i="3"/>
  <c r="R231" i="3"/>
  <c r="B232" i="3"/>
  <c r="C232" i="3"/>
  <c r="R232" i="3"/>
  <c r="B233" i="3"/>
  <c r="C233" i="3"/>
  <c r="R233" i="3"/>
  <c r="B234" i="3"/>
  <c r="C234" i="3"/>
  <c r="R234" i="3"/>
  <c r="B235" i="3"/>
  <c r="C235" i="3"/>
  <c r="R235" i="3"/>
  <c r="B236" i="3"/>
  <c r="C236" i="3"/>
  <c r="R236" i="3"/>
  <c r="B237" i="3"/>
  <c r="C237" i="3"/>
  <c r="R237" i="3"/>
  <c r="B238" i="3"/>
  <c r="C238" i="3"/>
  <c r="R238" i="3"/>
  <c r="B239" i="3"/>
  <c r="C239" i="3"/>
  <c r="R239" i="3"/>
  <c r="B240" i="3"/>
  <c r="C240" i="3"/>
  <c r="R240" i="3"/>
  <c r="B241" i="3"/>
  <c r="C241" i="3"/>
  <c r="R241" i="3"/>
  <c r="B242" i="3"/>
  <c r="C242" i="3"/>
  <c r="R242" i="3"/>
  <c r="B243" i="3"/>
  <c r="C243" i="3"/>
  <c r="R243" i="3"/>
  <c r="B244" i="3"/>
  <c r="C244" i="3"/>
  <c r="R244" i="3"/>
  <c r="B245" i="3"/>
  <c r="C245" i="3"/>
  <c r="R245" i="3"/>
  <c r="B246" i="3"/>
  <c r="C246" i="3"/>
  <c r="R246" i="3"/>
  <c r="B247" i="3"/>
  <c r="C247" i="3"/>
  <c r="R247" i="3"/>
  <c r="B248" i="3"/>
  <c r="C248" i="3"/>
  <c r="R248" i="3"/>
  <c r="B249" i="3"/>
  <c r="C249" i="3"/>
  <c r="R249" i="3"/>
  <c r="B250" i="3"/>
  <c r="C250" i="3"/>
  <c r="R250" i="3"/>
  <c r="B251" i="3"/>
  <c r="C251" i="3"/>
  <c r="R251" i="3"/>
  <c r="B252" i="3"/>
  <c r="C252" i="3"/>
  <c r="R252" i="3"/>
  <c r="B253" i="3"/>
  <c r="C253" i="3"/>
  <c r="R253" i="3"/>
  <c r="B254" i="3"/>
  <c r="C254" i="3"/>
  <c r="R254" i="3"/>
  <c r="B255" i="3"/>
  <c r="C255" i="3"/>
  <c r="R255" i="3"/>
  <c r="B256" i="3"/>
  <c r="C256" i="3"/>
  <c r="R256" i="3"/>
  <c r="B257" i="3"/>
  <c r="C257" i="3"/>
  <c r="R257" i="3"/>
  <c r="B258" i="3"/>
  <c r="C258" i="3"/>
  <c r="R258" i="3"/>
  <c r="B259" i="3"/>
  <c r="C259" i="3"/>
  <c r="R259" i="3"/>
  <c r="B260" i="3"/>
  <c r="C260" i="3"/>
  <c r="R260" i="3"/>
  <c r="B261" i="3"/>
  <c r="C261" i="3"/>
  <c r="R261" i="3"/>
  <c r="B262" i="3"/>
  <c r="C262" i="3"/>
  <c r="R262" i="3"/>
  <c r="B263" i="3"/>
  <c r="C263" i="3"/>
  <c r="R263" i="3"/>
  <c r="B264" i="3"/>
  <c r="C264" i="3"/>
  <c r="R264" i="3"/>
  <c r="B265" i="3"/>
  <c r="C265" i="3"/>
  <c r="R265" i="3"/>
  <c r="B266" i="3"/>
  <c r="C266" i="3"/>
  <c r="R266" i="3"/>
  <c r="B267" i="3"/>
  <c r="C267" i="3"/>
  <c r="R267" i="3"/>
  <c r="B268" i="3"/>
  <c r="C268" i="3"/>
  <c r="R268" i="3"/>
  <c r="B269" i="3"/>
  <c r="C269" i="3"/>
  <c r="R269" i="3"/>
  <c r="B270" i="3"/>
  <c r="C270" i="3"/>
  <c r="R270" i="3"/>
  <c r="B271" i="3"/>
  <c r="C271" i="3"/>
  <c r="R271" i="3"/>
  <c r="B272" i="3"/>
  <c r="C272" i="3"/>
  <c r="R272" i="3"/>
  <c r="B273" i="3"/>
  <c r="C273" i="3"/>
  <c r="R273" i="3"/>
  <c r="B274" i="3"/>
  <c r="C274" i="3"/>
  <c r="R274" i="3"/>
  <c r="B275" i="3"/>
  <c r="C275" i="3"/>
  <c r="R275" i="3"/>
  <c r="B276" i="3"/>
  <c r="C276" i="3"/>
  <c r="R276" i="3"/>
  <c r="B277" i="3"/>
  <c r="C277" i="3"/>
  <c r="R277" i="3"/>
  <c r="B278" i="3"/>
  <c r="C278" i="3"/>
  <c r="R278" i="3"/>
  <c r="B279" i="3"/>
  <c r="C279" i="3"/>
  <c r="R279" i="3"/>
  <c r="B280" i="3"/>
  <c r="C280" i="3"/>
  <c r="R280" i="3"/>
  <c r="B281" i="3"/>
  <c r="C281" i="3"/>
  <c r="R281" i="3"/>
  <c r="B282" i="3"/>
  <c r="C282" i="3"/>
  <c r="R282" i="3"/>
  <c r="B283" i="3"/>
  <c r="C283" i="3"/>
  <c r="R283" i="3"/>
  <c r="B284" i="3"/>
  <c r="C284" i="3"/>
  <c r="R284" i="3"/>
  <c r="B285" i="3"/>
  <c r="C285" i="3"/>
  <c r="R285" i="3"/>
  <c r="B286" i="3"/>
  <c r="C286" i="3"/>
  <c r="R286" i="3"/>
  <c r="B287" i="3"/>
  <c r="C287" i="3"/>
  <c r="R287" i="3"/>
  <c r="B288" i="3"/>
  <c r="C288" i="3"/>
  <c r="R288" i="3"/>
  <c r="B289" i="3"/>
  <c r="C289" i="3"/>
  <c r="R289" i="3"/>
  <c r="B290" i="3"/>
  <c r="C290" i="3"/>
  <c r="R290" i="3"/>
  <c r="B2" i="3"/>
  <c r="C2" i="3"/>
  <c r="R2" i="3"/>
  <c r="O115" i="3"/>
  <c r="O58" i="3"/>
  <c r="O114" i="3"/>
  <c r="O274" i="3"/>
  <c r="O202" i="3"/>
  <c r="O211" i="3"/>
  <c r="O31" i="3"/>
  <c r="O116" i="3"/>
  <c r="O144" i="3"/>
  <c r="O275" i="3"/>
  <c r="O12" i="3"/>
  <c r="O132" i="3"/>
  <c r="O159" i="3"/>
  <c r="O143" i="3"/>
  <c r="O123" i="3"/>
  <c r="O225" i="3"/>
  <c r="O241" i="3"/>
  <c r="O242" i="3"/>
  <c r="O117" i="3"/>
  <c r="O199" i="3"/>
  <c r="O157" i="3"/>
  <c r="O17" i="3"/>
  <c r="O110" i="3"/>
  <c r="O278" i="3"/>
  <c r="O258" i="3"/>
  <c r="O59" i="3"/>
  <c r="O141" i="3"/>
  <c r="O212" i="3"/>
  <c r="O80" i="3"/>
  <c r="O204" i="3"/>
  <c r="O180" i="3"/>
  <c r="O185" i="3"/>
  <c r="O266" i="3"/>
  <c r="O33" i="3"/>
  <c r="O216" i="3"/>
  <c r="O181" i="3"/>
  <c r="O244" i="3"/>
  <c r="O125" i="3"/>
  <c r="O107" i="3"/>
  <c r="O175" i="3"/>
  <c r="O273" i="3"/>
  <c r="O272" i="3"/>
  <c r="O22" i="3"/>
  <c r="O233" i="3"/>
  <c r="O47" i="3"/>
  <c r="O169" i="3"/>
  <c r="O95" i="3"/>
  <c r="O42" i="3"/>
  <c r="O34" i="3"/>
  <c r="O155" i="3"/>
  <c r="O284" i="3"/>
  <c r="O255" i="3"/>
  <c r="O84" i="3"/>
  <c r="O43" i="3"/>
  <c r="O6" i="3"/>
  <c r="O24" i="3"/>
  <c r="O147" i="3"/>
  <c r="O108" i="3"/>
  <c r="O190" i="3"/>
  <c r="O254" i="3"/>
  <c r="O236" i="3"/>
  <c r="O206" i="3"/>
  <c r="O158" i="3"/>
  <c r="O145" i="3"/>
  <c r="O21" i="3"/>
  <c r="O148" i="3"/>
  <c r="O85" i="3"/>
  <c r="O54" i="3"/>
  <c r="O290" i="3"/>
  <c r="O82" i="3"/>
  <c r="O139" i="3"/>
  <c r="O152" i="3"/>
  <c r="O183" i="3"/>
  <c r="O111" i="3"/>
  <c r="O7" i="3"/>
  <c r="O16" i="3"/>
  <c r="O138" i="3"/>
  <c r="O142" i="3"/>
  <c r="O187" i="3"/>
  <c r="O237" i="3"/>
  <c r="O243" i="3"/>
  <c r="O9" i="3"/>
  <c r="O178" i="3"/>
  <c r="O232" i="3"/>
  <c r="O177" i="3"/>
  <c r="O221" i="3"/>
  <c r="O39" i="3"/>
  <c r="O14" i="3"/>
  <c r="O135" i="3"/>
  <c r="O57" i="3"/>
  <c r="O70" i="3"/>
  <c r="O235" i="3"/>
  <c r="O18" i="3"/>
  <c r="O50" i="3"/>
  <c r="O289" i="3"/>
  <c r="O262" i="3"/>
  <c r="O136" i="3"/>
  <c r="O259" i="3"/>
  <c r="O2" i="3"/>
  <c r="O105" i="3"/>
  <c r="O154" i="3"/>
  <c r="O223" i="3"/>
  <c r="O198" i="3"/>
  <c r="O210" i="3"/>
  <c r="O226" i="3"/>
  <c r="O76" i="3"/>
  <c r="O146" i="3"/>
  <c r="O94" i="3"/>
  <c r="O203" i="3"/>
  <c r="O182" i="3"/>
  <c r="O230" i="3"/>
  <c r="O67" i="3"/>
  <c r="O222" i="3"/>
  <c r="O78" i="3"/>
  <c r="O109" i="3"/>
  <c r="O276" i="3"/>
  <c r="O238" i="3"/>
  <c r="O100" i="3"/>
  <c r="O150" i="3"/>
  <c r="O166" i="3"/>
  <c r="O261" i="3"/>
  <c r="O73" i="3"/>
  <c r="O197" i="3"/>
  <c r="O267" i="3"/>
  <c r="O99" i="3"/>
  <c r="O253" i="3"/>
  <c r="O270" i="3"/>
  <c r="O102" i="3"/>
  <c r="O72" i="3"/>
  <c r="O265" i="3"/>
  <c r="O268" i="3"/>
  <c r="O75" i="3"/>
  <c r="O55" i="3"/>
  <c r="O49" i="3"/>
  <c r="O65" i="3"/>
  <c r="O271" i="3"/>
  <c r="O287" i="3"/>
  <c r="O38" i="3"/>
  <c r="O68" i="3"/>
  <c r="O176" i="3"/>
  <c r="O207" i="3"/>
  <c r="O217" i="3"/>
  <c r="O218" i="3"/>
  <c r="O250" i="3"/>
  <c r="O285" i="3"/>
  <c r="O118" i="3"/>
  <c r="O208" i="3"/>
  <c r="O213" i="3"/>
  <c r="O240" i="3"/>
  <c r="O124" i="3"/>
  <c r="O279" i="3"/>
  <c r="O188" i="3"/>
  <c r="O194" i="3"/>
  <c r="O98" i="3"/>
  <c r="O193" i="3"/>
  <c r="O63" i="3"/>
  <c r="O35" i="3"/>
  <c r="O91" i="3"/>
  <c r="O97" i="3"/>
  <c r="O153" i="3"/>
  <c r="O163" i="3"/>
  <c r="O93" i="3"/>
  <c r="O13" i="3"/>
  <c r="O48" i="3"/>
  <c r="O52" i="3"/>
  <c r="O25" i="3"/>
  <c r="O120" i="3"/>
  <c r="O53" i="3"/>
  <c r="O66" i="3"/>
  <c r="O112" i="3"/>
  <c r="O164" i="3"/>
  <c r="O104" i="3"/>
  <c r="O106" i="3"/>
  <c r="O149" i="3"/>
  <c r="O173" i="3"/>
  <c r="O191" i="3"/>
  <c r="O195" i="3"/>
  <c r="O46" i="3"/>
  <c r="O165" i="3"/>
  <c r="O214" i="3"/>
  <c r="O269" i="3"/>
  <c r="O77" i="3"/>
  <c r="O119" i="3"/>
  <c r="O83" i="3"/>
  <c r="O179" i="3"/>
  <c r="O90" i="3"/>
  <c r="O184" i="3"/>
  <c r="O200" i="3"/>
  <c r="O205" i="3"/>
  <c r="O248" i="3"/>
  <c r="O62" i="3"/>
  <c r="O246" i="3"/>
  <c r="O81" i="3"/>
  <c r="O156" i="3"/>
  <c r="O234" i="3"/>
  <c r="O264" i="3"/>
  <c r="O10" i="3"/>
  <c r="O227" i="3"/>
  <c r="O44" i="3"/>
  <c r="O220" i="3"/>
  <c r="O134" i="3"/>
  <c r="O69" i="3"/>
  <c r="O11" i="3"/>
  <c r="O228" i="3"/>
  <c r="O19" i="3"/>
  <c r="O23" i="3"/>
  <c r="O32" i="3"/>
  <c r="O86" i="3"/>
  <c r="O160" i="3"/>
  <c r="O229" i="3"/>
  <c r="O256" i="3"/>
  <c r="O281" i="3"/>
  <c r="O161" i="3"/>
  <c r="O249" i="3"/>
  <c r="O252" i="3"/>
  <c r="O8" i="3"/>
  <c r="O26" i="3"/>
  <c r="O45" i="3"/>
  <c r="O79" i="3"/>
  <c r="O129" i="3"/>
  <c r="O133" i="3"/>
  <c r="O170" i="3"/>
  <c r="O174" i="3"/>
  <c r="O186" i="3"/>
  <c r="O215" i="3"/>
  <c r="O247" i="3"/>
  <c r="O280" i="3"/>
  <c r="O29" i="3"/>
  <c r="O30" i="3"/>
  <c r="O56" i="3"/>
  <c r="O131" i="3"/>
  <c r="O196" i="3"/>
  <c r="O245" i="3"/>
  <c r="O113" i="3"/>
  <c r="O121" i="3"/>
  <c r="O283" i="3"/>
  <c r="O64" i="3"/>
  <c r="O96" i="3"/>
  <c r="O140" i="3"/>
  <c r="O151" i="3"/>
  <c r="O201" i="3"/>
  <c r="O41" i="3"/>
  <c r="O61" i="3"/>
  <c r="O103" i="3"/>
  <c r="O224" i="3"/>
  <c r="O231" i="3"/>
  <c r="O288" i="3"/>
  <c r="O51" i="3"/>
  <c r="O92" i="3"/>
  <c r="O122" i="3"/>
  <c r="O126" i="3"/>
  <c r="O162" i="3"/>
  <c r="O167" i="3"/>
  <c r="O4" i="3"/>
  <c r="O15" i="3"/>
  <c r="O36" i="3"/>
  <c r="O251" i="3"/>
  <c r="O282" i="3"/>
  <c r="O28" i="3"/>
  <c r="O37" i="3"/>
  <c r="O60" i="3"/>
  <c r="O171" i="3"/>
  <c r="O209" i="3"/>
  <c r="O219" i="3"/>
  <c r="O239" i="3"/>
  <c r="O257" i="3"/>
  <c r="O277" i="3"/>
  <c r="O40" i="3"/>
  <c r="O74" i="3"/>
  <c r="O128" i="3"/>
  <c r="O130" i="3"/>
  <c r="O192" i="3"/>
  <c r="O263" i="3"/>
  <c r="O5" i="3"/>
  <c r="O89" i="3"/>
  <c r="O101" i="3"/>
  <c r="O127" i="3"/>
  <c r="O260" i="3"/>
  <c r="O3" i="3"/>
  <c r="O71" i="3"/>
  <c r="O87" i="3"/>
  <c r="O172" i="3"/>
  <c r="O20" i="3"/>
  <c r="O27" i="3"/>
  <c r="O88" i="3"/>
  <c r="O137" i="3"/>
  <c r="O168" i="3"/>
  <c r="O189" i="3"/>
  <c r="O286" i="3"/>
  <c r="O293" i="3"/>
  <c r="N115" i="3"/>
  <c r="N58" i="3"/>
  <c r="N114" i="3"/>
  <c r="N274" i="3"/>
  <c r="N202" i="3"/>
  <c r="N211" i="3"/>
  <c r="N31" i="3"/>
  <c r="N116" i="3"/>
  <c r="N144" i="3"/>
  <c r="N275" i="3"/>
  <c r="N12" i="3"/>
  <c r="N132" i="3"/>
  <c r="N159" i="3"/>
  <c r="N143" i="3"/>
  <c r="N123" i="3"/>
  <c r="N225" i="3"/>
  <c r="N241" i="3"/>
  <c r="N242" i="3"/>
  <c r="N117" i="3"/>
  <c r="N199" i="3"/>
  <c r="N157" i="3"/>
  <c r="N17" i="3"/>
  <c r="N110" i="3"/>
  <c r="N278" i="3"/>
  <c r="N258" i="3"/>
  <c r="N59" i="3"/>
  <c r="N141" i="3"/>
  <c r="N212" i="3"/>
  <c r="N80" i="3"/>
  <c r="N204" i="3"/>
  <c r="N180" i="3"/>
  <c r="N185" i="3"/>
  <c r="N266" i="3"/>
  <c r="N33" i="3"/>
  <c r="N216" i="3"/>
  <c r="N181" i="3"/>
  <c r="N244" i="3"/>
  <c r="N125" i="3"/>
  <c r="N107" i="3"/>
  <c r="N175" i="3"/>
  <c r="N273" i="3"/>
  <c r="N272" i="3"/>
  <c r="N22" i="3"/>
  <c r="N233" i="3"/>
  <c r="N47" i="3"/>
  <c r="N169" i="3"/>
  <c r="N95" i="3"/>
  <c r="N42" i="3"/>
  <c r="N34" i="3"/>
  <c r="N155" i="3"/>
  <c r="N284" i="3"/>
  <c r="N255" i="3"/>
  <c r="N84" i="3"/>
  <c r="N43" i="3"/>
  <c r="N6" i="3"/>
  <c r="N24" i="3"/>
  <c r="N147" i="3"/>
  <c r="N108" i="3"/>
  <c r="N190" i="3"/>
  <c r="N254" i="3"/>
  <c r="N236" i="3"/>
  <c r="N206" i="3"/>
  <c r="N158" i="3"/>
  <c r="N145" i="3"/>
  <c r="N21" i="3"/>
  <c r="N148" i="3"/>
  <c r="N85" i="3"/>
  <c r="N54" i="3"/>
  <c r="N290" i="3"/>
  <c r="N82" i="3"/>
  <c r="N139" i="3"/>
  <c r="N152" i="3"/>
  <c r="N183" i="3"/>
  <c r="N111" i="3"/>
  <c r="N7" i="3"/>
  <c r="N16" i="3"/>
  <c r="N138" i="3"/>
  <c r="N142" i="3"/>
  <c r="N187" i="3"/>
  <c r="N237" i="3"/>
  <c r="N243" i="3"/>
  <c r="N9" i="3"/>
  <c r="N178" i="3"/>
  <c r="N232" i="3"/>
  <c r="N177" i="3"/>
  <c r="N221" i="3"/>
  <c r="N39" i="3"/>
  <c r="N14" i="3"/>
  <c r="N135" i="3"/>
  <c r="N57" i="3"/>
  <c r="N70" i="3"/>
  <c r="N235" i="3"/>
  <c r="N18" i="3"/>
  <c r="N50" i="3"/>
  <c r="N289" i="3"/>
  <c r="N262" i="3"/>
  <c r="N136" i="3"/>
  <c r="N259" i="3"/>
  <c r="N2" i="3"/>
  <c r="N105" i="3"/>
  <c r="N154" i="3"/>
  <c r="N223" i="3"/>
  <c r="N198" i="3"/>
  <c r="N210" i="3"/>
  <c r="N226" i="3"/>
  <c r="N76" i="3"/>
  <c r="N146" i="3"/>
  <c r="N94" i="3"/>
  <c r="N203" i="3"/>
  <c r="N182" i="3"/>
  <c r="N230" i="3"/>
  <c r="N67" i="3"/>
  <c r="N222" i="3"/>
  <c r="N78" i="3"/>
  <c r="N109" i="3"/>
  <c r="N276" i="3"/>
  <c r="N238" i="3"/>
  <c r="N100" i="3"/>
  <c r="N150" i="3"/>
  <c r="N166" i="3"/>
  <c r="N261" i="3"/>
  <c r="N73" i="3"/>
  <c r="N197" i="3"/>
  <c r="N267" i="3"/>
  <c r="N99" i="3"/>
  <c r="N253" i="3"/>
  <c r="N270" i="3"/>
  <c r="N102" i="3"/>
  <c r="N72" i="3"/>
  <c r="N265" i="3"/>
  <c r="N268" i="3"/>
  <c r="N75" i="3"/>
  <c r="N55" i="3"/>
  <c r="N49" i="3"/>
  <c r="N65" i="3"/>
  <c r="N271" i="3"/>
  <c r="N287" i="3"/>
  <c r="N38" i="3"/>
  <c r="N68" i="3"/>
  <c r="N176" i="3"/>
  <c r="N207" i="3"/>
  <c r="N217" i="3"/>
  <c r="N218" i="3"/>
  <c r="N250" i="3"/>
  <c r="N285" i="3"/>
  <c r="N118" i="3"/>
  <c r="N208" i="3"/>
  <c r="N213" i="3"/>
  <c r="N240" i="3"/>
  <c r="N124" i="3"/>
  <c r="N279" i="3"/>
  <c r="N188" i="3"/>
  <c r="N194" i="3"/>
  <c r="N98" i="3"/>
  <c r="N193" i="3"/>
  <c r="N63" i="3"/>
  <c r="N35" i="3"/>
  <c r="N91" i="3"/>
  <c r="N97" i="3"/>
  <c r="N153" i="3"/>
  <c r="N163" i="3"/>
  <c r="N93" i="3"/>
  <c r="N13" i="3"/>
  <c r="N48" i="3"/>
  <c r="N52" i="3"/>
  <c r="N25" i="3"/>
  <c r="N120" i="3"/>
  <c r="N53" i="3"/>
  <c r="N66" i="3"/>
  <c r="N112" i="3"/>
  <c r="N164" i="3"/>
  <c r="N104" i="3"/>
  <c r="N106" i="3"/>
  <c r="N149" i="3"/>
  <c r="N173" i="3"/>
  <c r="N191" i="3"/>
  <c r="N195" i="3"/>
  <c r="N46" i="3"/>
  <c r="N165" i="3"/>
  <c r="N214" i="3"/>
  <c r="N269" i="3"/>
  <c r="N77" i="3"/>
  <c r="N119" i="3"/>
  <c r="N83" i="3"/>
  <c r="N179" i="3"/>
  <c r="N90" i="3"/>
  <c r="N184" i="3"/>
  <c r="N200" i="3"/>
  <c r="N205" i="3"/>
  <c r="N248" i="3"/>
  <c r="N62" i="3"/>
  <c r="N246" i="3"/>
  <c r="N81" i="3"/>
  <c r="N156" i="3"/>
  <c r="N234" i="3"/>
  <c r="N264" i="3"/>
  <c r="N10" i="3"/>
  <c r="N227" i="3"/>
  <c r="N44" i="3"/>
  <c r="N220" i="3"/>
  <c r="N134" i="3"/>
  <c r="N69" i="3"/>
  <c r="N11" i="3"/>
  <c r="N228" i="3"/>
  <c r="N19" i="3"/>
  <c r="N23" i="3"/>
  <c r="N32" i="3"/>
  <c r="N86" i="3"/>
  <c r="N160" i="3"/>
  <c r="N229" i="3"/>
  <c r="N256" i="3"/>
  <c r="N281" i="3"/>
  <c r="N161" i="3"/>
  <c r="N249" i="3"/>
  <c r="N252" i="3"/>
  <c r="N8" i="3"/>
  <c r="N26" i="3"/>
  <c r="N45" i="3"/>
  <c r="N79" i="3"/>
  <c r="N129" i="3"/>
  <c r="N133" i="3"/>
  <c r="N170" i="3"/>
  <c r="N174" i="3"/>
  <c r="N186" i="3"/>
  <c r="N215" i="3"/>
  <c r="N247" i="3"/>
  <c r="N280" i="3"/>
  <c r="N29" i="3"/>
  <c r="N30" i="3"/>
  <c r="N56" i="3"/>
  <c r="N131" i="3"/>
  <c r="N196" i="3"/>
  <c r="N245" i="3"/>
  <c r="N113" i="3"/>
  <c r="N121" i="3"/>
  <c r="N283" i="3"/>
  <c r="N64" i="3"/>
  <c r="N96" i="3"/>
  <c r="N140" i="3"/>
  <c r="N151" i="3"/>
  <c r="N201" i="3"/>
  <c r="N41" i="3"/>
  <c r="N61" i="3"/>
  <c r="N103" i="3"/>
  <c r="N224" i="3"/>
  <c r="N231" i="3"/>
  <c r="N288" i="3"/>
  <c r="N51" i="3"/>
  <c r="N92" i="3"/>
  <c r="N122" i="3"/>
  <c r="N126" i="3"/>
  <c r="N162" i="3"/>
  <c r="N167" i="3"/>
  <c r="N4" i="3"/>
  <c r="N15" i="3"/>
  <c r="N36" i="3"/>
  <c r="N251" i="3"/>
  <c r="N282" i="3"/>
  <c r="N28" i="3"/>
  <c r="N37" i="3"/>
  <c r="N60" i="3"/>
  <c r="N171" i="3"/>
  <c r="N209" i="3"/>
  <c r="N219" i="3"/>
  <c r="N239" i="3"/>
  <c r="N257" i="3"/>
  <c r="N277" i="3"/>
  <c r="N40" i="3"/>
  <c r="N74" i="3"/>
  <c r="N128" i="3"/>
  <c r="N130" i="3"/>
  <c r="N192" i="3"/>
  <c r="N263" i="3"/>
  <c r="N5" i="3"/>
  <c r="N89" i="3"/>
  <c r="N101" i="3"/>
  <c r="N127" i="3"/>
  <c r="N260" i="3"/>
  <c r="N3" i="3"/>
  <c r="N71" i="3"/>
  <c r="N87" i="3"/>
  <c r="N172" i="3"/>
  <c r="N20" i="3"/>
  <c r="N27" i="3"/>
  <c r="N88" i="3"/>
  <c r="N137" i="3"/>
  <c r="N168" i="3"/>
  <c r="N189" i="3"/>
  <c r="N286" i="3"/>
  <c r="N293" i="3"/>
  <c r="M115" i="3"/>
  <c r="M58" i="3"/>
  <c r="M114" i="3"/>
  <c r="M274" i="3"/>
  <c r="M202" i="3"/>
  <c r="M211" i="3"/>
  <c r="M31" i="3"/>
  <c r="M116" i="3"/>
  <c r="M144" i="3"/>
  <c r="M275" i="3"/>
  <c r="M12" i="3"/>
  <c r="M132" i="3"/>
  <c r="M159" i="3"/>
  <c r="M143" i="3"/>
  <c r="M123" i="3"/>
  <c r="M225" i="3"/>
  <c r="M241" i="3"/>
  <c r="M242" i="3"/>
  <c r="M117" i="3"/>
  <c r="M199" i="3"/>
  <c r="M157" i="3"/>
  <c r="M17" i="3"/>
  <c r="M110" i="3"/>
  <c r="M278" i="3"/>
  <c r="M258" i="3"/>
  <c r="M59" i="3"/>
  <c r="M141" i="3"/>
  <c r="M212" i="3"/>
  <c r="M80" i="3"/>
  <c r="M204" i="3"/>
  <c r="M180" i="3"/>
  <c r="M185" i="3"/>
  <c r="M266" i="3"/>
  <c r="M33" i="3"/>
  <c r="M216" i="3"/>
  <c r="M181" i="3"/>
  <c r="M244" i="3"/>
  <c r="M125" i="3"/>
  <c r="M107" i="3"/>
  <c r="M175" i="3"/>
  <c r="M273" i="3"/>
  <c r="M272" i="3"/>
  <c r="M22" i="3"/>
  <c r="M233" i="3"/>
  <c r="M47" i="3"/>
  <c r="M169" i="3"/>
  <c r="M95" i="3"/>
  <c r="M42" i="3"/>
  <c r="M34" i="3"/>
  <c r="M155" i="3"/>
  <c r="M284" i="3"/>
  <c r="M255" i="3"/>
  <c r="M84" i="3"/>
  <c r="M43" i="3"/>
  <c r="M6" i="3"/>
  <c r="M24" i="3"/>
  <c r="M147" i="3"/>
  <c r="M108" i="3"/>
  <c r="M190" i="3"/>
  <c r="M254" i="3"/>
  <c r="M236" i="3"/>
  <c r="M206" i="3"/>
  <c r="M158" i="3"/>
  <c r="M145" i="3"/>
  <c r="M21" i="3"/>
  <c r="M148" i="3"/>
  <c r="M85" i="3"/>
  <c r="M54" i="3"/>
  <c r="M290" i="3"/>
  <c r="M82" i="3"/>
  <c r="M139" i="3"/>
  <c r="M152" i="3"/>
  <c r="M183" i="3"/>
  <c r="M111" i="3"/>
  <c r="M7" i="3"/>
  <c r="M16" i="3"/>
  <c r="M138" i="3"/>
  <c r="M142" i="3"/>
  <c r="M187" i="3"/>
  <c r="M237" i="3"/>
  <c r="M243" i="3"/>
  <c r="M9" i="3"/>
  <c r="M178" i="3"/>
  <c r="M232" i="3"/>
  <c r="M177" i="3"/>
  <c r="M221" i="3"/>
  <c r="M39" i="3"/>
  <c r="M14" i="3"/>
  <c r="M135" i="3"/>
  <c r="M57" i="3"/>
  <c r="M70" i="3"/>
  <c r="M235" i="3"/>
  <c r="M18" i="3"/>
  <c r="M50" i="3"/>
  <c r="M289" i="3"/>
  <c r="M262" i="3"/>
  <c r="M136" i="3"/>
  <c r="M259" i="3"/>
  <c r="M2" i="3"/>
  <c r="M105" i="3"/>
  <c r="M154" i="3"/>
  <c r="M223" i="3"/>
  <c r="M198" i="3"/>
  <c r="M210" i="3"/>
  <c r="M226" i="3"/>
  <c r="M76" i="3"/>
  <c r="M146" i="3"/>
  <c r="M94" i="3"/>
  <c r="M203" i="3"/>
  <c r="M182" i="3"/>
  <c r="M230" i="3"/>
  <c r="M67" i="3"/>
  <c r="M222" i="3"/>
  <c r="M78" i="3"/>
  <c r="M109" i="3"/>
  <c r="M276" i="3"/>
  <c r="M238" i="3"/>
  <c r="M100" i="3"/>
  <c r="M150" i="3"/>
  <c r="M166" i="3"/>
  <c r="M261" i="3"/>
  <c r="M73" i="3"/>
  <c r="M197" i="3"/>
  <c r="M267" i="3"/>
  <c r="M99" i="3"/>
  <c r="M253" i="3"/>
  <c r="M270" i="3"/>
  <c r="M102" i="3"/>
  <c r="M72" i="3"/>
  <c r="M265" i="3"/>
  <c r="M268" i="3"/>
  <c r="M75" i="3"/>
  <c r="M55" i="3"/>
  <c r="M49" i="3"/>
  <c r="M65" i="3"/>
  <c r="M271" i="3"/>
  <c r="M287" i="3"/>
  <c r="M38" i="3"/>
  <c r="M68" i="3"/>
  <c r="M176" i="3"/>
  <c r="M207" i="3"/>
  <c r="M217" i="3"/>
  <c r="M218" i="3"/>
  <c r="M250" i="3"/>
  <c r="M285" i="3"/>
  <c r="M118" i="3"/>
  <c r="M208" i="3"/>
  <c r="M213" i="3"/>
  <c r="M240" i="3"/>
  <c r="M124" i="3"/>
  <c r="M279" i="3"/>
  <c r="M188" i="3"/>
  <c r="M194" i="3"/>
  <c r="M98" i="3"/>
  <c r="M193" i="3"/>
  <c r="M63" i="3"/>
  <c r="M35" i="3"/>
  <c r="M91" i="3"/>
  <c r="M97" i="3"/>
  <c r="M153" i="3"/>
  <c r="M163" i="3"/>
  <c r="M93" i="3"/>
  <c r="M13" i="3"/>
  <c r="M48" i="3"/>
  <c r="M52" i="3"/>
  <c r="M25" i="3"/>
  <c r="M120" i="3"/>
  <c r="M53" i="3"/>
  <c r="M66" i="3"/>
  <c r="M112" i="3"/>
  <c r="M164" i="3"/>
  <c r="M104" i="3"/>
  <c r="M106" i="3"/>
  <c r="M149" i="3"/>
  <c r="M173" i="3"/>
  <c r="M191" i="3"/>
  <c r="M195" i="3"/>
  <c r="M46" i="3"/>
  <c r="M165" i="3"/>
  <c r="M214" i="3"/>
  <c r="M269" i="3"/>
  <c r="M77" i="3"/>
  <c r="M119" i="3"/>
  <c r="M83" i="3"/>
  <c r="M179" i="3"/>
  <c r="M90" i="3"/>
  <c r="M184" i="3"/>
  <c r="M200" i="3"/>
  <c r="M205" i="3"/>
  <c r="M248" i="3"/>
  <c r="M62" i="3"/>
  <c r="M246" i="3"/>
  <c r="M81" i="3"/>
  <c r="M156" i="3"/>
  <c r="M234" i="3"/>
  <c r="M264" i="3"/>
  <c r="M10" i="3"/>
  <c r="M227" i="3"/>
  <c r="M44" i="3"/>
  <c r="M220" i="3"/>
  <c r="M134" i="3"/>
  <c r="M69" i="3"/>
  <c r="M11" i="3"/>
  <c r="M228" i="3"/>
  <c r="M19" i="3"/>
  <c r="M23" i="3"/>
  <c r="M32" i="3"/>
  <c r="M86" i="3"/>
  <c r="M160" i="3"/>
  <c r="M229" i="3"/>
  <c r="M256" i="3"/>
  <c r="M281" i="3"/>
  <c r="M161" i="3"/>
  <c r="M249" i="3"/>
  <c r="M252" i="3"/>
  <c r="M8" i="3"/>
  <c r="M26" i="3"/>
  <c r="M45" i="3"/>
  <c r="M79" i="3"/>
  <c r="M129" i="3"/>
  <c r="M133" i="3"/>
  <c r="M170" i="3"/>
  <c r="M174" i="3"/>
  <c r="M186" i="3"/>
  <c r="M215" i="3"/>
  <c r="M247" i="3"/>
  <c r="M280" i="3"/>
  <c r="M29" i="3"/>
  <c r="M30" i="3"/>
  <c r="M56" i="3"/>
  <c r="M131" i="3"/>
  <c r="M196" i="3"/>
  <c r="M245" i="3"/>
  <c r="M113" i="3"/>
  <c r="M121" i="3"/>
  <c r="M283" i="3"/>
  <c r="M64" i="3"/>
  <c r="M96" i="3"/>
  <c r="M140" i="3"/>
  <c r="M151" i="3"/>
  <c r="M201" i="3"/>
  <c r="M41" i="3"/>
  <c r="M61" i="3"/>
  <c r="M103" i="3"/>
  <c r="M224" i="3"/>
  <c r="M231" i="3"/>
  <c r="M288" i="3"/>
  <c r="M51" i="3"/>
  <c r="M92" i="3"/>
  <c r="M122" i="3"/>
  <c r="M126" i="3"/>
  <c r="M162" i="3"/>
  <c r="M167" i="3"/>
  <c r="M4" i="3"/>
  <c r="M15" i="3"/>
  <c r="M36" i="3"/>
  <c r="M251" i="3"/>
  <c r="M282" i="3"/>
  <c r="M28" i="3"/>
  <c r="M37" i="3"/>
  <c r="M60" i="3"/>
  <c r="M171" i="3"/>
  <c r="M209" i="3"/>
  <c r="M219" i="3"/>
  <c r="M239" i="3"/>
  <c r="M257" i="3"/>
  <c r="M277" i="3"/>
  <c r="M40" i="3"/>
  <c r="M74" i="3"/>
  <c r="M128" i="3"/>
  <c r="M130" i="3"/>
  <c r="M192" i="3"/>
  <c r="M263" i="3"/>
  <c r="M5" i="3"/>
  <c r="M89" i="3"/>
  <c r="M101" i="3"/>
  <c r="M127" i="3"/>
  <c r="M260" i="3"/>
  <c r="M3" i="3"/>
  <c r="M71" i="3"/>
  <c r="M87" i="3"/>
  <c r="M172" i="3"/>
  <c r="M20" i="3"/>
  <c r="M27" i="3"/>
  <c r="M88" i="3"/>
  <c r="M137" i="3"/>
  <c r="M168" i="3"/>
  <c r="M189" i="3"/>
  <c r="M286" i="3"/>
  <c r="M293" i="3"/>
  <c r="L115" i="3"/>
  <c r="L58" i="3"/>
  <c r="L114" i="3"/>
  <c r="L274" i="3"/>
  <c r="L202" i="3"/>
  <c r="L211" i="3"/>
  <c r="L31" i="3"/>
  <c r="L116" i="3"/>
  <c r="L144" i="3"/>
  <c r="L275" i="3"/>
  <c r="L12" i="3"/>
  <c r="L132" i="3"/>
  <c r="L159" i="3"/>
  <c r="L143" i="3"/>
  <c r="L123" i="3"/>
  <c r="L225" i="3"/>
  <c r="L241" i="3"/>
  <c r="L242" i="3"/>
  <c r="L117" i="3"/>
  <c r="L199" i="3"/>
  <c r="L157" i="3"/>
  <c r="L17" i="3"/>
  <c r="L110" i="3"/>
  <c r="L278" i="3"/>
  <c r="L258" i="3"/>
  <c r="L59" i="3"/>
  <c r="L141" i="3"/>
  <c r="L212" i="3"/>
  <c r="L80" i="3"/>
  <c r="L204" i="3"/>
  <c r="L180" i="3"/>
  <c r="L185" i="3"/>
  <c r="L266" i="3"/>
  <c r="L33" i="3"/>
  <c r="L216" i="3"/>
  <c r="L181" i="3"/>
  <c r="L244" i="3"/>
  <c r="L125" i="3"/>
  <c r="L107" i="3"/>
  <c r="L175" i="3"/>
  <c r="L273" i="3"/>
  <c r="L272" i="3"/>
  <c r="L22" i="3"/>
  <c r="L233" i="3"/>
  <c r="L47" i="3"/>
  <c r="L169" i="3"/>
  <c r="L95" i="3"/>
  <c r="L42" i="3"/>
  <c r="L34" i="3"/>
  <c r="L155" i="3"/>
  <c r="L284" i="3"/>
  <c r="L255" i="3"/>
  <c r="L84" i="3"/>
  <c r="L43" i="3"/>
  <c r="L6" i="3"/>
  <c r="L24" i="3"/>
  <c r="L147" i="3"/>
  <c r="L108" i="3"/>
  <c r="L190" i="3"/>
  <c r="L254" i="3"/>
  <c r="L236" i="3"/>
  <c r="L206" i="3"/>
  <c r="L158" i="3"/>
  <c r="L145" i="3"/>
  <c r="L21" i="3"/>
  <c r="L148" i="3"/>
  <c r="L85" i="3"/>
  <c r="L54" i="3"/>
  <c r="L290" i="3"/>
  <c r="L82" i="3"/>
  <c r="L139" i="3"/>
  <c r="L152" i="3"/>
  <c r="L183" i="3"/>
  <c r="L111" i="3"/>
  <c r="L7" i="3"/>
  <c r="L16" i="3"/>
  <c r="L138" i="3"/>
  <c r="L142" i="3"/>
  <c r="L187" i="3"/>
  <c r="L237" i="3"/>
  <c r="L243" i="3"/>
  <c r="L9" i="3"/>
  <c r="L178" i="3"/>
  <c r="L232" i="3"/>
  <c r="L177" i="3"/>
  <c r="L221" i="3"/>
  <c r="L39" i="3"/>
  <c r="L14" i="3"/>
  <c r="L135" i="3"/>
  <c r="L57" i="3"/>
  <c r="L70" i="3"/>
  <c r="L235" i="3"/>
  <c r="L18" i="3"/>
  <c r="L50" i="3"/>
  <c r="L289" i="3"/>
  <c r="L262" i="3"/>
  <c r="L136" i="3"/>
  <c r="L259" i="3"/>
  <c r="L2" i="3"/>
  <c r="L105" i="3"/>
  <c r="L154" i="3"/>
  <c r="L223" i="3"/>
  <c r="L198" i="3"/>
  <c r="L210" i="3"/>
  <c r="L226" i="3"/>
  <c r="L76" i="3"/>
  <c r="L146" i="3"/>
  <c r="L94" i="3"/>
  <c r="L203" i="3"/>
  <c r="L182" i="3"/>
  <c r="L230" i="3"/>
  <c r="L67" i="3"/>
  <c r="L222" i="3"/>
  <c r="L78" i="3"/>
  <c r="L109" i="3"/>
  <c r="L276" i="3"/>
  <c r="L238" i="3"/>
  <c r="L100" i="3"/>
  <c r="L150" i="3"/>
  <c r="L166" i="3"/>
  <c r="L261" i="3"/>
  <c r="L73" i="3"/>
  <c r="L197" i="3"/>
  <c r="L267" i="3"/>
  <c r="L99" i="3"/>
  <c r="L253" i="3"/>
  <c r="L270" i="3"/>
  <c r="L102" i="3"/>
  <c r="L72" i="3"/>
  <c r="L265" i="3"/>
  <c r="L268" i="3"/>
  <c r="L75" i="3"/>
  <c r="L55" i="3"/>
  <c r="L49" i="3"/>
  <c r="L65" i="3"/>
  <c r="L271" i="3"/>
  <c r="L287" i="3"/>
  <c r="L38" i="3"/>
  <c r="L68" i="3"/>
  <c r="L176" i="3"/>
  <c r="L207" i="3"/>
  <c r="L217" i="3"/>
  <c r="L218" i="3"/>
  <c r="L250" i="3"/>
  <c r="L285" i="3"/>
  <c r="L118" i="3"/>
  <c r="L208" i="3"/>
  <c r="L213" i="3"/>
  <c r="L240" i="3"/>
  <c r="L124" i="3"/>
  <c r="L279" i="3"/>
  <c r="L188" i="3"/>
  <c r="L194" i="3"/>
  <c r="L98" i="3"/>
  <c r="L193" i="3"/>
  <c r="L63" i="3"/>
  <c r="L35" i="3"/>
  <c r="L91" i="3"/>
  <c r="L97" i="3"/>
  <c r="L153" i="3"/>
  <c r="L163" i="3"/>
  <c r="L93" i="3"/>
  <c r="L13" i="3"/>
  <c r="L48" i="3"/>
  <c r="L52" i="3"/>
  <c r="L25" i="3"/>
  <c r="L120" i="3"/>
  <c r="L53" i="3"/>
  <c r="L66" i="3"/>
  <c r="L112" i="3"/>
  <c r="L164" i="3"/>
  <c r="L104" i="3"/>
  <c r="L106" i="3"/>
  <c r="L149" i="3"/>
  <c r="L173" i="3"/>
  <c r="L191" i="3"/>
  <c r="L195" i="3"/>
  <c r="L46" i="3"/>
  <c r="L165" i="3"/>
  <c r="L214" i="3"/>
  <c r="L269" i="3"/>
  <c r="L77" i="3"/>
  <c r="L119" i="3"/>
  <c r="L83" i="3"/>
  <c r="L179" i="3"/>
  <c r="L90" i="3"/>
  <c r="L184" i="3"/>
  <c r="L200" i="3"/>
  <c r="L205" i="3"/>
  <c r="L248" i="3"/>
  <c r="L62" i="3"/>
  <c r="L246" i="3"/>
  <c r="L81" i="3"/>
  <c r="L156" i="3"/>
  <c r="L234" i="3"/>
  <c r="L264" i="3"/>
  <c r="L10" i="3"/>
  <c r="L227" i="3"/>
  <c r="L44" i="3"/>
  <c r="L220" i="3"/>
  <c r="L134" i="3"/>
  <c r="L69" i="3"/>
  <c r="L11" i="3"/>
  <c r="L228" i="3"/>
  <c r="L19" i="3"/>
  <c r="L23" i="3"/>
  <c r="L32" i="3"/>
  <c r="L86" i="3"/>
  <c r="L160" i="3"/>
  <c r="L229" i="3"/>
  <c r="L256" i="3"/>
  <c r="L281" i="3"/>
  <c r="L161" i="3"/>
  <c r="L249" i="3"/>
  <c r="L252" i="3"/>
  <c r="L8" i="3"/>
  <c r="L26" i="3"/>
  <c r="L45" i="3"/>
  <c r="L79" i="3"/>
  <c r="L129" i="3"/>
  <c r="L133" i="3"/>
  <c r="L170" i="3"/>
  <c r="L174" i="3"/>
  <c r="L186" i="3"/>
  <c r="L215" i="3"/>
  <c r="L247" i="3"/>
  <c r="L280" i="3"/>
  <c r="L29" i="3"/>
  <c r="L30" i="3"/>
  <c r="L56" i="3"/>
  <c r="L131" i="3"/>
  <c r="L196" i="3"/>
  <c r="L245" i="3"/>
  <c r="L113" i="3"/>
  <c r="L121" i="3"/>
  <c r="L283" i="3"/>
  <c r="L64" i="3"/>
  <c r="L96" i="3"/>
  <c r="L140" i="3"/>
  <c r="L151" i="3"/>
  <c r="L201" i="3"/>
  <c r="L41" i="3"/>
  <c r="L61" i="3"/>
  <c r="L103" i="3"/>
  <c r="L224" i="3"/>
  <c r="L231" i="3"/>
  <c r="L288" i="3"/>
  <c r="L51" i="3"/>
  <c r="L92" i="3"/>
  <c r="L122" i="3"/>
  <c r="L126" i="3"/>
  <c r="L162" i="3"/>
  <c r="L167" i="3"/>
  <c r="L4" i="3"/>
  <c r="L15" i="3"/>
  <c r="L36" i="3"/>
  <c r="L251" i="3"/>
  <c r="L282" i="3"/>
  <c r="L28" i="3"/>
  <c r="L37" i="3"/>
  <c r="L60" i="3"/>
  <c r="L171" i="3"/>
  <c r="L209" i="3"/>
  <c r="L219" i="3"/>
  <c r="L239" i="3"/>
  <c r="L257" i="3"/>
  <c r="L277" i="3"/>
  <c r="L40" i="3"/>
  <c r="L74" i="3"/>
  <c r="L128" i="3"/>
  <c r="L130" i="3"/>
  <c r="L192" i="3"/>
  <c r="L263" i="3"/>
  <c r="L5" i="3"/>
  <c r="L89" i="3"/>
  <c r="L101" i="3"/>
  <c r="L127" i="3"/>
  <c r="L260" i="3"/>
  <c r="L3" i="3"/>
  <c r="L71" i="3"/>
  <c r="L87" i="3"/>
  <c r="L172" i="3"/>
  <c r="L20" i="3"/>
  <c r="L27" i="3"/>
  <c r="L88" i="3"/>
  <c r="L137" i="3"/>
  <c r="L168" i="3"/>
  <c r="L189" i="3"/>
  <c r="L286" i="3"/>
  <c r="L293" i="3"/>
  <c r="K115" i="3"/>
  <c r="K58" i="3"/>
  <c r="K114" i="3"/>
  <c r="K274" i="3"/>
  <c r="K202" i="3"/>
  <c r="K211" i="3"/>
  <c r="K31" i="3"/>
  <c r="K116" i="3"/>
  <c r="K144" i="3"/>
  <c r="K275" i="3"/>
  <c r="K12" i="3"/>
  <c r="K132" i="3"/>
  <c r="K159" i="3"/>
  <c r="K143" i="3"/>
  <c r="K123" i="3"/>
  <c r="K225" i="3"/>
  <c r="K241" i="3"/>
  <c r="K242" i="3"/>
  <c r="K117" i="3"/>
  <c r="K199" i="3"/>
  <c r="K157" i="3"/>
  <c r="K17" i="3"/>
  <c r="K110" i="3"/>
  <c r="K278" i="3"/>
  <c r="K258" i="3"/>
  <c r="K59" i="3"/>
  <c r="K141" i="3"/>
  <c r="K212" i="3"/>
  <c r="K80" i="3"/>
  <c r="K204" i="3"/>
  <c r="K180" i="3"/>
  <c r="K185" i="3"/>
  <c r="K266" i="3"/>
  <c r="K33" i="3"/>
  <c r="K216" i="3"/>
  <c r="K181" i="3"/>
  <c r="K244" i="3"/>
  <c r="K125" i="3"/>
  <c r="K107" i="3"/>
  <c r="K175" i="3"/>
  <c r="K273" i="3"/>
  <c r="K272" i="3"/>
  <c r="K22" i="3"/>
  <c r="K233" i="3"/>
  <c r="K47" i="3"/>
  <c r="K169" i="3"/>
  <c r="K95" i="3"/>
  <c r="K42" i="3"/>
  <c r="K34" i="3"/>
  <c r="K155" i="3"/>
  <c r="K284" i="3"/>
  <c r="K255" i="3"/>
  <c r="K84" i="3"/>
  <c r="K43" i="3"/>
  <c r="K6" i="3"/>
  <c r="K24" i="3"/>
  <c r="K147" i="3"/>
  <c r="K108" i="3"/>
  <c r="K190" i="3"/>
  <c r="K254" i="3"/>
  <c r="K236" i="3"/>
  <c r="K206" i="3"/>
  <c r="K158" i="3"/>
  <c r="K145" i="3"/>
  <c r="K21" i="3"/>
  <c r="K148" i="3"/>
  <c r="K85" i="3"/>
  <c r="K54" i="3"/>
  <c r="K290" i="3"/>
  <c r="K82" i="3"/>
  <c r="K139" i="3"/>
  <c r="K152" i="3"/>
  <c r="K183" i="3"/>
  <c r="K111" i="3"/>
  <c r="K7" i="3"/>
  <c r="K16" i="3"/>
  <c r="K138" i="3"/>
  <c r="K142" i="3"/>
  <c r="K187" i="3"/>
  <c r="K237" i="3"/>
  <c r="K243" i="3"/>
  <c r="K9" i="3"/>
  <c r="K178" i="3"/>
  <c r="K232" i="3"/>
  <c r="K177" i="3"/>
  <c r="K221" i="3"/>
  <c r="K39" i="3"/>
  <c r="K14" i="3"/>
  <c r="K135" i="3"/>
  <c r="K57" i="3"/>
  <c r="K70" i="3"/>
  <c r="K235" i="3"/>
  <c r="K18" i="3"/>
  <c r="K50" i="3"/>
  <c r="K289" i="3"/>
  <c r="K262" i="3"/>
  <c r="K136" i="3"/>
  <c r="K259" i="3"/>
  <c r="K2" i="3"/>
  <c r="K105" i="3"/>
  <c r="K154" i="3"/>
  <c r="K223" i="3"/>
  <c r="K198" i="3"/>
  <c r="K210" i="3"/>
  <c r="K226" i="3"/>
  <c r="K76" i="3"/>
  <c r="K146" i="3"/>
  <c r="K94" i="3"/>
  <c r="K203" i="3"/>
  <c r="K182" i="3"/>
  <c r="K230" i="3"/>
  <c r="K67" i="3"/>
  <c r="K222" i="3"/>
  <c r="K78" i="3"/>
  <c r="K109" i="3"/>
  <c r="K276" i="3"/>
  <c r="K238" i="3"/>
  <c r="K100" i="3"/>
  <c r="K150" i="3"/>
  <c r="K166" i="3"/>
  <c r="K261" i="3"/>
  <c r="K73" i="3"/>
  <c r="K197" i="3"/>
  <c r="K267" i="3"/>
  <c r="K99" i="3"/>
  <c r="K253" i="3"/>
  <c r="K270" i="3"/>
  <c r="K102" i="3"/>
  <c r="K72" i="3"/>
  <c r="K265" i="3"/>
  <c r="K268" i="3"/>
  <c r="K75" i="3"/>
  <c r="K55" i="3"/>
  <c r="K49" i="3"/>
  <c r="K65" i="3"/>
  <c r="K271" i="3"/>
  <c r="K287" i="3"/>
  <c r="K38" i="3"/>
  <c r="K68" i="3"/>
  <c r="K176" i="3"/>
  <c r="K207" i="3"/>
  <c r="K217" i="3"/>
  <c r="K218" i="3"/>
  <c r="K250" i="3"/>
  <c r="K285" i="3"/>
  <c r="K118" i="3"/>
  <c r="K208" i="3"/>
  <c r="K213" i="3"/>
  <c r="K240" i="3"/>
  <c r="K124" i="3"/>
  <c r="K279" i="3"/>
  <c r="K188" i="3"/>
  <c r="K194" i="3"/>
  <c r="K98" i="3"/>
  <c r="K193" i="3"/>
  <c r="K63" i="3"/>
  <c r="K35" i="3"/>
  <c r="K91" i="3"/>
  <c r="K97" i="3"/>
  <c r="K153" i="3"/>
  <c r="K163" i="3"/>
  <c r="K93" i="3"/>
  <c r="K13" i="3"/>
  <c r="K48" i="3"/>
  <c r="K52" i="3"/>
  <c r="K25" i="3"/>
  <c r="K120" i="3"/>
  <c r="K53" i="3"/>
  <c r="K66" i="3"/>
  <c r="K112" i="3"/>
  <c r="K164" i="3"/>
  <c r="K104" i="3"/>
  <c r="K106" i="3"/>
  <c r="K149" i="3"/>
  <c r="K173" i="3"/>
  <c r="K191" i="3"/>
  <c r="K195" i="3"/>
  <c r="K46" i="3"/>
  <c r="K165" i="3"/>
  <c r="K214" i="3"/>
  <c r="K269" i="3"/>
  <c r="K77" i="3"/>
  <c r="K119" i="3"/>
  <c r="K83" i="3"/>
  <c r="K179" i="3"/>
  <c r="K90" i="3"/>
  <c r="K184" i="3"/>
  <c r="K200" i="3"/>
  <c r="K205" i="3"/>
  <c r="K248" i="3"/>
  <c r="K62" i="3"/>
  <c r="K246" i="3"/>
  <c r="K81" i="3"/>
  <c r="K156" i="3"/>
  <c r="K234" i="3"/>
  <c r="K264" i="3"/>
  <c r="K10" i="3"/>
  <c r="K227" i="3"/>
  <c r="K44" i="3"/>
  <c r="K220" i="3"/>
  <c r="K134" i="3"/>
  <c r="K69" i="3"/>
  <c r="K11" i="3"/>
  <c r="K228" i="3"/>
  <c r="K19" i="3"/>
  <c r="K23" i="3"/>
  <c r="K32" i="3"/>
  <c r="K86" i="3"/>
  <c r="K160" i="3"/>
  <c r="K229" i="3"/>
  <c r="K256" i="3"/>
  <c r="K281" i="3"/>
  <c r="K161" i="3"/>
  <c r="K249" i="3"/>
  <c r="K252" i="3"/>
  <c r="K8" i="3"/>
  <c r="K26" i="3"/>
  <c r="K45" i="3"/>
  <c r="K79" i="3"/>
  <c r="K129" i="3"/>
  <c r="K133" i="3"/>
  <c r="K170" i="3"/>
  <c r="K174" i="3"/>
  <c r="K186" i="3"/>
  <c r="K215" i="3"/>
  <c r="K247" i="3"/>
  <c r="K280" i="3"/>
  <c r="K29" i="3"/>
  <c r="K30" i="3"/>
  <c r="K56" i="3"/>
  <c r="K131" i="3"/>
  <c r="K196" i="3"/>
  <c r="K245" i="3"/>
  <c r="K113" i="3"/>
  <c r="K121" i="3"/>
  <c r="K283" i="3"/>
  <c r="K64" i="3"/>
  <c r="K96" i="3"/>
  <c r="K140" i="3"/>
  <c r="K151" i="3"/>
  <c r="K201" i="3"/>
  <c r="K41" i="3"/>
  <c r="K61" i="3"/>
  <c r="K103" i="3"/>
  <c r="K224" i="3"/>
  <c r="K231" i="3"/>
  <c r="K288" i="3"/>
  <c r="K51" i="3"/>
  <c r="K92" i="3"/>
  <c r="K122" i="3"/>
  <c r="K126" i="3"/>
  <c r="K162" i="3"/>
  <c r="K167" i="3"/>
  <c r="K4" i="3"/>
  <c r="K15" i="3"/>
  <c r="K36" i="3"/>
  <c r="K251" i="3"/>
  <c r="K282" i="3"/>
  <c r="K28" i="3"/>
  <c r="K37" i="3"/>
  <c r="K60" i="3"/>
  <c r="K171" i="3"/>
  <c r="K209" i="3"/>
  <c r="K219" i="3"/>
  <c r="K239" i="3"/>
  <c r="K257" i="3"/>
  <c r="K277" i="3"/>
  <c r="K40" i="3"/>
  <c r="K74" i="3"/>
  <c r="K128" i="3"/>
  <c r="K130" i="3"/>
  <c r="K192" i="3"/>
  <c r="K263" i="3"/>
  <c r="K5" i="3"/>
  <c r="K89" i="3"/>
  <c r="K101" i="3"/>
  <c r="K127" i="3"/>
  <c r="K260" i="3"/>
  <c r="K3" i="3"/>
  <c r="K71" i="3"/>
  <c r="K87" i="3"/>
  <c r="K172" i="3"/>
  <c r="K20" i="3"/>
  <c r="K27" i="3"/>
  <c r="K88" i="3"/>
  <c r="K137" i="3"/>
  <c r="K168" i="3"/>
  <c r="K189" i="3"/>
  <c r="K286" i="3"/>
  <c r="K293" i="3"/>
  <c r="J115" i="3"/>
  <c r="J58" i="3"/>
  <c r="J114" i="3"/>
  <c r="J274" i="3"/>
  <c r="J202" i="3"/>
  <c r="J211" i="3"/>
  <c r="J31" i="3"/>
  <c r="J116" i="3"/>
  <c r="J144" i="3"/>
  <c r="J275" i="3"/>
  <c r="J12" i="3"/>
  <c r="J132" i="3"/>
  <c r="J159" i="3"/>
  <c r="J143" i="3"/>
  <c r="J123" i="3"/>
  <c r="J225" i="3"/>
  <c r="J241" i="3"/>
  <c r="J242" i="3"/>
  <c r="J117" i="3"/>
  <c r="J199" i="3"/>
  <c r="J157" i="3"/>
  <c r="J17" i="3"/>
  <c r="J110" i="3"/>
  <c r="J278" i="3"/>
  <c r="J258" i="3"/>
  <c r="J59" i="3"/>
  <c r="J141" i="3"/>
  <c r="J212" i="3"/>
  <c r="J80" i="3"/>
  <c r="J204" i="3"/>
  <c r="J180" i="3"/>
  <c r="J185" i="3"/>
  <c r="J266" i="3"/>
  <c r="J33" i="3"/>
  <c r="J216" i="3"/>
  <c r="J181" i="3"/>
  <c r="J244" i="3"/>
  <c r="J125" i="3"/>
  <c r="J107" i="3"/>
  <c r="J175" i="3"/>
  <c r="J273" i="3"/>
  <c r="J272" i="3"/>
  <c r="J22" i="3"/>
  <c r="J233" i="3"/>
  <c r="J47" i="3"/>
  <c r="J169" i="3"/>
  <c r="J95" i="3"/>
  <c r="J42" i="3"/>
  <c r="J34" i="3"/>
  <c r="J155" i="3"/>
  <c r="J284" i="3"/>
  <c r="J255" i="3"/>
  <c r="J84" i="3"/>
  <c r="J43" i="3"/>
  <c r="J6" i="3"/>
  <c r="J24" i="3"/>
  <c r="J147" i="3"/>
  <c r="J108" i="3"/>
  <c r="J190" i="3"/>
  <c r="J254" i="3"/>
  <c r="J236" i="3"/>
  <c r="J206" i="3"/>
  <c r="J158" i="3"/>
  <c r="J145" i="3"/>
  <c r="J21" i="3"/>
  <c r="J148" i="3"/>
  <c r="J85" i="3"/>
  <c r="J54" i="3"/>
  <c r="J290" i="3"/>
  <c r="J82" i="3"/>
  <c r="J139" i="3"/>
  <c r="J152" i="3"/>
  <c r="J183" i="3"/>
  <c r="J111" i="3"/>
  <c r="J7" i="3"/>
  <c r="J16" i="3"/>
  <c r="J138" i="3"/>
  <c r="J142" i="3"/>
  <c r="J187" i="3"/>
  <c r="J237" i="3"/>
  <c r="J243" i="3"/>
  <c r="J9" i="3"/>
  <c r="J178" i="3"/>
  <c r="J232" i="3"/>
  <c r="J177" i="3"/>
  <c r="J221" i="3"/>
  <c r="J39" i="3"/>
  <c r="J14" i="3"/>
  <c r="J135" i="3"/>
  <c r="J57" i="3"/>
  <c r="J70" i="3"/>
  <c r="J235" i="3"/>
  <c r="J18" i="3"/>
  <c r="J50" i="3"/>
  <c r="J289" i="3"/>
  <c r="J262" i="3"/>
  <c r="J136" i="3"/>
  <c r="J259" i="3"/>
  <c r="J2" i="3"/>
  <c r="J105" i="3"/>
  <c r="J154" i="3"/>
  <c r="J223" i="3"/>
  <c r="J198" i="3"/>
  <c r="J210" i="3"/>
  <c r="J226" i="3"/>
  <c r="J76" i="3"/>
  <c r="J146" i="3"/>
  <c r="J94" i="3"/>
  <c r="J203" i="3"/>
  <c r="J182" i="3"/>
  <c r="J230" i="3"/>
  <c r="J67" i="3"/>
  <c r="J222" i="3"/>
  <c r="J78" i="3"/>
  <c r="J109" i="3"/>
  <c r="J276" i="3"/>
  <c r="J238" i="3"/>
  <c r="J100" i="3"/>
  <c r="J150" i="3"/>
  <c r="J166" i="3"/>
  <c r="J261" i="3"/>
  <c r="J73" i="3"/>
  <c r="J197" i="3"/>
  <c r="J267" i="3"/>
  <c r="J99" i="3"/>
  <c r="J253" i="3"/>
  <c r="J270" i="3"/>
  <c r="J102" i="3"/>
  <c r="J72" i="3"/>
  <c r="J265" i="3"/>
  <c r="J268" i="3"/>
  <c r="J75" i="3"/>
  <c r="J55" i="3"/>
  <c r="J49" i="3"/>
  <c r="J65" i="3"/>
  <c r="J271" i="3"/>
  <c r="J287" i="3"/>
  <c r="J38" i="3"/>
  <c r="J68" i="3"/>
  <c r="J176" i="3"/>
  <c r="J207" i="3"/>
  <c r="J217" i="3"/>
  <c r="J218" i="3"/>
  <c r="J250" i="3"/>
  <c r="J285" i="3"/>
  <c r="J118" i="3"/>
  <c r="J208" i="3"/>
  <c r="J213" i="3"/>
  <c r="J240" i="3"/>
  <c r="J124" i="3"/>
  <c r="J279" i="3"/>
  <c r="J188" i="3"/>
  <c r="J194" i="3"/>
  <c r="J98" i="3"/>
  <c r="J193" i="3"/>
  <c r="J63" i="3"/>
  <c r="J35" i="3"/>
  <c r="J91" i="3"/>
  <c r="J97" i="3"/>
  <c r="J153" i="3"/>
  <c r="J163" i="3"/>
  <c r="J93" i="3"/>
  <c r="J13" i="3"/>
  <c r="J48" i="3"/>
  <c r="J52" i="3"/>
  <c r="J25" i="3"/>
  <c r="J120" i="3"/>
  <c r="J53" i="3"/>
  <c r="J66" i="3"/>
  <c r="J112" i="3"/>
  <c r="J164" i="3"/>
  <c r="J104" i="3"/>
  <c r="J106" i="3"/>
  <c r="J149" i="3"/>
  <c r="J173" i="3"/>
  <c r="J191" i="3"/>
  <c r="J195" i="3"/>
  <c r="J46" i="3"/>
  <c r="J165" i="3"/>
  <c r="J214" i="3"/>
  <c r="J269" i="3"/>
  <c r="J77" i="3"/>
  <c r="J119" i="3"/>
  <c r="J83" i="3"/>
  <c r="J179" i="3"/>
  <c r="J90" i="3"/>
  <c r="J184" i="3"/>
  <c r="J200" i="3"/>
  <c r="J205" i="3"/>
  <c r="J248" i="3"/>
  <c r="J62" i="3"/>
  <c r="J246" i="3"/>
  <c r="J81" i="3"/>
  <c r="J156" i="3"/>
  <c r="J234" i="3"/>
  <c r="J264" i="3"/>
  <c r="J10" i="3"/>
  <c r="J227" i="3"/>
  <c r="J44" i="3"/>
  <c r="J220" i="3"/>
  <c r="J134" i="3"/>
  <c r="J69" i="3"/>
  <c r="J11" i="3"/>
  <c r="J228" i="3"/>
  <c r="J19" i="3"/>
  <c r="J23" i="3"/>
  <c r="J32" i="3"/>
  <c r="J86" i="3"/>
  <c r="J160" i="3"/>
  <c r="J229" i="3"/>
  <c r="J256" i="3"/>
  <c r="J281" i="3"/>
  <c r="J161" i="3"/>
  <c r="J249" i="3"/>
  <c r="J252" i="3"/>
  <c r="J8" i="3"/>
  <c r="J26" i="3"/>
  <c r="J45" i="3"/>
  <c r="J79" i="3"/>
  <c r="J129" i="3"/>
  <c r="J133" i="3"/>
  <c r="J170" i="3"/>
  <c r="J174" i="3"/>
  <c r="J186" i="3"/>
  <c r="J215" i="3"/>
  <c r="J247" i="3"/>
  <c r="J280" i="3"/>
  <c r="J29" i="3"/>
  <c r="J30" i="3"/>
  <c r="J56" i="3"/>
  <c r="J131" i="3"/>
  <c r="J196" i="3"/>
  <c r="J245" i="3"/>
  <c r="J113" i="3"/>
  <c r="J121" i="3"/>
  <c r="J283" i="3"/>
  <c r="J64" i="3"/>
  <c r="J96" i="3"/>
  <c r="J140" i="3"/>
  <c r="J151" i="3"/>
  <c r="J201" i="3"/>
  <c r="J41" i="3"/>
  <c r="J61" i="3"/>
  <c r="J103" i="3"/>
  <c r="J224" i="3"/>
  <c r="J231" i="3"/>
  <c r="J288" i="3"/>
  <c r="J51" i="3"/>
  <c r="J92" i="3"/>
  <c r="J122" i="3"/>
  <c r="J126" i="3"/>
  <c r="J162" i="3"/>
  <c r="J167" i="3"/>
  <c r="J4" i="3"/>
  <c r="J15" i="3"/>
  <c r="J36" i="3"/>
  <c r="J251" i="3"/>
  <c r="J282" i="3"/>
  <c r="J28" i="3"/>
  <c r="J37" i="3"/>
  <c r="J60" i="3"/>
  <c r="J171" i="3"/>
  <c r="J209" i="3"/>
  <c r="J219" i="3"/>
  <c r="J239" i="3"/>
  <c r="J257" i="3"/>
  <c r="J277" i="3"/>
  <c r="J40" i="3"/>
  <c r="J74" i="3"/>
  <c r="J128" i="3"/>
  <c r="J130" i="3"/>
  <c r="J192" i="3"/>
  <c r="J263" i="3"/>
  <c r="J5" i="3"/>
  <c r="J89" i="3"/>
  <c r="J101" i="3"/>
  <c r="J127" i="3"/>
  <c r="J260" i="3"/>
  <c r="J3" i="3"/>
  <c r="J71" i="3"/>
  <c r="J87" i="3"/>
  <c r="J172" i="3"/>
  <c r="J20" i="3"/>
  <c r="J27" i="3"/>
  <c r="J88" i="3"/>
  <c r="J137" i="3"/>
  <c r="J168" i="3"/>
  <c r="J189" i="3"/>
  <c r="J286" i="3"/>
  <c r="J293" i="3"/>
  <c r="I115" i="3"/>
  <c r="I58" i="3"/>
  <c r="I114" i="3"/>
  <c r="I274" i="3"/>
  <c r="I202" i="3"/>
  <c r="I211" i="3"/>
  <c r="I31" i="3"/>
  <c r="I116" i="3"/>
  <c r="I144" i="3"/>
  <c r="I275" i="3"/>
  <c r="I12" i="3"/>
  <c r="I132" i="3"/>
  <c r="I159" i="3"/>
  <c r="I143" i="3"/>
  <c r="I123" i="3"/>
  <c r="I225" i="3"/>
  <c r="I241" i="3"/>
  <c r="I242" i="3"/>
  <c r="I117" i="3"/>
  <c r="I199" i="3"/>
  <c r="I157" i="3"/>
  <c r="I17" i="3"/>
  <c r="I110" i="3"/>
  <c r="I278" i="3"/>
  <c r="I258" i="3"/>
  <c r="I59" i="3"/>
  <c r="I141" i="3"/>
  <c r="I212" i="3"/>
  <c r="I80" i="3"/>
  <c r="I204" i="3"/>
  <c r="I180" i="3"/>
  <c r="I185" i="3"/>
  <c r="I266" i="3"/>
  <c r="I33" i="3"/>
  <c r="I216" i="3"/>
  <c r="I181" i="3"/>
  <c r="I244" i="3"/>
  <c r="I125" i="3"/>
  <c r="I107" i="3"/>
  <c r="I175" i="3"/>
  <c r="I273" i="3"/>
  <c r="I272" i="3"/>
  <c r="I22" i="3"/>
  <c r="I233" i="3"/>
  <c r="I47" i="3"/>
  <c r="I169" i="3"/>
  <c r="I95" i="3"/>
  <c r="I42" i="3"/>
  <c r="I34" i="3"/>
  <c r="I155" i="3"/>
  <c r="I284" i="3"/>
  <c r="I255" i="3"/>
  <c r="I84" i="3"/>
  <c r="I43" i="3"/>
  <c r="I6" i="3"/>
  <c r="I24" i="3"/>
  <c r="I147" i="3"/>
  <c r="I108" i="3"/>
  <c r="I190" i="3"/>
  <c r="I254" i="3"/>
  <c r="I236" i="3"/>
  <c r="I206" i="3"/>
  <c r="I158" i="3"/>
  <c r="I145" i="3"/>
  <c r="I21" i="3"/>
  <c r="I148" i="3"/>
  <c r="I85" i="3"/>
  <c r="I54" i="3"/>
  <c r="I290" i="3"/>
  <c r="I82" i="3"/>
  <c r="I139" i="3"/>
  <c r="I152" i="3"/>
  <c r="I183" i="3"/>
  <c r="I111" i="3"/>
  <c r="I7" i="3"/>
  <c r="I16" i="3"/>
  <c r="I138" i="3"/>
  <c r="I142" i="3"/>
  <c r="I187" i="3"/>
  <c r="I237" i="3"/>
  <c r="I243" i="3"/>
  <c r="I9" i="3"/>
  <c r="I178" i="3"/>
  <c r="I232" i="3"/>
  <c r="I177" i="3"/>
  <c r="I221" i="3"/>
  <c r="I39" i="3"/>
  <c r="I14" i="3"/>
  <c r="I135" i="3"/>
  <c r="I57" i="3"/>
  <c r="I70" i="3"/>
  <c r="I235" i="3"/>
  <c r="I18" i="3"/>
  <c r="I50" i="3"/>
  <c r="I289" i="3"/>
  <c r="I262" i="3"/>
  <c r="I136" i="3"/>
  <c r="I259" i="3"/>
  <c r="I2" i="3"/>
  <c r="I105" i="3"/>
  <c r="I154" i="3"/>
  <c r="I223" i="3"/>
  <c r="I198" i="3"/>
  <c r="I210" i="3"/>
  <c r="I226" i="3"/>
  <c r="I76" i="3"/>
  <c r="I146" i="3"/>
  <c r="I94" i="3"/>
  <c r="I203" i="3"/>
  <c r="I182" i="3"/>
  <c r="I230" i="3"/>
  <c r="I67" i="3"/>
  <c r="I222" i="3"/>
  <c r="I78" i="3"/>
  <c r="I109" i="3"/>
  <c r="I276" i="3"/>
  <c r="I238" i="3"/>
  <c r="I100" i="3"/>
  <c r="I150" i="3"/>
  <c r="I166" i="3"/>
  <c r="I261" i="3"/>
  <c r="I73" i="3"/>
  <c r="I197" i="3"/>
  <c r="I267" i="3"/>
  <c r="I99" i="3"/>
  <c r="I253" i="3"/>
  <c r="I270" i="3"/>
  <c r="I102" i="3"/>
  <c r="I72" i="3"/>
  <c r="I265" i="3"/>
  <c r="I268" i="3"/>
  <c r="I75" i="3"/>
  <c r="I55" i="3"/>
  <c r="I49" i="3"/>
  <c r="I65" i="3"/>
  <c r="I271" i="3"/>
  <c r="I287" i="3"/>
  <c r="I38" i="3"/>
  <c r="I68" i="3"/>
  <c r="I176" i="3"/>
  <c r="I207" i="3"/>
  <c r="I217" i="3"/>
  <c r="I218" i="3"/>
  <c r="I250" i="3"/>
  <c r="I285" i="3"/>
  <c r="I118" i="3"/>
  <c r="I208" i="3"/>
  <c r="I213" i="3"/>
  <c r="I240" i="3"/>
  <c r="I124" i="3"/>
  <c r="I279" i="3"/>
  <c r="I188" i="3"/>
  <c r="I194" i="3"/>
  <c r="I98" i="3"/>
  <c r="I193" i="3"/>
  <c r="I63" i="3"/>
  <c r="I35" i="3"/>
  <c r="I91" i="3"/>
  <c r="I97" i="3"/>
  <c r="I153" i="3"/>
  <c r="I163" i="3"/>
  <c r="I93" i="3"/>
  <c r="I13" i="3"/>
  <c r="I48" i="3"/>
  <c r="I52" i="3"/>
  <c r="I25" i="3"/>
  <c r="I120" i="3"/>
  <c r="I53" i="3"/>
  <c r="I66" i="3"/>
  <c r="I112" i="3"/>
  <c r="I164" i="3"/>
  <c r="I104" i="3"/>
  <c r="I106" i="3"/>
  <c r="I149" i="3"/>
  <c r="I173" i="3"/>
  <c r="I191" i="3"/>
  <c r="I195" i="3"/>
  <c r="I46" i="3"/>
  <c r="I165" i="3"/>
  <c r="I214" i="3"/>
  <c r="I269" i="3"/>
  <c r="I77" i="3"/>
  <c r="I119" i="3"/>
  <c r="I83" i="3"/>
  <c r="I179" i="3"/>
  <c r="I90" i="3"/>
  <c r="I184" i="3"/>
  <c r="I200" i="3"/>
  <c r="I205" i="3"/>
  <c r="I248" i="3"/>
  <c r="I62" i="3"/>
  <c r="I246" i="3"/>
  <c r="I81" i="3"/>
  <c r="I156" i="3"/>
  <c r="I234" i="3"/>
  <c r="I264" i="3"/>
  <c r="I10" i="3"/>
  <c r="I227" i="3"/>
  <c r="I44" i="3"/>
  <c r="I220" i="3"/>
  <c r="I134" i="3"/>
  <c r="I69" i="3"/>
  <c r="I11" i="3"/>
  <c r="I228" i="3"/>
  <c r="I19" i="3"/>
  <c r="I23" i="3"/>
  <c r="I32" i="3"/>
  <c r="I86" i="3"/>
  <c r="I160" i="3"/>
  <c r="I229" i="3"/>
  <c r="I256" i="3"/>
  <c r="I281" i="3"/>
  <c r="I161" i="3"/>
  <c r="I249" i="3"/>
  <c r="I252" i="3"/>
  <c r="I8" i="3"/>
  <c r="I26" i="3"/>
  <c r="I45" i="3"/>
  <c r="I79" i="3"/>
  <c r="I129" i="3"/>
  <c r="I133" i="3"/>
  <c r="I170" i="3"/>
  <c r="I174" i="3"/>
  <c r="I186" i="3"/>
  <c r="I215" i="3"/>
  <c r="I247" i="3"/>
  <c r="I280" i="3"/>
  <c r="I29" i="3"/>
  <c r="I30" i="3"/>
  <c r="I56" i="3"/>
  <c r="I131" i="3"/>
  <c r="I196" i="3"/>
  <c r="I245" i="3"/>
  <c r="I113" i="3"/>
  <c r="I121" i="3"/>
  <c r="I283" i="3"/>
  <c r="I64" i="3"/>
  <c r="I96" i="3"/>
  <c r="I140" i="3"/>
  <c r="I151" i="3"/>
  <c r="I201" i="3"/>
  <c r="I41" i="3"/>
  <c r="I61" i="3"/>
  <c r="I103" i="3"/>
  <c r="I224" i="3"/>
  <c r="I231" i="3"/>
  <c r="I288" i="3"/>
  <c r="I51" i="3"/>
  <c r="I92" i="3"/>
  <c r="I122" i="3"/>
  <c r="I126" i="3"/>
  <c r="I162" i="3"/>
  <c r="I167" i="3"/>
  <c r="I4" i="3"/>
  <c r="I15" i="3"/>
  <c r="I36" i="3"/>
  <c r="I251" i="3"/>
  <c r="I282" i="3"/>
  <c r="I28" i="3"/>
  <c r="I37" i="3"/>
  <c r="I60" i="3"/>
  <c r="I171" i="3"/>
  <c r="I209" i="3"/>
  <c r="I219" i="3"/>
  <c r="I239" i="3"/>
  <c r="I257" i="3"/>
  <c r="I277" i="3"/>
  <c r="I40" i="3"/>
  <c r="I74" i="3"/>
  <c r="I128" i="3"/>
  <c r="I130" i="3"/>
  <c r="I192" i="3"/>
  <c r="I263" i="3"/>
  <c r="I5" i="3"/>
  <c r="I89" i="3"/>
  <c r="I101" i="3"/>
  <c r="I127" i="3"/>
  <c r="I260" i="3"/>
  <c r="I3" i="3"/>
  <c r="I71" i="3"/>
  <c r="I87" i="3"/>
  <c r="I172" i="3"/>
  <c r="I20" i="3"/>
  <c r="I27" i="3"/>
  <c r="I88" i="3"/>
  <c r="I137" i="3"/>
  <c r="I168" i="3"/>
  <c r="I189" i="3"/>
  <c r="I286" i="3"/>
  <c r="I293" i="3"/>
  <c r="H115" i="3"/>
  <c r="H58" i="3"/>
  <c r="H114" i="3"/>
  <c r="H274" i="3"/>
  <c r="H202" i="3"/>
  <c r="H211" i="3"/>
  <c r="H31" i="3"/>
  <c r="H116" i="3"/>
  <c r="H144" i="3"/>
  <c r="H275" i="3"/>
  <c r="H12" i="3"/>
  <c r="H132" i="3"/>
  <c r="H159" i="3"/>
  <c r="H143" i="3"/>
  <c r="H123" i="3"/>
  <c r="H225" i="3"/>
  <c r="H241" i="3"/>
  <c r="H242" i="3"/>
  <c r="H117" i="3"/>
  <c r="H199" i="3"/>
  <c r="H157" i="3"/>
  <c r="H17" i="3"/>
  <c r="H110" i="3"/>
  <c r="H278" i="3"/>
  <c r="H258" i="3"/>
  <c r="H59" i="3"/>
  <c r="H141" i="3"/>
  <c r="H212" i="3"/>
  <c r="H80" i="3"/>
  <c r="H204" i="3"/>
  <c r="H180" i="3"/>
  <c r="H185" i="3"/>
  <c r="H266" i="3"/>
  <c r="H33" i="3"/>
  <c r="H216" i="3"/>
  <c r="H181" i="3"/>
  <c r="H244" i="3"/>
  <c r="H125" i="3"/>
  <c r="H107" i="3"/>
  <c r="H175" i="3"/>
  <c r="H273" i="3"/>
  <c r="H272" i="3"/>
  <c r="H22" i="3"/>
  <c r="H233" i="3"/>
  <c r="H47" i="3"/>
  <c r="H169" i="3"/>
  <c r="H95" i="3"/>
  <c r="H42" i="3"/>
  <c r="H34" i="3"/>
  <c r="H155" i="3"/>
  <c r="H284" i="3"/>
  <c r="H255" i="3"/>
  <c r="H84" i="3"/>
  <c r="H43" i="3"/>
  <c r="H6" i="3"/>
  <c r="H24" i="3"/>
  <c r="H147" i="3"/>
  <c r="H108" i="3"/>
  <c r="H190" i="3"/>
  <c r="H254" i="3"/>
  <c r="H236" i="3"/>
  <c r="H206" i="3"/>
  <c r="H158" i="3"/>
  <c r="H145" i="3"/>
  <c r="H21" i="3"/>
  <c r="H148" i="3"/>
  <c r="H85" i="3"/>
  <c r="H54" i="3"/>
  <c r="H290" i="3"/>
  <c r="H82" i="3"/>
  <c r="H139" i="3"/>
  <c r="H152" i="3"/>
  <c r="H183" i="3"/>
  <c r="H111" i="3"/>
  <c r="H7" i="3"/>
  <c r="H16" i="3"/>
  <c r="H138" i="3"/>
  <c r="H142" i="3"/>
  <c r="H187" i="3"/>
  <c r="H237" i="3"/>
  <c r="H243" i="3"/>
  <c r="H9" i="3"/>
  <c r="H178" i="3"/>
  <c r="H232" i="3"/>
  <c r="H177" i="3"/>
  <c r="H221" i="3"/>
  <c r="H39" i="3"/>
  <c r="H14" i="3"/>
  <c r="H135" i="3"/>
  <c r="H57" i="3"/>
  <c r="H70" i="3"/>
  <c r="H235" i="3"/>
  <c r="H18" i="3"/>
  <c r="H50" i="3"/>
  <c r="H289" i="3"/>
  <c r="H262" i="3"/>
  <c r="H136" i="3"/>
  <c r="H259" i="3"/>
  <c r="H2" i="3"/>
  <c r="H105" i="3"/>
  <c r="H154" i="3"/>
  <c r="H223" i="3"/>
  <c r="H198" i="3"/>
  <c r="H210" i="3"/>
  <c r="H226" i="3"/>
  <c r="H76" i="3"/>
  <c r="H146" i="3"/>
  <c r="H94" i="3"/>
  <c r="H203" i="3"/>
  <c r="H182" i="3"/>
  <c r="H230" i="3"/>
  <c r="H67" i="3"/>
  <c r="H222" i="3"/>
  <c r="H78" i="3"/>
  <c r="H109" i="3"/>
  <c r="H276" i="3"/>
  <c r="H238" i="3"/>
  <c r="H100" i="3"/>
  <c r="H150" i="3"/>
  <c r="H166" i="3"/>
  <c r="H261" i="3"/>
  <c r="H73" i="3"/>
  <c r="H197" i="3"/>
  <c r="H267" i="3"/>
  <c r="H99" i="3"/>
  <c r="H253" i="3"/>
  <c r="H270" i="3"/>
  <c r="H102" i="3"/>
  <c r="H72" i="3"/>
  <c r="H265" i="3"/>
  <c r="H268" i="3"/>
  <c r="H75" i="3"/>
  <c r="H55" i="3"/>
  <c r="H49" i="3"/>
  <c r="H65" i="3"/>
  <c r="H271" i="3"/>
  <c r="H287" i="3"/>
  <c r="H38" i="3"/>
  <c r="H68" i="3"/>
  <c r="H176" i="3"/>
  <c r="H207" i="3"/>
  <c r="H217" i="3"/>
  <c r="H218" i="3"/>
  <c r="H250" i="3"/>
  <c r="H285" i="3"/>
  <c r="H118" i="3"/>
  <c r="H208" i="3"/>
  <c r="H213" i="3"/>
  <c r="H240" i="3"/>
  <c r="H124" i="3"/>
  <c r="H279" i="3"/>
  <c r="H188" i="3"/>
  <c r="H194" i="3"/>
  <c r="H98" i="3"/>
  <c r="H193" i="3"/>
  <c r="H63" i="3"/>
  <c r="H35" i="3"/>
  <c r="H91" i="3"/>
  <c r="H97" i="3"/>
  <c r="H153" i="3"/>
  <c r="H163" i="3"/>
  <c r="H93" i="3"/>
  <c r="H13" i="3"/>
  <c r="H48" i="3"/>
  <c r="H52" i="3"/>
  <c r="H25" i="3"/>
  <c r="H120" i="3"/>
  <c r="H53" i="3"/>
  <c r="H66" i="3"/>
  <c r="H112" i="3"/>
  <c r="H164" i="3"/>
  <c r="H104" i="3"/>
  <c r="H106" i="3"/>
  <c r="H149" i="3"/>
  <c r="H173" i="3"/>
  <c r="H191" i="3"/>
  <c r="H195" i="3"/>
  <c r="H46" i="3"/>
  <c r="H165" i="3"/>
  <c r="H214" i="3"/>
  <c r="H269" i="3"/>
  <c r="H77" i="3"/>
  <c r="H119" i="3"/>
  <c r="H83" i="3"/>
  <c r="H179" i="3"/>
  <c r="H90" i="3"/>
  <c r="H184" i="3"/>
  <c r="H200" i="3"/>
  <c r="H205" i="3"/>
  <c r="H248" i="3"/>
  <c r="H62" i="3"/>
  <c r="H246" i="3"/>
  <c r="H81" i="3"/>
  <c r="H156" i="3"/>
  <c r="H234" i="3"/>
  <c r="H264" i="3"/>
  <c r="H10" i="3"/>
  <c r="H227" i="3"/>
  <c r="H44" i="3"/>
  <c r="H220" i="3"/>
  <c r="H134" i="3"/>
  <c r="H69" i="3"/>
  <c r="H11" i="3"/>
  <c r="H228" i="3"/>
  <c r="H19" i="3"/>
  <c r="H23" i="3"/>
  <c r="H32" i="3"/>
  <c r="H86" i="3"/>
  <c r="H160" i="3"/>
  <c r="H229" i="3"/>
  <c r="H256" i="3"/>
  <c r="H281" i="3"/>
  <c r="H161" i="3"/>
  <c r="H249" i="3"/>
  <c r="H252" i="3"/>
  <c r="H8" i="3"/>
  <c r="H26" i="3"/>
  <c r="H45" i="3"/>
  <c r="H79" i="3"/>
  <c r="H129" i="3"/>
  <c r="H133" i="3"/>
  <c r="H170" i="3"/>
  <c r="H174" i="3"/>
  <c r="H186" i="3"/>
  <c r="H215" i="3"/>
  <c r="H247" i="3"/>
  <c r="H280" i="3"/>
  <c r="H29" i="3"/>
  <c r="H30" i="3"/>
  <c r="H56" i="3"/>
  <c r="H131" i="3"/>
  <c r="H196" i="3"/>
  <c r="H245" i="3"/>
  <c r="H113" i="3"/>
  <c r="H121" i="3"/>
  <c r="H283" i="3"/>
  <c r="H64" i="3"/>
  <c r="H96" i="3"/>
  <c r="H140" i="3"/>
  <c r="H151" i="3"/>
  <c r="H201" i="3"/>
  <c r="H41" i="3"/>
  <c r="H61" i="3"/>
  <c r="H103" i="3"/>
  <c r="H224" i="3"/>
  <c r="H231" i="3"/>
  <c r="H288" i="3"/>
  <c r="H51" i="3"/>
  <c r="H92" i="3"/>
  <c r="H122" i="3"/>
  <c r="H126" i="3"/>
  <c r="H162" i="3"/>
  <c r="H167" i="3"/>
  <c r="H4" i="3"/>
  <c r="H15" i="3"/>
  <c r="H36" i="3"/>
  <c r="H251" i="3"/>
  <c r="H282" i="3"/>
  <c r="H28" i="3"/>
  <c r="H37" i="3"/>
  <c r="H60" i="3"/>
  <c r="H171" i="3"/>
  <c r="H209" i="3"/>
  <c r="H219" i="3"/>
  <c r="H239" i="3"/>
  <c r="H257" i="3"/>
  <c r="H277" i="3"/>
  <c r="H40" i="3"/>
  <c r="H74" i="3"/>
  <c r="H128" i="3"/>
  <c r="H130" i="3"/>
  <c r="H192" i="3"/>
  <c r="H263" i="3"/>
  <c r="H5" i="3"/>
  <c r="H89" i="3"/>
  <c r="H101" i="3"/>
  <c r="H127" i="3"/>
  <c r="H260" i="3"/>
  <c r="H3" i="3"/>
  <c r="H71" i="3"/>
  <c r="H87" i="3"/>
  <c r="H172" i="3"/>
  <c r="H20" i="3"/>
  <c r="H27" i="3"/>
  <c r="H88" i="3"/>
  <c r="H137" i="3"/>
  <c r="H168" i="3"/>
  <c r="H189" i="3"/>
  <c r="H286" i="3"/>
  <c r="H293" i="3"/>
  <c r="G115" i="3"/>
  <c r="G58" i="3"/>
  <c r="G114" i="3"/>
  <c r="G274" i="3"/>
  <c r="G202" i="3"/>
  <c r="G211" i="3"/>
  <c r="G31" i="3"/>
  <c r="G116" i="3"/>
  <c r="G144" i="3"/>
  <c r="G275" i="3"/>
  <c r="G12" i="3"/>
  <c r="G132" i="3"/>
  <c r="G159" i="3"/>
  <c r="G143" i="3"/>
  <c r="G123" i="3"/>
  <c r="G225" i="3"/>
  <c r="G241" i="3"/>
  <c r="G242" i="3"/>
  <c r="G117" i="3"/>
  <c r="G199" i="3"/>
  <c r="G157" i="3"/>
  <c r="G17" i="3"/>
  <c r="G110" i="3"/>
  <c r="G278" i="3"/>
  <c r="G258" i="3"/>
  <c r="G59" i="3"/>
  <c r="G141" i="3"/>
  <c r="G212" i="3"/>
  <c r="G80" i="3"/>
  <c r="G204" i="3"/>
  <c r="G180" i="3"/>
  <c r="G185" i="3"/>
  <c r="G266" i="3"/>
  <c r="G33" i="3"/>
  <c r="G216" i="3"/>
  <c r="G181" i="3"/>
  <c r="G244" i="3"/>
  <c r="G125" i="3"/>
  <c r="G107" i="3"/>
  <c r="G175" i="3"/>
  <c r="G273" i="3"/>
  <c r="G272" i="3"/>
  <c r="G22" i="3"/>
  <c r="G233" i="3"/>
  <c r="G47" i="3"/>
  <c r="G169" i="3"/>
  <c r="G95" i="3"/>
  <c r="G42" i="3"/>
  <c r="G34" i="3"/>
  <c r="G155" i="3"/>
  <c r="G284" i="3"/>
  <c r="G255" i="3"/>
  <c r="G84" i="3"/>
  <c r="G43" i="3"/>
  <c r="G6" i="3"/>
  <c r="G24" i="3"/>
  <c r="G147" i="3"/>
  <c r="G108" i="3"/>
  <c r="G190" i="3"/>
  <c r="G254" i="3"/>
  <c r="G236" i="3"/>
  <c r="G206" i="3"/>
  <c r="G158" i="3"/>
  <c r="G145" i="3"/>
  <c r="G21" i="3"/>
  <c r="G148" i="3"/>
  <c r="G85" i="3"/>
  <c r="G54" i="3"/>
  <c r="G290" i="3"/>
  <c r="G82" i="3"/>
  <c r="G139" i="3"/>
  <c r="G152" i="3"/>
  <c r="G183" i="3"/>
  <c r="G111" i="3"/>
  <c r="G7" i="3"/>
  <c r="G16" i="3"/>
  <c r="G138" i="3"/>
  <c r="G142" i="3"/>
  <c r="G187" i="3"/>
  <c r="G237" i="3"/>
  <c r="G243" i="3"/>
  <c r="G9" i="3"/>
  <c r="G178" i="3"/>
  <c r="G232" i="3"/>
  <c r="G177" i="3"/>
  <c r="G221" i="3"/>
  <c r="G39" i="3"/>
  <c r="G14" i="3"/>
  <c r="G135" i="3"/>
  <c r="G57" i="3"/>
  <c r="G70" i="3"/>
  <c r="G235" i="3"/>
  <c r="G18" i="3"/>
  <c r="G50" i="3"/>
  <c r="G289" i="3"/>
  <c r="G262" i="3"/>
  <c r="G136" i="3"/>
  <c r="G259" i="3"/>
  <c r="G2" i="3"/>
  <c r="G105" i="3"/>
  <c r="G154" i="3"/>
  <c r="G223" i="3"/>
  <c r="G198" i="3"/>
  <c r="G210" i="3"/>
  <c r="G226" i="3"/>
  <c r="G76" i="3"/>
  <c r="G146" i="3"/>
  <c r="G94" i="3"/>
  <c r="G203" i="3"/>
  <c r="G182" i="3"/>
  <c r="G230" i="3"/>
  <c r="G67" i="3"/>
  <c r="G222" i="3"/>
  <c r="G78" i="3"/>
  <c r="G109" i="3"/>
  <c r="G276" i="3"/>
  <c r="G238" i="3"/>
  <c r="G100" i="3"/>
  <c r="G150" i="3"/>
  <c r="G166" i="3"/>
  <c r="G261" i="3"/>
  <c r="G73" i="3"/>
  <c r="G197" i="3"/>
  <c r="G267" i="3"/>
  <c r="G99" i="3"/>
  <c r="G253" i="3"/>
  <c r="G270" i="3"/>
  <c r="G102" i="3"/>
  <c r="G72" i="3"/>
  <c r="G265" i="3"/>
  <c r="G268" i="3"/>
  <c r="G75" i="3"/>
  <c r="G55" i="3"/>
  <c r="G49" i="3"/>
  <c r="G65" i="3"/>
  <c r="G271" i="3"/>
  <c r="G287" i="3"/>
  <c r="G38" i="3"/>
  <c r="G68" i="3"/>
  <c r="G176" i="3"/>
  <c r="G207" i="3"/>
  <c r="G217" i="3"/>
  <c r="G218" i="3"/>
  <c r="G250" i="3"/>
  <c r="G285" i="3"/>
  <c r="G118" i="3"/>
  <c r="G208" i="3"/>
  <c r="G213" i="3"/>
  <c r="G240" i="3"/>
  <c r="G124" i="3"/>
  <c r="G279" i="3"/>
  <c r="G188" i="3"/>
  <c r="G194" i="3"/>
  <c r="G98" i="3"/>
  <c r="G193" i="3"/>
  <c r="G63" i="3"/>
  <c r="G35" i="3"/>
  <c r="G91" i="3"/>
  <c r="G97" i="3"/>
  <c r="G153" i="3"/>
  <c r="G163" i="3"/>
  <c r="G93" i="3"/>
  <c r="G13" i="3"/>
  <c r="G48" i="3"/>
  <c r="G52" i="3"/>
  <c r="G25" i="3"/>
  <c r="G120" i="3"/>
  <c r="G53" i="3"/>
  <c r="G66" i="3"/>
  <c r="G112" i="3"/>
  <c r="G164" i="3"/>
  <c r="G104" i="3"/>
  <c r="G106" i="3"/>
  <c r="G149" i="3"/>
  <c r="G173" i="3"/>
  <c r="G191" i="3"/>
  <c r="G195" i="3"/>
  <c r="G46" i="3"/>
  <c r="G165" i="3"/>
  <c r="G214" i="3"/>
  <c r="G269" i="3"/>
  <c r="G77" i="3"/>
  <c r="G119" i="3"/>
  <c r="G83" i="3"/>
  <c r="G179" i="3"/>
  <c r="G90" i="3"/>
  <c r="G184" i="3"/>
  <c r="G200" i="3"/>
  <c r="G205" i="3"/>
  <c r="G248" i="3"/>
  <c r="G62" i="3"/>
  <c r="G246" i="3"/>
  <c r="G81" i="3"/>
  <c r="G156" i="3"/>
  <c r="G234" i="3"/>
  <c r="G264" i="3"/>
  <c r="G10" i="3"/>
  <c r="G227" i="3"/>
  <c r="G44" i="3"/>
  <c r="G220" i="3"/>
  <c r="G134" i="3"/>
  <c r="G69" i="3"/>
  <c r="G11" i="3"/>
  <c r="G228" i="3"/>
  <c r="G19" i="3"/>
  <c r="G23" i="3"/>
  <c r="G32" i="3"/>
  <c r="G86" i="3"/>
  <c r="G160" i="3"/>
  <c r="G229" i="3"/>
  <c r="G256" i="3"/>
  <c r="G281" i="3"/>
  <c r="G161" i="3"/>
  <c r="G249" i="3"/>
  <c r="G252" i="3"/>
  <c r="G8" i="3"/>
  <c r="G26" i="3"/>
  <c r="G45" i="3"/>
  <c r="G79" i="3"/>
  <c r="G129" i="3"/>
  <c r="G133" i="3"/>
  <c r="G170" i="3"/>
  <c r="G174" i="3"/>
  <c r="G186" i="3"/>
  <c r="G215" i="3"/>
  <c r="G247" i="3"/>
  <c r="G280" i="3"/>
  <c r="G29" i="3"/>
  <c r="G30" i="3"/>
  <c r="G56" i="3"/>
  <c r="G131" i="3"/>
  <c r="G196" i="3"/>
  <c r="G245" i="3"/>
  <c r="G113" i="3"/>
  <c r="G121" i="3"/>
  <c r="G283" i="3"/>
  <c r="G64" i="3"/>
  <c r="G96" i="3"/>
  <c r="G140" i="3"/>
  <c r="G151" i="3"/>
  <c r="G201" i="3"/>
  <c r="G41" i="3"/>
  <c r="G61" i="3"/>
  <c r="G103" i="3"/>
  <c r="G224" i="3"/>
  <c r="G231" i="3"/>
  <c r="G288" i="3"/>
  <c r="G51" i="3"/>
  <c r="G92" i="3"/>
  <c r="G122" i="3"/>
  <c r="G126" i="3"/>
  <c r="G162" i="3"/>
  <c r="G167" i="3"/>
  <c r="G4" i="3"/>
  <c r="G15" i="3"/>
  <c r="G36" i="3"/>
  <c r="G251" i="3"/>
  <c r="G282" i="3"/>
  <c r="G28" i="3"/>
  <c r="G37" i="3"/>
  <c r="G60" i="3"/>
  <c r="G171" i="3"/>
  <c r="G209" i="3"/>
  <c r="G219" i="3"/>
  <c r="G239" i="3"/>
  <c r="G257" i="3"/>
  <c r="G277" i="3"/>
  <c r="G40" i="3"/>
  <c r="G74" i="3"/>
  <c r="G128" i="3"/>
  <c r="G130" i="3"/>
  <c r="G192" i="3"/>
  <c r="G263" i="3"/>
  <c r="G5" i="3"/>
  <c r="G89" i="3"/>
  <c r="G101" i="3"/>
  <c r="G127" i="3"/>
  <c r="G260" i="3"/>
  <c r="G3" i="3"/>
  <c r="G71" i="3"/>
  <c r="G87" i="3"/>
  <c r="G172" i="3"/>
  <c r="G20" i="3"/>
  <c r="G27" i="3"/>
  <c r="G88" i="3"/>
  <c r="G137" i="3"/>
  <c r="G168" i="3"/>
  <c r="G189" i="3"/>
  <c r="G286" i="3"/>
  <c r="G293" i="3"/>
  <c r="F115" i="3"/>
  <c r="F58" i="3"/>
  <c r="F114" i="3"/>
  <c r="F274" i="3"/>
  <c r="F202" i="3"/>
  <c r="F211" i="3"/>
  <c r="F31" i="3"/>
  <c r="F116" i="3"/>
  <c r="F144" i="3"/>
  <c r="F275" i="3"/>
  <c r="F12" i="3"/>
  <c r="F132" i="3"/>
  <c r="F159" i="3"/>
  <c r="F143" i="3"/>
  <c r="F123" i="3"/>
  <c r="F225" i="3"/>
  <c r="F241" i="3"/>
  <c r="F242" i="3"/>
  <c r="F117" i="3"/>
  <c r="F199" i="3"/>
  <c r="F157" i="3"/>
  <c r="F17" i="3"/>
  <c r="F110" i="3"/>
  <c r="F278" i="3"/>
  <c r="F258" i="3"/>
  <c r="F59" i="3"/>
  <c r="F141" i="3"/>
  <c r="F212" i="3"/>
  <c r="F80" i="3"/>
  <c r="F204" i="3"/>
  <c r="F180" i="3"/>
  <c r="F185" i="3"/>
  <c r="F266" i="3"/>
  <c r="F33" i="3"/>
  <c r="F216" i="3"/>
  <c r="F181" i="3"/>
  <c r="F244" i="3"/>
  <c r="F125" i="3"/>
  <c r="F107" i="3"/>
  <c r="F175" i="3"/>
  <c r="F273" i="3"/>
  <c r="F272" i="3"/>
  <c r="F22" i="3"/>
  <c r="F233" i="3"/>
  <c r="F47" i="3"/>
  <c r="F169" i="3"/>
  <c r="F95" i="3"/>
  <c r="F42" i="3"/>
  <c r="F34" i="3"/>
  <c r="F155" i="3"/>
  <c r="F284" i="3"/>
  <c r="F255" i="3"/>
  <c r="F84" i="3"/>
  <c r="F43" i="3"/>
  <c r="F6" i="3"/>
  <c r="F24" i="3"/>
  <c r="F147" i="3"/>
  <c r="F108" i="3"/>
  <c r="F190" i="3"/>
  <c r="F254" i="3"/>
  <c r="F236" i="3"/>
  <c r="F206" i="3"/>
  <c r="F158" i="3"/>
  <c r="F145" i="3"/>
  <c r="F21" i="3"/>
  <c r="F148" i="3"/>
  <c r="F85" i="3"/>
  <c r="F54" i="3"/>
  <c r="F290" i="3"/>
  <c r="F82" i="3"/>
  <c r="F139" i="3"/>
  <c r="F152" i="3"/>
  <c r="F183" i="3"/>
  <c r="F111" i="3"/>
  <c r="F7" i="3"/>
  <c r="F16" i="3"/>
  <c r="F138" i="3"/>
  <c r="F142" i="3"/>
  <c r="F187" i="3"/>
  <c r="F237" i="3"/>
  <c r="F243" i="3"/>
  <c r="F9" i="3"/>
  <c r="F178" i="3"/>
  <c r="F232" i="3"/>
  <c r="F177" i="3"/>
  <c r="F221" i="3"/>
  <c r="F39" i="3"/>
  <c r="F14" i="3"/>
  <c r="F135" i="3"/>
  <c r="F57" i="3"/>
  <c r="F70" i="3"/>
  <c r="F235" i="3"/>
  <c r="F18" i="3"/>
  <c r="F50" i="3"/>
  <c r="F289" i="3"/>
  <c r="F262" i="3"/>
  <c r="F136" i="3"/>
  <c r="F259" i="3"/>
  <c r="F2" i="3"/>
  <c r="F105" i="3"/>
  <c r="F154" i="3"/>
  <c r="F223" i="3"/>
  <c r="F198" i="3"/>
  <c r="F210" i="3"/>
  <c r="F226" i="3"/>
  <c r="F76" i="3"/>
  <c r="F146" i="3"/>
  <c r="F94" i="3"/>
  <c r="F203" i="3"/>
  <c r="F182" i="3"/>
  <c r="F230" i="3"/>
  <c r="F67" i="3"/>
  <c r="F222" i="3"/>
  <c r="F78" i="3"/>
  <c r="F109" i="3"/>
  <c r="F276" i="3"/>
  <c r="F238" i="3"/>
  <c r="F100" i="3"/>
  <c r="F150" i="3"/>
  <c r="F166" i="3"/>
  <c r="F261" i="3"/>
  <c r="F73" i="3"/>
  <c r="F197" i="3"/>
  <c r="F267" i="3"/>
  <c r="F99" i="3"/>
  <c r="F253" i="3"/>
  <c r="F270" i="3"/>
  <c r="F102" i="3"/>
  <c r="F72" i="3"/>
  <c r="F265" i="3"/>
  <c r="F268" i="3"/>
  <c r="F75" i="3"/>
  <c r="F55" i="3"/>
  <c r="F49" i="3"/>
  <c r="F65" i="3"/>
  <c r="F271" i="3"/>
  <c r="F287" i="3"/>
  <c r="F38" i="3"/>
  <c r="F68" i="3"/>
  <c r="F176" i="3"/>
  <c r="F207" i="3"/>
  <c r="F217" i="3"/>
  <c r="F218" i="3"/>
  <c r="F250" i="3"/>
  <c r="F285" i="3"/>
  <c r="F118" i="3"/>
  <c r="F208" i="3"/>
  <c r="F213" i="3"/>
  <c r="F240" i="3"/>
  <c r="F124" i="3"/>
  <c r="F279" i="3"/>
  <c r="F188" i="3"/>
  <c r="F194" i="3"/>
  <c r="F98" i="3"/>
  <c r="F193" i="3"/>
  <c r="F63" i="3"/>
  <c r="F35" i="3"/>
  <c r="F91" i="3"/>
  <c r="F97" i="3"/>
  <c r="F153" i="3"/>
  <c r="F163" i="3"/>
  <c r="F93" i="3"/>
  <c r="F13" i="3"/>
  <c r="F48" i="3"/>
  <c r="F52" i="3"/>
  <c r="F25" i="3"/>
  <c r="F120" i="3"/>
  <c r="F53" i="3"/>
  <c r="F66" i="3"/>
  <c r="F112" i="3"/>
  <c r="F164" i="3"/>
  <c r="F104" i="3"/>
  <c r="F106" i="3"/>
  <c r="F149" i="3"/>
  <c r="F173" i="3"/>
  <c r="F191" i="3"/>
  <c r="F195" i="3"/>
  <c r="F46" i="3"/>
  <c r="F165" i="3"/>
  <c r="F214" i="3"/>
  <c r="F269" i="3"/>
  <c r="F77" i="3"/>
  <c r="F119" i="3"/>
  <c r="F83" i="3"/>
  <c r="F179" i="3"/>
  <c r="F90" i="3"/>
  <c r="F184" i="3"/>
  <c r="F200" i="3"/>
  <c r="F205" i="3"/>
  <c r="F248" i="3"/>
  <c r="F62" i="3"/>
  <c r="F246" i="3"/>
  <c r="F81" i="3"/>
  <c r="F156" i="3"/>
  <c r="F234" i="3"/>
  <c r="F264" i="3"/>
  <c r="F10" i="3"/>
  <c r="F227" i="3"/>
  <c r="F44" i="3"/>
  <c r="F220" i="3"/>
  <c r="F134" i="3"/>
  <c r="F69" i="3"/>
  <c r="F11" i="3"/>
  <c r="F228" i="3"/>
  <c r="F19" i="3"/>
  <c r="F23" i="3"/>
  <c r="F32" i="3"/>
  <c r="F86" i="3"/>
  <c r="F160" i="3"/>
  <c r="F229" i="3"/>
  <c r="F256" i="3"/>
  <c r="F281" i="3"/>
  <c r="F161" i="3"/>
  <c r="F249" i="3"/>
  <c r="F252" i="3"/>
  <c r="F8" i="3"/>
  <c r="F26" i="3"/>
  <c r="F45" i="3"/>
  <c r="F79" i="3"/>
  <c r="F129" i="3"/>
  <c r="F133" i="3"/>
  <c r="F170" i="3"/>
  <c r="F174" i="3"/>
  <c r="F186" i="3"/>
  <c r="F215" i="3"/>
  <c r="F247" i="3"/>
  <c r="F280" i="3"/>
  <c r="F29" i="3"/>
  <c r="F30" i="3"/>
  <c r="F56" i="3"/>
  <c r="F131" i="3"/>
  <c r="F196" i="3"/>
  <c r="F245" i="3"/>
  <c r="F113" i="3"/>
  <c r="F121" i="3"/>
  <c r="F283" i="3"/>
  <c r="F64" i="3"/>
  <c r="F96" i="3"/>
  <c r="F140" i="3"/>
  <c r="F151" i="3"/>
  <c r="F201" i="3"/>
  <c r="F41" i="3"/>
  <c r="F61" i="3"/>
  <c r="F103" i="3"/>
  <c r="F224" i="3"/>
  <c r="F231" i="3"/>
  <c r="F288" i="3"/>
  <c r="F51" i="3"/>
  <c r="F92" i="3"/>
  <c r="F122" i="3"/>
  <c r="F126" i="3"/>
  <c r="F162" i="3"/>
  <c r="F167" i="3"/>
  <c r="F4" i="3"/>
  <c r="F15" i="3"/>
  <c r="F36" i="3"/>
  <c r="F251" i="3"/>
  <c r="F282" i="3"/>
  <c r="F28" i="3"/>
  <c r="F37" i="3"/>
  <c r="F60" i="3"/>
  <c r="F171" i="3"/>
  <c r="F209" i="3"/>
  <c r="F219" i="3"/>
  <c r="F239" i="3"/>
  <c r="F257" i="3"/>
  <c r="F277" i="3"/>
  <c r="F40" i="3"/>
  <c r="F74" i="3"/>
  <c r="F128" i="3"/>
  <c r="F130" i="3"/>
  <c r="F192" i="3"/>
  <c r="F263" i="3"/>
  <c r="F5" i="3"/>
  <c r="F89" i="3"/>
  <c r="F101" i="3"/>
  <c r="F127" i="3"/>
  <c r="F260" i="3"/>
  <c r="F3" i="3"/>
  <c r="F71" i="3"/>
  <c r="F87" i="3"/>
  <c r="F172" i="3"/>
  <c r="F20" i="3"/>
  <c r="F27" i="3"/>
  <c r="F88" i="3"/>
  <c r="F137" i="3"/>
  <c r="F168" i="3"/>
  <c r="F189" i="3"/>
  <c r="F286" i="3"/>
  <c r="F293" i="3"/>
  <c r="E115" i="3"/>
  <c r="E58" i="3"/>
  <c r="E114" i="3"/>
  <c r="E274" i="3"/>
  <c r="E202" i="3"/>
  <c r="E211" i="3"/>
  <c r="E31" i="3"/>
  <c r="E116" i="3"/>
  <c r="E144" i="3"/>
  <c r="E275" i="3"/>
  <c r="E12" i="3"/>
  <c r="E132" i="3"/>
  <c r="E159" i="3"/>
  <c r="E143" i="3"/>
  <c r="E123" i="3"/>
  <c r="E225" i="3"/>
  <c r="E241" i="3"/>
  <c r="E242" i="3"/>
  <c r="E117" i="3"/>
  <c r="E199" i="3"/>
  <c r="E157" i="3"/>
  <c r="E17" i="3"/>
  <c r="E110" i="3"/>
  <c r="E278" i="3"/>
  <c r="E258" i="3"/>
  <c r="E59" i="3"/>
  <c r="E141" i="3"/>
  <c r="E212" i="3"/>
  <c r="E80" i="3"/>
  <c r="E204" i="3"/>
  <c r="E180" i="3"/>
  <c r="E185" i="3"/>
  <c r="E266" i="3"/>
  <c r="E33" i="3"/>
  <c r="E216" i="3"/>
  <c r="E181" i="3"/>
  <c r="E244" i="3"/>
  <c r="E125" i="3"/>
  <c r="E107" i="3"/>
  <c r="E175" i="3"/>
  <c r="E273" i="3"/>
  <c r="E272" i="3"/>
  <c r="E22" i="3"/>
  <c r="E233" i="3"/>
  <c r="E47" i="3"/>
  <c r="E169" i="3"/>
  <c r="E95" i="3"/>
  <c r="E42" i="3"/>
  <c r="E34" i="3"/>
  <c r="E155" i="3"/>
  <c r="E284" i="3"/>
  <c r="E255" i="3"/>
  <c r="E84" i="3"/>
  <c r="E43" i="3"/>
  <c r="E6" i="3"/>
  <c r="E24" i="3"/>
  <c r="E147" i="3"/>
  <c r="E108" i="3"/>
  <c r="E190" i="3"/>
  <c r="E254" i="3"/>
  <c r="E236" i="3"/>
  <c r="E206" i="3"/>
  <c r="E158" i="3"/>
  <c r="E145" i="3"/>
  <c r="E21" i="3"/>
  <c r="E148" i="3"/>
  <c r="E85" i="3"/>
  <c r="E54" i="3"/>
  <c r="E290" i="3"/>
  <c r="E82" i="3"/>
  <c r="E139" i="3"/>
  <c r="E152" i="3"/>
  <c r="E183" i="3"/>
  <c r="E111" i="3"/>
  <c r="E7" i="3"/>
  <c r="E16" i="3"/>
  <c r="E138" i="3"/>
  <c r="E142" i="3"/>
  <c r="E187" i="3"/>
  <c r="E237" i="3"/>
  <c r="E243" i="3"/>
  <c r="E9" i="3"/>
  <c r="E178" i="3"/>
  <c r="E232" i="3"/>
  <c r="E177" i="3"/>
  <c r="E221" i="3"/>
  <c r="E39" i="3"/>
  <c r="E14" i="3"/>
  <c r="E135" i="3"/>
  <c r="E57" i="3"/>
  <c r="E70" i="3"/>
  <c r="E235" i="3"/>
  <c r="E18" i="3"/>
  <c r="E50" i="3"/>
  <c r="E289" i="3"/>
  <c r="E262" i="3"/>
  <c r="E136" i="3"/>
  <c r="E259" i="3"/>
  <c r="E2" i="3"/>
  <c r="E105" i="3"/>
  <c r="E154" i="3"/>
  <c r="E223" i="3"/>
  <c r="E198" i="3"/>
  <c r="E210" i="3"/>
  <c r="E226" i="3"/>
  <c r="E76" i="3"/>
  <c r="E146" i="3"/>
  <c r="E94" i="3"/>
  <c r="E203" i="3"/>
  <c r="E182" i="3"/>
  <c r="E230" i="3"/>
  <c r="E67" i="3"/>
  <c r="E222" i="3"/>
  <c r="E78" i="3"/>
  <c r="E109" i="3"/>
  <c r="E276" i="3"/>
  <c r="E238" i="3"/>
  <c r="E100" i="3"/>
  <c r="E150" i="3"/>
  <c r="E166" i="3"/>
  <c r="E261" i="3"/>
  <c r="E73" i="3"/>
  <c r="E197" i="3"/>
  <c r="E267" i="3"/>
  <c r="E99" i="3"/>
  <c r="E253" i="3"/>
  <c r="E270" i="3"/>
  <c r="E102" i="3"/>
  <c r="E72" i="3"/>
  <c r="E265" i="3"/>
  <c r="E268" i="3"/>
  <c r="E75" i="3"/>
  <c r="E55" i="3"/>
  <c r="E49" i="3"/>
  <c r="E65" i="3"/>
  <c r="E271" i="3"/>
  <c r="E287" i="3"/>
  <c r="E38" i="3"/>
  <c r="E68" i="3"/>
  <c r="E176" i="3"/>
  <c r="E207" i="3"/>
  <c r="E217" i="3"/>
  <c r="E218" i="3"/>
  <c r="E250" i="3"/>
  <c r="E285" i="3"/>
  <c r="E118" i="3"/>
  <c r="E208" i="3"/>
  <c r="E213" i="3"/>
  <c r="E240" i="3"/>
  <c r="E124" i="3"/>
  <c r="E279" i="3"/>
  <c r="E188" i="3"/>
  <c r="E194" i="3"/>
  <c r="E98" i="3"/>
  <c r="E193" i="3"/>
  <c r="E63" i="3"/>
  <c r="E35" i="3"/>
  <c r="E91" i="3"/>
  <c r="E97" i="3"/>
  <c r="E153" i="3"/>
  <c r="E163" i="3"/>
  <c r="E93" i="3"/>
  <c r="E13" i="3"/>
  <c r="E48" i="3"/>
  <c r="E52" i="3"/>
  <c r="E25" i="3"/>
  <c r="E120" i="3"/>
  <c r="E53" i="3"/>
  <c r="E66" i="3"/>
  <c r="E112" i="3"/>
  <c r="E164" i="3"/>
  <c r="E104" i="3"/>
  <c r="E106" i="3"/>
  <c r="E149" i="3"/>
  <c r="E173" i="3"/>
  <c r="E191" i="3"/>
  <c r="E195" i="3"/>
  <c r="E46" i="3"/>
  <c r="E165" i="3"/>
  <c r="E214" i="3"/>
  <c r="E269" i="3"/>
  <c r="E77" i="3"/>
  <c r="E119" i="3"/>
  <c r="E83" i="3"/>
  <c r="E179" i="3"/>
  <c r="E90" i="3"/>
  <c r="E184" i="3"/>
  <c r="E200" i="3"/>
  <c r="E205" i="3"/>
  <c r="E248" i="3"/>
  <c r="E62" i="3"/>
  <c r="E246" i="3"/>
  <c r="E81" i="3"/>
  <c r="E156" i="3"/>
  <c r="E234" i="3"/>
  <c r="E264" i="3"/>
  <c r="E10" i="3"/>
  <c r="E227" i="3"/>
  <c r="E44" i="3"/>
  <c r="E220" i="3"/>
  <c r="E134" i="3"/>
  <c r="E69" i="3"/>
  <c r="E11" i="3"/>
  <c r="E228" i="3"/>
  <c r="E19" i="3"/>
  <c r="E23" i="3"/>
  <c r="E32" i="3"/>
  <c r="E86" i="3"/>
  <c r="E160" i="3"/>
  <c r="E229" i="3"/>
  <c r="E256" i="3"/>
  <c r="E281" i="3"/>
  <c r="E161" i="3"/>
  <c r="E249" i="3"/>
  <c r="E252" i="3"/>
  <c r="E8" i="3"/>
  <c r="E26" i="3"/>
  <c r="E45" i="3"/>
  <c r="E79" i="3"/>
  <c r="E129" i="3"/>
  <c r="E133" i="3"/>
  <c r="E170" i="3"/>
  <c r="E174" i="3"/>
  <c r="E186" i="3"/>
  <c r="E215" i="3"/>
  <c r="E247" i="3"/>
  <c r="E280" i="3"/>
  <c r="E29" i="3"/>
  <c r="E30" i="3"/>
  <c r="E56" i="3"/>
  <c r="E131" i="3"/>
  <c r="E196" i="3"/>
  <c r="E245" i="3"/>
  <c r="E113" i="3"/>
  <c r="E121" i="3"/>
  <c r="E283" i="3"/>
  <c r="E64" i="3"/>
  <c r="E96" i="3"/>
  <c r="E140" i="3"/>
  <c r="E151" i="3"/>
  <c r="E201" i="3"/>
  <c r="E41" i="3"/>
  <c r="E61" i="3"/>
  <c r="E103" i="3"/>
  <c r="E224" i="3"/>
  <c r="E231" i="3"/>
  <c r="E288" i="3"/>
  <c r="E51" i="3"/>
  <c r="E92" i="3"/>
  <c r="E122" i="3"/>
  <c r="E126" i="3"/>
  <c r="E162" i="3"/>
  <c r="E167" i="3"/>
  <c r="E4" i="3"/>
  <c r="E15" i="3"/>
  <c r="E36" i="3"/>
  <c r="E251" i="3"/>
  <c r="E282" i="3"/>
  <c r="E28" i="3"/>
  <c r="E37" i="3"/>
  <c r="E60" i="3"/>
  <c r="E171" i="3"/>
  <c r="E209" i="3"/>
  <c r="E219" i="3"/>
  <c r="E239" i="3"/>
  <c r="E257" i="3"/>
  <c r="E277" i="3"/>
  <c r="E40" i="3"/>
  <c r="E74" i="3"/>
  <c r="E128" i="3"/>
  <c r="E130" i="3"/>
  <c r="E192" i="3"/>
  <c r="E263" i="3"/>
  <c r="E5" i="3"/>
  <c r="E89" i="3"/>
  <c r="E101" i="3"/>
  <c r="E127" i="3"/>
  <c r="E260" i="3"/>
  <c r="E3" i="3"/>
  <c r="E71" i="3"/>
  <c r="E87" i="3"/>
  <c r="E172" i="3"/>
  <c r="E20" i="3"/>
  <c r="E27" i="3"/>
  <c r="E88" i="3"/>
  <c r="E137" i="3"/>
  <c r="E168" i="3"/>
  <c r="E189" i="3"/>
  <c r="E286" i="3"/>
  <c r="E293" i="3"/>
  <c r="D115" i="3"/>
  <c r="D58" i="3"/>
  <c r="D114" i="3"/>
  <c r="D274" i="3"/>
  <c r="D202" i="3"/>
  <c r="D211" i="3"/>
  <c r="D31" i="3"/>
  <c r="D116" i="3"/>
  <c r="D144" i="3"/>
  <c r="D275" i="3"/>
  <c r="D12" i="3"/>
  <c r="D132" i="3"/>
  <c r="D159" i="3"/>
  <c r="D143" i="3"/>
  <c r="D123" i="3"/>
  <c r="D225" i="3"/>
  <c r="D241" i="3"/>
  <c r="D242" i="3"/>
  <c r="D117" i="3"/>
  <c r="D199" i="3"/>
  <c r="D157" i="3"/>
  <c r="D17" i="3"/>
  <c r="D110" i="3"/>
  <c r="D278" i="3"/>
  <c r="D258" i="3"/>
  <c r="D59" i="3"/>
  <c r="D141" i="3"/>
  <c r="D212" i="3"/>
  <c r="D80" i="3"/>
  <c r="D204" i="3"/>
  <c r="D180" i="3"/>
  <c r="D185" i="3"/>
  <c r="D266" i="3"/>
  <c r="D33" i="3"/>
  <c r="D216" i="3"/>
  <c r="D181" i="3"/>
  <c r="D244" i="3"/>
  <c r="D125" i="3"/>
  <c r="D107" i="3"/>
  <c r="D175" i="3"/>
  <c r="D273" i="3"/>
  <c r="D272" i="3"/>
  <c r="D22" i="3"/>
  <c r="D233" i="3"/>
  <c r="D47" i="3"/>
  <c r="D169" i="3"/>
  <c r="D95" i="3"/>
  <c r="D42" i="3"/>
  <c r="D34" i="3"/>
  <c r="D155" i="3"/>
  <c r="D284" i="3"/>
  <c r="D255" i="3"/>
  <c r="D84" i="3"/>
  <c r="D43" i="3"/>
  <c r="D6" i="3"/>
  <c r="D24" i="3"/>
  <c r="D147" i="3"/>
  <c r="D108" i="3"/>
  <c r="D190" i="3"/>
  <c r="D254" i="3"/>
  <c r="D236" i="3"/>
  <c r="D206" i="3"/>
  <c r="D158" i="3"/>
  <c r="D145" i="3"/>
  <c r="D21" i="3"/>
  <c r="D148" i="3"/>
  <c r="D85" i="3"/>
  <c r="D54" i="3"/>
  <c r="D290" i="3"/>
  <c r="D82" i="3"/>
  <c r="D139" i="3"/>
  <c r="D152" i="3"/>
  <c r="D183" i="3"/>
  <c r="D111" i="3"/>
  <c r="D7" i="3"/>
  <c r="D16" i="3"/>
  <c r="D138" i="3"/>
  <c r="D142" i="3"/>
  <c r="D187" i="3"/>
  <c r="D237" i="3"/>
  <c r="D243" i="3"/>
  <c r="D9" i="3"/>
  <c r="D178" i="3"/>
  <c r="D232" i="3"/>
  <c r="D177" i="3"/>
  <c r="D221" i="3"/>
  <c r="D39" i="3"/>
  <c r="D14" i="3"/>
  <c r="D135" i="3"/>
  <c r="D57" i="3"/>
  <c r="D70" i="3"/>
  <c r="D235" i="3"/>
  <c r="D18" i="3"/>
  <c r="D50" i="3"/>
  <c r="D289" i="3"/>
  <c r="D262" i="3"/>
  <c r="D136" i="3"/>
  <c r="D259" i="3"/>
  <c r="D2" i="3"/>
  <c r="D105" i="3"/>
  <c r="D154" i="3"/>
  <c r="D223" i="3"/>
  <c r="D198" i="3"/>
  <c r="D210" i="3"/>
  <c r="D226" i="3"/>
  <c r="D76" i="3"/>
  <c r="D146" i="3"/>
  <c r="D94" i="3"/>
  <c r="D203" i="3"/>
  <c r="D182" i="3"/>
  <c r="D230" i="3"/>
  <c r="D67" i="3"/>
  <c r="D222" i="3"/>
  <c r="D78" i="3"/>
  <c r="D109" i="3"/>
  <c r="D276" i="3"/>
  <c r="D238" i="3"/>
  <c r="D100" i="3"/>
  <c r="D150" i="3"/>
  <c r="D166" i="3"/>
  <c r="D261" i="3"/>
  <c r="D73" i="3"/>
  <c r="D197" i="3"/>
  <c r="D267" i="3"/>
  <c r="D99" i="3"/>
  <c r="D253" i="3"/>
  <c r="D270" i="3"/>
  <c r="D102" i="3"/>
  <c r="D72" i="3"/>
  <c r="D265" i="3"/>
  <c r="D268" i="3"/>
  <c r="D75" i="3"/>
  <c r="D55" i="3"/>
  <c r="D49" i="3"/>
  <c r="D65" i="3"/>
  <c r="D271" i="3"/>
  <c r="D287" i="3"/>
  <c r="D38" i="3"/>
  <c r="D68" i="3"/>
  <c r="D176" i="3"/>
  <c r="D207" i="3"/>
  <c r="D217" i="3"/>
  <c r="D218" i="3"/>
  <c r="D250" i="3"/>
  <c r="D285" i="3"/>
  <c r="D118" i="3"/>
  <c r="D208" i="3"/>
  <c r="D213" i="3"/>
  <c r="D240" i="3"/>
  <c r="D124" i="3"/>
  <c r="D279" i="3"/>
  <c r="D188" i="3"/>
  <c r="D194" i="3"/>
  <c r="D98" i="3"/>
  <c r="D193" i="3"/>
  <c r="D63" i="3"/>
  <c r="D35" i="3"/>
  <c r="D91" i="3"/>
  <c r="D97" i="3"/>
  <c r="D153" i="3"/>
  <c r="D163" i="3"/>
  <c r="D93" i="3"/>
  <c r="D13" i="3"/>
  <c r="D48" i="3"/>
  <c r="D52" i="3"/>
  <c r="D25" i="3"/>
  <c r="D120" i="3"/>
  <c r="D53" i="3"/>
  <c r="D66" i="3"/>
  <c r="D112" i="3"/>
  <c r="D164" i="3"/>
  <c r="D104" i="3"/>
  <c r="D106" i="3"/>
  <c r="D149" i="3"/>
  <c r="D173" i="3"/>
  <c r="D191" i="3"/>
  <c r="D195" i="3"/>
  <c r="D46" i="3"/>
  <c r="D165" i="3"/>
  <c r="D214" i="3"/>
  <c r="D269" i="3"/>
  <c r="D77" i="3"/>
  <c r="D119" i="3"/>
  <c r="D83" i="3"/>
  <c r="D179" i="3"/>
  <c r="D90" i="3"/>
  <c r="D184" i="3"/>
  <c r="D200" i="3"/>
  <c r="D205" i="3"/>
  <c r="D248" i="3"/>
  <c r="D62" i="3"/>
  <c r="D246" i="3"/>
  <c r="D81" i="3"/>
  <c r="D156" i="3"/>
  <c r="D234" i="3"/>
  <c r="D264" i="3"/>
  <c r="D10" i="3"/>
  <c r="D227" i="3"/>
  <c r="D44" i="3"/>
  <c r="D220" i="3"/>
  <c r="D134" i="3"/>
  <c r="D69" i="3"/>
  <c r="D11" i="3"/>
  <c r="D228" i="3"/>
  <c r="D19" i="3"/>
  <c r="D23" i="3"/>
  <c r="D32" i="3"/>
  <c r="D86" i="3"/>
  <c r="D160" i="3"/>
  <c r="D229" i="3"/>
  <c r="D256" i="3"/>
  <c r="D281" i="3"/>
  <c r="D161" i="3"/>
  <c r="D249" i="3"/>
  <c r="D252" i="3"/>
  <c r="D8" i="3"/>
  <c r="D26" i="3"/>
  <c r="D45" i="3"/>
  <c r="D79" i="3"/>
  <c r="D129" i="3"/>
  <c r="D133" i="3"/>
  <c r="D170" i="3"/>
  <c r="D174" i="3"/>
  <c r="D186" i="3"/>
  <c r="D215" i="3"/>
  <c r="D247" i="3"/>
  <c r="D280" i="3"/>
  <c r="D29" i="3"/>
  <c r="D30" i="3"/>
  <c r="D56" i="3"/>
  <c r="D131" i="3"/>
  <c r="D196" i="3"/>
  <c r="D245" i="3"/>
  <c r="D113" i="3"/>
  <c r="D121" i="3"/>
  <c r="D283" i="3"/>
  <c r="D64" i="3"/>
  <c r="D96" i="3"/>
  <c r="D140" i="3"/>
  <c r="D151" i="3"/>
  <c r="D201" i="3"/>
  <c r="D41" i="3"/>
  <c r="D61" i="3"/>
  <c r="D103" i="3"/>
  <c r="D224" i="3"/>
  <c r="D231" i="3"/>
  <c r="D288" i="3"/>
  <c r="D51" i="3"/>
  <c r="D92" i="3"/>
  <c r="D122" i="3"/>
  <c r="D126" i="3"/>
  <c r="D162" i="3"/>
  <c r="D167" i="3"/>
  <c r="D4" i="3"/>
  <c r="D15" i="3"/>
  <c r="D36" i="3"/>
  <c r="D251" i="3"/>
  <c r="D282" i="3"/>
  <c r="D28" i="3"/>
  <c r="D37" i="3"/>
  <c r="D60" i="3"/>
  <c r="D171" i="3"/>
  <c r="D209" i="3"/>
  <c r="D219" i="3"/>
  <c r="D239" i="3"/>
  <c r="D257" i="3"/>
  <c r="D277" i="3"/>
  <c r="D40" i="3"/>
  <c r="D74" i="3"/>
  <c r="D128" i="3"/>
  <c r="D130" i="3"/>
  <c r="D192" i="3"/>
  <c r="D263" i="3"/>
  <c r="D5" i="3"/>
  <c r="D89" i="3"/>
  <c r="D101" i="3"/>
  <c r="D127" i="3"/>
  <c r="D260" i="3"/>
  <c r="D3" i="3"/>
  <c r="D71" i="3"/>
  <c r="D87" i="3"/>
  <c r="D172" i="3"/>
  <c r="D20" i="3"/>
  <c r="D27" i="3"/>
  <c r="D88" i="3"/>
  <c r="D137" i="3"/>
  <c r="D168" i="3"/>
  <c r="D189" i="3"/>
  <c r="D286" i="3"/>
  <c r="D293" i="3"/>
  <c r="C293" i="3"/>
  <c r="B293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P286" i="3"/>
  <c r="A286" i="3"/>
  <c r="P189" i="3"/>
  <c r="A189" i="3"/>
  <c r="P168" i="3"/>
  <c r="A168" i="3"/>
  <c r="P137" i="3"/>
  <c r="A137" i="3"/>
  <c r="P88" i="3"/>
  <c r="A88" i="3"/>
  <c r="P27" i="3"/>
  <c r="A27" i="3"/>
  <c r="P20" i="3"/>
  <c r="A20" i="3"/>
  <c r="P172" i="3"/>
  <c r="A172" i="3"/>
  <c r="P87" i="3"/>
  <c r="A87" i="3"/>
  <c r="P71" i="3"/>
  <c r="A71" i="3"/>
  <c r="P3" i="3"/>
  <c r="A3" i="3"/>
  <c r="P260" i="3"/>
  <c r="A260" i="3"/>
  <c r="P127" i="3"/>
  <c r="A127" i="3"/>
  <c r="P101" i="3"/>
  <c r="A101" i="3"/>
  <c r="P89" i="3"/>
  <c r="A89" i="3"/>
  <c r="P5" i="3"/>
  <c r="A5" i="3"/>
  <c r="P263" i="3"/>
  <c r="A263" i="3"/>
  <c r="P192" i="3"/>
  <c r="A192" i="3"/>
  <c r="P130" i="3"/>
  <c r="A130" i="3"/>
  <c r="P128" i="3"/>
  <c r="A128" i="3"/>
  <c r="P74" i="3"/>
  <c r="A74" i="3"/>
  <c r="P40" i="3"/>
  <c r="A40" i="3"/>
  <c r="P277" i="3"/>
  <c r="A277" i="3"/>
  <c r="P257" i="3"/>
  <c r="A257" i="3"/>
  <c r="P239" i="3"/>
  <c r="A239" i="3"/>
  <c r="P219" i="3"/>
  <c r="A219" i="3"/>
  <c r="P209" i="3"/>
  <c r="A209" i="3"/>
  <c r="P171" i="3"/>
  <c r="A171" i="3"/>
  <c r="P60" i="3"/>
  <c r="A60" i="3"/>
  <c r="P37" i="3"/>
  <c r="A37" i="3"/>
  <c r="P28" i="3"/>
  <c r="A28" i="3"/>
  <c r="P282" i="3"/>
  <c r="A282" i="3"/>
  <c r="P251" i="3"/>
  <c r="A251" i="3"/>
  <c r="P36" i="3"/>
  <c r="A36" i="3"/>
  <c r="P15" i="3"/>
  <c r="A15" i="3"/>
  <c r="P4" i="3"/>
  <c r="A4" i="3"/>
  <c r="P167" i="3"/>
  <c r="A167" i="3"/>
  <c r="P162" i="3"/>
  <c r="A162" i="3"/>
  <c r="P126" i="3"/>
  <c r="A126" i="3"/>
  <c r="P122" i="3"/>
  <c r="A122" i="3"/>
  <c r="P92" i="3"/>
  <c r="A92" i="3"/>
  <c r="P51" i="3"/>
  <c r="A51" i="3"/>
  <c r="P288" i="3"/>
  <c r="A288" i="3"/>
  <c r="P231" i="3"/>
  <c r="A231" i="3"/>
  <c r="P224" i="3"/>
  <c r="A224" i="3"/>
  <c r="P103" i="3"/>
  <c r="A103" i="3"/>
  <c r="P61" i="3"/>
  <c r="A61" i="3"/>
  <c r="P41" i="3"/>
  <c r="A41" i="3"/>
  <c r="P201" i="3"/>
  <c r="A201" i="3"/>
  <c r="P151" i="3"/>
  <c r="A151" i="3"/>
  <c r="P140" i="3"/>
  <c r="A140" i="3"/>
  <c r="P96" i="3"/>
  <c r="A96" i="3"/>
  <c r="P64" i="3"/>
  <c r="A64" i="3"/>
  <c r="P283" i="3"/>
  <c r="A283" i="3"/>
  <c r="P121" i="3"/>
  <c r="A121" i="3"/>
  <c r="P113" i="3"/>
  <c r="A113" i="3"/>
  <c r="P245" i="3"/>
  <c r="A245" i="3"/>
  <c r="P196" i="3"/>
  <c r="A196" i="3"/>
  <c r="P131" i="3"/>
  <c r="A131" i="3"/>
  <c r="P56" i="3"/>
  <c r="A56" i="3"/>
  <c r="P30" i="3"/>
  <c r="A30" i="3"/>
  <c r="P29" i="3"/>
  <c r="A29" i="3"/>
  <c r="P280" i="3"/>
  <c r="A280" i="3"/>
  <c r="P247" i="3"/>
  <c r="A247" i="3"/>
  <c r="P215" i="3"/>
  <c r="A215" i="3"/>
  <c r="P186" i="3"/>
  <c r="A186" i="3"/>
  <c r="P174" i="3"/>
  <c r="A174" i="3"/>
  <c r="P170" i="3"/>
  <c r="A170" i="3"/>
  <c r="P133" i="3"/>
  <c r="A133" i="3"/>
  <c r="P129" i="3"/>
  <c r="A129" i="3"/>
  <c r="P79" i="3"/>
  <c r="A79" i="3"/>
  <c r="P45" i="3"/>
  <c r="A45" i="3"/>
  <c r="P26" i="3"/>
  <c r="A26" i="3"/>
  <c r="P8" i="3"/>
  <c r="A8" i="3"/>
  <c r="P252" i="3"/>
  <c r="A252" i="3"/>
  <c r="P249" i="3"/>
  <c r="A249" i="3"/>
  <c r="P161" i="3"/>
  <c r="A161" i="3"/>
  <c r="P281" i="3"/>
  <c r="A281" i="3"/>
  <c r="P256" i="3"/>
  <c r="A256" i="3"/>
  <c r="P229" i="3"/>
  <c r="A229" i="3"/>
  <c r="P160" i="3"/>
  <c r="A160" i="3"/>
  <c r="P86" i="3"/>
  <c r="A86" i="3"/>
  <c r="P32" i="3"/>
  <c r="A32" i="3"/>
  <c r="P23" i="3"/>
  <c r="A23" i="3"/>
  <c r="P19" i="3"/>
  <c r="A19" i="3"/>
  <c r="P228" i="3"/>
  <c r="A228" i="3"/>
  <c r="P11" i="3"/>
  <c r="A11" i="3"/>
  <c r="P69" i="3"/>
  <c r="A69" i="3"/>
  <c r="P134" i="3"/>
  <c r="A134" i="3"/>
  <c r="P220" i="3"/>
  <c r="A220" i="3"/>
  <c r="P44" i="3"/>
  <c r="A44" i="3"/>
  <c r="P227" i="3"/>
  <c r="A227" i="3"/>
  <c r="P10" i="3"/>
  <c r="A10" i="3"/>
  <c r="P264" i="3"/>
  <c r="A264" i="3"/>
  <c r="P234" i="3"/>
  <c r="A234" i="3"/>
  <c r="P156" i="3"/>
  <c r="A156" i="3"/>
  <c r="P81" i="3"/>
  <c r="A81" i="3"/>
  <c r="P246" i="3"/>
  <c r="A246" i="3"/>
  <c r="P62" i="3"/>
  <c r="A62" i="3"/>
  <c r="P248" i="3"/>
  <c r="A248" i="3"/>
  <c r="P205" i="3"/>
  <c r="A205" i="3"/>
  <c r="P200" i="3"/>
  <c r="A200" i="3"/>
  <c r="P184" i="3"/>
  <c r="A184" i="3"/>
  <c r="P90" i="3"/>
  <c r="A90" i="3"/>
  <c r="P179" i="3"/>
  <c r="A179" i="3"/>
  <c r="P83" i="3"/>
  <c r="A83" i="3"/>
  <c r="P119" i="3"/>
  <c r="A119" i="3"/>
  <c r="P77" i="3"/>
  <c r="A77" i="3"/>
  <c r="P269" i="3"/>
  <c r="A269" i="3"/>
  <c r="P214" i="3"/>
  <c r="A214" i="3"/>
  <c r="P165" i="3"/>
  <c r="A165" i="3"/>
  <c r="P46" i="3"/>
  <c r="A46" i="3"/>
  <c r="P195" i="3"/>
  <c r="A195" i="3"/>
  <c r="P191" i="3"/>
  <c r="A191" i="3"/>
  <c r="P173" i="3"/>
  <c r="A173" i="3"/>
  <c r="P149" i="3"/>
  <c r="A149" i="3"/>
  <c r="P106" i="3"/>
  <c r="A106" i="3"/>
  <c r="P104" i="3"/>
  <c r="A104" i="3"/>
  <c r="P164" i="3"/>
  <c r="A164" i="3"/>
  <c r="P112" i="3"/>
  <c r="A112" i="3"/>
  <c r="P66" i="3"/>
  <c r="A66" i="3"/>
  <c r="P53" i="3"/>
  <c r="A53" i="3"/>
  <c r="P120" i="3"/>
  <c r="A120" i="3"/>
  <c r="P25" i="3"/>
  <c r="A25" i="3"/>
  <c r="P52" i="3"/>
  <c r="A52" i="3"/>
  <c r="P48" i="3"/>
  <c r="A48" i="3"/>
  <c r="P13" i="3"/>
  <c r="A13" i="3"/>
  <c r="P93" i="3"/>
  <c r="A93" i="3"/>
  <c r="P163" i="3"/>
  <c r="A163" i="3"/>
  <c r="P153" i="3"/>
  <c r="A153" i="3"/>
  <c r="P97" i="3"/>
  <c r="A97" i="3"/>
  <c r="P91" i="3"/>
  <c r="A91" i="3"/>
  <c r="P35" i="3"/>
  <c r="A35" i="3"/>
  <c r="P63" i="3"/>
  <c r="A63" i="3"/>
  <c r="P193" i="3"/>
  <c r="A193" i="3"/>
  <c r="P98" i="3"/>
  <c r="A98" i="3"/>
  <c r="P194" i="3"/>
  <c r="A194" i="3"/>
  <c r="P188" i="3"/>
  <c r="A188" i="3"/>
  <c r="P279" i="3"/>
  <c r="A279" i="3"/>
  <c r="P124" i="3"/>
  <c r="A124" i="3"/>
  <c r="P240" i="3"/>
  <c r="A240" i="3"/>
  <c r="P213" i="3"/>
  <c r="A213" i="3"/>
  <c r="P208" i="3"/>
  <c r="A208" i="3"/>
  <c r="P118" i="3"/>
  <c r="A118" i="3"/>
  <c r="P285" i="3"/>
  <c r="A285" i="3"/>
  <c r="P250" i="3"/>
  <c r="A250" i="3"/>
  <c r="P218" i="3"/>
  <c r="A218" i="3"/>
  <c r="P217" i="3"/>
  <c r="A217" i="3"/>
  <c r="P207" i="3"/>
  <c r="A207" i="3"/>
  <c r="P176" i="3"/>
  <c r="A176" i="3"/>
  <c r="P68" i="3"/>
  <c r="A68" i="3"/>
  <c r="P38" i="3"/>
  <c r="A38" i="3"/>
  <c r="P287" i="3"/>
  <c r="A287" i="3"/>
  <c r="P271" i="3"/>
  <c r="A271" i="3"/>
  <c r="P65" i="3"/>
  <c r="A65" i="3"/>
  <c r="P49" i="3"/>
  <c r="A49" i="3"/>
  <c r="P55" i="3"/>
  <c r="A55" i="3"/>
  <c r="P75" i="3"/>
  <c r="A75" i="3"/>
  <c r="P268" i="3"/>
  <c r="A268" i="3"/>
  <c r="P265" i="3"/>
  <c r="A265" i="3"/>
  <c r="P72" i="3"/>
  <c r="A72" i="3"/>
  <c r="P102" i="3"/>
  <c r="A102" i="3"/>
  <c r="P270" i="3"/>
  <c r="A270" i="3"/>
  <c r="P253" i="3"/>
  <c r="A253" i="3"/>
  <c r="P99" i="3"/>
  <c r="A99" i="3"/>
  <c r="P267" i="3"/>
  <c r="A267" i="3"/>
  <c r="P197" i="3"/>
  <c r="A197" i="3"/>
  <c r="P73" i="3"/>
  <c r="A73" i="3"/>
  <c r="P261" i="3"/>
  <c r="A261" i="3"/>
  <c r="P166" i="3"/>
  <c r="A166" i="3"/>
  <c r="P150" i="3"/>
  <c r="A150" i="3"/>
  <c r="P100" i="3"/>
  <c r="A100" i="3"/>
  <c r="P238" i="3"/>
  <c r="A238" i="3"/>
  <c r="P276" i="3"/>
  <c r="A276" i="3"/>
  <c r="P109" i="3"/>
  <c r="A109" i="3"/>
  <c r="P78" i="3"/>
  <c r="A78" i="3"/>
  <c r="P222" i="3"/>
  <c r="A222" i="3"/>
  <c r="P67" i="3"/>
  <c r="A67" i="3"/>
  <c r="P230" i="3"/>
  <c r="A230" i="3"/>
  <c r="P182" i="3"/>
  <c r="A182" i="3"/>
  <c r="P203" i="3"/>
  <c r="A203" i="3"/>
  <c r="P94" i="3"/>
  <c r="A94" i="3"/>
  <c r="P146" i="3"/>
  <c r="A146" i="3"/>
  <c r="P76" i="3"/>
  <c r="A76" i="3"/>
  <c r="P226" i="3"/>
  <c r="A226" i="3"/>
  <c r="P210" i="3"/>
  <c r="A210" i="3"/>
  <c r="P198" i="3"/>
  <c r="A198" i="3"/>
  <c r="P223" i="3"/>
  <c r="A223" i="3"/>
  <c r="P154" i="3"/>
  <c r="A154" i="3"/>
  <c r="P105" i="3"/>
  <c r="A105" i="3"/>
  <c r="P2" i="3"/>
  <c r="A2" i="3"/>
  <c r="P259" i="3"/>
  <c r="A259" i="3"/>
  <c r="P136" i="3"/>
  <c r="A136" i="3"/>
  <c r="P262" i="3"/>
  <c r="A262" i="3"/>
  <c r="P289" i="3"/>
  <c r="A289" i="3"/>
  <c r="P50" i="3"/>
  <c r="A50" i="3"/>
  <c r="P18" i="3"/>
  <c r="A18" i="3"/>
  <c r="P235" i="3"/>
  <c r="A235" i="3"/>
  <c r="P70" i="3"/>
  <c r="A70" i="3"/>
  <c r="P57" i="3"/>
  <c r="A57" i="3"/>
  <c r="P135" i="3"/>
  <c r="A135" i="3"/>
  <c r="P14" i="3"/>
  <c r="A14" i="3"/>
  <c r="P39" i="3"/>
  <c r="A39" i="3"/>
  <c r="P221" i="3"/>
  <c r="A221" i="3"/>
  <c r="P177" i="3"/>
  <c r="A177" i="3"/>
  <c r="P232" i="3"/>
  <c r="A232" i="3"/>
  <c r="P178" i="3"/>
  <c r="A178" i="3"/>
  <c r="P9" i="3"/>
  <c r="A9" i="3"/>
  <c r="P243" i="3"/>
  <c r="A243" i="3"/>
  <c r="P237" i="3"/>
  <c r="A237" i="3"/>
  <c r="P187" i="3"/>
  <c r="A187" i="3"/>
  <c r="P142" i="3"/>
  <c r="A142" i="3"/>
  <c r="P138" i="3"/>
  <c r="A138" i="3"/>
  <c r="P16" i="3"/>
  <c r="A16" i="3"/>
  <c r="P7" i="3"/>
  <c r="A7" i="3"/>
  <c r="P111" i="3"/>
  <c r="A111" i="3"/>
  <c r="P183" i="3"/>
  <c r="A183" i="3"/>
  <c r="P152" i="3"/>
  <c r="A152" i="3"/>
  <c r="P139" i="3"/>
  <c r="A139" i="3"/>
  <c r="P82" i="3"/>
  <c r="A82" i="3"/>
  <c r="P290" i="3"/>
  <c r="A290" i="3"/>
  <c r="P54" i="3"/>
  <c r="A54" i="3"/>
  <c r="P85" i="3"/>
  <c r="A85" i="3"/>
  <c r="P148" i="3"/>
  <c r="A148" i="3"/>
  <c r="P21" i="3"/>
  <c r="A21" i="3"/>
  <c r="P145" i="3"/>
  <c r="A145" i="3"/>
  <c r="P158" i="3"/>
  <c r="A158" i="3"/>
  <c r="P206" i="3"/>
  <c r="A206" i="3"/>
  <c r="P236" i="3"/>
  <c r="A236" i="3"/>
  <c r="P254" i="3"/>
  <c r="A254" i="3"/>
  <c r="P190" i="3"/>
  <c r="A190" i="3"/>
  <c r="P108" i="3"/>
  <c r="A108" i="3"/>
  <c r="P147" i="3"/>
  <c r="A147" i="3"/>
  <c r="P24" i="3"/>
  <c r="A24" i="3"/>
  <c r="P6" i="3"/>
  <c r="A6" i="3"/>
  <c r="P43" i="3"/>
  <c r="A43" i="3"/>
  <c r="P84" i="3"/>
  <c r="A84" i="3"/>
  <c r="P255" i="3"/>
  <c r="A255" i="3"/>
  <c r="P284" i="3"/>
  <c r="A284" i="3"/>
  <c r="P155" i="3"/>
  <c r="A155" i="3"/>
  <c r="P34" i="3"/>
  <c r="A34" i="3"/>
  <c r="P42" i="3"/>
  <c r="A42" i="3"/>
  <c r="P95" i="3"/>
  <c r="A95" i="3"/>
  <c r="P169" i="3"/>
  <c r="A169" i="3"/>
  <c r="P47" i="3"/>
  <c r="A47" i="3"/>
  <c r="P233" i="3"/>
  <c r="A233" i="3"/>
  <c r="P22" i="3"/>
  <c r="A22" i="3"/>
  <c r="P272" i="3"/>
  <c r="A272" i="3"/>
  <c r="P273" i="3"/>
  <c r="A273" i="3"/>
  <c r="P175" i="3"/>
  <c r="A175" i="3"/>
  <c r="P107" i="3"/>
  <c r="A107" i="3"/>
  <c r="P125" i="3"/>
  <c r="A125" i="3"/>
  <c r="P244" i="3"/>
  <c r="A244" i="3"/>
  <c r="P181" i="3"/>
  <c r="A181" i="3"/>
  <c r="P216" i="3"/>
  <c r="A216" i="3"/>
  <c r="P33" i="3"/>
  <c r="A33" i="3"/>
  <c r="P266" i="3"/>
  <c r="A266" i="3"/>
  <c r="P185" i="3"/>
  <c r="A185" i="3"/>
  <c r="P180" i="3"/>
  <c r="A180" i="3"/>
  <c r="P204" i="3"/>
  <c r="A204" i="3"/>
  <c r="P80" i="3"/>
  <c r="A80" i="3"/>
  <c r="P212" i="3"/>
  <c r="A212" i="3"/>
  <c r="P141" i="3"/>
  <c r="A141" i="3"/>
  <c r="P59" i="3"/>
  <c r="A59" i="3"/>
  <c r="P258" i="3"/>
  <c r="A258" i="3"/>
  <c r="P278" i="3"/>
  <c r="A278" i="3"/>
  <c r="P110" i="3"/>
  <c r="A110" i="3"/>
  <c r="P17" i="3"/>
  <c r="A17" i="3"/>
  <c r="P157" i="3"/>
  <c r="A157" i="3"/>
  <c r="P199" i="3"/>
  <c r="A199" i="3"/>
  <c r="P117" i="3"/>
  <c r="A117" i="3"/>
  <c r="P242" i="3"/>
  <c r="A242" i="3"/>
  <c r="P241" i="3"/>
  <c r="A241" i="3"/>
  <c r="P225" i="3"/>
  <c r="A225" i="3"/>
  <c r="P123" i="3"/>
  <c r="A123" i="3"/>
  <c r="P143" i="3"/>
  <c r="A143" i="3"/>
  <c r="P159" i="3"/>
  <c r="A159" i="3"/>
  <c r="P132" i="3"/>
  <c r="A132" i="3"/>
  <c r="P12" i="3"/>
  <c r="A12" i="3"/>
  <c r="P275" i="3"/>
  <c r="A275" i="3"/>
  <c r="P144" i="3"/>
  <c r="A144" i="3"/>
  <c r="P116" i="3"/>
  <c r="A116" i="3"/>
  <c r="P31" i="3"/>
  <c r="A31" i="3"/>
  <c r="P211" i="3"/>
  <c r="A211" i="3"/>
  <c r="P202" i="3"/>
  <c r="A202" i="3"/>
  <c r="P274" i="3"/>
  <c r="A274" i="3"/>
  <c r="P114" i="3"/>
  <c r="A114" i="3"/>
  <c r="P58" i="3"/>
  <c r="A58" i="3"/>
  <c r="P115" i="3"/>
  <c r="A115" i="3"/>
  <c r="O1" i="3"/>
  <c r="N1" i="3"/>
  <c r="M1" i="3"/>
  <c r="L1" i="3"/>
  <c r="K1" i="3"/>
  <c r="J1" i="3"/>
  <c r="I1" i="3"/>
  <c r="H1" i="3"/>
  <c r="G1" i="3"/>
  <c r="F1" i="3"/>
  <c r="E1" i="3"/>
  <c r="D1" i="3"/>
  <c r="A1" i="3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C292" i="2"/>
  <c r="Q207" i="2"/>
  <c r="Q163" i="2"/>
  <c r="Q208" i="2"/>
  <c r="Q17" i="2"/>
  <c r="Q183" i="2"/>
  <c r="Q61" i="2"/>
  <c r="Q209" i="2"/>
  <c r="Q164" i="2"/>
  <c r="Q15" i="2"/>
  <c r="Q71" i="2"/>
  <c r="Q210" i="2"/>
  <c r="Q152" i="2"/>
  <c r="Q72" i="2"/>
  <c r="Q124" i="2"/>
  <c r="Q153" i="2"/>
  <c r="Q130" i="2"/>
  <c r="Q131" i="2"/>
  <c r="Q211" i="2"/>
  <c r="Q79" i="2"/>
  <c r="Q132" i="2"/>
  <c r="Q212" i="2"/>
  <c r="Q89" i="2"/>
  <c r="Q114" i="2"/>
  <c r="Q213" i="2"/>
  <c r="Q133" i="2"/>
  <c r="Q121" i="2"/>
  <c r="Q75" i="2"/>
  <c r="Q16" i="2"/>
  <c r="Q47" i="2"/>
  <c r="Q120" i="2"/>
  <c r="Q63" i="2"/>
  <c r="Q54" i="2"/>
  <c r="Q5" i="2"/>
  <c r="Q103" i="2"/>
  <c r="Q187" i="2"/>
  <c r="Q2" i="2"/>
  <c r="Q165" i="2"/>
  <c r="Q144" i="2"/>
  <c r="Q25" i="2"/>
  <c r="Q151" i="2"/>
  <c r="Q143" i="2"/>
  <c r="Q188" i="2"/>
  <c r="Q8" i="2"/>
  <c r="Q154" i="2"/>
  <c r="Q39" i="2"/>
  <c r="Q29" i="2"/>
  <c r="Q48" i="2"/>
  <c r="Q105" i="2"/>
  <c r="Q214" i="2"/>
  <c r="Q189" i="2"/>
  <c r="Q36" i="2"/>
  <c r="Q62" i="2"/>
  <c r="Q6" i="2"/>
  <c r="Q155" i="2"/>
  <c r="Q26" i="2"/>
  <c r="Q156" i="2"/>
  <c r="Q38" i="2"/>
  <c r="Q122" i="2"/>
  <c r="Q46" i="2"/>
  <c r="Q69" i="2"/>
  <c r="Q95" i="2"/>
  <c r="Q185" i="2"/>
  <c r="Q23" i="2"/>
  <c r="Q215" i="2"/>
  <c r="Q216" i="2"/>
  <c r="Q146" i="2"/>
  <c r="Q32" i="2"/>
  <c r="Q10" i="2"/>
  <c r="Q11" i="2"/>
  <c r="Q217" i="2"/>
  <c r="Q218" i="2"/>
  <c r="Q219" i="2"/>
  <c r="Q104" i="2"/>
  <c r="Q112" i="2"/>
  <c r="Q220" i="2"/>
  <c r="Q190" i="2"/>
  <c r="Q191" i="2"/>
  <c r="Q145" i="2"/>
  <c r="Q134" i="2"/>
  <c r="Q221" i="2"/>
  <c r="Q222" i="2"/>
  <c r="Q41" i="2"/>
  <c r="Q192" i="2"/>
  <c r="Q223" i="2"/>
  <c r="Q166" i="2"/>
  <c r="Q224" i="2"/>
  <c r="Q225" i="2"/>
  <c r="Q167" i="2"/>
  <c r="Q168" i="2"/>
  <c r="Q226" i="2"/>
  <c r="Q106" i="2"/>
  <c r="Q92" i="2"/>
  <c r="Q227" i="2"/>
  <c r="Q52" i="2"/>
  <c r="Q149" i="2"/>
  <c r="Q135" i="2"/>
  <c r="Q228" i="2"/>
  <c r="Q229" i="2"/>
  <c r="Q230" i="2"/>
  <c r="Q193" i="2"/>
  <c r="Q76" i="2"/>
  <c r="Q231" i="2"/>
  <c r="Q56" i="2"/>
  <c r="Q44" i="2"/>
  <c r="Q34" i="2"/>
  <c r="Q232" i="2"/>
  <c r="Q96" i="2"/>
  <c r="Q169" i="2"/>
  <c r="Q186" i="2"/>
  <c r="Q233" i="2"/>
  <c r="Q98" i="2"/>
  <c r="Q24" i="2"/>
  <c r="Q111" i="2"/>
  <c r="Q194" i="2"/>
  <c r="Q22" i="2"/>
  <c r="Q234" i="2"/>
  <c r="Q55" i="2"/>
  <c r="Q170" i="2"/>
  <c r="Q184" i="2"/>
  <c r="Q37" i="2"/>
  <c r="Q73" i="2"/>
  <c r="Q57" i="2"/>
  <c r="Q195" i="2"/>
  <c r="Q125" i="2"/>
  <c r="Q235" i="2"/>
  <c r="Q196" i="2"/>
  <c r="Q236" i="2"/>
  <c r="Q157" i="2"/>
  <c r="Q107" i="2"/>
  <c r="Q150" i="2"/>
  <c r="Q237" i="2"/>
  <c r="Q27" i="2"/>
  <c r="Q238" i="2"/>
  <c r="Q126" i="2"/>
  <c r="Q108" i="2"/>
  <c r="Q197" i="2"/>
  <c r="Q58" i="2"/>
  <c r="Q239" i="2"/>
  <c r="Q136" i="2"/>
  <c r="Q68" i="2"/>
  <c r="Q240" i="2"/>
  <c r="Q241" i="2"/>
  <c r="Q64" i="2"/>
  <c r="Q84" i="2"/>
  <c r="Q171" i="2"/>
  <c r="Q158" i="2"/>
  <c r="Q242" i="2"/>
  <c r="Q127" i="2"/>
  <c r="Q243" i="2"/>
  <c r="Q244" i="2"/>
  <c r="Q159" i="2"/>
  <c r="Q172" i="2"/>
  <c r="Q245" i="2"/>
  <c r="Q198" i="2"/>
  <c r="Q173" i="2"/>
  <c r="Q199" i="2"/>
  <c r="Q74" i="2"/>
  <c r="Q246" i="2"/>
  <c r="Q247" i="2"/>
  <c r="Q174" i="2"/>
  <c r="Q248" i="2"/>
  <c r="Q81" i="2"/>
  <c r="Q45" i="2"/>
  <c r="Q249" i="2"/>
  <c r="Q200" i="2"/>
  <c r="Q250" i="2"/>
  <c r="Q13" i="2"/>
  <c r="Q251" i="2"/>
  <c r="Q252" i="2"/>
  <c r="Q97" i="2"/>
  <c r="Q253" i="2"/>
  <c r="Q254" i="2"/>
  <c r="Q175" i="2"/>
  <c r="Q115" i="2"/>
  <c r="Q255" i="2"/>
  <c r="Q256" i="2"/>
  <c r="Q257" i="2"/>
  <c r="Q128" i="2"/>
  <c r="Q201" i="2"/>
  <c r="Q90" i="2"/>
  <c r="Q176" i="2"/>
  <c r="Q258" i="2"/>
  <c r="Q259" i="2"/>
  <c r="Q59" i="2"/>
  <c r="Q260" i="2"/>
  <c r="Q261" i="2"/>
  <c r="Q53" i="2"/>
  <c r="Q42" i="2"/>
  <c r="Q147" i="2"/>
  <c r="Q94" i="2"/>
  <c r="Q262" i="2"/>
  <c r="Q91" i="2"/>
  <c r="Q123" i="2"/>
  <c r="Q263" i="2"/>
  <c r="Q99" i="2"/>
  <c r="Q264" i="2"/>
  <c r="Q265" i="2"/>
  <c r="Q85" i="2"/>
  <c r="Q202" i="2"/>
  <c r="Q266" i="2"/>
  <c r="Q267" i="2"/>
  <c r="Q203" i="2"/>
  <c r="Q268" i="2"/>
  <c r="Q177" i="2"/>
  <c r="Q137" i="2"/>
  <c r="Q269" i="2"/>
  <c r="Q270" i="2"/>
  <c r="Q138" i="2"/>
  <c r="Q139" i="2"/>
  <c r="Q271" i="2"/>
  <c r="Q272" i="2"/>
  <c r="Q100" i="2"/>
  <c r="Q140" i="2"/>
  <c r="Q273" i="2"/>
  <c r="Q178" i="2"/>
  <c r="Q274" i="2"/>
  <c r="Q275" i="2"/>
  <c r="Q179" i="2"/>
  <c r="Q276" i="2"/>
  <c r="Q277" i="2"/>
  <c r="Q278" i="2"/>
  <c r="Q60" i="2"/>
  <c r="Q160" i="2"/>
  <c r="Q43" i="2"/>
  <c r="Q28" i="2"/>
  <c r="Q65" i="2"/>
  <c r="Q180" i="2"/>
  <c r="Q279" i="2"/>
  <c r="Q19" i="2"/>
  <c r="Q280" i="2"/>
  <c r="Q116" i="2"/>
  <c r="Q117" i="2"/>
  <c r="Q281" i="2"/>
  <c r="Q282" i="2"/>
  <c r="Q141" i="2"/>
  <c r="Q66" i="2"/>
  <c r="Q181" i="2"/>
  <c r="Q51" i="2"/>
  <c r="Q101" i="2"/>
  <c r="Q283" i="2"/>
  <c r="Q9" i="2"/>
  <c r="Q7" i="2"/>
  <c r="Q4" i="2"/>
  <c r="Q20" i="2"/>
  <c r="Q18" i="2"/>
  <c r="Q33" i="2"/>
  <c r="Q31" i="2"/>
  <c r="Q35" i="2"/>
  <c r="Q14" i="2"/>
  <c r="Q40" i="2"/>
  <c r="Q49" i="2"/>
  <c r="Q30" i="2"/>
  <c r="Q3" i="2"/>
  <c r="Q67" i="2"/>
  <c r="Q70" i="2"/>
  <c r="Q21" i="2"/>
  <c r="Q80" i="2"/>
  <c r="Q87" i="2"/>
  <c r="Q102" i="2"/>
  <c r="Q113" i="2"/>
  <c r="Q109" i="2"/>
  <c r="Q110" i="2"/>
  <c r="Q118" i="2"/>
  <c r="Q93" i="2"/>
  <c r="Q119" i="2"/>
  <c r="Q77" i="2"/>
  <c r="Q142" i="2"/>
  <c r="Q78" i="2"/>
  <c r="Q83" i="2"/>
  <c r="Q148" i="2"/>
  <c r="Q182" i="2"/>
  <c r="Q50" i="2"/>
  <c r="Q204" i="2"/>
  <c r="Q284" i="2"/>
  <c r="Q285" i="2"/>
  <c r="Q161" i="2"/>
  <c r="Q162" i="2"/>
  <c r="Q129" i="2"/>
  <c r="Q286" i="2"/>
  <c r="Q88" i="2"/>
  <c r="Q287" i="2"/>
  <c r="Q86" i="2"/>
  <c r="Q12" i="2"/>
  <c r="Q288" i="2"/>
  <c r="Q289" i="2"/>
  <c r="Q82" i="2"/>
  <c r="Q205" i="2"/>
  <c r="Q290" i="2"/>
  <c r="Q206" i="2"/>
  <c r="B290" i="2"/>
  <c r="B205" i="2"/>
  <c r="B82" i="2"/>
  <c r="B289" i="2"/>
  <c r="B288" i="2"/>
  <c r="B12" i="2"/>
  <c r="B86" i="2"/>
  <c r="B287" i="2"/>
  <c r="B88" i="2"/>
  <c r="B286" i="2"/>
  <c r="B129" i="2"/>
  <c r="B162" i="2"/>
  <c r="B161" i="2"/>
  <c r="B285" i="2"/>
  <c r="B284" i="2"/>
  <c r="B204" i="2"/>
  <c r="B50" i="2"/>
  <c r="B182" i="2"/>
  <c r="B148" i="2"/>
  <c r="B83" i="2"/>
  <c r="B78" i="2"/>
  <c r="B142" i="2"/>
  <c r="B77" i="2"/>
  <c r="B119" i="2"/>
  <c r="B93" i="2"/>
  <c r="B118" i="2"/>
  <c r="B110" i="2"/>
  <c r="B109" i="2"/>
  <c r="B113" i="2"/>
  <c r="B102" i="2"/>
  <c r="B87" i="2"/>
  <c r="B80" i="2"/>
  <c r="B21" i="2"/>
  <c r="B70" i="2"/>
  <c r="B67" i="2"/>
  <c r="B3" i="2"/>
  <c r="B30" i="2"/>
  <c r="B49" i="2"/>
  <c r="B40" i="2"/>
  <c r="B14" i="2"/>
  <c r="B35" i="2"/>
  <c r="B31" i="2"/>
  <c r="B33" i="2"/>
  <c r="B18" i="2"/>
  <c r="B20" i="2"/>
  <c r="B4" i="2"/>
  <c r="B7" i="2"/>
  <c r="B9" i="2"/>
  <c r="B283" i="2"/>
  <c r="B101" i="2"/>
  <c r="B51" i="2"/>
  <c r="B181" i="2"/>
  <c r="B66" i="2"/>
  <c r="B141" i="2"/>
  <c r="B282" i="2"/>
  <c r="B281" i="2"/>
  <c r="B117" i="2"/>
  <c r="B116" i="2"/>
  <c r="B280" i="2"/>
  <c r="B19" i="2"/>
  <c r="B279" i="2"/>
  <c r="B180" i="2"/>
  <c r="B65" i="2"/>
  <c r="B28" i="2"/>
  <c r="B43" i="2"/>
  <c r="B160" i="2"/>
  <c r="B60" i="2"/>
  <c r="B278" i="2"/>
  <c r="B277" i="2"/>
  <c r="B276" i="2"/>
  <c r="B179" i="2"/>
  <c r="B275" i="2"/>
  <c r="B274" i="2"/>
  <c r="B178" i="2"/>
  <c r="B273" i="2"/>
  <c r="B140" i="2"/>
  <c r="B100" i="2"/>
  <c r="B272" i="2"/>
  <c r="B271" i="2"/>
  <c r="B139" i="2"/>
  <c r="B138" i="2"/>
  <c r="B270" i="2"/>
  <c r="B269" i="2"/>
  <c r="B137" i="2"/>
  <c r="B177" i="2"/>
  <c r="B268" i="2"/>
  <c r="B203" i="2"/>
  <c r="B267" i="2"/>
  <c r="B266" i="2"/>
  <c r="B202" i="2"/>
  <c r="B85" i="2"/>
  <c r="B265" i="2"/>
  <c r="B264" i="2"/>
  <c r="B99" i="2"/>
  <c r="B263" i="2"/>
  <c r="B123" i="2"/>
  <c r="B91" i="2"/>
  <c r="B262" i="2"/>
  <c r="B94" i="2"/>
  <c r="B147" i="2"/>
  <c r="B42" i="2"/>
  <c r="B53" i="2"/>
  <c r="B261" i="2"/>
  <c r="B260" i="2"/>
  <c r="B59" i="2"/>
  <c r="B259" i="2"/>
  <c r="B258" i="2"/>
  <c r="B176" i="2"/>
  <c r="B90" i="2"/>
  <c r="B201" i="2"/>
  <c r="B128" i="2"/>
  <c r="B257" i="2"/>
  <c r="B256" i="2"/>
  <c r="B255" i="2"/>
  <c r="B115" i="2"/>
  <c r="B175" i="2"/>
  <c r="B254" i="2"/>
  <c r="B253" i="2"/>
  <c r="B97" i="2"/>
  <c r="B252" i="2"/>
  <c r="B251" i="2"/>
  <c r="B13" i="2"/>
  <c r="B250" i="2"/>
  <c r="B200" i="2"/>
  <c r="B249" i="2"/>
  <c r="B45" i="2"/>
  <c r="B81" i="2"/>
  <c r="B248" i="2"/>
  <c r="B174" i="2"/>
  <c r="B247" i="2"/>
  <c r="B246" i="2"/>
  <c r="B74" i="2"/>
  <c r="B199" i="2"/>
  <c r="B173" i="2"/>
  <c r="B198" i="2"/>
  <c r="B245" i="2"/>
  <c r="B172" i="2"/>
  <c r="B159" i="2"/>
  <c r="B244" i="2"/>
  <c r="B243" i="2"/>
  <c r="B127" i="2"/>
  <c r="B242" i="2"/>
  <c r="B158" i="2"/>
  <c r="B171" i="2"/>
  <c r="B84" i="2"/>
  <c r="B64" i="2"/>
  <c r="B241" i="2"/>
  <c r="B240" i="2"/>
  <c r="B68" i="2"/>
  <c r="B136" i="2"/>
  <c r="B239" i="2"/>
  <c r="B58" i="2"/>
  <c r="B197" i="2"/>
  <c r="B108" i="2"/>
  <c r="B126" i="2"/>
  <c r="B238" i="2"/>
  <c r="B27" i="2"/>
  <c r="B237" i="2"/>
  <c r="B150" i="2"/>
  <c r="B107" i="2"/>
  <c r="B157" i="2"/>
  <c r="B236" i="2"/>
  <c r="B196" i="2"/>
  <c r="B235" i="2"/>
  <c r="B125" i="2"/>
  <c r="B195" i="2"/>
  <c r="B57" i="2"/>
  <c r="B73" i="2"/>
  <c r="B37" i="2"/>
  <c r="B184" i="2"/>
  <c r="B170" i="2"/>
  <c r="B55" i="2"/>
  <c r="B234" i="2"/>
  <c r="B22" i="2"/>
  <c r="B194" i="2"/>
  <c r="B111" i="2"/>
  <c r="B24" i="2"/>
  <c r="B98" i="2"/>
  <c r="B233" i="2"/>
  <c r="B186" i="2"/>
  <c r="B169" i="2"/>
  <c r="B96" i="2"/>
  <c r="B232" i="2"/>
  <c r="B34" i="2"/>
  <c r="B44" i="2"/>
  <c r="B56" i="2"/>
  <c r="B231" i="2"/>
  <c r="B76" i="2"/>
  <c r="B193" i="2"/>
  <c r="B230" i="2"/>
  <c r="B229" i="2"/>
  <c r="B228" i="2"/>
  <c r="B135" i="2"/>
  <c r="B149" i="2"/>
  <c r="B52" i="2"/>
  <c r="B227" i="2"/>
  <c r="B92" i="2"/>
  <c r="B106" i="2"/>
  <c r="B226" i="2"/>
  <c r="B168" i="2"/>
  <c r="B167" i="2"/>
  <c r="B225" i="2"/>
  <c r="B224" i="2"/>
  <c r="B166" i="2"/>
  <c r="B223" i="2"/>
  <c r="B192" i="2"/>
  <c r="B41" i="2"/>
  <c r="B222" i="2"/>
  <c r="B221" i="2"/>
  <c r="B134" i="2"/>
  <c r="B145" i="2"/>
  <c r="B191" i="2"/>
  <c r="B190" i="2"/>
  <c r="B220" i="2"/>
  <c r="B112" i="2"/>
  <c r="B104" i="2"/>
  <c r="B219" i="2"/>
  <c r="B218" i="2"/>
  <c r="B217" i="2"/>
  <c r="B11" i="2"/>
  <c r="B10" i="2"/>
  <c r="B32" i="2"/>
  <c r="B146" i="2"/>
  <c r="B216" i="2"/>
  <c r="B215" i="2"/>
  <c r="B23" i="2"/>
  <c r="B185" i="2"/>
  <c r="B95" i="2"/>
  <c r="B69" i="2"/>
  <c r="B46" i="2"/>
  <c r="B122" i="2"/>
  <c r="B38" i="2"/>
  <c r="B156" i="2"/>
  <c r="B26" i="2"/>
  <c r="B155" i="2"/>
  <c r="B6" i="2"/>
  <c r="B62" i="2"/>
  <c r="B36" i="2"/>
  <c r="B189" i="2"/>
  <c r="B214" i="2"/>
  <c r="B105" i="2"/>
  <c r="B48" i="2"/>
  <c r="B29" i="2"/>
  <c r="B39" i="2"/>
  <c r="B154" i="2"/>
  <c r="B8" i="2"/>
  <c r="B188" i="2"/>
  <c r="B143" i="2"/>
  <c r="B151" i="2"/>
  <c r="B25" i="2"/>
  <c r="B144" i="2"/>
  <c r="B165" i="2"/>
  <c r="B2" i="2"/>
  <c r="B187" i="2"/>
  <c r="B103" i="2"/>
  <c r="B5" i="2"/>
  <c r="B54" i="2"/>
  <c r="B63" i="2"/>
  <c r="B120" i="2"/>
  <c r="B47" i="2"/>
  <c r="B16" i="2"/>
  <c r="B75" i="2"/>
  <c r="B121" i="2"/>
  <c r="B133" i="2"/>
  <c r="B213" i="2"/>
  <c r="B114" i="2"/>
  <c r="B89" i="2"/>
  <c r="B212" i="2"/>
  <c r="B132" i="2"/>
  <c r="B79" i="2"/>
  <c r="B211" i="2"/>
  <c r="B131" i="2"/>
  <c r="B130" i="2"/>
  <c r="B153" i="2"/>
  <c r="B124" i="2"/>
  <c r="B72" i="2"/>
  <c r="B152" i="2"/>
  <c r="B210" i="2"/>
  <c r="B71" i="2"/>
  <c r="B15" i="2"/>
  <c r="B164" i="2"/>
  <c r="B209" i="2"/>
  <c r="K1" i="2"/>
  <c r="L1" i="2"/>
  <c r="M1" i="2"/>
  <c r="N1" i="2"/>
  <c r="O1" i="2"/>
  <c r="P1" i="2"/>
  <c r="E1" i="2"/>
  <c r="F1" i="2"/>
  <c r="C1" i="2"/>
  <c r="D1" i="2"/>
  <c r="G1" i="2"/>
  <c r="H1" i="2"/>
  <c r="I1" i="2"/>
  <c r="J1" i="2"/>
  <c r="B206" i="2"/>
  <c r="B207" i="2"/>
  <c r="B163" i="2"/>
  <c r="B208" i="2"/>
  <c r="B17" i="2"/>
  <c r="B183" i="2"/>
  <c r="B61" i="2"/>
  <c r="B1" i="2"/>
</calcChain>
</file>

<file path=xl/sharedStrings.xml><?xml version="1.0" encoding="utf-8"?>
<sst xmlns="http://schemas.openxmlformats.org/spreadsheetml/2006/main" count="4130" uniqueCount="424">
  <si>
    <t>d.ws1</t>
  </si>
  <si>
    <t>d.ws2</t>
  </si>
  <si>
    <t>d.ts1</t>
  </si>
  <si>
    <t>d.ts2</t>
  </si>
  <si>
    <t>d.g1</t>
  </si>
  <si>
    <t>d.g2</t>
  </si>
  <si>
    <t>d.h1</t>
  </si>
  <si>
    <t>d.h2</t>
  </si>
  <si>
    <t>d.gc1</t>
  </si>
  <si>
    <t>d.gc2</t>
  </si>
  <si>
    <t>d.f1</t>
  </si>
  <si>
    <t>d.f2</t>
  </si>
  <si>
    <t>d.tt1</t>
  </si>
  <si>
    <t>d.tt2</t>
  </si>
  <si>
    <t>Amegilla sp.</t>
  </si>
  <si>
    <t>NA</t>
  </si>
  <si>
    <t>Anaspis cf. saharensis</t>
  </si>
  <si>
    <t>Andrena vachali</t>
  </si>
  <si>
    <t>Anthaxia sp. 1</t>
  </si>
  <si>
    <t>Anthophora sp. aff. orotavae</t>
  </si>
  <si>
    <t>Arachnospila sp.</t>
  </si>
  <si>
    <t>Attagenus sp. 1</t>
  </si>
  <si>
    <t>Axinotarsus sp. 1</t>
  </si>
  <si>
    <t>Bombylius sp. 1</t>
  </si>
  <si>
    <t>Chalicodoma sicula</t>
  </si>
  <si>
    <t>Chalicodoma sp.</t>
  </si>
  <si>
    <t>Chloropidae sp.</t>
  </si>
  <si>
    <t>Coleoptera sp. 5</t>
  </si>
  <si>
    <t>Crematogaster scutellaris</t>
  </si>
  <si>
    <t>Euphorbia.balsamifera..f.</t>
  </si>
  <si>
    <t>Euphorbia.balsamifera..m.</t>
  </si>
  <si>
    <t>Helianthemum.canariensis</t>
  </si>
  <si>
    <t>Hylaeus sp.</t>
  </si>
  <si>
    <t>Hym. Waitingâ€¦.</t>
  </si>
  <si>
    <t>Kickxia.heterophylla</t>
  </si>
  <si>
    <t>Launaea.arborescens</t>
  </si>
  <si>
    <t>Lotus.sp.</t>
  </si>
  <si>
    <t>Lucilia sericata</t>
  </si>
  <si>
    <t>Lucilia sp. 1</t>
  </si>
  <si>
    <t>Lycium.intricatum</t>
  </si>
  <si>
    <t>Melecta sp.</t>
  </si>
  <si>
    <t>Musca domestica</t>
  </si>
  <si>
    <t>Musca sorbens</t>
  </si>
  <si>
    <t>Nauplius.sp.</t>
  </si>
  <si>
    <t>Nomioides deceptor</t>
  </si>
  <si>
    <t>Ormyrus sp. 1</t>
  </si>
  <si>
    <t>Plagiolepis schmitzii</t>
  </si>
  <si>
    <t>Pteromalus sp. 2</t>
  </si>
  <si>
    <t>Sarcophaga sp. 1</t>
  </si>
  <si>
    <t>Sarcophagidae sp. 2</t>
  </si>
  <si>
    <t>Sciaridae sp.</t>
  </si>
  <si>
    <t>Sciaridae sp. 4</t>
  </si>
  <si>
    <t>Tapinoma nigerrimum</t>
  </si>
  <si>
    <t>Tethinidae sp. 1</t>
  </si>
  <si>
    <t>Tethinidae sp. 2</t>
  </si>
  <si>
    <t>Thyreus sp. aff. ramosus</t>
  </si>
  <si>
    <t>Thysanoptera sp.</t>
  </si>
  <si>
    <t>Urelliosoma guimari</t>
  </si>
  <si>
    <t>Vanessa Cardui</t>
  </si>
  <si>
    <t>Vestitohalictus sp.</t>
  </si>
  <si>
    <t>X</t>
  </si>
  <si>
    <t>Zilla.spinosa</t>
  </si>
  <si>
    <t>Anthophora sp. 1</t>
  </si>
  <si>
    <t>Aplocnemus sp. 2</t>
  </si>
  <si>
    <t>Aprostocetus sp. 1</t>
  </si>
  <si>
    <t>Argyranthemum.sp.</t>
  </si>
  <si>
    <t>Asparagus.pastorianus</t>
  </si>
  <si>
    <t>Chetogena acuminata</t>
  </si>
  <si>
    <t>Colletes1? Waiting…</t>
  </si>
  <si>
    <t>Colletes2? Waiting…</t>
  </si>
  <si>
    <t>Eurytoma sp. 3</t>
  </si>
  <si>
    <t>Fagonia.albiflora</t>
  </si>
  <si>
    <t>Lasioglossum phoenicurum</t>
  </si>
  <si>
    <t>Macrocoma cf. henoni</t>
  </si>
  <si>
    <t>Musca osiris</t>
  </si>
  <si>
    <t>Nomioides sp.</t>
  </si>
  <si>
    <t>Paragus tibialis</t>
  </si>
  <si>
    <t>Physiphora alceae</t>
  </si>
  <si>
    <t>Podalonia sp.</t>
  </si>
  <si>
    <t>Proconura sp. 1</t>
  </si>
  <si>
    <t>Sarcophagidae sp.</t>
  </si>
  <si>
    <t>Sarcophagidae sp. 7</t>
  </si>
  <si>
    <t>Sphecidae sp.</t>
  </si>
  <si>
    <t>Tachinidae sp. 1</t>
  </si>
  <si>
    <t>Tephritidae sp. 1</t>
  </si>
  <si>
    <t>Themnothorax productus</t>
  </si>
  <si>
    <t>Troglops sp.</t>
  </si>
  <si>
    <t>Urellliosoma sp.</t>
  </si>
  <si>
    <t>Agromyzidae sp. 1</t>
  </si>
  <si>
    <t>Amegilla quadrifasciata</t>
  </si>
  <si>
    <t>Anaspis proteus</t>
  </si>
  <si>
    <t>Anthophora alluaudi</t>
  </si>
  <si>
    <t>Anthophora orotavae</t>
  </si>
  <si>
    <t>Apis mellifera</t>
  </si>
  <si>
    <t>Aprostocetus occidentalis</t>
  </si>
  <si>
    <t>Argyranthemum.frutescens</t>
  </si>
  <si>
    <t>Attagenus wollastoni</t>
  </si>
  <si>
    <t>Bracon sp.</t>
  </si>
  <si>
    <t>Camponotus feae</t>
  </si>
  <si>
    <t>Ceropegia.fusca</t>
  </si>
  <si>
    <t>Chalicodoma canescens</t>
  </si>
  <si>
    <t>Chrysomya albiceps</t>
  </si>
  <si>
    <t>Dinarmoides spilopterus</t>
  </si>
  <si>
    <t>Eristalinus taeniops</t>
  </si>
  <si>
    <t>Eupelmus sp.</t>
  </si>
  <si>
    <t>Euphorbia.lamarckii</t>
  </si>
  <si>
    <t>Eurytoma sp. 1</t>
  </si>
  <si>
    <t>Frankenia.laevis</t>
  </si>
  <si>
    <t>Lasioglossum viride</t>
  </si>
  <si>
    <t>Lavendula.multifida</t>
  </si>
  <si>
    <t>Lotus.sessilifolius</t>
  </si>
  <si>
    <t>Macrocoma splendens</t>
  </si>
  <si>
    <t>Megachile canariensis</t>
  </si>
  <si>
    <t>Myopites nigrescens</t>
  </si>
  <si>
    <t>Oscinella sp. 1</t>
  </si>
  <si>
    <t>Periploca.laevigata</t>
  </si>
  <si>
    <t>Phyto discrepans</t>
  </si>
  <si>
    <t>Plagiolepis sp. 2</t>
  </si>
  <si>
    <t>Platypalpus sp.</t>
  </si>
  <si>
    <t>Plocama.pendula</t>
  </si>
  <si>
    <t>Pteromalus sp. 3</t>
  </si>
  <si>
    <t>Sarcophagidae sp. 5</t>
  </si>
  <si>
    <t>Sarcophagidae sp. 8</t>
  </si>
  <si>
    <t>Satureja.kuegleri</t>
  </si>
  <si>
    <t>Scenopinus sp.</t>
  </si>
  <si>
    <t>Schizogyne.sericea</t>
  </si>
  <si>
    <t>Sphaeniscus filiolus</t>
  </si>
  <si>
    <t>Stomorhina lunata</t>
  </si>
  <si>
    <t>Synthesomyia nudiseta</t>
  </si>
  <si>
    <t>Themnothorax hesperius</t>
  </si>
  <si>
    <t>Thysanoptera sp. 1</t>
  </si>
  <si>
    <t>Thysanoptera sp. 2</t>
  </si>
  <si>
    <t>Ammophila terminata</t>
  </si>
  <si>
    <t>Aprostocetus sp. 2</t>
  </si>
  <si>
    <t>Attalus ruficollis</t>
  </si>
  <si>
    <t>Blaesoxipha sp. 1</t>
  </si>
  <si>
    <t>Chloropidae sp. 5</t>
  </si>
  <si>
    <t>Chloropidae sp. 6</t>
  </si>
  <si>
    <t>Eristalinus aeneus</t>
  </si>
  <si>
    <t>Eristalis tenax</t>
  </si>
  <si>
    <t>Euderus sp.</t>
  </si>
  <si>
    <t>Fannia sp.</t>
  </si>
  <si>
    <t>Gnaphosidae sp. 1</t>
  </si>
  <si>
    <t>Holepyris sp.</t>
  </si>
  <si>
    <t>Lasioglossum loetum</t>
  </si>
  <si>
    <t>Leptochilus eatoni</t>
  </si>
  <si>
    <t>Meligethes cf. canariensis</t>
  </si>
  <si>
    <t>Monomorium subopacum</t>
  </si>
  <si>
    <t>Mordellistena cf. canariensis</t>
  </si>
  <si>
    <t>Nomioides fortunatus</t>
  </si>
  <si>
    <t>Oscinella sp. 2</t>
  </si>
  <si>
    <t>Oxyopes cf. kraepelinorum</t>
  </si>
  <si>
    <t>Platypalpus sp. 2</t>
  </si>
  <si>
    <t xml:space="preserve">Pteromalus sp. 4 </t>
  </si>
  <si>
    <t>Sciaridae sp. 1</t>
  </si>
  <si>
    <t>Sibinia sericea</t>
  </si>
  <si>
    <t>Syritta pipiens</t>
  </si>
  <si>
    <t>Thysanoptera sp. 3</t>
  </si>
  <si>
    <t>Torymoides lindbergi</t>
  </si>
  <si>
    <t>Trixoscelis sp.</t>
  </si>
  <si>
    <t>Araneidae sp. 1</t>
  </si>
  <si>
    <t>Araneidae sp. 2</t>
  </si>
  <si>
    <t>Attalus rugifrons</t>
  </si>
  <si>
    <t>Bruchidius wollastoni</t>
  </si>
  <si>
    <t>Campiglossa reticulata</t>
  </si>
  <si>
    <t>Dasytes subaenescens</t>
  </si>
  <si>
    <t>Estheria simonyi</t>
  </si>
  <si>
    <t>Eumerus latitarsis</t>
  </si>
  <si>
    <t>Halictus fulvipes</t>
  </si>
  <si>
    <t>Kickxia.scoparia</t>
  </si>
  <si>
    <t>Megaselia sp. 1</t>
  </si>
  <si>
    <t>Nyctia lugubris</t>
  </si>
  <si>
    <t>Oxyopes kraepelinorum</t>
  </si>
  <si>
    <t>Paratrechina longicornis</t>
  </si>
  <si>
    <t>Phagnalon.saxatile</t>
  </si>
  <si>
    <t>Pieris rapae</t>
  </si>
  <si>
    <t>Platypalpus sp. 1</t>
  </si>
  <si>
    <t>Rubia.fruticosa</t>
  </si>
  <si>
    <t>Scymnus canariensis</t>
  </si>
  <si>
    <t>Tachina canariensis</t>
  </si>
  <si>
    <t>Thomisus cf. globosum</t>
  </si>
  <si>
    <t>Thomisus cf. onustus</t>
  </si>
  <si>
    <t>Thyridanthrax indigenus</t>
  </si>
  <si>
    <t>Anaspis cf. canariensis</t>
  </si>
  <si>
    <t>Asphaltklee.bituminosa</t>
  </si>
  <si>
    <t>Chloropidae sp. 4</t>
  </si>
  <si>
    <t>Empididae sp. 1</t>
  </si>
  <si>
    <t>Eupelmus testaceiventris</t>
  </si>
  <si>
    <t>Eurytoma sp. 2</t>
  </si>
  <si>
    <t>Exetastes segmentarius</t>
  </si>
  <si>
    <t>Osmia latreillei</t>
  </si>
  <si>
    <t>Salvia.aegyptiaca</t>
  </si>
  <si>
    <t>Scaeva albomaculata</t>
  </si>
  <si>
    <t>Trupanea augur</t>
  </si>
  <si>
    <t>Ceballosia.fruticosa</t>
  </si>
  <si>
    <t>Ceratogoponidae sp. 2</t>
  </si>
  <si>
    <t>Chironomidae sp. 1</t>
  </si>
  <si>
    <t>Chloropidae sp. 3</t>
  </si>
  <si>
    <t>Colias croceus</t>
  </si>
  <si>
    <t>Colletes dimidiatus</t>
  </si>
  <si>
    <t>Delia flavibasis</t>
  </si>
  <si>
    <t>Dilophus hiemalis</t>
  </si>
  <si>
    <t>Eucera gracilipes</t>
  </si>
  <si>
    <t>Lasioglossum arctifrons</t>
  </si>
  <si>
    <t>Linnaemyia soror</t>
  </si>
  <si>
    <t>Lotus.glaucus</t>
  </si>
  <si>
    <t>Myathropa florea</t>
  </si>
  <si>
    <t>Mycetophilidae sp. 1</t>
  </si>
  <si>
    <t>Osmia canaria</t>
  </si>
  <si>
    <t>Perilampus sp. 2</t>
  </si>
  <si>
    <t>Thaumatomyia notata</t>
  </si>
  <si>
    <t>Attalus crispus</t>
  </si>
  <si>
    <t>Cecydomyiidae sp.</t>
  </si>
  <si>
    <t>Ceratogoponidae sp.</t>
  </si>
  <si>
    <t>Cryptocephalus nitidicollis</t>
  </si>
  <si>
    <t>Empis sp. 1</t>
  </si>
  <si>
    <t>Neodryophilus cryptophagoides</t>
  </si>
  <si>
    <t>Perilampus sp. 1</t>
  </si>
  <si>
    <t>Phalacrus coruscus</t>
  </si>
  <si>
    <t>Phthiria simonyi</t>
  </si>
  <si>
    <t>Rondania insularis</t>
  </si>
  <si>
    <t>Sarcophagidae sp. 3</t>
  </si>
  <si>
    <t>Spathulina sicula</t>
  </si>
  <si>
    <t>Villa nigriceps</t>
  </si>
  <si>
    <t>Andrena vulcana</t>
  </si>
  <si>
    <t>Attalus obscurus</t>
  </si>
  <si>
    <t>Bombylius pintuarius</t>
  </si>
  <si>
    <t>Cephalodromia sp.</t>
  </si>
  <si>
    <t>Curculionidae sp.</t>
  </si>
  <si>
    <t>Euphorbia.regis.jubae</t>
  </si>
  <si>
    <t>Exhyalanthrax canarionae</t>
  </si>
  <si>
    <t xml:space="preserve">Gasteruption sp. </t>
  </si>
  <si>
    <t>Hylaeus hohmanni</t>
  </si>
  <si>
    <t>Macroglossum stellatarum</t>
  </si>
  <si>
    <t>Melecta curvispina</t>
  </si>
  <si>
    <t>Sepsis sp.</t>
  </si>
  <si>
    <t>Themnothorax risii</t>
  </si>
  <si>
    <t>Alliophleps elliptica</t>
  </si>
  <si>
    <t>Andrena wollastoni</t>
  </si>
  <si>
    <t>Atherigona varia</t>
  </si>
  <si>
    <t>Chloropidae sp. 2</t>
  </si>
  <si>
    <t>Coccinella miranda</t>
  </si>
  <si>
    <t>Lavendula.minutolii</t>
  </si>
  <si>
    <t>Lotus.spartioides</t>
  </si>
  <si>
    <t>Stenoselma sp.</t>
  </si>
  <si>
    <t>Tropinota squalida</t>
  </si>
  <si>
    <t>Aphthona wachnitzae</t>
  </si>
  <si>
    <t>Araneae sp. 1</t>
  </si>
  <si>
    <t>Attagenus abbreviatus</t>
  </si>
  <si>
    <t>Attalus olivensis</t>
  </si>
  <si>
    <t>Aulacoderus canariensis</t>
  </si>
  <si>
    <t>Campiglossa martii</t>
  </si>
  <si>
    <t>Camponotus cfr. feae</t>
  </si>
  <si>
    <t>Cecidomyiidae sp.</t>
  </si>
  <si>
    <t>Dasytes lanzarotensis</t>
  </si>
  <si>
    <t>Dischistus atlanticus</t>
  </si>
  <si>
    <t>Milichiidae sp.</t>
  </si>
  <si>
    <t>Phagnalon.purpurascens</t>
  </si>
  <si>
    <t>Phyto nigrobarbata</t>
  </si>
  <si>
    <t>Proconura sp. 2</t>
  </si>
  <si>
    <t>Sarcophagidae sp. 4</t>
  </si>
  <si>
    <t>Sarcophagidae sp. 6</t>
  </si>
  <si>
    <t>Scaptomyza sp. 2</t>
  </si>
  <si>
    <t>Tachyagetes aemulans</t>
  </si>
  <si>
    <t>Tetramesa sp.</t>
  </si>
  <si>
    <t>Thysanoptera sp. 4</t>
  </si>
  <si>
    <t>Anaspis cf. eversi</t>
  </si>
  <si>
    <t>Asteia caesia</t>
  </si>
  <si>
    <t>Attalus chrysanthemi</t>
  </si>
  <si>
    <t>Chloropidae sp. 1</t>
  </si>
  <si>
    <t>Cryptocephalus nubigena</t>
  </si>
  <si>
    <t>Diglyphus chabrias</t>
  </si>
  <si>
    <t>Geometridae sp. 2</t>
  </si>
  <si>
    <t>Goniozus sp.</t>
  </si>
  <si>
    <t>Leptochilus fortunatus</t>
  </si>
  <si>
    <t>Lotus.lancerottensis</t>
  </si>
  <si>
    <t>Oscinimorpha sp.</t>
  </si>
  <si>
    <t>Sapromyza sp.</t>
  </si>
  <si>
    <t>Tethinidae sp. 3</t>
  </si>
  <si>
    <t>Amegilla canifrons</t>
  </si>
  <si>
    <t>Attalus pallipes</t>
  </si>
  <si>
    <t>Cryptocephalus gounellei</t>
  </si>
  <si>
    <t>Elasmus platyedrae</t>
  </si>
  <si>
    <t>Geometridae sp.</t>
  </si>
  <si>
    <t>Leptochilus cruentatus</t>
  </si>
  <si>
    <t>Malthinus mutabilis</t>
  </si>
  <si>
    <t>Meligethes canariensis</t>
  </si>
  <si>
    <t>Nauplius.aquaticus</t>
  </si>
  <si>
    <t>Neochamaelea.pulverulenta</t>
  </si>
  <si>
    <t xml:space="preserve">Pteromalus sp. 1 </t>
  </si>
  <si>
    <t>Tethina marmorata</t>
  </si>
  <si>
    <t>Thysanoptera sp. 7</t>
  </si>
  <si>
    <t>Agromyzidae? sp. 2</t>
  </si>
  <si>
    <t>Bassus sp.</t>
  </si>
  <si>
    <t>Ceropegia.dichotoma</t>
  </si>
  <si>
    <t>Chironomidae sp.</t>
  </si>
  <si>
    <t>Crematogaster alluaudi</t>
  </si>
  <si>
    <t>Dasytes cf. subaenescens</t>
  </si>
  <si>
    <t>Eumerus nivariae</t>
  </si>
  <si>
    <t>Hylaeus ater</t>
  </si>
  <si>
    <t>Lavendula.buchii</t>
  </si>
  <si>
    <t>Megaselia sp. 2</t>
  </si>
  <si>
    <t>Minotetrastichus sp.</t>
  </si>
  <si>
    <t>Parolinia.intermedia</t>
  </si>
  <si>
    <t>Name</t>
  </si>
  <si>
    <t>total</t>
  </si>
  <si>
    <t>Average</t>
  </si>
  <si>
    <t>Standard deviation</t>
  </si>
  <si>
    <t>Average of product</t>
  </si>
  <si>
    <t>d.g10</t>
  </si>
  <si>
    <t>d.g20</t>
  </si>
  <si>
    <t>d.h10</t>
  </si>
  <si>
    <t>d.h20</t>
  </si>
  <si>
    <t>d.f10</t>
  </si>
  <si>
    <t>d.f20</t>
  </si>
  <si>
    <t>d.ws1d.ws2</t>
  </si>
  <si>
    <t>d.ws1d.tt1</t>
  </si>
  <si>
    <t>d.ws1d.tt2</t>
  </si>
  <si>
    <t>d.ws1d.ts1</t>
  </si>
  <si>
    <t>d.ws1d.ts2</t>
  </si>
  <si>
    <t>d.ws1d.g10</t>
  </si>
  <si>
    <t>d.ws1d.g20</t>
  </si>
  <si>
    <t>d.ws1d.h10</t>
  </si>
  <si>
    <t>d.ws1d.h20</t>
  </si>
  <si>
    <t>d.ws1d.gc1</t>
  </si>
  <si>
    <t>d.ws1d.gc2</t>
  </si>
  <si>
    <t>d.ws1d.f10</t>
  </si>
  <si>
    <t>d.ws1d.f20</t>
  </si>
  <si>
    <t>d.ws2d.tt1</t>
  </si>
  <si>
    <t>d.ws2d.tt2</t>
  </si>
  <si>
    <t>d.ws2d.ts1</t>
  </si>
  <si>
    <t>d.ws2d.ts2</t>
  </si>
  <si>
    <t>d.ws2d.g10</t>
  </si>
  <si>
    <t>d.ws2d.g20</t>
  </si>
  <si>
    <t>d.ws2d.h10</t>
  </si>
  <si>
    <t>d.ws2d.h20</t>
  </si>
  <si>
    <t>d.ws2d.gc1</t>
  </si>
  <si>
    <t>d.ws2d.gc2</t>
  </si>
  <si>
    <t>d.ws2d.f10</t>
  </si>
  <si>
    <t>d.ws2d.f20</t>
  </si>
  <si>
    <t>d.tt1d.tt2</t>
  </si>
  <si>
    <t>d.tt1d.ts1</t>
  </si>
  <si>
    <t>d.tt1d.ts2</t>
  </si>
  <si>
    <t>d.tt1d.g10</t>
  </si>
  <si>
    <t>d.tt1d.g20</t>
  </si>
  <si>
    <t>d.tt1d.h10</t>
  </si>
  <si>
    <t>d.tt1d.h20</t>
  </si>
  <si>
    <t>d.tt1d.gc1</t>
  </si>
  <si>
    <t>d.tt1d.gc2</t>
  </si>
  <si>
    <t>d.tt1d.f10</t>
  </si>
  <si>
    <t>d.tt1d.f20</t>
  </si>
  <si>
    <t>d.tt2d.ts1</t>
  </si>
  <si>
    <t>d.tt2d.ts2</t>
  </si>
  <si>
    <t>d.tt2d.g10</t>
  </si>
  <si>
    <t>d.tt2d.g20</t>
  </si>
  <si>
    <t>d.tt2d.h10</t>
  </si>
  <si>
    <t>d.tt2d.h20</t>
  </si>
  <si>
    <t>d.tt2d.gc1</t>
  </si>
  <si>
    <t>d.tt2d.gc2</t>
  </si>
  <si>
    <t>d.tt2d.f10</t>
  </si>
  <si>
    <t>d.tt2d.f20</t>
  </si>
  <si>
    <t>d.ts1d.ts2</t>
  </si>
  <si>
    <t>d.ts1d.g10</t>
  </si>
  <si>
    <t>d.ts1d.g20</t>
  </si>
  <si>
    <t>d.ts1d.h10</t>
  </si>
  <si>
    <t>d.ts1d.h20</t>
  </si>
  <si>
    <t>d.ts1d.gc1</t>
  </si>
  <si>
    <t>d.ts1d.gc2</t>
  </si>
  <si>
    <t>d.ts1d.f10</t>
  </si>
  <si>
    <t>d.ts1d.f20</t>
  </si>
  <si>
    <t>d.ts2d.g10</t>
  </si>
  <si>
    <t>d.ts2d.g20</t>
  </si>
  <si>
    <t>d.ts2d.h10</t>
  </si>
  <si>
    <t>d.ts2d.h20</t>
  </si>
  <si>
    <t>d.ts2d.gc1</t>
  </si>
  <si>
    <t>d.ts2d.gc2</t>
  </si>
  <si>
    <t>d.ts2d.f10</t>
  </si>
  <si>
    <t>d.ts2d.f20</t>
  </si>
  <si>
    <t>d.g10d.g20</t>
  </si>
  <si>
    <t>d.g10d.h10</t>
  </si>
  <si>
    <t>d.g10d.h20</t>
  </si>
  <si>
    <t>d.g10d.gc1</t>
  </si>
  <si>
    <t>d.g10d.gc2</t>
  </si>
  <si>
    <t>d.g10d.f10</t>
  </si>
  <si>
    <t>d.g10d.f20</t>
  </si>
  <si>
    <t>d.g20d.h10</t>
  </si>
  <si>
    <t>d.g20d.h20</t>
  </si>
  <si>
    <t>d.g20d.gc1</t>
  </si>
  <si>
    <t>d.g20d.gc2</t>
  </si>
  <si>
    <t>d.g20d.f10</t>
  </si>
  <si>
    <t>d.g20d.f20</t>
  </si>
  <si>
    <t>d.h10d.h20</t>
  </si>
  <si>
    <t>d.h10d.gc1</t>
  </si>
  <si>
    <t>d.h10d.gc2</t>
  </si>
  <si>
    <t>d.h10d.f10</t>
  </si>
  <si>
    <t>d.h10d.f20</t>
  </si>
  <si>
    <t>d.h20d.gc1</t>
  </si>
  <si>
    <t>d.h20d.gc2</t>
  </si>
  <si>
    <t>d.h20d.f10</t>
  </si>
  <si>
    <t>d.h20d.f20</t>
  </si>
  <si>
    <t>d.gc1d.gc2</t>
  </si>
  <si>
    <t>d.gc1d.f10</t>
  </si>
  <si>
    <t>d.gc1d.f20</t>
  </si>
  <si>
    <t>d.gc2d.f10</t>
  </si>
  <si>
    <t>d.gc2d.f20</t>
  </si>
  <si>
    <t>d.f10d.f20</t>
  </si>
  <si>
    <t>average kakb</t>
  </si>
  <si>
    <t>average ka average kb</t>
  </si>
  <si>
    <t>sigma ka sigma kb</t>
  </si>
  <si>
    <t>node degree correlation</t>
  </si>
  <si>
    <r>
      <t>WesternSahara_1'</t>
    </r>
    <r>
      <rPr>
        <sz val="12"/>
        <color theme="1"/>
        <rFont val="Calibri"/>
        <family val="2"/>
        <scheme val="minor"/>
      </rPr>
      <t>:0,</t>
    </r>
  </si>
  <si>
    <t>WesternSahara_2':1,</t>
  </si>
  <si>
    <t>Fuerteventura_1':2,</t>
  </si>
  <si>
    <t>Fuerteventura_2':3,</t>
  </si>
  <si>
    <t>GranCanaria_1':4,</t>
  </si>
  <si>
    <t>GranCanaria_2':5,</t>
  </si>
  <si>
    <t>TenerifeSouth_1':6,</t>
  </si>
  <si>
    <t>TenerifeSouth_2':7,</t>
  </si>
  <si>
    <t>TenerifeTeno_1':8,</t>
  </si>
  <si>
    <t>TenerifeTeno_2':9,</t>
  </si>
  <si>
    <r>
      <t>G</t>
    </r>
    <r>
      <rPr>
        <sz val="12"/>
        <color theme="1"/>
        <rFont val="Calibri"/>
        <family val="2"/>
        <scheme val="minor"/>
      </rPr>
      <t>omera_1':10,</t>
    </r>
  </si>
  <si>
    <t>Gomera_2':11,</t>
  </si>
  <si>
    <t>Hierro_1':12,</t>
  </si>
  <si>
    <t>Hierro_2':13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</si>
</sst>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"/>
    <numFmt numFmtId="168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8" fontId="0" fillId="0" borderId="1" xfId="0" applyNumberFormat="1" applyBorder="1"/>
    <xf numFmtId="0" fontId="0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0"/>
  <sheetViews>
    <sheetView workbookViewId="0">
      <selection activeCell="P1" sqref="P1"/>
    </sheetView>
  </sheetViews>
  <sheetFormatPr baseColWidth="10" defaultRowHeight="16" x14ac:dyDescent="0.2"/>
  <sheetData>
    <row r="1" spans="1:15" x14ac:dyDescent="0.2">
      <c r="A1" t="s">
        <v>304</v>
      </c>
      <c r="B1" t="s">
        <v>0</v>
      </c>
      <c r="C1" t="s">
        <v>1</v>
      </c>
      <c r="D1" t="s">
        <v>2</v>
      </c>
      <c r="E1" t="s">
        <v>3</v>
      </c>
      <c r="F1" t="s">
        <v>309</v>
      </c>
      <c r="G1" t="s">
        <v>310</v>
      </c>
      <c r="H1" t="s">
        <v>311</v>
      </c>
      <c r="I1" t="s">
        <v>312</v>
      </c>
      <c r="J1" t="s">
        <v>8</v>
      </c>
      <c r="K1" t="s">
        <v>9</v>
      </c>
      <c r="L1" t="s">
        <v>313</v>
      </c>
      <c r="M1" t="s">
        <v>314</v>
      </c>
      <c r="N1" t="s">
        <v>12</v>
      </c>
      <c r="O1" t="s">
        <v>13</v>
      </c>
    </row>
    <row r="2" spans="1:15" x14ac:dyDescent="0.2">
      <c r="A2" t="s">
        <v>62</v>
      </c>
      <c r="B2" t="s">
        <v>15</v>
      </c>
      <c r="C2">
        <v>2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</row>
    <row r="3" spans="1:15" x14ac:dyDescent="0.2">
      <c r="A3" t="s">
        <v>63</v>
      </c>
      <c r="B3" t="s">
        <v>15</v>
      </c>
      <c r="C3">
        <v>2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</row>
    <row r="4" spans="1:15" x14ac:dyDescent="0.2">
      <c r="A4" t="s">
        <v>64</v>
      </c>
      <c r="B4" t="s">
        <v>15</v>
      </c>
      <c r="C4">
        <v>4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</row>
    <row r="5" spans="1:15" x14ac:dyDescent="0.2">
      <c r="A5" t="s">
        <v>65</v>
      </c>
      <c r="B5" t="s">
        <v>15</v>
      </c>
      <c r="C5">
        <v>2</v>
      </c>
      <c r="D5" t="s">
        <v>15</v>
      </c>
      <c r="E5" t="s">
        <v>15</v>
      </c>
      <c r="F5" t="s">
        <v>15</v>
      </c>
      <c r="G5" t="s">
        <v>15</v>
      </c>
      <c r="H5" t="s">
        <v>15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</row>
    <row r="6" spans="1:15" x14ac:dyDescent="0.2">
      <c r="A6" t="s">
        <v>66</v>
      </c>
      <c r="B6" t="s">
        <v>15</v>
      </c>
      <c r="C6">
        <v>100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</row>
    <row r="7" spans="1:15" x14ac:dyDescent="0.2">
      <c r="A7" t="s">
        <v>67</v>
      </c>
      <c r="B7" t="s">
        <v>15</v>
      </c>
      <c r="C7">
        <v>2</v>
      </c>
      <c r="D7" t="s">
        <v>15</v>
      </c>
      <c r="E7">
        <v>2</v>
      </c>
      <c r="F7" t="s">
        <v>15</v>
      </c>
      <c r="G7">
        <v>2</v>
      </c>
      <c r="H7" t="s">
        <v>15</v>
      </c>
      <c r="I7" t="s">
        <v>15</v>
      </c>
      <c r="J7">
        <v>2</v>
      </c>
      <c r="K7" t="s">
        <v>15</v>
      </c>
      <c r="L7">
        <v>2</v>
      </c>
      <c r="M7">
        <v>2</v>
      </c>
      <c r="N7" t="s">
        <v>15</v>
      </c>
      <c r="O7">
        <v>2</v>
      </c>
    </row>
    <row r="8" spans="1:15" x14ac:dyDescent="0.2">
      <c r="A8" t="s">
        <v>68</v>
      </c>
      <c r="B8" t="s">
        <v>15</v>
      </c>
      <c r="C8">
        <v>22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15</v>
      </c>
      <c r="O8" t="s">
        <v>15</v>
      </c>
    </row>
    <row r="9" spans="1:15" x14ac:dyDescent="0.2">
      <c r="A9" t="s">
        <v>69</v>
      </c>
      <c r="B9" t="s">
        <v>15</v>
      </c>
      <c r="C9">
        <v>2</v>
      </c>
      <c r="D9" t="s">
        <v>15</v>
      </c>
      <c r="E9" t="s">
        <v>15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  <c r="O9" t="s">
        <v>15</v>
      </c>
    </row>
    <row r="10" spans="1:15" x14ac:dyDescent="0.2">
      <c r="A10" t="s">
        <v>70</v>
      </c>
      <c r="B10" t="s">
        <v>15</v>
      </c>
      <c r="C10">
        <v>4</v>
      </c>
      <c r="D10" t="s">
        <v>15</v>
      </c>
      <c r="E10" t="s">
        <v>15</v>
      </c>
      <c r="F10" t="s">
        <v>15</v>
      </c>
      <c r="G10" t="s">
        <v>15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  <c r="N10" t="s">
        <v>15</v>
      </c>
      <c r="O10" t="s">
        <v>15</v>
      </c>
    </row>
    <row r="11" spans="1:15" x14ac:dyDescent="0.2">
      <c r="A11" t="s">
        <v>71</v>
      </c>
      <c r="B11" t="s">
        <v>15</v>
      </c>
      <c r="C11">
        <v>8</v>
      </c>
      <c r="D11" t="s">
        <v>15</v>
      </c>
      <c r="E11">
        <v>6</v>
      </c>
      <c r="F11" t="s">
        <v>15</v>
      </c>
      <c r="G11">
        <v>20</v>
      </c>
      <c r="H11" t="s">
        <v>15</v>
      </c>
      <c r="I11" t="s">
        <v>15</v>
      </c>
      <c r="J11">
        <v>46</v>
      </c>
      <c r="K11">
        <v>28</v>
      </c>
      <c r="L11" t="s">
        <v>15</v>
      </c>
      <c r="M11" t="s">
        <v>15</v>
      </c>
      <c r="N11">
        <v>134</v>
      </c>
      <c r="O11">
        <v>20</v>
      </c>
    </row>
    <row r="12" spans="1:15" x14ac:dyDescent="0.2">
      <c r="A12" t="s">
        <v>72</v>
      </c>
      <c r="B12" t="s">
        <v>15</v>
      </c>
      <c r="C12">
        <v>18</v>
      </c>
      <c r="D12" t="s">
        <v>15</v>
      </c>
      <c r="E12" t="s">
        <v>15</v>
      </c>
      <c r="F12" t="s">
        <v>15</v>
      </c>
      <c r="G12" t="s">
        <v>15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  <c r="N12" t="s">
        <v>15</v>
      </c>
      <c r="O12" t="s">
        <v>15</v>
      </c>
    </row>
    <row r="13" spans="1:15" x14ac:dyDescent="0.2">
      <c r="A13" t="s">
        <v>73</v>
      </c>
      <c r="B13" t="s">
        <v>15</v>
      </c>
      <c r="C13">
        <v>2</v>
      </c>
      <c r="D13" t="s">
        <v>15</v>
      </c>
      <c r="E13" t="s">
        <v>15</v>
      </c>
      <c r="F13" t="s">
        <v>15</v>
      </c>
      <c r="G13" t="s">
        <v>15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  <c r="M13" t="s">
        <v>15</v>
      </c>
      <c r="N13" t="s">
        <v>15</v>
      </c>
      <c r="O13" t="s">
        <v>15</v>
      </c>
    </row>
    <row r="14" spans="1:15" x14ac:dyDescent="0.2">
      <c r="A14" t="s">
        <v>74</v>
      </c>
      <c r="B14" t="s">
        <v>15</v>
      </c>
      <c r="C14">
        <v>4</v>
      </c>
      <c r="D14" t="s">
        <v>15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>
        <v>2</v>
      </c>
      <c r="M14" t="s">
        <v>15</v>
      </c>
      <c r="N14" t="s">
        <v>15</v>
      </c>
      <c r="O14" t="s">
        <v>15</v>
      </c>
    </row>
    <row r="15" spans="1:15" x14ac:dyDescent="0.2">
      <c r="A15" t="s">
        <v>75</v>
      </c>
      <c r="B15" t="s">
        <v>15</v>
      </c>
      <c r="C15">
        <v>18</v>
      </c>
      <c r="D15" t="s">
        <v>15</v>
      </c>
      <c r="E15" t="s">
        <v>15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  <c r="N15" t="s">
        <v>15</v>
      </c>
      <c r="O15" t="s">
        <v>15</v>
      </c>
    </row>
    <row r="16" spans="1:15" x14ac:dyDescent="0.2">
      <c r="A16" t="s">
        <v>76</v>
      </c>
      <c r="B16" t="s">
        <v>15</v>
      </c>
      <c r="C16">
        <v>6</v>
      </c>
      <c r="D16" t="s">
        <v>15</v>
      </c>
      <c r="E16" t="s">
        <v>15</v>
      </c>
      <c r="F16" t="s">
        <v>15</v>
      </c>
      <c r="G16" t="s">
        <v>15</v>
      </c>
      <c r="H16" t="s">
        <v>15</v>
      </c>
      <c r="I16" t="s">
        <v>15</v>
      </c>
      <c r="J16" t="s">
        <v>15</v>
      </c>
      <c r="K16" t="s">
        <v>15</v>
      </c>
      <c r="L16">
        <v>2</v>
      </c>
      <c r="M16" t="s">
        <v>15</v>
      </c>
      <c r="N16" t="s">
        <v>15</v>
      </c>
      <c r="O16" t="s">
        <v>15</v>
      </c>
    </row>
    <row r="17" spans="1:15" x14ac:dyDescent="0.2">
      <c r="A17" t="s">
        <v>77</v>
      </c>
      <c r="B17" t="s">
        <v>15</v>
      </c>
      <c r="C17">
        <v>2</v>
      </c>
      <c r="D17">
        <v>4</v>
      </c>
      <c r="E17" t="s">
        <v>15</v>
      </c>
      <c r="F17" t="s">
        <v>15</v>
      </c>
      <c r="G17" t="s">
        <v>15</v>
      </c>
      <c r="H17" t="s">
        <v>15</v>
      </c>
      <c r="I17" t="s">
        <v>15</v>
      </c>
      <c r="J17" t="s">
        <v>15</v>
      </c>
      <c r="K17" t="s">
        <v>15</v>
      </c>
      <c r="L17" t="s">
        <v>15</v>
      </c>
      <c r="M17" t="s">
        <v>15</v>
      </c>
      <c r="N17" t="s">
        <v>15</v>
      </c>
      <c r="O17" t="s">
        <v>15</v>
      </c>
    </row>
    <row r="18" spans="1:15" x14ac:dyDescent="0.2">
      <c r="A18" t="s">
        <v>78</v>
      </c>
      <c r="B18" t="s">
        <v>15</v>
      </c>
      <c r="C18">
        <v>6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</row>
    <row r="19" spans="1:15" x14ac:dyDescent="0.2">
      <c r="A19" t="s">
        <v>79</v>
      </c>
      <c r="B19" t="s">
        <v>15</v>
      </c>
      <c r="C19">
        <v>6</v>
      </c>
      <c r="D19" t="s">
        <v>15</v>
      </c>
      <c r="E19" t="s">
        <v>15</v>
      </c>
      <c r="F19" t="s">
        <v>15</v>
      </c>
      <c r="G19" t="s">
        <v>15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  <c r="N19" t="s">
        <v>15</v>
      </c>
      <c r="O19" t="s">
        <v>15</v>
      </c>
    </row>
    <row r="20" spans="1:15" x14ac:dyDescent="0.2">
      <c r="A20" t="s">
        <v>80</v>
      </c>
      <c r="B20" t="s">
        <v>15</v>
      </c>
      <c r="C20">
        <v>2</v>
      </c>
      <c r="D20" t="s">
        <v>15</v>
      </c>
      <c r="E20" t="s">
        <v>15</v>
      </c>
      <c r="F20" t="s">
        <v>15</v>
      </c>
      <c r="G20" t="s">
        <v>15</v>
      </c>
      <c r="H20" t="s">
        <v>15</v>
      </c>
      <c r="I20" t="s">
        <v>15</v>
      </c>
      <c r="J20" t="s">
        <v>15</v>
      </c>
      <c r="K20" t="s">
        <v>15</v>
      </c>
      <c r="L20" t="s">
        <v>15</v>
      </c>
      <c r="M20" t="s">
        <v>15</v>
      </c>
      <c r="N20" t="s">
        <v>15</v>
      </c>
      <c r="O20" t="s">
        <v>15</v>
      </c>
    </row>
    <row r="21" spans="1:15" x14ac:dyDescent="0.2">
      <c r="A21" t="s">
        <v>81</v>
      </c>
      <c r="B21" t="s">
        <v>15</v>
      </c>
      <c r="C21">
        <v>14</v>
      </c>
      <c r="D21" t="s">
        <v>15</v>
      </c>
      <c r="E21" t="s">
        <v>15</v>
      </c>
      <c r="F21" t="s">
        <v>15</v>
      </c>
      <c r="G21" t="s">
        <v>15</v>
      </c>
      <c r="H21" t="s">
        <v>15</v>
      </c>
      <c r="I21" t="s">
        <v>15</v>
      </c>
      <c r="J21" t="s">
        <v>15</v>
      </c>
      <c r="K21" t="s">
        <v>15</v>
      </c>
      <c r="L21" t="s">
        <v>15</v>
      </c>
      <c r="M21" t="s">
        <v>15</v>
      </c>
      <c r="N21" t="s">
        <v>15</v>
      </c>
      <c r="O21" t="s">
        <v>15</v>
      </c>
    </row>
    <row r="22" spans="1:15" x14ac:dyDescent="0.2">
      <c r="A22" t="s">
        <v>82</v>
      </c>
      <c r="B22" t="s">
        <v>15</v>
      </c>
      <c r="C22">
        <v>6</v>
      </c>
      <c r="D22" t="s">
        <v>15</v>
      </c>
      <c r="E22" t="s">
        <v>15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  <c r="N22" t="s">
        <v>15</v>
      </c>
      <c r="O22" t="s">
        <v>15</v>
      </c>
    </row>
    <row r="23" spans="1:15" x14ac:dyDescent="0.2">
      <c r="A23" t="s">
        <v>83</v>
      </c>
      <c r="B23" t="s">
        <v>15</v>
      </c>
      <c r="C23">
        <v>2</v>
      </c>
      <c r="D23" t="s">
        <v>15</v>
      </c>
      <c r="E23" t="s">
        <v>15</v>
      </c>
      <c r="F23" t="s">
        <v>15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</row>
    <row r="24" spans="1:15" x14ac:dyDescent="0.2">
      <c r="A24" t="s">
        <v>84</v>
      </c>
      <c r="B24" t="s">
        <v>15</v>
      </c>
      <c r="C24">
        <v>12</v>
      </c>
      <c r="D24" t="s">
        <v>15</v>
      </c>
      <c r="E24" t="s">
        <v>15</v>
      </c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  <c r="N24" t="s">
        <v>15</v>
      </c>
      <c r="O24" t="s">
        <v>15</v>
      </c>
    </row>
    <row r="25" spans="1:15" x14ac:dyDescent="0.2">
      <c r="A25" t="s">
        <v>85</v>
      </c>
      <c r="B25" t="s">
        <v>15</v>
      </c>
      <c r="C25">
        <v>8</v>
      </c>
      <c r="D25" t="s">
        <v>15</v>
      </c>
      <c r="E25" t="s">
        <v>15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  <c r="K25" t="s">
        <v>15</v>
      </c>
      <c r="L25" t="s">
        <v>15</v>
      </c>
      <c r="M25" t="s">
        <v>15</v>
      </c>
      <c r="N25" t="s">
        <v>15</v>
      </c>
      <c r="O25" t="s">
        <v>15</v>
      </c>
    </row>
    <row r="26" spans="1:15" x14ac:dyDescent="0.2">
      <c r="A26" t="s">
        <v>86</v>
      </c>
      <c r="B26" t="s">
        <v>15</v>
      </c>
      <c r="C26">
        <v>2</v>
      </c>
      <c r="D26" t="s">
        <v>15</v>
      </c>
      <c r="E26" t="s">
        <v>15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K26" t="s">
        <v>15</v>
      </c>
      <c r="L26" t="s">
        <v>15</v>
      </c>
      <c r="M26" t="s">
        <v>15</v>
      </c>
      <c r="N26" t="s">
        <v>15</v>
      </c>
      <c r="O26" t="s">
        <v>15</v>
      </c>
    </row>
    <row r="27" spans="1:15" x14ac:dyDescent="0.2">
      <c r="A27" t="s">
        <v>87</v>
      </c>
      <c r="B27" t="s">
        <v>15</v>
      </c>
      <c r="C27">
        <v>6</v>
      </c>
      <c r="D27" t="s">
        <v>15</v>
      </c>
      <c r="E27" t="s">
        <v>15</v>
      </c>
      <c r="F27" t="s">
        <v>15</v>
      </c>
      <c r="G27" t="s">
        <v>15</v>
      </c>
      <c r="H27" t="s">
        <v>15</v>
      </c>
      <c r="I27" t="s">
        <v>15</v>
      </c>
      <c r="J27" t="s">
        <v>15</v>
      </c>
      <c r="K27" t="s">
        <v>15</v>
      </c>
      <c r="L27" t="s">
        <v>15</v>
      </c>
      <c r="M27" t="s">
        <v>15</v>
      </c>
      <c r="N27" t="s">
        <v>15</v>
      </c>
      <c r="O27" t="s">
        <v>15</v>
      </c>
    </row>
    <row r="28" spans="1:15" x14ac:dyDescent="0.2">
      <c r="A28" t="s">
        <v>88</v>
      </c>
      <c r="B28" t="s">
        <v>15</v>
      </c>
      <c r="C28" t="s">
        <v>15</v>
      </c>
      <c r="D28">
        <v>6</v>
      </c>
      <c r="E28">
        <v>4</v>
      </c>
      <c r="F28" t="s">
        <v>15</v>
      </c>
      <c r="G28" t="s">
        <v>15</v>
      </c>
      <c r="H28" t="s">
        <v>15</v>
      </c>
      <c r="I28" t="s">
        <v>15</v>
      </c>
      <c r="J28" t="s">
        <v>15</v>
      </c>
      <c r="K28">
        <v>2</v>
      </c>
      <c r="L28" t="s">
        <v>15</v>
      </c>
      <c r="M28" t="s">
        <v>15</v>
      </c>
      <c r="N28" t="s">
        <v>15</v>
      </c>
      <c r="O28" t="s">
        <v>15</v>
      </c>
    </row>
    <row r="29" spans="1:15" x14ac:dyDescent="0.2">
      <c r="A29" t="s">
        <v>89</v>
      </c>
      <c r="B29" t="s">
        <v>15</v>
      </c>
      <c r="C29" t="s">
        <v>15</v>
      </c>
      <c r="D29">
        <v>16</v>
      </c>
      <c r="E29" t="s">
        <v>15</v>
      </c>
      <c r="F29" t="s">
        <v>15</v>
      </c>
      <c r="G29">
        <v>6</v>
      </c>
      <c r="H29" t="s">
        <v>15</v>
      </c>
      <c r="I29" t="s">
        <v>15</v>
      </c>
      <c r="J29">
        <v>6</v>
      </c>
      <c r="K29">
        <v>2</v>
      </c>
      <c r="L29" t="s">
        <v>15</v>
      </c>
      <c r="M29" t="s">
        <v>15</v>
      </c>
      <c r="N29" t="s">
        <v>15</v>
      </c>
      <c r="O29">
        <v>6</v>
      </c>
    </row>
    <row r="30" spans="1:15" x14ac:dyDescent="0.2">
      <c r="A30" t="s">
        <v>90</v>
      </c>
      <c r="B30" t="s">
        <v>15</v>
      </c>
      <c r="C30" t="s">
        <v>15</v>
      </c>
      <c r="D30">
        <v>4</v>
      </c>
      <c r="E30">
        <v>38</v>
      </c>
      <c r="F30" t="s">
        <v>15</v>
      </c>
      <c r="G30" t="s">
        <v>15</v>
      </c>
      <c r="H30" t="s">
        <v>15</v>
      </c>
      <c r="I30" t="s">
        <v>15</v>
      </c>
      <c r="J30">
        <v>26</v>
      </c>
      <c r="K30">
        <v>34</v>
      </c>
      <c r="L30">
        <v>4</v>
      </c>
      <c r="M30">
        <v>4</v>
      </c>
      <c r="N30">
        <v>98</v>
      </c>
      <c r="O30">
        <v>90</v>
      </c>
    </row>
    <row r="31" spans="1:15" x14ac:dyDescent="0.2">
      <c r="A31" t="s">
        <v>91</v>
      </c>
      <c r="B31" t="s">
        <v>15</v>
      </c>
      <c r="C31" t="s">
        <v>15</v>
      </c>
      <c r="D31">
        <v>2</v>
      </c>
      <c r="E31">
        <v>2</v>
      </c>
      <c r="F31" t="s">
        <v>15</v>
      </c>
      <c r="G31">
        <v>12</v>
      </c>
      <c r="H31">
        <v>8</v>
      </c>
      <c r="I31">
        <v>6</v>
      </c>
      <c r="J31">
        <v>10</v>
      </c>
      <c r="K31">
        <v>30</v>
      </c>
      <c r="L31">
        <v>14</v>
      </c>
      <c r="M31">
        <v>16</v>
      </c>
      <c r="N31">
        <v>22</v>
      </c>
      <c r="O31">
        <v>20</v>
      </c>
    </row>
    <row r="32" spans="1:15" x14ac:dyDescent="0.2">
      <c r="A32" t="s">
        <v>92</v>
      </c>
      <c r="B32" t="s">
        <v>15</v>
      </c>
      <c r="C32" t="s">
        <v>15</v>
      </c>
      <c r="D32">
        <v>4</v>
      </c>
      <c r="E32" t="s">
        <v>15</v>
      </c>
      <c r="F32" t="s">
        <v>15</v>
      </c>
      <c r="G32">
        <v>2</v>
      </c>
      <c r="H32" t="s">
        <v>15</v>
      </c>
      <c r="I32" t="s">
        <v>15</v>
      </c>
      <c r="J32">
        <v>2</v>
      </c>
      <c r="K32" t="s">
        <v>15</v>
      </c>
      <c r="L32" t="s">
        <v>15</v>
      </c>
      <c r="M32" t="s">
        <v>15</v>
      </c>
      <c r="N32" t="s">
        <v>15</v>
      </c>
      <c r="O32">
        <v>6</v>
      </c>
    </row>
    <row r="33" spans="1:15" x14ac:dyDescent="0.2">
      <c r="A33" t="s">
        <v>93</v>
      </c>
      <c r="B33" t="s">
        <v>15</v>
      </c>
      <c r="C33" t="s">
        <v>15</v>
      </c>
      <c r="D33">
        <v>6</v>
      </c>
      <c r="E33">
        <v>14</v>
      </c>
      <c r="F33">
        <v>4</v>
      </c>
      <c r="G33">
        <v>16</v>
      </c>
      <c r="H33" t="s">
        <v>15</v>
      </c>
      <c r="I33" t="s">
        <v>15</v>
      </c>
      <c r="J33">
        <v>6</v>
      </c>
      <c r="K33">
        <v>10</v>
      </c>
      <c r="L33" t="s">
        <v>15</v>
      </c>
      <c r="M33" t="s">
        <v>15</v>
      </c>
      <c r="N33">
        <v>2</v>
      </c>
      <c r="O33">
        <v>2</v>
      </c>
    </row>
    <row r="34" spans="1:15" x14ac:dyDescent="0.2">
      <c r="A34" t="s">
        <v>94</v>
      </c>
      <c r="B34" t="s">
        <v>15</v>
      </c>
      <c r="C34" t="s">
        <v>15</v>
      </c>
      <c r="D34">
        <v>4</v>
      </c>
      <c r="E34" t="s">
        <v>15</v>
      </c>
      <c r="F34">
        <v>6</v>
      </c>
      <c r="G34">
        <v>26</v>
      </c>
      <c r="H34" t="s">
        <v>15</v>
      </c>
      <c r="I34" t="s">
        <v>15</v>
      </c>
      <c r="J34" t="s">
        <v>15</v>
      </c>
      <c r="K34" t="s">
        <v>15</v>
      </c>
      <c r="L34" t="s">
        <v>15</v>
      </c>
      <c r="M34" t="s">
        <v>15</v>
      </c>
      <c r="N34" t="s">
        <v>15</v>
      </c>
      <c r="O34" t="s">
        <v>15</v>
      </c>
    </row>
    <row r="35" spans="1:15" x14ac:dyDescent="0.2">
      <c r="A35" t="s">
        <v>95</v>
      </c>
      <c r="B35" t="s">
        <v>15</v>
      </c>
      <c r="C35" t="s">
        <v>15</v>
      </c>
      <c r="D35">
        <v>30</v>
      </c>
      <c r="E35">
        <v>194</v>
      </c>
      <c r="F35">
        <v>68</v>
      </c>
      <c r="G35">
        <v>102</v>
      </c>
      <c r="H35" t="s">
        <v>15</v>
      </c>
      <c r="I35" t="s">
        <v>15</v>
      </c>
      <c r="J35" t="s">
        <v>15</v>
      </c>
      <c r="K35" t="s">
        <v>15</v>
      </c>
      <c r="L35" t="s">
        <v>15</v>
      </c>
      <c r="M35" t="s">
        <v>15</v>
      </c>
      <c r="N35">
        <v>138</v>
      </c>
      <c r="O35">
        <v>128</v>
      </c>
    </row>
    <row r="36" spans="1:15" x14ac:dyDescent="0.2">
      <c r="A36" t="s">
        <v>96</v>
      </c>
      <c r="B36" t="s">
        <v>15</v>
      </c>
      <c r="C36" t="s">
        <v>15</v>
      </c>
      <c r="D36">
        <v>2</v>
      </c>
      <c r="E36">
        <v>6</v>
      </c>
      <c r="F36" t="s">
        <v>15</v>
      </c>
      <c r="G36" t="s">
        <v>15</v>
      </c>
      <c r="H36" t="s">
        <v>15</v>
      </c>
      <c r="I36" t="s">
        <v>15</v>
      </c>
      <c r="J36">
        <v>8</v>
      </c>
      <c r="K36" t="s">
        <v>15</v>
      </c>
      <c r="L36" t="s">
        <v>15</v>
      </c>
      <c r="M36" t="s">
        <v>15</v>
      </c>
      <c r="N36" t="s">
        <v>15</v>
      </c>
      <c r="O36" t="s">
        <v>15</v>
      </c>
    </row>
    <row r="37" spans="1:15" x14ac:dyDescent="0.2">
      <c r="A37" t="s">
        <v>97</v>
      </c>
      <c r="B37" t="s">
        <v>15</v>
      </c>
      <c r="C37" t="s">
        <v>15</v>
      </c>
      <c r="D37">
        <v>2</v>
      </c>
      <c r="E37" t="s">
        <v>15</v>
      </c>
      <c r="F37" t="s">
        <v>15</v>
      </c>
      <c r="G37" t="s">
        <v>15</v>
      </c>
      <c r="H37" t="s">
        <v>15</v>
      </c>
      <c r="I37" t="s">
        <v>15</v>
      </c>
      <c r="J37" t="s">
        <v>15</v>
      </c>
      <c r="K37" t="s">
        <v>15</v>
      </c>
      <c r="L37" t="s">
        <v>15</v>
      </c>
      <c r="M37" t="s">
        <v>15</v>
      </c>
      <c r="N37">
        <v>2</v>
      </c>
      <c r="O37" t="s">
        <v>15</v>
      </c>
    </row>
    <row r="38" spans="1:15" x14ac:dyDescent="0.2">
      <c r="A38" t="s">
        <v>98</v>
      </c>
      <c r="B38" t="s">
        <v>15</v>
      </c>
      <c r="C38" t="s">
        <v>15</v>
      </c>
      <c r="D38">
        <v>374</v>
      </c>
      <c r="E38">
        <v>106</v>
      </c>
      <c r="F38">
        <v>174</v>
      </c>
      <c r="G38">
        <v>218</v>
      </c>
      <c r="H38">
        <v>284</v>
      </c>
      <c r="I38">
        <v>276</v>
      </c>
      <c r="J38">
        <v>202</v>
      </c>
      <c r="K38">
        <v>354</v>
      </c>
      <c r="L38">
        <v>2</v>
      </c>
      <c r="M38" t="s">
        <v>15</v>
      </c>
      <c r="N38">
        <v>314</v>
      </c>
      <c r="O38">
        <v>390</v>
      </c>
    </row>
    <row r="39" spans="1:15" x14ac:dyDescent="0.2">
      <c r="A39" t="s">
        <v>99</v>
      </c>
      <c r="B39" t="s">
        <v>15</v>
      </c>
      <c r="C39" t="s">
        <v>15</v>
      </c>
      <c r="D39">
        <v>4</v>
      </c>
      <c r="E39" t="s">
        <v>15</v>
      </c>
      <c r="F39" t="s">
        <v>15</v>
      </c>
      <c r="G39" t="s">
        <v>15</v>
      </c>
      <c r="H39" t="s">
        <v>15</v>
      </c>
      <c r="I39" t="s">
        <v>15</v>
      </c>
      <c r="J39" t="s">
        <v>15</v>
      </c>
      <c r="K39" t="s">
        <v>15</v>
      </c>
      <c r="L39" t="s">
        <v>15</v>
      </c>
      <c r="M39" t="s">
        <v>15</v>
      </c>
      <c r="N39" t="s">
        <v>15</v>
      </c>
      <c r="O39" t="s">
        <v>15</v>
      </c>
    </row>
    <row r="40" spans="1:15" x14ac:dyDescent="0.2">
      <c r="A40" t="s">
        <v>100</v>
      </c>
      <c r="B40" t="s">
        <v>15</v>
      </c>
      <c r="C40" t="s">
        <v>15</v>
      </c>
      <c r="D40">
        <v>4</v>
      </c>
      <c r="E40" t="s">
        <v>15</v>
      </c>
      <c r="F40" t="s">
        <v>15</v>
      </c>
      <c r="G40">
        <v>4</v>
      </c>
      <c r="H40">
        <v>2</v>
      </c>
      <c r="I40" t="s">
        <v>15</v>
      </c>
      <c r="J40" t="s">
        <v>15</v>
      </c>
      <c r="K40" t="s">
        <v>15</v>
      </c>
      <c r="L40" t="s">
        <v>15</v>
      </c>
      <c r="M40" t="s">
        <v>15</v>
      </c>
      <c r="N40" t="s">
        <v>15</v>
      </c>
      <c r="O40" t="s">
        <v>15</v>
      </c>
    </row>
    <row r="41" spans="1:15" x14ac:dyDescent="0.2">
      <c r="A41" t="s">
        <v>101</v>
      </c>
      <c r="B41" t="s">
        <v>15</v>
      </c>
      <c r="C41" t="s">
        <v>15</v>
      </c>
      <c r="D41">
        <v>2</v>
      </c>
      <c r="E41">
        <v>74</v>
      </c>
      <c r="F41">
        <v>4</v>
      </c>
      <c r="G41" t="s">
        <v>15</v>
      </c>
      <c r="H41" t="s">
        <v>15</v>
      </c>
      <c r="I41">
        <v>2</v>
      </c>
      <c r="J41">
        <v>32</v>
      </c>
      <c r="K41">
        <v>2</v>
      </c>
      <c r="L41">
        <v>2</v>
      </c>
      <c r="M41">
        <v>10</v>
      </c>
      <c r="N41" t="s">
        <v>15</v>
      </c>
      <c r="O41" t="s">
        <v>15</v>
      </c>
    </row>
    <row r="42" spans="1:15" x14ac:dyDescent="0.2">
      <c r="A42" t="s">
        <v>102</v>
      </c>
      <c r="B42" t="s">
        <v>15</v>
      </c>
      <c r="C42" t="s">
        <v>15</v>
      </c>
      <c r="D42">
        <v>2</v>
      </c>
      <c r="E42">
        <v>2</v>
      </c>
      <c r="F42" t="s">
        <v>15</v>
      </c>
      <c r="G42" t="s">
        <v>15</v>
      </c>
      <c r="H42" t="s">
        <v>15</v>
      </c>
      <c r="I42" t="s">
        <v>15</v>
      </c>
      <c r="J42" t="s">
        <v>15</v>
      </c>
      <c r="K42">
        <v>4</v>
      </c>
      <c r="L42" t="s">
        <v>15</v>
      </c>
      <c r="M42" t="s">
        <v>15</v>
      </c>
      <c r="N42" t="s">
        <v>15</v>
      </c>
      <c r="O42" t="s">
        <v>15</v>
      </c>
    </row>
    <row r="43" spans="1:15" x14ac:dyDescent="0.2">
      <c r="A43" t="s">
        <v>103</v>
      </c>
      <c r="B43" t="s">
        <v>15</v>
      </c>
      <c r="C43" t="s">
        <v>15</v>
      </c>
      <c r="D43">
        <v>4</v>
      </c>
      <c r="E43">
        <v>4</v>
      </c>
      <c r="F43" t="s">
        <v>15</v>
      </c>
      <c r="G43" t="s">
        <v>15</v>
      </c>
      <c r="H43">
        <v>2</v>
      </c>
      <c r="I43" t="s">
        <v>15</v>
      </c>
      <c r="J43">
        <v>2</v>
      </c>
      <c r="K43" t="s">
        <v>15</v>
      </c>
      <c r="L43" t="s">
        <v>15</v>
      </c>
      <c r="M43" t="s">
        <v>15</v>
      </c>
      <c r="N43" t="s">
        <v>15</v>
      </c>
      <c r="O43" t="s">
        <v>15</v>
      </c>
    </row>
    <row r="44" spans="1:15" x14ac:dyDescent="0.2">
      <c r="A44" t="s">
        <v>104</v>
      </c>
      <c r="B44" t="s">
        <v>15</v>
      </c>
      <c r="C44" t="s">
        <v>15</v>
      </c>
      <c r="D44">
        <v>2</v>
      </c>
      <c r="E44" t="s">
        <v>15</v>
      </c>
      <c r="F44" t="s">
        <v>15</v>
      </c>
      <c r="G44">
        <v>2</v>
      </c>
      <c r="H44" t="s">
        <v>15</v>
      </c>
      <c r="I44" t="s">
        <v>15</v>
      </c>
      <c r="J44" t="s">
        <v>15</v>
      </c>
      <c r="K44" t="s">
        <v>15</v>
      </c>
      <c r="L44" t="s">
        <v>15</v>
      </c>
      <c r="M44" t="s">
        <v>15</v>
      </c>
      <c r="N44" t="s">
        <v>15</v>
      </c>
      <c r="O44" t="s">
        <v>15</v>
      </c>
    </row>
    <row r="45" spans="1:15" x14ac:dyDescent="0.2">
      <c r="A45" t="s">
        <v>105</v>
      </c>
      <c r="B45" t="s">
        <v>15</v>
      </c>
      <c r="C45" t="s">
        <v>15</v>
      </c>
      <c r="D45">
        <v>62</v>
      </c>
      <c r="E45">
        <v>56</v>
      </c>
      <c r="F45">
        <v>68</v>
      </c>
      <c r="G45">
        <v>66</v>
      </c>
      <c r="H45">
        <v>144</v>
      </c>
      <c r="I45">
        <v>190</v>
      </c>
      <c r="J45" t="s">
        <v>15</v>
      </c>
      <c r="K45" t="s">
        <v>15</v>
      </c>
      <c r="L45" t="s">
        <v>15</v>
      </c>
      <c r="M45" t="s">
        <v>15</v>
      </c>
      <c r="N45">
        <v>24</v>
      </c>
      <c r="O45">
        <v>48</v>
      </c>
    </row>
    <row r="46" spans="1:15" x14ac:dyDescent="0.2">
      <c r="A46" t="s">
        <v>106</v>
      </c>
      <c r="B46" t="s">
        <v>15</v>
      </c>
      <c r="C46" t="s">
        <v>15</v>
      </c>
      <c r="D46">
        <v>4</v>
      </c>
      <c r="E46" t="s">
        <v>15</v>
      </c>
      <c r="F46" t="s">
        <v>15</v>
      </c>
      <c r="G46" t="s">
        <v>15</v>
      </c>
      <c r="H46" t="s">
        <v>15</v>
      </c>
      <c r="I46" t="s">
        <v>15</v>
      </c>
      <c r="J46" t="s">
        <v>15</v>
      </c>
      <c r="K46" t="s">
        <v>15</v>
      </c>
      <c r="L46" t="s">
        <v>15</v>
      </c>
      <c r="M46">
        <v>2</v>
      </c>
      <c r="N46" t="s">
        <v>15</v>
      </c>
      <c r="O46" t="s">
        <v>15</v>
      </c>
    </row>
    <row r="47" spans="1:15" x14ac:dyDescent="0.2">
      <c r="A47" t="s">
        <v>107</v>
      </c>
      <c r="B47" t="s">
        <v>15</v>
      </c>
      <c r="C47" t="s">
        <v>15</v>
      </c>
      <c r="D47">
        <v>42</v>
      </c>
      <c r="E47">
        <v>22</v>
      </c>
      <c r="F47" t="s">
        <v>15</v>
      </c>
      <c r="G47" t="s">
        <v>15</v>
      </c>
      <c r="H47" t="s">
        <v>15</v>
      </c>
      <c r="I47" t="s">
        <v>15</v>
      </c>
      <c r="J47" t="s">
        <v>15</v>
      </c>
      <c r="K47" t="s">
        <v>15</v>
      </c>
      <c r="L47" t="s">
        <v>15</v>
      </c>
      <c r="M47" t="s">
        <v>15</v>
      </c>
      <c r="N47" t="s">
        <v>15</v>
      </c>
      <c r="O47">
        <v>22</v>
      </c>
    </row>
    <row r="48" spans="1:15" x14ac:dyDescent="0.2">
      <c r="A48" t="s">
        <v>108</v>
      </c>
      <c r="B48" t="s">
        <v>15</v>
      </c>
      <c r="C48" t="s">
        <v>15</v>
      </c>
      <c r="D48">
        <v>12</v>
      </c>
      <c r="E48">
        <v>6</v>
      </c>
      <c r="F48">
        <v>32</v>
      </c>
      <c r="G48">
        <v>60</v>
      </c>
      <c r="H48">
        <v>12</v>
      </c>
      <c r="I48">
        <v>22</v>
      </c>
      <c r="J48">
        <v>16</v>
      </c>
      <c r="K48">
        <v>26</v>
      </c>
      <c r="L48" t="s">
        <v>15</v>
      </c>
      <c r="M48" t="s">
        <v>15</v>
      </c>
      <c r="N48">
        <v>38</v>
      </c>
      <c r="O48">
        <v>42</v>
      </c>
    </row>
    <row r="49" spans="1:15" x14ac:dyDescent="0.2">
      <c r="A49" t="s">
        <v>109</v>
      </c>
      <c r="B49" t="s">
        <v>15</v>
      </c>
      <c r="C49" t="s">
        <v>15</v>
      </c>
      <c r="D49">
        <v>32</v>
      </c>
      <c r="E49" t="s">
        <v>15</v>
      </c>
      <c r="F49">
        <v>4</v>
      </c>
      <c r="G49" t="s">
        <v>15</v>
      </c>
      <c r="H49" t="s">
        <v>15</v>
      </c>
      <c r="I49" t="s">
        <v>15</v>
      </c>
      <c r="J49" t="s">
        <v>15</v>
      </c>
      <c r="K49" t="s">
        <v>15</v>
      </c>
      <c r="L49" t="s">
        <v>15</v>
      </c>
      <c r="M49" t="s">
        <v>15</v>
      </c>
      <c r="N49" t="s">
        <v>15</v>
      </c>
      <c r="O49" t="s">
        <v>15</v>
      </c>
    </row>
    <row r="50" spans="1:15" x14ac:dyDescent="0.2">
      <c r="A50" t="s">
        <v>110</v>
      </c>
      <c r="B50" t="s">
        <v>15</v>
      </c>
      <c r="C50" t="s">
        <v>15</v>
      </c>
      <c r="D50">
        <v>4</v>
      </c>
      <c r="E50">
        <v>8</v>
      </c>
      <c r="F50" t="s">
        <v>15</v>
      </c>
      <c r="G50" t="s">
        <v>15</v>
      </c>
      <c r="H50" t="s">
        <v>15</v>
      </c>
      <c r="I50" t="s">
        <v>15</v>
      </c>
      <c r="J50" t="s">
        <v>15</v>
      </c>
      <c r="K50" t="s">
        <v>15</v>
      </c>
      <c r="L50" t="s">
        <v>15</v>
      </c>
      <c r="M50" t="s">
        <v>15</v>
      </c>
      <c r="N50" t="s">
        <v>15</v>
      </c>
      <c r="O50" t="s">
        <v>15</v>
      </c>
    </row>
    <row r="51" spans="1:15" x14ac:dyDescent="0.2">
      <c r="A51" t="s">
        <v>111</v>
      </c>
      <c r="B51" t="s">
        <v>15</v>
      </c>
      <c r="C51" t="s">
        <v>15</v>
      </c>
      <c r="D51">
        <v>2</v>
      </c>
      <c r="E51" t="s">
        <v>15</v>
      </c>
      <c r="F51" t="s">
        <v>15</v>
      </c>
      <c r="G51" t="s">
        <v>15</v>
      </c>
      <c r="H51" t="s">
        <v>15</v>
      </c>
      <c r="I51" t="s">
        <v>15</v>
      </c>
      <c r="J51" t="s">
        <v>15</v>
      </c>
      <c r="K51" t="s">
        <v>15</v>
      </c>
      <c r="L51" t="s">
        <v>15</v>
      </c>
      <c r="M51" t="s">
        <v>15</v>
      </c>
      <c r="N51" t="s">
        <v>15</v>
      </c>
      <c r="O51" t="s">
        <v>15</v>
      </c>
    </row>
    <row r="52" spans="1:15" x14ac:dyDescent="0.2">
      <c r="A52" t="s">
        <v>112</v>
      </c>
      <c r="B52" t="s">
        <v>15</v>
      </c>
      <c r="C52" t="s">
        <v>15</v>
      </c>
      <c r="D52">
        <v>2</v>
      </c>
      <c r="E52" t="s">
        <v>15</v>
      </c>
      <c r="F52" t="s">
        <v>15</v>
      </c>
      <c r="G52" t="s">
        <v>15</v>
      </c>
      <c r="H52">
        <v>2</v>
      </c>
      <c r="I52" t="s">
        <v>15</v>
      </c>
      <c r="J52" t="s">
        <v>15</v>
      </c>
      <c r="K52" t="s">
        <v>15</v>
      </c>
      <c r="L52" t="s">
        <v>15</v>
      </c>
      <c r="M52" t="s">
        <v>15</v>
      </c>
      <c r="N52" t="s">
        <v>15</v>
      </c>
      <c r="O52" t="s">
        <v>15</v>
      </c>
    </row>
    <row r="53" spans="1:15" x14ac:dyDescent="0.2">
      <c r="A53" t="s">
        <v>113</v>
      </c>
      <c r="B53" t="s">
        <v>15</v>
      </c>
      <c r="C53" t="s">
        <v>15</v>
      </c>
      <c r="D53">
        <v>22</v>
      </c>
      <c r="E53">
        <v>46</v>
      </c>
      <c r="F53">
        <v>4</v>
      </c>
      <c r="G53">
        <v>6</v>
      </c>
      <c r="H53" t="s">
        <v>15</v>
      </c>
      <c r="I53">
        <v>28</v>
      </c>
      <c r="J53" t="s">
        <v>15</v>
      </c>
      <c r="K53" t="s">
        <v>15</v>
      </c>
      <c r="L53" t="s">
        <v>15</v>
      </c>
      <c r="M53" t="s">
        <v>15</v>
      </c>
      <c r="N53" t="s">
        <v>15</v>
      </c>
      <c r="O53" t="s">
        <v>15</v>
      </c>
    </row>
    <row r="54" spans="1:15" x14ac:dyDescent="0.2">
      <c r="A54" t="s">
        <v>114</v>
      </c>
      <c r="B54" t="s">
        <v>15</v>
      </c>
      <c r="C54" t="s">
        <v>15</v>
      </c>
      <c r="D54">
        <v>2</v>
      </c>
      <c r="E54">
        <v>2</v>
      </c>
      <c r="F54" t="s">
        <v>15</v>
      </c>
      <c r="G54" t="s">
        <v>15</v>
      </c>
      <c r="H54" t="s">
        <v>15</v>
      </c>
      <c r="I54" t="s">
        <v>15</v>
      </c>
      <c r="J54">
        <v>18</v>
      </c>
      <c r="K54">
        <v>12</v>
      </c>
      <c r="L54" t="s">
        <v>15</v>
      </c>
      <c r="M54" t="s">
        <v>15</v>
      </c>
      <c r="N54" t="s">
        <v>15</v>
      </c>
      <c r="O54" t="s">
        <v>15</v>
      </c>
    </row>
    <row r="55" spans="1:15" x14ac:dyDescent="0.2">
      <c r="A55" t="s">
        <v>115</v>
      </c>
      <c r="B55" t="s">
        <v>15</v>
      </c>
      <c r="C55" t="s">
        <v>15</v>
      </c>
      <c r="D55">
        <v>164</v>
      </c>
      <c r="E55">
        <v>166</v>
      </c>
      <c r="F55">
        <v>48</v>
      </c>
      <c r="G55">
        <v>128</v>
      </c>
      <c r="H55">
        <v>62</v>
      </c>
      <c r="I55">
        <v>92</v>
      </c>
      <c r="J55" t="s">
        <v>15</v>
      </c>
      <c r="K55" t="s">
        <v>15</v>
      </c>
      <c r="L55" t="s">
        <v>15</v>
      </c>
      <c r="M55" t="s">
        <v>15</v>
      </c>
      <c r="N55">
        <v>114</v>
      </c>
      <c r="O55">
        <v>106</v>
      </c>
    </row>
    <row r="56" spans="1:15" x14ac:dyDescent="0.2">
      <c r="A56" t="s">
        <v>116</v>
      </c>
      <c r="B56" t="s">
        <v>15</v>
      </c>
      <c r="C56" t="s">
        <v>15</v>
      </c>
      <c r="D56">
        <v>2</v>
      </c>
      <c r="E56">
        <v>4</v>
      </c>
      <c r="F56" t="s">
        <v>15</v>
      </c>
      <c r="G56" t="s">
        <v>15</v>
      </c>
      <c r="H56" t="s">
        <v>15</v>
      </c>
      <c r="I56" t="s">
        <v>15</v>
      </c>
      <c r="J56" t="s">
        <v>15</v>
      </c>
      <c r="K56" t="s">
        <v>15</v>
      </c>
      <c r="L56" t="s">
        <v>15</v>
      </c>
      <c r="M56" t="s">
        <v>15</v>
      </c>
      <c r="N56" t="s">
        <v>15</v>
      </c>
      <c r="O56" t="s">
        <v>15</v>
      </c>
    </row>
    <row r="57" spans="1:15" x14ac:dyDescent="0.2">
      <c r="A57" t="s">
        <v>117</v>
      </c>
      <c r="B57" t="s">
        <v>15</v>
      </c>
      <c r="C57" t="s">
        <v>15</v>
      </c>
      <c r="D57">
        <v>8</v>
      </c>
      <c r="E57">
        <v>38</v>
      </c>
      <c r="F57" t="s">
        <v>15</v>
      </c>
      <c r="G57" t="s">
        <v>15</v>
      </c>
      <c r="H57" t="s">
        <v>15</v>
      </c>
      <c r="I57" t="s">
        <v>15</v>
      </c>
      <c r="J57">
        <v>2</v>
      </c>
      <c r="K57">
        <v>2</v>
      </c>
      <c r="L57" t="s">
        <v>15</v>
      </c>
      <c r="M57" t="s">
        <v>15</v>
      </c>
      <c r="N57">
        <v>10</v>
      </c>
      <c r="O57">
        <v>70</v>
      </c>
    </row>
    <row r="58" spans="1:15" x14ac:dyDescent="0.2">
      <c r="A58" t="s">
        <v>118</v>
      </c>
      <c r="B58" t="s">
        <v>15</v>
      </c>
      <c r="C58" t="s">
        <v>15</v>
      </c>
      <c r="D58">
        <v>2</v>
      </c>
      <c r="E58" t="s">
        <v>15</v>
      </c>
      <c r="F58" t="s">
        <v>15</v>
      </c>
      <c r="G58" t="s">
        <v>15</v>
      </c>
      <c r="H58" t="s">
        <v>15</v>
      </c>
      <c r="I58" t="s">
        <v>15</v>
      </c>
      <c r="J58" t="s">
        <v>15</v>
      </c>
      <c r="K58" t="s">
        <v>15</v>
      </c>
      <c r="L58" t="s">
        <v>15</v>
      </c>
      <c r="M58" t="s">
        <v>15</v>
      </c>
      <c r="N58" t="s">
        <v>15</v>
      </c>
      <c r="O58">
        <v>4</v>
      </c>
    </row>
    <row r="59" spans="1:15" x14ac:dyDescent="0.2">
      <c r="A59" t="s">
        <v>119</v>
      </c>
      <c r="B59" t="s">
        <v>15</v>
      </c>
      <c r="C59" t="s">
        <v>15</v>
      </c>
      <c r="D59">
        <v>12</v>
      </c>
      <c r="E59" t="s">
        <v>15</v>
      </c>
      <c r="F59">
        <v>10</v>
      </c>
      <c r="G59" t="s">
        <v>15</v>
      </c>
      <c r="H59" t="s">
        <v>15</v>
      </c>
      <c r="I59" t="s">
        <v>15</v>
      </c>
      <c r="J59">
        <v>26</v>
      </c>
      <c r="K59">
        <v>46</v>
      </c>
      <c r="L59" t="s">
        <v>15</v>
      </c>
      <c r="M59" t="s">
        <v>15</v>
      </c>
      <c r="N59" t="s">
        <v>15</v>
      </c>
      <c r="O59" t="s">
        <v>15</v>
      </c>
    </row>
    <row r="60" spans="1:15" x14ac:dyDescent="0.2">
      <c r="A60" t="s">
        <v>120</v>
      </c>
      <c r="B60" t="s">
        <v>15</v>
      </c>
      <c r="C60" t="s">
        <v>15</v>
      </c>
      <c r="D60">
        <v>4</v>
      </c>
      <c r="E60" t="s">
        <v>15</v>
      </c>
      <c r="F60" t="s">
        <v>15</v>
      </c>
      <c r="G60" t="s">
        <v>15</v>
      </c>
      <c r="H60" t="s">
        <v>15</v>
      </c>
      <c r="I60">
        <v>6</v>
      </c>
      <c r="J60" t="s">
        <v>15</v>
      </c>
      <c r="K60" t="s">
        <v>15</v>
      </c>
      <c r="L60" t="s">
        <v>15</v>
      </c>
      <c r="M60" t="s">
        <v>15</v>
      </c>
      <c r="N60" t="s">
        <v>15</v>
      </c>
      <c r="O60" t="s">
        <v>15</v>
      </c>
    </row>
    <row r="61" spans="1:15" x14ac:dyDescent="0.2">
      <c r="A61" t="s">
        <v>121</v>
      </c>
      <c r="B61" t="s">
        <v>15</v>
      </c>
      <c r="C61" t="s">
        <v>15</v>
      </c>
      <c r="D61">
        <v>6</v>
      </c>
      <c r="E61">
        <v>8</v>
      </c>
      <c r="F61" t="s">
        <v>15</v>
      </c>
      <c r="G61">
        <v>2</v>
      </c>
      <c r="H61" t="s">
        <v>15</v>
      </c>
      <c r="I61" t="s">
        <v>15</v>
      </c>
      <c r="J61">
        <v>4</v>
      </c>
      <c r="K61">
        <v>2</v>
      </c>
      <c r="L61">
        <v>36</v>
      </c>
      <c r="M61">
        <v>2</v>
      </c>
      <c r="N61" t="s">
        <v>15</v>
      </c>
      <c r="O61" t="s">
        <v>15</v>
      </c>
    </row>
    <row r="62" spans="1:15" x14ac:dyDescent="0.2">
      <c r="A62" t="s">
        <v>122</v>
      </c>
      <c r="B62" t="s">
        <v>15</v>
      </c>
      <c r="C62" t="s">
        <v>15</v>
      </c>
      <c r="D62">
        <v>18</v>
      </c>
      <c r="E62">
        <v>4</v>
      </c>
      <c r="F62">
        <v>6</v>
      </c>
      <c r="G62">
        <v>2</v>
      </c>
      <c r="H62" t="s">
        <v>15</v>
      </c>
      <c r="I62" t="s">
        <v>15</v>
      </c>
      <c r="J62" t="s">
        <v>15</v>
      </c>
      <c r="K62" t="s">
        <v>15</v>
      </c>
      <c r="L62" t="s">
        <v>15</v>
      </c>
      <c r="M62" t="s">
        <v>15</v>
      </c>
      <c r="N62" t="s">
        <v>15</v>
      </c>
      <c r="O62" t="s">
        <v>15</v>
      </c>
    </row>
    <row r="63" spans="1:15" x14ac:dyDescent="0.2">
      <c r="A63" t="s">
        <v>123</v>
      </c>
      <c r="B63" t="s">
        <v>15</v>
      </c>
      <c r="C63" t="s">
        <v>15</v>
      </c>
      <c r="D63">
        <v>10</v>
      </c>
      <c r="E63">
        <v>6</v>
      </c>
      <c r="F63" t="s">
        <v>15</v>
      </c>
      <c r="G63" t="s">
        <v>15</v>
      </c>
      <c r="H63" t="s">
        <v>15</v>
      </c>
      <c r="I63">
        <v>2</v>
      </c>
      <c r="J63" t="s">
        <v>15</v>
      </c>
      <c r="K63" t="s">
        <v>15</v>
      </c>
      <c r="L63" t="s">
        <v>15</v>
      </c>
      <c r="M63" t="s">
        <v>15</v>
      </c>
      <c r="N63" t="s">
        <v>15</v>
      </c>
      <c r="O63" t="s">
        <v>15</v>
      </c>
    </row>
    <row r="64" spans="1:15" x14ac:dyDescent="0.2">
      <c r="A64" t="s">
        <v>124</v>
      </c>
      <c r="B64" t="s">
        <v>15</v>
      </c>
      <c r="C64" t="s">
        <v>15</v>
      </c>
      <c r="D64">
        <v>2</v>
      </c>
      <c r="E64">
        <v>2</v>
      </c>
      <c r="F64" t="s">
        <v>15</v>
      </c>
      <c r="G64" t="s">
        <v>15</v>
      </c>
      <c r="H64" t="s">
        <v>15</v>
      </c>
      <c r="I64" t="s">
        <v>15</v>
      </c>
      <c r="J64" t="s">
        <v>15</v>
      </c>
      <c r="K64" t="s">
        <v>15</v>
      </c>
      <c r="L64" t="s">
        <v>15</v>
      </c>
      <c r="M64" t="s">
        <v>15</v>
      </c>
      <c r="N64" t="s">
        <v>15</v>
      </c>
      <c r="O64">
        <v>2</v>
      </c>
    </row>
    <row r="65" spans="1:15" x14ac:dyDescent="0.2">
      <c r="A65" t="s">
        <v>125</v>
      </c>
      <c r="B65" t="s">
        <v>15</v>
      </c>
      <c r="C65" t="s">
        <v>15</v>
      </c>
      <c r="D65">
        <v>42</v>
      </c>
      <c r="E65">
        <v>72</v>
      </c>
      <c r="F65" t="s">
        <v>15</v>
      </c>
      <c r="G65" t="s">
        <v>15</v>
      </c>
      <c r="H65" t="s">
        <v>15</v>
      </c>
      <c r="I65">
        <v>28</v>
      </c>
      <c r="J65">
        <v>28</v>
      </c>
      <c r="K65" t="s">
        <v>15</v>
      </c>
      <c r="L65" t="s">
        <v>15</v>
      </c>
      <c r="M65" t="s">
        <v>15</v>
      </c>
      <c r="N65">
        <v>26</v>
      </c>
      <c r="O65">
        <v>8</v>
      </c>
    </row>
    <row r="66" spans="1:15" x14ac:dyDescent="0.2">
      <c r="A66" t="s">
        <v>126</v>
      </c>
      <c r="B66" t="s">
        <v>15</v>
      </c>
      <c r="C66" t="s">
        <v>15</v>
      </c>
      <c r="D66">
        <v>2</v>
      </c>
      <c r="E66" t="s">
        <v>15</v>
      </c>
      <c r="F66" t="s">
        <v>15</v>
      </c>
      <c r="G66" t="s">
        <v>15</v>
      </c>
      <c r="H66" t="s">
        <v>15</v>
      </c>
      <c r="I66" t="s">
        <v>15</v>
      </c>
      <c r="J66" t="s">
        <v>15</v>
      </c>
      <c r="K66" t="s">
        <v>15</v>
      </c>
      <c r="L66" t="s">
        <v>15</v>
      </c>
      <c r="M66" t="s">
        <v>15</v>
      </c>
      <c r="N66" t="s">
        <v>15</v>
      </c>
      <c r="O66" t="s">
        <v>15</v>
      </c>
    </row>
    <row r="67" spans="1:15" x14ac:dyDescent="0.2">
      <c r="A67" t="s">
        <v>127</v>
      </c>
      <c r="B67" t="s">
        <v>15</v>
      </c>
      <c r="C67" t="s">
        <v>15</v>
      </c>
      <c r="D67">
        <v>2</v>
      </c>
      <c r="E67" t="s">
        <v>15</v>
      </c>
      <c r="F67" t="s">
        <v>15</v>
      </c>
      <c r="G67" t="s">
        <v>15</v>
      </c>
      <c r="H67" t="s">
        <v>15</v>
      </c>
      <c r="I67" t="s">
        <v>15</v>
      </c>
      <c r="J67" t="s">
        <v>15</v>
      </c>
      <c r="K67" t="s">
        <v>15</v>
      </c>
      <c r="L67" t="s">
        <v>15</v>
      </c>
      <c r="M67" t="s">
        <v>15</v>
      </c>
      <c r="N67" t="s">
        <v>15</v>
      </c>
      <c r="O67" t="s">
        <v>15</v>
      </c>
    </row>
    <row r="68" spans="1:15" x14ac:dyDescent="0.2">
      <c r="A68" t="s">
        <v>128</v>
      </c>
      <c r="B68" t="s">
        <v>15</v>
      </c>
      <c r="C68" t="s">
        <v>15</v>
      </c>
      <c r="D68">
        <v>4</v>
      </c>
      <c r="E68">
        <v>4</v>
      </c>
      <c r="F68" t="s">
        <v>15</v>
      </c>
      <c r="G68" t="s">
        <v>15</v>
      </c>
      <c r="H68" t="s">
        <v>15</v>
      </c>
      <c r="I68" t="s">
        <v>15</v>
      </c>
      <c r="J68" t="s">
        <v>15</v>
      </c>
      <c r="K68" t="s">
        <v>15</v>
      </c>
      <c r="L68" t="s">
        <v>15</v>
      </c>
      <c r="M68" t="s">
        <v>15</v>
      </c>
      <c r="N68" t="s">
        <v>15</v>
      </c>
      <c r="O68" t="s">
        <v>15</v>
      </c>
    </row>
    <row r="69" spans="1:15" x14ac:dyDescent="0.2">
      <c r="A69" t="s">
        <v>129</v>
      </c>
      <c r="B69" t="s">
        <v>15</v>
      </c>
      <c r="C69" t="s">
        <v>15</v>
      </c>
      <c r="D69">
        <v>60</v>
      </c>
      <c r="E69">
        <v>18</v>
      </c>
      <c r="F69" t="s">
        <v>15</v>
      </c>
      <c r="G69" t="s">
        <v>15</v>
      </c>
      <c r="H69" t="s">
        <v>15</v>
      </c>
      <c r="I69" t="s">
        <v>15</v>
      </c>
      <c r="J69" t="s">
        <v>15</v>
      </c>
      <c r="K69" t="s">
        <v>15</v>
      </c>
      <c r="L69" t="s">
        <v>15</v>
      </c>
      <c r="M69" t="s">
        <v>15</v>
      </c>
      <c r="N69">
        <v>2</v>
      </c>
      <c r="O69">
        <v>22</v>
      </c>
    </row>
    <row r="70" spans="1:15" x14ac:dyDescent="0.2">
      <c r="A70" t="s">
        <v>130</v>
      </c>
      <c r="B70" t="s">
        <v>15</v>
      </c>
      <c r="C70" t="s">
        <v>15</v>
      </c>
      <c r="D70">
        <v>36</v>
      </c>
      <c r="E70">
        <v>92</v>
      </c>
      <c r="F70">
        <v>36</v>
      </c>
      <c r="G70">
        <v>78</v>
      </c>
      <c r="H70">
        <v>36</v>
      </c>
      <c r="I70">
        <v>48</v>
      </c>
      <c r="J70">
        <v>178</v>
      </c>
      <c r="K70">
        <v>140</v>
      </c>
      <c r="L70">
        <v>44</v>
      </c>
      <c r="M70">
        <v>108</v>
      </c>
      <c r="N70">
        <v>70</v>
      </c>
      <c r="O70">
        <v>90</v>
      </c>
    </row>
    <row r="71" spans="1:15" x14ac:dyDescent="0.2">
      <c r="A71" t="s">
        <v>131</v>
      </c>
      <c r="B71" t="s">
        <v>15</v>
      </c>
      <c r="C71" t="s">
        <v>15</v>
      </c>
      <c r="D71">
        <v>8</v>
      </c>
      <c r="E71">
        <v>130</v>
      </c>
      <c r="F71">
        <v>30</v>
      </c>
      <c r="G71">
        <v>34</v>
      </c>
      <c r="H71">
        <v>8</v>
      </c>
      <c r="I71">
        <v>4</v>
      </c>
      <c r="J71">
        <v>40</v>
      </c>
      <c r="K71">
        <v>18</v>
      </c>
      <c r="L71">
        <v>18</v>
      </c>
      <c r="M71">
        <v>10</v>
      </c>
      <c r="N71">
        <v>118</v>
      </c>
      <c r="O71">
        <v>44</v>
      </c>
    </row>
    <row r="72" spans="1:15" x14ac:dyDescent="0.2">
      <c r="A72" t="s">
        <v>132</v>
      </c>
      <c r="B72" t="s">
        <v>15</v>
      </c>
      <c r="C72" t="s">
        <v>15</v>
      </c>
      <c r="D72" t="s">
        <v>15</v>
      </c>
      <c r="E72">
        <v>2</v>
      </c>
      <c r="F72" t="s">
        <v>15</v>
      </c>
      <c r="G72" t="s">
        <v>15</v>
      </c>
      <c r="H72" t="s">
        <v>15</v>
      </c>
      <c r="I72" t="s">
        <v>15</v>
      </c>
      <c r="J72" t="s">
        <v>15</v>
      </c>
      <c r="K72" t="s">
        <v>15</v>
      </c>
      <c r="L72" t="s">
        <v>15</v>
      </c>
      <c r="M72" t="s">
        <v>15</v>
      </c>
      <c r="N72" t="s">
        <v>15</v>
      </c>
      <c r="O72" t="s">
        <v>15</v>
      </c>
    </row>
    <row r="73" spans="1:15" x14ac:dyDescent="0.2">
      <c r="A73" t="s">
        <v>133</v>
      </c>
      <c r="B73" t="s">
        <v>15</v>
      </c>
      <c r="C73" t="s">
        <v>15</v>
      </c>
      <c r="D73" t="s">
        <v>15</v>
      </c>
      <c r="E73">
        <v>2</v>
      </c>
      <c r="F73" t="s">
        <v>15</v>
      </c>
      <c r="G73" t="s">
        <v>15</v>
      </c>
      <c r="H73" t="s">
        <v>15</v>
      </c>
      <c r="I73" t="s">
        <v>15</v>
      </c>
      <c r="J73" t="s">
        <v>15</v>
      </c>
      <c r="K73" t="s">
        <v>15</v>
      </c>
      <c r="L73" t="s">
        <v>15</v>
      </c>
      <c r="M73" t="s">
        <v>15</v>
      </c>
      <c r="N73" t="s">
        <v>15</v>
      </c>
      <c r="O73" t="s">
        <v>15</v>
      </c>
    </row>
    <row r="74" spans="1:15" x14ac:dyDescent="0.2">
      <c r="A74" t="s">
        <v>134</v>
      </c>
      <c r="B74" t="s">
        <v>15</v>
      </c>
      <c r="C74" t="s">
        <v>15</v>
      </c>
      <c r="D74" t="s">
        <v>15</v>
      </c>
      <c r="E74">
        <v>2</v>
      </c>
      <c r="F74" t="s">
        <v>15</v>
      </c>
      <c r="G74" t="s">
        <v>15</v>
      </c>
      <c r="H74" t="s">
        <v>15</v>
      </c>
      <c r="I74" t="s">
        <v>15</v>
      </c>
      <c r="J74" t="s">
        <v>15</v>
      </c>
      <c r="K74" t="s">
        <v>15</v>
      </c>
      <c r="L74" t="s">
        <v>15</v>
      </c>
      <c r="M74" t="s">
        <v>15</v>
      </c>
      <c r="N74" t="s">
        <v>15</v>
      </c>
      <c r="O74" t="s">
        <v>15</v>
      </c>
    </row>
    <row r="75" spans="1:15" x14ac:dyDescent="0.2">
      <c r="A75" t="s">
        <v>135</v>
      </c>
      <c r="B75" t="s">
        <v>15</v>
      </c>
      <c r="C75" t="s">
        <v>15</v>
      </c>
      <c r="D75" t="s">
        <v>15</v>
      </c>
      <c r="E75">
        <v>2</v>
      </c>
      <c r="F75" t="s">
        <v>15</v>
      </c>
      <c r="G75">
        <v>4</v>
      </c>
      <c r="H75" t="s">
        <v>15</v>
      </c>
      <c r="I75" t="s">
        <v>15</v>
      </c>
      <c r="J75" t="s">
        <v>15</v>
      </c>
      <c r="K75" t="s">
        <v>15</v>
      </c>
      <c r="L75" t="s">
        <v>15</v>
      </c>
      <c r="M75">
        <v>8</v>
      </c>
      <c r="N75" t="s">
        <v>15</v>
      </c>
      <c r="O75" t="s">
        <v>15</v>
      </c>
    </row>
    <row r="76" spans="1:15" x14ac:dyDescent="0.2">
      <c r="A76" t="s">
        <v>136</v>
      </c>
      <c r="B76" t="s">
        <v>15</v>
      </c>
      <c r="C76" t="s">
        <v>15</v>
      </c>
      <c r="D76" t="s">
        <v>15</v>
      </c>
      <c r="E76">
        <v>2</v>
      </c>
      <c r="F76" t="s">
        <v>15</v>
      </c>
      <c r="G76" t="s">
        <v>15</v>
      </c>
      <c r="H76" t="s">
        <v>15</v>
      </c>
      <c r="I76" t="s">
        <v>15</v>
      </c>
      <c r="J76" t="s">
        <v>15</v>
      </c>
      <c r="K76" t="s">
        <v>15</v>
      </c>
      <c r="L76" t="s">
        <v>15</v>
      </c>
      <c r="M76" t="s">
        <v>15</v>
      </c>
      <c r="N76" t="s">
        <v>15</v>
      </c>
      <c r="O76">
        <v>8</v>
      </c>
    </row>
    <row r="77" spans="1:15" x14ac:dyDescent="0.2">
      <c r="A77" t="s">
        <v>137</v>
      </c>
      <c r="B77" t="s">
        <v>15</v>
      </c>
      <c r="C77" t="s">
        <v>15</v>
      </c>
      <c r="D77" t="s">
        <v>15</v>
      </c>
      <c r="E77">
        <v>2</v>
      </c>
      <c r="F77" t="s">
        <v>15</v>
      </c>
      <c r="G77" t="s">
        <v>15</v>
      </c>
      <c r="H77" t="s">
        <v>15</v>
      </c>
      <c r="I77" t="s">
        <v>15</v>
      </c>
      <c r="J77" t="s">
        <v>15</v>
      </c>
      <c r="K77" t="s">
        <v>15</v>
      </c>
      <c r="L77" t="s">
        <v>15</v>
      </c>
      <c r="M77" t="s">
        <v>15</v>
      </c>
      <c r="N77" t="s">
        <v>15</v>
      </c>
      <c r="O77" t="s">
        <v>15</v>
      </c>
    </row>
    <row r="78" spans="1:15" x14ac:dyDescent="0.2">
      <c r="A78" t="s">
        <v>138</v>
      </c>
      <c r="B78" t="s">
        <v>15</v>
      </c>
      <c r="C78" t="s">
        <v>15</v>
      </c>
      <c r="D78" t="s">
        <v>15</v>
      </c>
      <c r="E78">
        <v>2</v>
      </c>
      <c r="F78" t="s">
        <v>15</v>
      </c>
      <c r="G78" t="s">
        <v>15</v>
      </c>
      <c r="H78" t="s">
        <v>15</v>
      </c>
      <c r="I78" t="s">
        <v>15</v>
      </c>
      <c r="J78" t="s">
        <v>15</v>
      </c>
      <c r="K78" t="s">
        <v>15</v>
      </c>
      <c r="L78" t="s">
        <v>15</v>
      </c>
      <c r="M78" t="s">
        <v>15</v>
      </c>
      <c r="N78">
        <v>2</v>
      </c>
      <c r="O78" t="s">
        <v>15</v>
      </c>
    </row>
    <row r="79" spans="1:15" x14ac:dyDescent="0.2">
      <c r="A79" t="s">
        <v>139</v>
      </c>
      <c r="B79" t="s">
        <v>15</v>
      </c>
      <c r="C79" t="s">
        <v>15</v>
      </c>
      <c r="D79" t="s">
        <v>15</v>
      </c>
      <c r="E79">
        <v>2</v>
      </c>
      <c r="F79" t="s">
        <v>15</v>
      </c>
      <c r="G79" t="s">
        <v>15</v>
      </c>
      <c r="H79" t="s">
        <v>15</v>
      </c>
      <c r="I79" t="s">
        <v>15</v>
      </c>
      <c r="J79" t="s">
        <v>15</v>
      </c>
      <c r="K79" t="s">
        <v>15</v>
      </c>
      <c r="L79" t="s">
        <v>15</v>
      </c>
      <c r="M79" t="s">
        <v>15</v>
      </c>
      <c r="N79" t="s">
        <v>15</v>
      </c>
      <c r="O79">
        <v>2</v>
      </c>
    </row>
    <row r="80" spans="1:15" x14ac:dyDescent="0.2">
      <c r="A80" t="s">
        <v>140</v>
      </c>
      <c r="B80" t="s">
        <v>15</v>
      </c>
      <c r="C80" t="s">
        <v>15</v>
      </c>
      <c r="D80" t="s">
        <v>15</v>
      </c>
      <c r="E80">
        <v>4</v>
      </c>
      <c r="F80" t="s">
        <v>15</v>
      </c>
      <c r="G80" t="s">
        <v>15</v>
      </c>
      <c r="H80" t="s">
        <v>15</v>
      </c>
      <c r="I80">
        <v>4</v>
      </c>
      <c r="J80" t="s">
        <v>15</v>
      </c>
      <c r="K80" t="s">
        <v>15</v>
      </c>
      <c r="L80" t="s">
        <v>15</v>
      </c>
      <c r="M80" t="s">
        <v>15</v>
      </c>
      <c r="N80" t="s">
        <v>15</v>
      </c>
      <c r="O80">
        <v>2</v>
      </c>
    </row>
    <row r="81" spans="1:15" x14ac:dyDescent="0.2">
      <c r="A81" t="s">
        <v>141</v>
      </c>
      <c r="B81" t="s">
        <v>15</v>
      </c>
      <c r="C81" t="s">
        <v>15</v>
      </c>
      <c r="D81" t="s">
        <v>15</v>
      </c>
      <c r="E81">
        <v>6</v>
      </c>
      <c r="F81" t="s">
        <v>15</v>
      </c>
      <c r="G81" t="s">
        <v>15</v>
      </c>
      <c r="H81" t="s">
        <v>15</v>
      </c>
      <c r="I81" t="s">
        <v>15</v>
      </c>
      <c r="J81" t="s">
        <v>15</v>
      </c>
      <c r="K81" t="s">
        <v>15</v>
      </c>
      <c r="L81" t="s">
        <v>15</v>
      </c>
      <c r="M81" t="s">
        <v>15</v>
      </c>
      <c r="N81" t="s">
        <v>15</v>
      </c>
      <c r="O81" t="s">
        <v>15</v>
      </c>
    </row>
    <row r="82" spans="1:15" x14ac:dyDescent="0.2">
      <c r="A82" t="s">
        <v>142</v>
      </c>
      <c r="B82" t="s">
        <v>15</v>
      </c>
      <c r="C82" t="s">
        <v>15</v>
      </c>
      <c r="D82" t="s">
        <v>15</v>
      </c>
      <c r="E82">
        <v>2</v>
      </c>
      <c r="F82" t="s">
        <v>15</v>
      </c>
      <c r="G82" t="s">
        <v>15</v>
      </c>
      <c r="H82" t="s">
        <v>15</v>
      </c>
      <c r="I82" t="s">
        <v>15</v>
      </c>
      <c r="J82" t="s">
        <v>15</v>
      </c>
      <c r="K82" t="s">
        <v>15</v>
      </c>
      <c r="L82" t="s">
        <v>15</v>
      </c>
      <c r="M82" t="s">
        <v>15</v>
      </c>
      <c r="N82" t="s">
        <v>15</v>
      </c>
      <c r="O82" t="s">
        <v>15</v>
      </c>
    </row>
    <row r="83" spans="1:15" x14ac:dyDescent="0.2">
      <c r="A83" t="s">
        <v>143</v>
      </c>
      <c r="B83" t="s">
        <v>15</v>
      </c>
      <c r="C83" t="s">
        <v>15</v>
      </c>
      <c r="D83" t="s">
        <v>15</v>
      </c>
      <c r="E83">
        <v>2</v>
      </c>
      <c r="F83" t="s">
        <v>15</v>
      </c>
      <c r="G83" t="s">
        <v>15</v>
      </c>
      <c r="H83" t="s">
        <v>15</v>
      </c>
      <c r="I83" t="s">
        <v>15</v>
      </c>
      <c r="J83" t="s">
        <v>15</v>
      </c>
      <c r="K83" t="s">
        <v>15</v>
      </c>
      <c r="L83" t="s">
        <v>15</v>
      </c>
      <c r="M83" t="s">
        <v>15</v>
      </c>
      <c r="N83" t="s">
        <v>15</v>
      </c>
      <c r="O83" t="s">
        <v>15</v>
      </c>
    </row>
    <row r="84" spans="1:15" x14ac:dyDescent="0.2">
      <c r="A84" t="s">
        <v>144</v>
      </c>
      <c r="B84" t="s">
        <v>15</v>
      </c>
      <c r="C84" t="s">
        <v>15</v>
      </c>
      <c r="D84" t="s">
        <v>15</v>
      </c>
      <c r="E84">
        <v>2</v>
      </c>
      <c r="F84">
        <v>6</v>
      </c>
      <c r="G84">
        <v>36</v>
      </c>
      <c r="H84">
        <v>28</v>
      </c>
      <c r="I84">
        <v>14</v>
      </c>
      <c r="J84">
        <v>22</v>
      </c>
      <c r="K84">
        <v>12</v>
      </c>
      <c r="L84">
        <v>2</v>
      </c>
      <c r="M84" t="s">
        <v>15</v>
      </c>
      <c r="N84">
        <v>4</v>
      </c>
      <c r="O84">
        <v>6</v>
      </c>
    </row>
    <row r="85" spans="1:15" x14ac:dyDescent="0.2">
      <c r="A85" t="s">
        <v>145</v>
      </c>
      <c r="B85" t="s">
        <v>15</v>
      </c>
      <c r="C85" t="s">
        <v>15</v>
      </c>
      <c r="D85" t="s">
        <v>15</v>
      </c>
      <c r="E85">
        <v>2</v>
      </c>
      <c r="F85" t="s">
        <v>15</v>
      </c>
      <c r="G85" t="s">
        <v>15</v>
      </c>
      <c r="H85" t="s">
        <v>15</v>
      </c>
      <c r="I85" t="s">
        <v>15</v>
      </c>
      <c r="J85" t="s">
        <v>15</v>
      </c>
      <c r="K85" t="s">
        <v>15</v>
      </c>
      <c r="L85" t="s">
        <v>15</v>
      </c>
      <c r="M85" t="s">
        <v>15</v>
      </c>
      <c r="N85">
        <v>2</v>
      </c>
      <c r="O85" t="s">
        <v>15</v>
      </c>
    </row>
    <row r="86" spans="1:15" x14ac:dyDescent="0.2">
      <c r="A86" t="s">
        <v>146</v>
      </c>
      <c r="B86" t="s">
        <v>15</v>
      </c>
      <c r="C86" t="s">
        <v>15</v>
      </c>
      <c r="D86" t="s">
        <v>15</v>
      </c>
      <c r="E86">
        <v>2</v>
      </c>
      <c r="F86" t="s">
        <v>15</v>
      </c>
      <c r="G86" t="s">
        <v>15</v>
      </c>
      <c r="H86" t="s">
        <v>15</v>
      </c>
      <c r="I86" t="s">
        <v>15</v>
      </c>
      <c r="J86" t="s">
        <v>15</v>
      </c>
      <c r="K86" t="s">
        <v>15</v>
      </c>
      <c r="L86" t="s">
        <v>15</v>
      </c>
      <c r="M86" t="s">
        <v>15</v>
      </c>
      <c r="N86" t="s">
        <v>15</v>
      </c>
      <c r="O86" t="s">
        <v>15</v>
      </c>
    </row>
    <row r="87" spans="1:15" x14ac:dyDescent="0.2">
      <c r="A87" t="s">
        <v>147</v>
      </c>
      <c r="B87" t="s">
        <v>15</v>
      </c>
      <c r="C87" t="s">
        <v>15</v>
      </c>
      <c r="D87" t="s">
        <v>15</v>
      </c>
      <c r="E87">
        <v>4</v>
      </c>
      <c r="F87" t="s">
        <v>15</v>
      </c>
      <c r="G87" t="s">
        <v>15</v>
      </c>
      <c r="H87" t="s">
        <v>15</v>
      </c>
      <c r="I87" t="s">
        <v>15</v>
      </c>
      <c r="J87" t="s">
        <v>15</v>
      </c>
      <c r="K87" t="s">
        <v>15</v>
      </c>
      <c r="L87" t="s">
        <v>15</v>
      </c>
      <c r="M87" t="s">
        <v>15</v>
      </c>
      <c r="N87" t="s">
        <v>15</v>
      </c>
      <c r="O87" t="s">
        <v>15</v>
      </c>
    </row>
    <row r="88" spans="1:15" x14ac:dyDescent="0.2">
      <c r="A88" t="s">
        <v>148</v>
      </c>
      <c r="B88" t="s">
        <v>15</v>
      </c>
      <c r="C88" t="s">
        <v>15</v>
      </c>
      <c r="D88" t="s">
        <v>15</v>
      </c>
      <c r="E88">
        <v>2</v>
      </c>
      <c r="F88" t="s">
        <v>15</v>
      </c>
      <c r="G88" t="s">
        <v>15</v>
      </c>
      <c r="H88" t="s">
        <v>15</v>
      </c>
      <c r="I88" t="s">
        <v>15</v>
      </c>
      <c r="J88" t="s">
        <v>15</v>
      </c>
      <c r="K88" t="s">
        <v>15</v>
      </c>
      <c r="L88" t="s">
        <v>15</v>
      </c>
      <c r="M88" t="s">
        <v>15</v>
      </c>
      <c r="N88" t="s">
        <v>15</v>
      </c>
      <c r="O88" t="s">
        <v>15</v>
      </c>
    </row>
    <row r="89" spans="1:15" x14ac:dyDescent="0.2">
      <c r="A89" t="s">
        <v>149</v>
      </c>
      <c r="B89" t="s">
        <v>15</v>
      </c>
      <c r="C89" t="s">
        <v>15</v>
      </c>
      <c r="D89" t="s">
        <v>15</v>
      </c>
      <c r="E89">
        <v>2</v>
      </c>
      <c r="F89" t="s">
        <v>15</v>
      </c>
      <c r="G89" t="s">
        <v>15</v>
      </c>
      <c r="H89" t="s">
        <v>15</v>
      </c>
      <c r="I89" t="s">
        <v>15</v>
      </c>
      <c r="J89" t="s">
        <v>15</v>
      </c>
      <c r="K89" t="s">
        <v>15</v>
      </c>
      <c r="L89" t="s">
        <v>15</v>
      </c>
      <c r="M89" t="s">
        <v>15</v>
      </c>
      <c r="N89" t="s">
        <v>15</v>
      </c>
      <c r="O89" t="s">
        <v>15</v>
      </c>
    </row>
    <row r="90" spans="1:15" x14ac:dyDescent="0.2">
      <c r="A90" t="s">
        <v>150</v>
      </c>
      <c r="B90" t="s">
        <v>15</v>
      </c>
      <c r="C90" t="s">
        <v>15</v>
      </c>
      <c r="D90" t="s">
        <v>15</v>
      </c>
      <c r="E90">
        <v>4</v>
      </c>
      <c r="F90" t="s">
        <v>15</v>
      </c>
      <c r="G90" t="s">
        <v>15</v>
      </c>
      <c r="H90" t="s">
        <v>15</v>
      </c>
      <c r="I90" t="s">
        <v>15</v>
      </c>
      <c r="J90" t="s">
        <v>15</v>
      </c>
      <c r="K90" t="s">
        <v>15</v>
      </c>
      <c r="L90" t="s">
        <v>15</v>
      </c>
      <c r="M90" t="s">
        <v>15</v>
      </c>
      <c r="N90" t="s">
        <v>15</v>
      </c>
      <c r="O90" t="s">
        <v>15</v>
      </c>
    </row>
    <row r="91" spans="1:15" x14ac:dyDescent="0.2">
      <c r="A91" t="s">
        <v>151</v>
      </c>
      <c r="B91" t="s">
        <v>15</v>
      </c>
      <c r="C91" t="s">
        <v>15</v>
      </c>
      <c r="D91" t="s">
        <v>15</v>
      </c>
      <c r="E91">
        <v>4</v>
      </c>
      <c r="F91" t="s">
        <v>15</v>
      </c>
      <c r="G91" t="s">
        <v>15</v>
      </c>
      <c r="H91" t="s">
        <v>15</v>
      </c>
      <c r="I91" t="s">
        <v>15</v>
      </c>
      <c r="J91" t="s">
        <v>15</v>
      </c>
      <c r="K91" t="s">
        <v>15</v>
      </c>
      <c r="L91" t="s">
        <v>15</v>
      </c>
      <c r="M91" t="s">
        <v>15</v>
      </c>
      <c r="N91" t="s">
        <v>15</v>
      </c>
      <c r="O91" t="s">
        <v>15</v>
      </c>
    </row>
    <row r="92" spans="1:15" x14ac:dyDescent="0.2">
      <c r="A92" t="s">
        <v>152</v>
      </c>
      <c r="B92" t="s">
        <v>15</v>
      </c>
      <c r="C92" t="s">
        <v>15</v>
      </c>
      <c r="D92" t="s">
        <v>15</v>
      </c>
      <c r="E92">
        <v>2</v>
      </c>
      <c r="F92" t="s">
        <v>15</v>
      </c>
      <c r="G92" t="s">
        <v>15</v>
      </c>
      <c r="H92" t="s">
        <v>15</v>
      </c>
      <c r="I92" t="s">
        <v>15</v>
      </c>
      <c r="J92" t="s">
        <v>15</v>
      </c>
      <c r="K92" t="s">
        <v>15</v>
      </c>
      <c r="L92" t="s">
        <v>15</v>
      </c>
      <c r="M92" t="s">
        <v>15</v>
      </c>
      <c r="N92" t="s">
        <v>15</v>
      </c>
      <c r="O92" t="s">
        <v>15</v>
      </c>
    </row>
    <row r="93" spans="1:15" x14ac:dyDescent="0.2">
      <c r="A93" t="s">
        <v>153</v>
      </c>
      <c r="B93" t="s">
        <v>15</v>
      </c>
      <c r="C93" t="s">
        <v>15</v>
      </c>
      <c r="D93" t="s">
        <v>15</v>
      </c>
      <c r="E93">
        <v>8</v>
      </c>
      <c r="F93" t="s">
        <v>15</v>
      </c>
      <c r="G93" t="s">
        <v>15</v>
      </c>
      <c r="H93" t="s">
        <v>15</v>
      </c>
      <c r="I93" t="s">
        <v>15</v>
      </c>
      <c r="J93" t="s">
        <v>15</v>
      </c>
      <c r="K93" t="s">
        <v>15</v>
      </c>
      <c r="L93" t="s">
        <v>15</v>
      </c>
      <c r="M93" t="s">
        <v>15</v>
      </c>
      <c r="N93">
        <v>4</v>
      </c>
      <c r="O93" t="s">
        <v>15</v>
      </c>
    </row>
    <row r="94" spans="1:15" x14ac:dyDescent="0.2">
      <c r="A94" t="s">
        <v>154</v>
      </c>
      <c r="B94" t="s">
        <v>15</v>
      </c>
      <c r="C94" t="s">
        <v>15</v>
      </c>
      <c r="D94" t="s">
        <v>15</v>
      </c>
      <c r="E94">
        <v>12</v>
      </c>
      <c r="F94">
        <v>2</v>
      </c>
      <c r="G94">
        <v>2</v>
      </c>
      <c r="H94">
        <v>2</v>
      </c>
      <c r="I94" t="s">
        <v>15</v>
      </c>
      <c r="J94" t="s">
        <v>15</v>
      </c>
      <c r="K94" t="s">
        <v>15</v>
      </c>
      <c r="L94" t="s">
        <v>15</v>
      </c>
      <c r="M94" t="s">
        <v>15</v>
      </c>
      <c r="N94" t="s">
        <v>15</v>
      </c>
      <c r="O94" t="s">
        <v>15</v>
      </c>
    </row>
    <row r="95" spans="1:15" x14ac:dyDescent="0.2">
      <c r="A95" t="s">
        <v>155</v>
      </c>
      <c r="B95" t="s">
        <v>15</v>
      </c>
      <c r="C95" t="s">
        <v>15</v>
      </c>
      <c r="D95" t="s">
        <v>15</v>
      </c>
      <c r="E95">
        <v>2</v>
      </c>
      <c r="F95" t="s">
        <v>15</v>
      </c>
      <c r="G95" t="s">
        <v>15</v>
      </c>
      <c r="H95" t="s">
        <v>15</v>
      </c>
      <c r="I95" t="s">
        <v>15</v>
      </c>
      <c r="J95" t="s">
        <v>15</v>
      </c>
      <c r="K95" t="s">
        <v>15</v>
      </c>
      <c r="L95" t="s">
        <v>15</v>
      </c>
      <c r="M95" t="s">
        <v>15</v>
      </c>
      <c r="N95" t="s">
        <v>15</v>
      </c>
      <c r="O95" t="s">
        <v>15</v>
      </c>
    </row>
    <row r="96" spans="1:15" x14ac:dyDescent="0.2">
      <c r="A96" t="s">
        <v>156</v>
      </c>
      <c r="B96" t="s">
        <v>15</v>
      </c>
      <c r="C96" t="s">
        <v>15</v>
      </c>
      <c r="D96" t="s">
        <v>15</v>
      </c>
      <c r="E96">
        <v>2</v>
      </c>
      <c r="F96" t="s">
        <v>15</v>
      </c>
      <c r="G96" t="s">
        <v>15</v>
      </c>
      <c r="H96" t="s">
        <v>15</v>
      </c>
      <c r="I96">
        <v>2</v>
      </c>
      <c r="J96" t="s">
        <v>15</v>
      </c>
      <c r="K96" t="s">
        <v>15</v>
      </c>
      <c r="L96" t="s">
        <v>15</v>
      </c>
      <c r="M96" t="s">
        <v>15</v>
      </c>
      <c r="N96">
        <v>2</v>
      </c>
      <c r="O96">
        <v>28</v>
      </c>
    </row>
    <row r="97" spans="1:15" x14ac:dyDescent="0.2">
      <c r="A97" t="s">
        <v>157</v>
      </c>
      <c r="B97" t="s">
        <v>15</v>
      </c>
      <c r="C97" t="s">
        <v>15</v>
      </c>
      <c r="D97" t="s">
        <v>15</v>
      </c>
      <c r="E97">
        <v>4</v>
      </c>
      <c r="F97" t="s">
        <v>15</v>
      </c>
      <c r="G97" t="s">
        <v>15</v>
      </c>
      <c r="H97" t="s">
        <v>15</v>
      </c>
      <c r="I97" t="s">
        <v>15</v>
      </c>
      <c r="J97">
        <v>2</v>
      </c>
      <c r="K97">
        <v>2</v>
      </c>
      <c r="L97" t="s">
        <v>15</v>
      </c>
      <c r="M97" t="s">
        <v>15</v>
      </c>
      <c r="N97" t="s">
        <v>15</v>
      </c>
      <c r="O97">
        <v>2</v>
      </c>
    </row>
    <row r="98" spans="1:15" x14ac:dyDescent="0.2">
      <c r="A98" t="s">
        <v>158</v>
      </c>
      <c r="B98" t="s">
        <v>15</v>
      </c>
      <c r="C98" t="s">
        <v>15</v>
      </c>
      <c r="D98" t="s">
        <v>15</v>
      </c>
      <c r="E98">
        <v>6</v>
      </c>
      <c r="F98" t="s">
        <v>15</v>
      </c>
      <c r="G98" t="s">
        <v>15</v>
      </c>
      <c r="H98" t="s">
        <v>15</v>
      </c>
      <c r="I98" t="s">
        <v>15</v>
      </c>
      <c r="J98" t="s">
        <v>15</v>
      </c>
      <c r="K98" t="s">
        <v>15</v>
      </c>
      <c r="L98" t="s">
        <v>15</v>
      </c>
      <c r="M98" t="s">
        <v>15</v>
      </c>
      <c r="N98" t="s">
        <v>15</v>
      </c>
      <c r="O98" t="s">
        <v>15</v>
      </c>
    </row>
    <row r="99" spans="1:15" x14ac:dyDescent="0.2">
      <c r="A99" t="s">
        <v>159</v>
      </c>
      <c r="B99" t="s">
        <v>15</v>
      </c>
      <c r="C99" t="s">
        <v>15</v>
      </c>
      <c r="D99" t="s">
        <v>15</v>
      </c>
      <c r="E99">
        <v>2</v>
      </c>
      <c r="F99" t="s">
        <v>15</v>
      </c>
      <c r="G99" t="s">
        <v>15</v>
      </c>
      <c r="H99" t="s">
        <v>15</v>
      </c>
      <c r="I99" t="s">
        <v>15</v>
      </c>
      <c r="J99" t="s">
        <v>15</v>
      </c>
      <c r="K99" t="s">
        <v>15</v>
      </c>
      <c r="L99" t="s">
        <v>15</v>
      </c>
      <c r="M99" t="s">
        <v>15</v>
      </c>
      <c r="N99" t="s">
        <v>15</v>
      </c>
      <c r="O99" t="s">
        <v>15</v>
      </c>
    </row>
    <row r="100" spans="1:15" x14ac:dyDescent="0.2">
      <c r="A100" t="s">
        <v>160</v>
      </c>
      <c r="B100" t="s">
        <v>15</v>
      </c>
      <c r="C100" t="s">
        <v>15</v>
      </c>
      <c r="D100" t="s">
        <v>15</v>
      </c>
      <c r="E100" t="s">
        <v>15</v>
      </c>
      <c r="F100">
        <v>2</v>
      </c>
      <c r="G100" t="s">
        <v>15</v>
      </c>
      <c r="H100" t="s">
        <v>15</v>
      </c>
      <c r="I100" t="s">
        <v>15</v>
      </c>
      <c r="J100" t="s">
        <v>15</v>
      </c>
      <c r="K100" t="s">
        <v>15</v>
      </c>
      <c r="L100" t="s">
        <v>15</v>
      </c>
      <c r="M100" t="s">
        <v>15</v>
      </c>
      <c r="N100" t="s">
        <v>15</v>
      </c>
      <c r="O100" t="s">
        <v>15</v>
      </c>
    </row>
    <row r="101" spans="1:15" x14ac:dyDescent="0.2">
      <c r="A101" t="s">
        <v>161</v>
      </c>
      <c r="B101" t="s">
        <v>15</v>
      </c>
      <c r="C101" t="s">
        <v>15</v>
      </c>
      <c r="D101" t="s">
        <v>15</v>
      </c>
      <c r="E101" t="s">
        <v>15</v>
      </c>
      <c r="F101">
        <v>2</v>
      </c>
      <c r="G101" t="s">
        <v>15</v>
      </c>
      <c r="H101" t="s">
        <v>15</v>
      </c>
      <c r="I101" t="s">
        <v>15</v>
      </c>
      <c r="J101" t="s">
        <v>15</v>
      </c>
      <c r="K101" t="s">
        <v>15</v>
      </c>
      <c r="L101" t="s">
        <v>15</v>
      </c>
      <c r="M101" t="s">
        <v>15</v>
      </c>
      <c r="N101" t="s">
        <v>15</v>
      </c>
      <c r="O101" t="s">
        <v>15</v>
      </c>
    </row>
    <row r="102" spans="1:15" x14ac:dyDescent="0.2">
      <c r="A102" t="s">
        <v>162</v>
      </c>
      <c r="B102" t="s">
        <v>15</v>
      </c>
      <c r="C102" t="s">
        <v>15</v>
      </c>
      <c r="D102" t="s">
        <v>15</v>
      </c>
      <c r="E102" t="s">
        <v>15</v>
      </c>
      <c r="F102">
        <v>2</v>
      </c>
      <c r="G102">
        <v>2</v>
      </c>
      <c r="H102" t="s">
        <v>15</v>
      </c>
      <c r="I102" t="s">
        <v>15</v>
      </c>
      <c r="J102" t="s">
        <v>15</v>
      </c>
      <c r="K102" t="s">
        <v>15</v>
      </c>
      <c r="L102" t="s">
        <v>15</v>
      </c>
      <c r="M102" t="s">
        <v>15</v>
      </c>
      <c r="N102" t="s">
        <v>15</v>
      </c>
      <c r="O102" t="s">
        <v>15</v>
      </c>
    </row>
    <row r="103" spans="1:15" x14ac:dyDescent="0.2">
      <c r="A103" t="s">
        <v>163</v>
      </c>
      <c r="B103" t="s">
        <v>15</v>
      </c>
      <c r="C103" t="s">
        <v>15</v>
      </c>
      <c r="D103" t="s">
        <v>15</v>
      </c>
      <c r="E103" t="s">
        <v>15</v>
      </c>
      <c r="F103">
        <v>10</v>
      </c>
      <c r="G103">
        <v>12</v>
      </c>
      <c r="H103" t="s">
        <v>15</v>
      </c>
      <c r="I103" t="s">
        <v>15</v>
      </c>
      <c r="J103" t="s">
        <v>15</v>
      </c>
      <c r="K103" t="s">
        <v>15</v>
      </c>
      <c r="L103" t="s">
        <v>15</v>
      </c>
      <c r="M103" t="s">
        <v>15</v>
      </c>
      <c r="N103" t="s">
        <v>15</v>
      </c>
      <c r="O103" t="s">
        <v>15</v>
      </c>
    </row>
    <row r="104" spans="1:15" x14ac:dyDescent="0.2">
      <c r="A104" t="s">
        <v>164</v>
      </c>
      <c r="B104" t="s">
        <v>15</v>
      </c>
      <c r="C104" t="s">
        <v>15</v>
      </c>
      <c r="D104" t="s">
        <v>15</v>
      </c>
      <c r="E104" t="s">
        <v>15</v>
      </c>
      <c r="F104">
        <v>2</v>
      </c>
      <c r="G104" t="s">
        <v>15</v>
      </c>
      <c r="H104" t="s">
        <v>15</v>
      </c>
      <c r="I104" t="s">
        <v>15</v>
      </c>
      <c r="J104" t="s">
        <v>15</v>
      </c>
      <c r="K104" t="s">
        <v>15</v>
      </c>
      <c r="L104" t="s">
        <v>15</v>
      </c>
      <c r="M104" t="s">
        <v>15</v>
      </c>
      <c r="N104" t="s">
        <v>15</v>
      </c>
      <c r="O104" t="s">
        <v>15</v>
      </c>
    </row>
    <row r="105" spans="1:15" x14ac:dyDescent="0.2">
      <c r="A105" t="s">
        <v>165</v>
      </c>
      <c r="B105" t="s">
        <v>15</v>
      </c>
      <c r="C105" t="s">
        <v>15</v>
      </c>
      <c r="D105" t="s">
        <v>15</v>
      </c>
      <c r="E105" t="s">
        <v>15</v>
      </c>
      <c r="F105">
        <v>4</v>
      </c>
      <c r="G105" t="s">
        <v>15</v>
      </c>
      <c r="H105">
        <v>4</v>
      </c>
      <c r="I105">
        <v>4</v>
      </c>
      <c r="J105" t="s">
        <v>15</v>
      </c>
      <c r="K105" t="s">
        <v>15</v>
      </c>
      <c r="L105" t="s">
        <v>15</v>
      </c>
      <c r="M105" t="s">
        <v>15</v>
      </c>
      <c r="N105">
        <v>18</v>
      </c>
      <c r="O105">
        <v>20</v>
      </c>
    </row>
    <row r="106" spans="1:15" x14ac:dyDescent="0.2">
      <c r="A106" t="s">
        <v>166</v>
      </c>
      <c r="B106" t="s">
        <v>15</v>
      </c>
      <c r="C106" t="s">
        <v>15</v>
      </c>
      <c r="D106" t="s">
        <v>15</v>
      </c>
      <c r="E106" t="s">
        <v>15</v>
      </c>
      <c r="F106">
        <v>4</v>
      </c>
      <c r="G106">
        <v>2</v>
      </c>
      <c r="H106">
        <v>20</v>
      </c>
      <c r="I106">
        <v>12</v>
      </c>
      <c r="J106" t="s">
        <v>15</v>
      </c>
      <c r="K106" t="s">
        <v>15</v>
      </c>
      <c r="L106" t="s">
        <v>15</v>
      </c>
      <c r="M106" t="s">
        <v>15</v>
      </c>
      <c r="N106">
        <v>8</v>
      </c>
      <c r="O106">
        <v>32</v>
      </c>
    </row>
    <row r="107" spans="1:15" x14ac:dyDescent="0.2">
      <c r="A107" t="s">
        <v>167</v>
      </c>
      <c r="B107" t="s">
        <v>15</v>
      </c>
      <c r="C107" t="s">
        <v>15</v>
      </c>
      <c r="D107" t="s">
        <v>15</v>
      </c>
      <c r="E107" t="s">
        <v>15</v>
      </c>
      <c r="F107">
        <v>46</v>
      </c>
      <c r="G107">
        <v>36</v>
      </c>
      <c r="H107">
        <v>4</v>
      </c>
      <c r="I107">
        <v>8</v>
      </c>
      <c r="J107" t="s">
        <v>15</v>
      </c>
      <c r="K107" t="s">
        <v>15</v>
      </c>
      <c r="L107" t="s">
        <v>15</v>
      </c>
      <c r="M107" t="s">
        <v>15</v>
      </c>
      <c r="N107">
        <v>20</v>
      </c>
      <c r="O107">
        <v>26</v>
      </c>
    </row>
    <row r="108" spans="1:15" x14ac:dyDescent="0.2">
      <c r="A108" t="s">
        <v>168</v>
      </c>
      <c r="B108" t="s">
        <v>15</v>
      </c>
      <c r="C108" t="s">
        <v>15</v>
      </c>
      <c r="D108" t="s">
        <v>15</v>
      </c>
      <c r="E108" t="s">
        <v>15</v>
      </c>
      <c r="F108">
        <v>2</v>
      </c>
      <c r="G108" t="s">
        <v>15</v>
      </c>
      <c r="H108" t="s">
        <v>15</v>
      </c>
      <c r="I108" t="s">
        <v>15</v>
      </c>
      <c r="J108" t="s">
        <v>15</v>
      </c>
      <c r="K108" t="s">
        <v>15</v>
      </c>
      <c r="L108" t="s">
        <v>15</v>
      </c>
      <c r="M108" t="s">
        <v>15</v>
      </c>
      <c r="N108" t="s">
        <v>15</v>
      </c>
      <c r="O108" t="s">
        <v>15</v>
      </c>
    </row>
    <row r="109" spans="1:15" x14ac:dyDescent="0.2">
      <c r="A109" t="s">
        <v>169</v>
      </c>
      <c r="B109" t="s">
        <v>15</v>
      </c>
      <c r="C109" t="s">
        <v>15</v>
      </c>
      <c r="D109" t="s">
        <v>15</v>
      </c>
      <c r="E109" t="s">
        <v>15</v>
      </c>
      <c r="F109">
        <v>2</v>
      </c>
      <c r="G109">
        <v>6</v>
      </c>
      <c r="H109" t="s">
        <v>15</v>
      </c>
      <c r="I109" t="s">
        <v>15</v>
      </c>
      <c r="J109">
        <v>10</v>
      </c>
      <c r="K109" t="s">
        <v>15</v>
      </c>
      <c r="L109" t="s">
        <v>15</v>
      </c>
      <c r="M109" t="s">
        <v>15</v>
      </c>
      <c r="N109" t="s">
        <v>15</v>
      </c>
      <c r="O109">
        <v>2</v>
      </c>
    </row>
    <row r="110" spans="1:15" x14ac:dyDescent="0.2">
      <c r="A110" t="s">
        <v>170</v>
      </c>
      <c r="B110" t="s">
        <v>15</v>
      </c>
      <c r="C110" t="s">
        <v>15</v>
      </c>
      <c r="D110" t="s">
        <v>15</v>
      </c>
      <c r="E110" t="s">
        <v>15</v>
      </c>
      <c r="F110">
        <v>4</v>
      </c>
      <c r="G110" t="s">
        <v>15</v>
      </c>
      <c r="H110" t="s">
        <v>15</v>
      </c>
      <c r="I110" t="s">
        <v>15</v>
      </c>
      <c r="J110" t="s">
        <v>15</v>
      </c>
      <c r="K110" t="s">
        <v>15</v>
      </c>
      <c r="L110" t="s">
        <v>15</v>
      </c>
      <c r="M110" t="s">
        <v>15</v>
      </c>
      <c r="N110" t="s">
        <v>15</v>
      </c>
      <c r="O110" t="s">
        <v>15</v>
      </c>
    </row>
    <row r="111" spans="1:15" x14ac:dyDescent="0.2">
      <c r="A111" t="s">
        <v>171</v>
      </c>
      <c r="B111" t="s">
        <v>15</v>
      </c>
      <c r="C111" t="s">
        <v>15</v>
      </c>
      <c r="D111" t="s">
        <v>15</v>
      </c>
      <c r="E111" t="s">
        <v>15</v>
      </c>
      <c r="F111">
        <v>2</v>
      </c>
      <c r="G111">
        <v>2</v>
      </c>
      <c r="H111" t="s">
        <v>15</v>
      </c>
      <c r="I111" t="s">
        <v>15</v>
      </c>
      <c r="J111" t="s">
        <v>15</v>
      </c>
      <c r="K111" t="s">
        <v>15</v>
      </c>
      <c r="L111">
        <v>2</v>
      </c>
      <c r="M111" t="s">
        <v>15</v>
      </c>
      <c r="N111" t="s">
        <v>15</v>
      </c>
      <c r="O111" t="s">
        <v>15</v>
      </c>
    </row>
    <row r="112" spans="1:15" x14ac:dyDescent="0.2">
      <c r="A112" t="s">
        <v>172</v>
      </c>
      <c r="B112" t="s">
        <v>15</v>
      </c>
      <c r="C112" t="s">
        <v>15</v>
      </c>
      <c r="D112" t="s">
        <v>15</v>
      </c>
      <c r="E112" t="s">
        <v>15</v>
      </c>
      <c r="F112">
        <v>2</v>
      </c>
      <c r="G112" t="s">
        <v>15</v>
      </c>
      <c r="H112" t="s">
        <v>15</v>
      </c>
      <c r="I112" t="s">
        <v>15</v>
      </c>
      <c r="J112" t="s">
        <v>15</v>
      </c>
      <c r="K112" t="s">
        <v>15</v>
      </c>
      <c r="L112" t="s">
        <v>15</v>
      </c>
      <c r="M112" t="s">
        <v>15</v>
      </c>
      <c r="N112" t="s">
        <v>15</v>
      </c>
      <c r="O112" t="s">
        <v>15</v>
      </c>
    </row>
    <row r="113" spans="1:15" x14ac:dyDescent="0.2">
      <c r="A113" t="s">
        <v>173</v>
      </c>
      <c r="B113" t="s">
        <v>15</v>
      </c>
      <c r="C113" t="s">
        <v>15</v>
      </c>
      <c r="D113" t="s">
        <v>15</v>
      </c>
      <c r="E113" t="s">
        <v>15</v>
      </c>
      <c r="F113">
        <v>10</v>
      </c>
      <c r="G113" t="s">
        <v>15</v>
      </c>
      <c r="H113" t="s">
        <v>15</v>
      </c>
      <c r="I113">
        <v>2</v>
      </c>
      <c r="J113" t="s">
        <v>15</v>
      </c>
      <c r="K113" t="s">
        <v>15</v>
      </c>
      <c r="L113" t="s">
        <v>15</v>
      </c>
      <c r="M113" t="s">
        <v>15</v>
      </c>
      <c r="N113" t="s">
        <v>15</v>
      </c>
      <c r="O113" t="s">
        <v>15</v>
      </c>
    </row>
    <row r="114" spans="1:15" x14ac:dyDescent="0.2">
      <c r="A114" t="s">
        <v>174</v>
      </c>
      <c r="B114" t="s">
        <v>15</v>
      </c>
      <c r="C114" t="s">
        <v>15</v>
      </c>
      <c r="D114" t="s">
        <v>15</v>
      </c>
      <c r="E114" t="s">
        <v>15</v>
      </c>
      <c r="F114">
        <v>38</v>
      </c>
      <c r="G114">
        <v>70</v>
      </c>
      <c r="H114" t="s">
        <v>15</v>
      </c>
      <c r="I114">
        <v>18</v>
      </c>
      <c r="J114" t="s">
        <v>15</v>
      </c>
      <c r="K114" t="s">
        <v>15</v>
      </c>
      <c r="L114" t="s">
        <v>15</v>
      </c>
      <c r="M114" t="s">
        <v>15</v>
      </c>
      <c r="N114" t="s">
        <v>15</v>
      </c>
      <c r="O114" t="s">
        <v>15</v>
      </c>
    </row>
    <row r="115" spans="1:15" x14ac:dyDescent="0.2">
      <c r="A115" t="s">
        <v>175</v>
      </c>
      <c r="B115" t="s">
        <v>15</v>
      </c>
      <c r="C115" t="s">
        <v>15</v>
      </c>
      <c r="D115" t="s">
        <v>15</v>
      </c>
      <c r="E115" t="s">
        <v>15</v>
      </c>
      <c r="F115">
        <v>2</v>
      </c>
      <c r="G115">
        <v>2</v>
      </c>
      <c r="H115" t="s">
        <v>15</v>
      </c>
      <c r="I115" t="s">
        <v>15</v>
      </c>
      <c r="J115" t="s">
        <v>15</v>
      </c>
      <c r="K115">
        <v>8</v>
      </c>
      <c r="L115" t="s">
        <v>15</v>
      </c>
      <c r="M115" t="s">
        <v>15</v>
      </c>
      <c r="N115" t="s">
        <v>15</v>
      </c>
      <c r="O115" t="s">
        <v>15</v>
      </c>
    </row>
    <row r="116" spans="1:15" x14ac:dyDescent="0.2">
      <c r="A116" t="s">
        <v>176</v>
      </c>
      <c r="B116" t="s">
        <v>15</v>
      </c>
      <c r="C116" t="s">
        <v>15</v>
      </c>
      <c r="D116" t="s">
        <v>15</v>
      </c>
      <c r="E116" t="s">
        <v>15</v>
      </c>
      <c r="F116">
        <v>2</v>
      </c>
      <c r="G116" t="s">
        <v>15</v>
      </c>
      <c r="H116" t="s">
        <v>15</v>
      </c>
      <c r="I116" t="s">
        <v>15</v>
      </c>
      <c r="J116" t="s">
        <v>15</v>
      </c>
      <c r="K116" t="s">
        <v>15</v>
      </c>
      <c r="L116" t="s">
        <v>15</v>
      </c>
      <c r="M116">
        <v>2</v>
      </c>
      <c r="N116" t="s">
        <v>15</v>
      </c>
      <c r="O116" t="s">
        <v>15</v>
      </c>
    </row>
    <row r="117" spans="1:15" x14ac:dyDescent="0.2">
      <c r="A117" t="s">
        <v>177</v>
      </c>
      <c r="B117" t="s">
        <v>15</v>
      </c>
      <c r="C117" t="s">
        <v>15</v>
      </c>
      <c r="D117" t="s">
        <v>15</v>
      </c>
      <c r="E117" t="s">
        <v>15</v>
      </c>
      <c r="F117">
        <v>16</v>
      </c>
      <c r="G117">
        <v>26</v>
      </c>
      <c r="H117">
        <v>10</v>
      </c>
      <c r="I117">
        <v>6</v>
      </c>
      <c r="J117">
        <v>34</v>
      </c>
      <c r="K117">
        <v>82</v>
      </c>
      <c r="L117" t="s">
        <v>15</v>
      </c>
      <c r="M117" t="s">
        <v>15</v>
      </c>
      <c r="N117">
        <v>22</v>
      </c>
      <c r="O117">
        <v>24</v>
      </c>
    </row>
    <row r="118" spans="1:15" x14ac:dyDescent="0.2">
      <c r="A118" t="s">
        <v>178</v>
      </c>
      <c r="B118" t="s">
        <v>15</v>
      </c>
      <c r="C118" t="s">
        <v>15</v>
      </c>
      <c r="D118" t="s">
        <v>15</v>
      </c>
      <c r="E118" t="s">
        <v>15</v>
      </c>
      <c r="F118">
        <v>2</v>
      </c>
      <c r="G118" t="s">
        <v>15</v>
      </c>
      <c r="H118" t="s">
        <v>15</v>
      </c>
      <c r="I118" t="s">
        <v>15</v>
      </c>
      <c r="J118" t="s">
        <v>15</v>
      </c>
      <c r="K118" t="s">
        <v>15</v>
      </c>
      <c r="L118" t="s">
        <v>15</v>
      </c>
      <c r="M118" t="s">
        <v>15</v>
      </c>
      <c r="N118" t="s">
        <v>15</v>
      </c>
      <c r="O118" t="s">
        <v>15</v>
      </c>
    </row>
    <row r="119" spans="1:15" x14ac:dyDescent="0.2">
      <c r="A119" t="s">
        <v>179</v>
      </c>
      <c r="B119" t="s">
        <v>15</v>
      </c>
      <c r="C119" t="s">
        <v>15</v>
      </c>
      <c r="D119" t="s">
        <v>15</v>
      </c>
      <c r="E119" t="s">
        <v>15</v>
      </c>
      <c r="F119">
        <v>20</v>
      </c>
      <c r="G119">
        <v>18</v>
      </c>
      <c r="H119">
        <v>4</v>
      </c>
      <c r="I119" t="s">
        <v>15</v>
      </c>
      <c r="J119" t="s">
        <v>15</v>
      </c>
      <c r="K119" t="s">
        <v>15</v>
      </c>
      <c r="L119" t="s">
        <v>15</v>
      </c>
      <c r="M119" t="s">
        <v>15</v>
      </c>
      <c r="N119" t="s">
        <v>15</v>
      </c>
      <c r="O119" t="s">
        <v>15</v>
      </c>
    </row>
    <row r="120" spans="1:15" x14ac:dyDescent="0.2">
      <c r="A120" t="s">
        <v>180</v>
      </c>
      <c r="B120" t="s">
        <v>15</v>
      </c>
      <c r="C120" t="s">
        <v>15</v>
      </c>
      <c r="D120" t="s">
        <v>15</v>
      </c>
      <c r="E120" t="s">
        <v>15</v>
      </c>
      <c r="F120">
        <v>4</v>
      </c>
      <c r="G120" t="s">
        <v>15</v>
      </c>
      <c r="H120" t="s">
        <v>15</v>
      </c>
      <c r="I120" t="s">
        <v>15</v>
      </c>
      <c r="J120" t="s">
        <v>15</v>
      </c>
      <c r="K120" t="s">
        <v>15</v>
      </c>
      <c r="L120" t="s">
        <v>15</v>
      </c>
      <c r="M120" t="s">
        <v>15</v>
      </c>
      <c r="N120" t="s">
        <v>15</v>
      </c>
      <c r="O120" t="s">
        <v>15</v>
      </c>
    </row>
    <row r="121" spans="1:15" x14ac:dyDescent="0.2">
      <c r="A121" t="s">
        <v>181</v>
      </c>
      <c r="B121" t="s">
        <v>15</v>
      </c>
      <c r="C121" t="s">
        <v>15</v>
      </c>
      <c r="D121" t="s">
        <v>15</v>
      </c>
      <c r="E121" t="s">
        <v>15</v>
      </c>
      <c r="F121">
        <v>2</v>
      </c>
      <c r="G121" t="s">
        <v>15</v>
      </c>
      <c r="H121">
        <v>2</v>
      </c>
      <c r="I121" t="s">
        <v>15</v>
      </c>
      <c r="J121" t="s">
        <v>15</v>
      </c>
      <c r="K121">
        <v>2</v>
      </c>
      <c r="L121" t="s">
        <v>15</v>
      </c>
      <c r="M121" t="s">
        <v>15</v>
      </c>
      <c r="N121">
        <v>2</v>
      </c>
      <c r="O121" t="s">
        <v>15</v>
      </c>
    </row>
    <row r="122" spans="1:15" x14ac:dyDescent="0.2">
      <c r="A122" t="s">
        <v>182</v>
      </c>
      <c r="B122" t="s">
        <v>15</v>
      </c>
      <c r="C122" t="s">
        <v>15</v>
      </c>
      <c r="D122" t="s">
        <v>15</v>
      </c>
      <c r="E122" t="s">
        <v>15</v>
      </c>
      <c r="F122">
        <v>16</v>
      </c>
      <c r="G122">
        <v>52</v>
      </c>
      <c r="H122" t="s">
        <v>15</v>
      </c>
      <c r="I122" t="s">
        <v>15</v>
      </c>
      <c r="J122" t="s">
        <v>15</v>
      </c>
      <c r="K122" t="s">
        <v>15</v>
      </c>
      <c r="L122" t="s">
        <v>15</v>
      </c>
      <c r="M122" t="s">
        <v>15</v>
      </c>
      <c r="N122" t="s">
        <v>15</v>
      </c>
      <c r="O122" t="s">
        <v>15</v>
      </c>
    </row>
    <row r="123" spans="1:15" x14ac:dyDescent="0.2">
      <c r="A123" t="s">
        <v>183</v>
      </c>
      <c r="B123" t="s">
        <v>15</v>
      </c>
      <c r="C123" t="s">
        <v>15</v>
      </c>
      <c r="D123" t="s">
        <v>15</v>
      </c>
      <c r="E123" t="s">
        <v>15</v>
      </c>
      <c r="F123" t="s">
        <v>15</v>
      </c>
      <c r="G123">
        <v>18</v>
      </c>
      <c r="H123" t="s">
        <v>15</v>
      </c>
      <c r="I123" t="s">
        <v>15</v>
      </c>
      <c r="J123" t="s">
        <v>15</v>
      </c>
      <c r="K123" t="s">
        <v>15</v>
      </c>
      <c r="L123" t="s">
        <v>15</v>
      </c>
      <c r="M123" t="s">
        <v>15</v>
      </c>
      <c r="N123" t="s">
        <v>15</v>
      </c>
      <c r="O123" t="s">
        <v>15</v>
      </c>
    </row>
    <row r="124" spans="1:15" x14ac:dyDescent="0.2">
      <c r="A124" t="s">
        <v>184</v>
      </c>
      <c r="B124" t="s">
        <v>15</v>
      </c>
      <c r="C124" t="s">
        <v>15</v>
      </c>
      <c r="D124" t="s">
        <v>15</v>
      </c>
      <c r="E124" t="s">
        <v>15</v>
      </c>
      <c r="F124" t="s">
        <v>15</v>
      </c>
      <c r="G124">
        <v>8</v>
      </c>
      <c r="H124">
        <v>20</v>
      </c>
      <c r="I124">
        <v>16</v>
      </c>
      <c r="J124" t="s">
        <v>15</v>
      </c>
      <c r="K124" t="s">
        <v>15</v>
      </c>
      <c r="L124" t="s">
        <v>15</v>
      </c>
      <c r="M124" t="s">
        <v>15</v>
      </c>
      <c r="N124" t="s">
        <v>15</v>
      </c>
      <c r="O124">
        <v>2</v>
      </c>
    </row>
    <row r="125" spans="1:15" x14ac:dyDescent="0.2">
      <c r="A125" t="s">
        <v>185</v>
      </c>
      <c r="B125" t="s">
        <v>15</v>
      </c>
      <c r="C125" t="s">
        <v>15</v>
      </c>
      <c r="D125" t="s">
        <v>15</v>
      </c>
      <c r="E125" t="s">
        <v>15</v>
      </c>
      <c r="F125" t="s">
        <v>15</v>
      </c>
      <c r="G125">
        <v>2</v>
      </c>
      <c r="H125" t="s">
        <v>15</v>
      </c>
      <c r="I125">
        <v>2</v>
      </c>
      <c r="J125" t="s">
        <v>15</v>
      </c>
      <c r="K125" t="s">
        <v>15</v>
      </c>
      <c r="L125" t="s">
        <v>15</v>
      </c>
      <c r="M125" t="s">
        <v>15</v>
      </c>
      <c r="N125" t="s">
        <v>15</v>
      </c>
      <c r="O125" t="s">
        <v>15</v>
      </c>
    </row>
    <row r="126" spans="1:15" x14ac:dyDescent="0.2">
      <c r="A126" t="s">
        <v>186</v>
      </c>
      <c r="B126" t="s">
        <v>15</v>
      </c>
      <c r="C126" t="s">
        <v>15</v>
      </c>
      <c r="D126" t="s">
        <v>15</v>
      </c>
      <c r="E126" t="s">
        <v>15</v>
      </c>
      <c r="F126" t="s">
        <v>15</v>
      </c>
      <c r="G126">
        <v>6</v>
      </c>
      <c r="H126">
        <v>2</v>
      </c>
      <c r="I126" t="s">
        <v>15</v>
      </c>
      <c r="J126" t="s">
        <v>15</v>
      </c>
      <c r="K126" t="s">
        <v>15</v>
      </c>
      <c r="L126" t="s">
        <v>15</v>
      </c>
      <c r="M126" t="s">
        <v>15</v>
      </c>
      <c r="N126" t="s">
        <v>15</v>
      </c>
      <c r="O126" t="s">
        <v>15</v>
      </c>
    </row>
    <row r="127" spans="1:15" x14ac:dyDescent="0.2">
      <c r="A127" t="s">
        <v>187</v>
      </c>
      <c r="B127" t="s">
        <v>15</v>
      </c>
      <c r="C127" t="s">
        <v>15</v>
      </c>
      <c r="D127" t="s">
        <v>15</v>
      </c>
      <c r="E127" t="s">
        <v>15</v>
      </c>
      <c r="F127" t="s">
        <v>15</v>
      </c>
      <c r="G127">
        <v>2</v>
      </c>
      <c r="H127" t="s">
        <v>15</v>
      </c>
      <c r="I127" t="s">
        <v>15</v>
      </c>
      <c r="J127" t="s">
        <v>15</v>
      </c>
      <c r="K127" t="s">
        <v>15</v>
      </c>
      <c r="L127" t="s">
        <v>15</v>
      </c>
      <c r="M127" t="s">
        <v>15</v>
      </c>
      <c r="N127" t="s">
        <v>15</v>
      </c>
      <c r="O127" t="s">
        <v>15</v>
      </c>
    </row>
    <row r="128" spans="1:15" x14ac:dyDescent="0.2">
      <c r="A128" t="s">
        <v>188</v>
      </c>
      <c r="B128" t="s">
        <v>15</v>
      </c>
      <c r="C128" t="s">
        <v>15</v>
      </c>
      <c r="D128" t="s">
        <v>15</v>
      </c>
      <c r="E128" t="s">
        <v>15</v>
      </c>
      <c r="F128" t="s">
        <v>15</v>
      </c>
      <c r="G128">
        <v>2</v>
      </c>
      <c r="H128" t="s">
        <v>15</v>
      </c>
      <c r="I128" t="s">
        <v>15</v>
      </c>
      <c r="J128" t="s">
        <v>15</v>
      </c>
      <c r="K128" t="s">
        <v>15</v>
      </c>
      <c r="L128">
        <v>2</v>
      </c>
      <c r="M128" t="s">
        <v>15</v>
      </c>
      <c r="N128" t="s">
        <v>15</v>
      </c>
      <c r="O128" t="s">
        <v>15</v>
      </c>
    </row>
    <row r="129" spans="1:15" x14ac:dyDescent="0.2">
      <c r="A129" t="s">
        <v>189</v>
      </c>
      <c r="B129" t="s">
        <v>15</v>
      </c>
      <c r="C129" t="s">
        <v>15</v>
      </c>
      <c r="D129" t="s">
        <v>15</v>
      </c>
      <c r="E129" t="s">
        <v>15</v>
      </c>
      <c r="F129" t="s">
        <v>15</v>
      </c>
      <c r="G129">
        <v>2</v>
      </c>
      <c r="H129" t="s">
        <v>15</v>
      </c>
      <c r="I129" t="s">
        <v>15</v>
      </c>
      <c r="J129" t="s">
        <v>15</v>
      </c>
      <c r="K129" t="s">
        <v>15</v>
      </c>
      <c r="L129" t="s">
        <v>15</v>
      </c>
      <c r="M129" t="s">
        <v>15</v>
      </c>
      <c r="N129" t="s">
        <v>15</v>
      </c>
      <c r="O129" t="s">
        <v>15</v>
      </c>
    </row>
    <row r="130" spans="1:15" x14ac:dyDescent="0.2">
      <c r="A130" t="s">
        <v>190</v>
      </c>
      <c r="B130" t="s">
        <v>15</v>
      </c>
      <c r="C130" t="s">
        <v>15</v>
      </c>
      <c r="D130" t="s">
        <v>15</v>
      </c>
      <c r="E130" t="s">
        <v>15</v>
      </c>
      <c r="F130" t="s">
        <v>15</v>
      </c>
      <c r="G130">
        <v>2</v>
      </c>
      <c r="H130" t="s">
        <v>15</v>
      </c>
      <c r="I130" t="s">
        <v>15</v>
      </c>
      <c r="J130" t="s">
        <v>15</v>
      </c>
      <c r="K130">
        <v>4</v>
      </c>
      <c r="L130" t="s">
        <v>15</v>
      </c>
      <c r="M130" t="s">
        <v>15</v>
      </c>
      <c r="N130" t="s">
        <v>15</v>
      </c>
      <c r="O130" t="s">
        <v>15</v>
      </c>
    </row>
    <row r="131" spans="1:15" x14ac:dyDescent="0.2">
      <c r="A131" t="s">
        <v>191</v>
      </c>
      <c r="B131" t="s">
        <v>15</v>
      </c>
      <c r="C131" t="s">
        <v>15</v>
      </c>
      <c r="D131" t="s">
        <v>15</v>
      </c>
      <c r="E131" t="s">
        <v>15</v>
      </c>
      <c r="F131" t="s">
        <v>15</v>
      </c>
      <c r="G131">
        <v>4</v>
      </c>
      <c r="H131" t="s">
        <v>15</v>
      </c>
      <c r="I131" t="s">
        <v>15</v>
      </c>
      <c r="J131" t="s">
        <v>15</v>
      </c>
      <c r="K131" t="s">
        <v>15</v>
      </c>
      <c r="L131">
        <v>8</v>
      </c>
      <c r="M131" t="s">
        <v>15</v>
      </c>
      <c r="N131" t="s">
        <v>15</v>
      </c>
      <c r="O131" t="s">
        <v>15</v>
      </c>
    </row>
    <row r="132" spans="1:15" x14ac:dyDescent="0.2">
      <c r="A132" t="s">
        <v>192</v>
      </c>
      <c r="B132" t="s">
        <v>15</v>
      </c>
      <c r="C132" t="s">
        <v>15</v>
      </c>
      <c r="D132" t="s">
        <v>15</v>
      </c>
      <c r="E132" t="s">
        <v>15</v>
      </c>
      <c r="F132" t="s">
        <v>15</v>
      </c>
      <c r="G132">
        <v>4</v>
      </c>
      <c r="H132">
        <v>2</v>
      </c>
      <c r="I132" t="s">
        <v>15</v>
      </c>
      <c r="J132">
        <v>2</v>
      </c>
      <c r="K132">
        <v>2</v>
      </c>
      <c r="L132" t="s">
        <v>15</v>
      </c>
      <c r="M132" t="s">
        <v>15</v>
      </c>
      <c r="N132" t="s">
        <v>15</v>
      </c>
      <c r="O132" t="s">
        <v>15</v>
      </c>
    </row>
    <row r="133" spans="1:15" x14ac:dyDescent="0.2">
      <c r="A133" t="s">
        <v>193</v>
      </c>
      <c r="B133" t="s">
        <v>15</v>
      </c>
      <c r="C133" t="s">
        <v>15</v>
      </c>
      <c r="D133" t="s">
        <v>15</v>
      </c>
      <c r="E133" t="s">
        <v>15</v>
      </c>
      <c r="F133" t="s">
        <v>15</v>
      </c>
      <c r="G133">
        <v>2</v>
      </c>
      <c r="H133" t="s">
        <v>15</v>
      </c>
      <c r="I133" t="s">
        <v>15</v>
      </c>
      <c r="J133" t="s">
        <v>15</v>
      </c>
      <c r="K133" t="s">
        <v>15</v>
      </c>
      <c r="L133" t="s">
        <v>15</v>
      </c>
      <c r="M133" t="s">
        <v>15</v>
      </c>
      <c r="N133" t="s">
        <v>15</v>
      </c>
      <c r="O133" t="s">
        <v>15</v>
      </c>
    </row>
    <row r="134" spans="1:15" x14ac:dyDescent="0.2">
      <c r="A134" t="s">
        <v>194</v>
      </c>
      <c r="B134" t="s">
        <v>15</v>
      </c>
      <c r="C134" t="s">
        <v>15</v>
      </c>
      <c r="D134" t="s">
        <v>15</v>
      </c>
      <c r="E134" t="s">
        <v>15</v>
      </c>
      <c r="F134" t="s">
        <v>15</v>
      </c>
      <c r="G134" t="s">
        <v>15</v>
      </c>
      <c r="H134">
        <v>16</v>
      </c>
      <c r="I134">
        <v>14</v>
      </c>
      <c r="J134" t="s">
        <v>15</v>
      </c>
      <c r="K134" t="s">
        <v>15</v>
      </c>
      <c r="L134" t="s">
        <v>15</v>
      </c>
      <c r="M134" t="s">
        <v>15</v>
      </c>
      <c r="N134">
        <v>62</v>
      </c>
      <c r="O134">
        <v>42</v>
      </c>
    </row>
    <row r="135" spans="1:15" x14ac:dyDescent="0.2">
      <c r="A135" t="s">
        <v>195</v>
      </c>
      <c r="B135" t="s">
        <v>15</v>
      </c>
      <c r="C135" t="s">
        <v>15</v>
      </c>
      <c r="D135" t="s">
        <v>15</v>
      </c>
      <c r="E135" t="s">
        <v>15</v>
      </c>
      <c r="F135" t="s">
        <v>15</v>
      </c>
      <c r="G135" t="s">
        <v>15</v>
      </c>
      <c r="H135">
        <v>2</v>
      </c>
      <c r="I135" t="s">
        <v>15</v>
      </c>
      <c r="J135" t="s">
        <v>15</v>
      </c>
      <c r="K135" t="s">
        <v>15</v>
      </c>
      <c r="L135" t="s">
        <v>15</v>
      </c>
      <c r="M135" t="s">
        <v>15</v>
      </c>
      <c r="N135" t="s">
        <v>15</v>
      </c>
      <c r="O135" t="s">
        <v>15</v>
      </c>
    </row>
    <row r="136" spans="1:15" x14ac:dyDescent="0.2">
      <c r="A136" t="s">
        <v>196</v>
      </c>
      <c r="B136" t="s">
        <v>15</v>
      </c>
      <c r="C136" t="s">
        <v>15</v>
      </c>
      <c r="D136" t="s">
        <v>15</v>
      </c>
      <c r="E136" t="s">
        <v>15</v>
      </c>
      <c r="F136" t="s">
        <v>15</v>
      </c>
      <c r="G136" t="s">
        <v>15</v>
      </c>
      <c r="H136">
        <v>6</v>
      </c>
      <c r="I136">
        <v>2</v>
      </c>
      <c r="J136" t="s">
        <v>15</v>
      </c>
      <c r="K136" t="s">
        <v>15</v>
      </c>
      <c r="L136" t="s">
        <v>15</v>
      </c>
      <c r="M136" t="s">
        <v>15</v>
      </c>
      <c r="N136" t="s">
        <v>15</v>
      </c>
      <c r="O136" t="s">
        <v>15</v>
      </c>
    </row>
    <row r="137" spans="1:15" x14ac:dyDescent="0.2">
      <c r="A137" t="s">
        <v>197</v>
      </c>
      <c r="B137" t="s">
        <v>15</v>
      </c>
      <c r="C137" t="s">
        <v>15</v>
      </c>
      <c r="D137" t="s">
        <v>15</v>
      </c>
      <c r="E137" t="s">
        <v>15</v>
      </c>
      <c r="F137" t="s">
        <v>15</v>
      </c>
      <c r="G137" t="s">
        <v>15</v>
      </c>
      <c r="H137">
        <v>8</v>
      </c>
      <c r="I137">
        <v>4</v>
      </c>
      <c r="J137" t="s">
        <v>15</v>
      </c>
      <c r="K137" t="s">
        <v>15</v>
      </c>
      <c r="L137" t="s">
        <v>15</v>
      </c>
      <c r="M137" t="s">
        <v>15</v>
      </c>
      <c r="N137" t="s">
        <v>15</v>
      </c>
      <c r="O137" t="s">
        <v>15</v>
      </c>
    </row>
    <row r="138" spans="1:15" x14ac:dyDescent="0.2">
      <c r="A138" t="s">
        <v>198</v>
      </c>
      <c r="B138" t="s">
        <v>15</v>
      </c>
      <c r="C138" t="s">
        <v>15</v>
      </c>
      <c r="D138" t="s">
        <v>15</v>
      </c>
      <c r="E138" t="s">
        <v>15</v>
      </c>
      <c r="F138" t="s">
        <v>15</v>
      </c>
      <c r="G138" t="s">
        <v>15</v>
      </c>
      <c r="H138">
        <v>2</v>
      </c>
      <c r="I138">
        <v>2</v>
      </c>
      <c r="J138" t="s">
        <v>15</v>
      </c>
      <c r="K138" t="s">
        <v>15</v>
      </c>
      <c r="L138" t="s">
        <v>15</v>
      </c>
      <c r="M138" t="s">
        <v>15</v>
      </c>
      <c r="N138" t="s">
        <v>15</v>
      </c>
      <c r="O138" t="s">
        <v>15</v>
      </c>
    </row>
    <row r="139" spans="1:15" x14ac:dyDescent="0.2">
      <c r="A139" t="s">
        <v>199</v>
      </c>
      <c r="B139" t="s">
        <v>15</v>
      </c>
      <c r="C139" t="s">
        <v>15</v>
      </c>
      <c r="D139" t="s">
        <v>15</v>
      </c>
      <c r="E139" t="s">
        <v>15</v>
      </c>
      <c r="F139" t="s">
        <v>15</v>
      </c>
      <c r="G139" t="s">
        <v>15</v>
      </c>
      <c r="H139">
        <v>4</v>
      </c>
      <c r="I139">
        <v>22</v>
      </c>
      <c r="J139">
        <v>12</v>
      </c>
      <c r="K139" t="s">
        <v>15</v>
      </c>
      <c r="L139" t="s">
        <v>15</v>
      </c>
      <c r="M139" t="s">
        <v>15</v>
      </c>
      <c r="N139" t="s">
        <v>15</v>
      </c>
      <c r="O139" t="s">
        <v>15</v>
      </c>
    </row>
    <row r="140" spans="1:15" x14ac:dyDescent="0.2">
      <c r="A140" t="s">
        <v>200</v>
      </c>
      <c r="B140" t="s">
        <v>15</v>
      </c>
      <c r="C140" t="s">
        <v>15</v>
      </c>
      <c r="D140" t="s">
        <v>15</v>
      </c>
      <c r="E140" t="s">
        <v>15</v>
      </c>
      <c r="F140" t="s">
        <v>15</v>
      </c>
      <c r="G140" t="s">
        <v>15</v>
      </c>
      <c r="H140">
        <v>2</v>
      </c>
      <c r="I140" t="s">
        <v>15</v>
      </c>
      <c r="J140" t="s">
        <v>15</v>
      </c>
      <c r="K140" t="s">
        <v>15</v>
      </c>
      <c r="L140" t="s">
        <v>15</v>
      </c>
      <c r="M140" t="s">
        <v>15</v>
      </c>
      <c r="N140" t="s">
        <v>15</v>
      </c>
      <c r="O140" t="s">
        <v>15</v>
      </c>
    </row>
    <row r="141" spans="1:15" x14ac:dyDescent="0.2">
      <c r="A141" t="s">
        <v>201</v>
      </c>
      <c r="B141" t="s">
        <v>15</v>
      </c>
      <c r="C141" t="s">
        <v>15</v>
      </c>
      <c r="D141" t="s">
        <v>15</v>
      </c>
      <c r="E141" t="s">
        <v>15</v>
      </c>
      <c r="F141" t="s">
        <v>15</v>
      </c>
      <c r="G141" t="s">
        <v>15</v>
      </c>
      <c r="H141">
        <v>6</v>
      </c>
      <c r="I141" t="s">
        <v>15</v>
      </c>
      <c r="J141" t="s">
        <v>15</v>
      </c>
      <c r="K141" t="s">
        <v>15</v>
      </c>
      <c r="L141" t="s">
        <v>15</v>
      </c>
      <c r="M141" t="s">
        <v>15</v>
      </c>
      <c r="N141" t="s">
        <v>15</v>
      </c>
      <c r="O141" t="s">
        <v>15</v>
      </c>
    </row>
    <row r="142" spans="1:15" x14ac:dyDescent="0.2">
      <c r="A142" t="s">
        <v>202</v>
      </c>
      <c r="B142" t="s">
        <v>15</v>
      </c>
      <c r="C142" t="s">
        <v>15</v>
      </c>
      <c r="D142" t="s">
        <v>15</v>
      </c>
      <c r="E142" t="s">
        <v>15</v>
      </c>
      <c r="F142" t="s">
        <v>15</v>
      </c>
      <c r="G142" t="s">
        <v>15</v>
      </c>
      <c r="H142">
        <v>14</v>
      </c>
      <c r="I142" t="s">
        <v>15</v>
      </c>
      <c r="J142">
        <v>8</v>
      </c>
      <c r="K142" t="s">
        <v>15</v>
      </c>
      <c r="L142" t="s">
        <v>15</v>
      </c>
      <c r="M142" t="s">
        <v>15</v>
      </c>
      <c r="N142" t="s">
        <v>15</v>
      </c>
      <c r="O142">
        <v>14</v>
      </c>
    </row>
    <row r="143" spans="1:15" x14ac:dyDescent="0.2">
      <c r="A143" t="s">
        <v>203</v>
      </c>
      <c r="B143" t="s">
        <v>15</v>
      </c>
      <c r="C143" t="s">
        <v>15</v>
      </c>
      <c r="D143" t="s">
        <v>15</v>
      </c>
      <c r="E143" t="s">
        <v>15</v>
      </c>
      <c r="F143" t="s">
        <v>15</v>
      </c>
      <c r="G143" t="s">
        <v>15</v>
      </c>
      <c r="H143">
        <v>2</v>
      </c>
      <c r="I143" t="s">
        <v>15</v>
      </c>
      <c r="J143" t="s">
        <v>15</v>
      </c>
      <c r="K143" t="s">
        <v>15</v>
      </c>
      <c r="L143" t="s">
        <v>15</v>
      </c>
      <c r="M143" t="s">
        <v>15</v>
      </c>
      <c r="N143" t="s">
        <v>15</v>
      </c>
      <c r="O143" t="s">
        <v>15</v>
      </c>
    </row>
    <row r="144" spans="1:15" x14ac:dyDescent="0.2">
      <c r="A144" t="s">
        <v>204</v>
      </c>
      <c r="B144" t="s">
        <v>15</v>
      </c>
      <c r="C144" t="s">
        <v>15</v>
      </c>
      <c r="D144" t="s">
        <v>15</v>
      </c>
      <c r="E144" t="s">
        <v>15</v>
      </c>
      <c r="F144" t="s">
        <v>15</v>
      </c>
      <c r="G144" t="s">
        <v>15</v>
      </c>
      <c r="H144">
        <v>2</v>
      </c>
      <c r="I144" t="s">
        <v>15</v>
      </c>
      <c r="J144" t="s">
        <v>15</v>
      </c>
      <c r="K144" t="s">
        <v>15</v>
      </c>
      <c r="L144" t="s">
        <v>15</v>
      </c>
      <c r="M144" t="s">
        <v>15</v>
      </c>
      <c r="N144" t="s">
        <v>15</v>
      </c>
      <c r="O144" t="s">
        <v>15</v>
      </c>
    </row>
    <row r="145" spans="1:15" x14ac:dyDescent="0.2">
      <c r="A145" t="s">
        <v>205</v>
      </c>
      <c r="B145" t="s">
        <v>15</v>
      </c>
      <c r="C145" t="s">
        <v>15</v>
      </c>
      <c r="D145" t="s">
        <v>15</v>
      </c>
      <c r="E145" t="s">
        <v>15</v>
      </c>
      <c r="F145" t="s">
        <v>15</v>
      </c>
      <c r="G145" t="s">
        <v>15</v>
      </c>
      <c r="H145">
        <v>20</v>
      </c>
      <c r="I145" t="s">
        <v>15</v>
      </c>
      <c r="J145" t="s">
        <v>15</v>
      </c>
      <c r="K145" t="s">
        <v>15</v>
      </c>
      <c r="L145" t="s">
        <v>15</v>
      </c>
      <c r="M145" t="s">
        <v>15</v>
      </c>
      <c r="N145" t="s">
        <v>15</v>
      </c>
      <c r="O145" t="s">
        <v>15</v>
      </c>
    </row>
    <row r="146" spans="1:15" x14ac:dyDescent="0.2">
      <c r="A146" t="s">
        <v>206</v>
      </c>
      <c r="B146" t="s">
        <v>15</v>
      </c>
      <c r="C146" t="s">
        <v>15</v>
      </c>
      <c r="D146" t="s">
        <v>15</v>
      </c>
      <c r="E146" t="s">
        <v>15</v>
      </c>
      <c r="F146" t="s">
        <v>15</v>
      </c>
      <c r="G146" t="s">
        <v>15</v>
      </c>
      <c r="H146">
        <v>4</v>
      </c>
      <c r="I146">
        <v>12</v>
      </c>
      <c r="J146" t="s">
        <v>15</v>
      </c>
      <c r="K146" t="s">
        <v>15</v>
      </c>
      <c r="L146" t="s">
        <v>15</v>
      </c>
      <c r="M146" t="s">
        <v>15</v>
      </c>
      <c r="N146" t="s">
        <v>15</v>
      </c>
      <c r="O146">
        <v>2</v>
      </c>
    </row>
    <row r="147" spans="1:15" x14ac:dyDescent="0.2">
      <c r="A147" t="s">
        <v>207</v>
      </c>
      <c r="B147" t="s">
        <v>15</v>
      </c>
      <c r="C147" t="s">
        <v>15</v>
      </c>
      <c r="D147" t="s">
        <v>15</v>
      </c>
      <c r="E147" t="s">
        <v>15</v>
      </c>
      <c r="F147" t="s">
        <v>15</v>
      </c>
      <c r="G147" t="s">
        <v>15</v>
      </c>
      <c r="H147">
        <v>4</v>
      </c>
      <c r="I147" t="s">
        <v>15</v>
      </c>
      <c r="J147" t="s">
        <v>15</v>
      </c>
      <c r="K147" t="s">
        <v>15</v>
      </c>
      <c r="L147" t="s">
        <v>15</v>
      </c>
      <c r="M147" t="s">
        <v>15</v>
      </c>
      <c r="N147" t="s">
        <v>15</v>
      </c>
      <c r="O147" t="s">
        <v>15</v>
      </c>
    </row>
    <row r="148" spans="1:15" x14ac:dyDescent="0.2">
      <c r="A148" t="s">
        <v>208</v>
      </c>
      <c r="B148" t="s">
        <v>15</v>
      </c>
      <c r="C148" t="s">
        <v>15</v>
      </c>
      <c r="D148" t="s">
        <v>15</v>
      </c>
      <c r="E148" t="s">
        <v>15</v>
      </c>
      <c r="F148" t="s">
        <v>15</v>
      </c>
      <c r="G148" t="s">
        <v>15</v>
      </c>
      <c r="H148">
        <v>2</v>
      </c>
      <c r="I148" t="s">
        <v>15</v>
      </c>
      <c r="J148" t="s">
        <v>15</v>
      </c>
      <c r="K148">
        <v>4</v>
      </c>
      <c r="L148" t="s">
        <v>15</v>
      </c>
      <c r="M148" t="s">
        <v>15</v>
      </c>
      <c r="N148" t="s">
        <v>15</v>
      </c>
      <c r="O148" t="s">
        <v>15</v>
      </c>
    </row>
    <row r="149" spans="1:15" x14ac:dyDescent="0.2">
      <c r="A149" t="s">
        <v>209</v>
      </c>
      <c r="B149" t="s">
        <v>15</v>
      </c>
      <c r="C149" t="s">
        <v>15</v>
      </c>
      <c r="D149" t="s">
        <v>15</v>
      </c>
      <c r="E149" t="s">
        <v>15</v>
      </c>
      <c r="F149" t="s">
        <v>15</v>
      </c>
      <c r="G149" t="s">
        <v>15</v>
      </c>
      <c r="H149">
        <v>2</v>
      </c>
      <c r="I149" t="s">
        <v>15</v>
      </c>
      <c r="J149" t="s">
        <v>15</v>
      </c>
      <c r="K149" t="s">
        <v>15</v>
      </c>
      <c r="L149" t="s">
        <v>15</v>
      </c>
      <c r="M149" t="s">
        <v>15</v>
      </c>
      <c r="N149" t="s">
        <v>15</v>
      </c>
      <c r="O149" t="s">
        <v>15</v>
      </c>
    </row>
    <row r="150" spans="1:15" x14ac:dyDescent="0.2">
      <c r="A150" t="s">
        <v>210</v>
      </c>
      <c r="B150" t="s">
        <v>15</v>
      </c>
      <c r="C150" t="s">
        <v>15</v>
      </c>
      <c r="D150" t="s">
        <v>15</v>
      </c>
      <c r="E150" t="s">
        <v>15</v>
      </c>
      <c r="F150" t="s">
        <v>15</v>
      </c>
      <c r="G150" t="s">
        <v>15</v>
      </c>
      <c r="H150">
        <v>2</v>
      </c>
      <c r="I150">
        <v>6</v>
      </c>
      <c r="J150" t="s">
        <v>15</v>
      </c>
      <c r="K150" t="s">
        <v>15</v>
      </c>
      <c r="L150" t="s">
        <v>15</v>
      </c>
      <c r="M150" t="s">
        <v>15</v>
      </c>
      <c r="N150" t="s">
        <v>15</v>
      </c>
      <c r="O150" t="s">
        <v>15</v>
      </c>
    </row>
    <row r="151" spans="1:15" x14ac:dyDescent="0.2">
      <c r="A151" t="s">
        <v>211</v>
      </c>
      <c r="B151" t="s">
        <v>15</v>
      </c>
      <c r="C151" t="s">
        <v>15</v>
      </c>
      <c r="D151" t="s">
        <v>15</v>
      </c>
      <c r="E151" t="s">
        <v>15</v>
      </c>
      <c r="F151" t="s">
        <v>15</v>
      </c>
      <c r="G151" t="s">
        <v>15</v>
      </c>
      <c r="H151" t="s">
        <v>15</v>
      </c>
      <c r="I151">
        <v>2</v>
      </c>
      <c r="J151" t="s">
        <v>15</v>
      </c>
      <c r="K151" t="s">
        <v>15</v>
      </c>
      <c r="L151" t="s">
        <v>15</v>
      </c>
      <c r="M151" t="s">
        <v>15</v>
      </c>
      <c r="N151" t="s">
        <v>15</v>
      </c>
      <c r="O151" t="s">
        <v>15</v>
      </c>
    </row>
    <row r="152" spans="1:15" x14ac:dyDescent="0.2">
      <c r="A152" t="s">
        <v>212</v>
      </c>
      <c r="B152" t="s">
        <v>15</v>
      </c>
      <c r="C152" t="s">
        <v>15</v>
      </c>
      <c r="D152" t="s">
        <v>15</v>
      </c>
      <c r="E152" t="s">
        <v>15</v>
      </c>
      <c r="F152" t="s">
        <v>15</v>
      </c>
      <c r="G152" t="s">
        <v>15</v>
      </c>
      <c r="H152" t="s">
        <v>15</v>
      </c>
      <c r="I152">
        <v>2</v>
      </c>
      <c r="J152" t="s">
        <v>15</v>
      </c>
      <c r="K152" t="s">
        <v>15</v>
      </c>
      <c r="L152" t="s">
        <v>15</v>
      </c>
      <c r="M152" t="s">
        <v>15</v>
      </c>
      <c r="N152" t="s">
        <v>15</v>
      </c>
      <c r="O152" t="s">
        <v>15</v>
      </c>
    </row>
    <row r="153" spans="1:15" x14ac:dyDescent="0.2">
      <c r="A153" t="s">
        <v>213</v>
      </c>
      <c r="B153" t="s">
        <v>15</v>
      </c>
      <c r="C153" t="s">
        <v>15</v>
      </c>
      <c r="D153" t="s">
        <v>15</v>
      </c>
      <c r="E153" t="s">
        <v>15</v>
      </c>
      <c r="F153" t="s">
        <v>15</v>
      </c>
      <c r="G153" t="s">
        <v>15</v>
      </c>
      <c r="H153" t="s">
        <v>15</v>
      </c>
      <c r="I153">
        <v>4</v>
      </c>
      <c r="J153" t="s">
        <v>15</v>
      </c>
      <c r="K153" t="s">
        <v>15</v>
      </c>
      <c r="L153" t="s">
        <v>15</v>
      </c>
      <c r="M153" t="s">
        <v>15</v>
      </c>
      <c r="N153" t="s">
        <v>15</v>
      </c>
      <c r="O153">
        <v>2</v>
      </c>
    </row>
    <row r="154" spans="1:15" x14ac:dyDescent="0.2">
      <c r="A154" t="s">
        <v>214</v>
      </c>
      <c r="B154" t="s">
        <v>15</v>
      </c>
      <c r="C154" t="s">
        <v>15</v>
      </c>
      <c r="D154" t="s">
        <v>15</v>
      </c>
      <c r="E154" t="s">
        <v>15</v>
      </c>
      <c r="F154" t="s">
        <v>15</v>
      </c>
      <c r="G154" t="s">
        <v>15</v>
      </c>
      <c r="H154" t="s">
        <v>15</v>
      </c>
      <c r="I154">
        <v>4</v>
      </c>
      <c r="J154" t="s">
        <v>15</v>
      </c>
      <c r="K154" t="s">
        <v>15</v>
      </c>
      <c r="L154" t="s">
        <v>15</v>
      </c>
      <c r="M154" t="s">
        <v>15</v>
      </c>
      <c r="N154" t="s">
        <v>15</v>
      </c>
      <c r="O154" t="s">
        <v>15</v>
      </c>
    </row>
    <row r="155" spans="1:15" x14ac:dyDescent="0.2">
      <c r="A155" t="s">
        <v>215</v>
      </c>
      <c r="B155" t="s">
        <v>15</v>
      </c>
      <c r="C155" t="s">
        <v>15</v>
      </c>
      <c r="D155" t="s">
        <v>15</v>
      </c>
      <c r="E155" t="s">
        <v>15</v>
      </c>
      <c r="F155" t="s">
        <v>15</v>
      </c>
      <c r="G155" t="s">
        <v>15</v>
      </c>
      <c r="H155" t="s">
        <v>15</v>
      </c>
      <c r="I155">
        <v>2</v>
      </c>
      <c r="J155" t="s">
        <v>15</v>
      </c>
      <c r="K155" t="s">
        <v>15</v>
      </c>
      <c r="L155" t="s">
        <v>15</v>
      </c>
      <c r="M155" t="s">
        <v>15</v>
      </c>
      <c r="N155" t="s">
        <v>15</v>
      </c>
      <c r="O155" t="s">
        <v>15</v>
      </c>
    </row>
    <row r="156" spans="1:15" x14ac:dyDescent="0.2">
      <c r="A156" t="s">
        <v>216</v>
      </c>
      <c r="B156" t="s">
        <v>15</v>
      </c>
      <c r="C156" t="s">
        <v>15</v>
      </c>
      <c r="D156" t="s">
        <v>15</v>
      </c>
      <c r="E156" t="s">
        <v>15</v>
      </c>
      <c r="F156" t="s">
        <v>15</v>
      </c>
      <c r="G156" t="s">
        <v>15</v>
      </c>
      <c r="H156" t="s">
        <v>15</v>
      </c>
      <c r="I156">
        <v>2</v>
      </c>
      <c r="J156" t="s">
        <v>15</v>
      </c>
      <c r="K156" t="s">
        <v>15</v>
      </c>
      <c r="L156" t="s">
        <v>15</v>
      </c>
      <c r="M156" t="s">
        <v>15</v>
      </c>
      <c r="N156" t="s">
        <v>15</v>
      </c>
      <c r="O156">
        <v>2</v>
      </c>
    </row>
    <row r="157" spans="1:15" x14ac:dyDescent="0.2">
      <c r="A157" t="s">
        <v>217</v>
      </c>
      <c r="B157" t="s">
        <v>15</v>
      </c>
      <c r="C157" t="s">
        <v>15</v>
      </c>
      <c r="D157" t="s">
        <v>15</v>
      </c>
      <c r="E157" t="s">
        <v>15</v>
      </c>
      <c r="F157" t="s">
        <v>15</v>
      </c>
      <c r="G157" t="s">
        <v>15</v>
      </c>
      <c r="H157" t="s">
        <v>15</v>
      </c>
      <c r="I157">
        <v>4</v>
      </c>
      <c r="J157" t="s">
        <v>15</v>
      </c>
      <c r="K157" t="s">
        <v>15</v>
      </c>
      <c r="L157" t="s">
        <v>15</v>
      </c>
      <c r="M157" t="s">
        <v>15</v>
      </c>
      <c r="N157" t="s">
        <v>15</v>
      </c>
      <c r="O157" t="s">
        <v>15</v>
      </c>
    </row>
    <row r="158" spans="1:15" x14ac:dyDescent="0.2">
      <c r="A158" t="s">
        <v>218</v>
      </c>
      <c r="B158" t="s">
        <v>15</v>
      </c>
      <c r="C158" t="s">
        <v>15</v>
      </c>
      <c r="D158" t="s">
        <v>15</v>
      </c>
      <c r="E158" t="s">
        <v>15</v>
      </c>
      <c r="F158" t="s">
        <v>15</v>
      </c>
      <c r="G158" t="s">
        <v>15</v>
      </c>
      <c r="H158" t="s">
        <v>15</v>
      </c>
      <c r="I158">
        <v>2</v>
      </c>
      <c r="J158" t="s">
        <v>15</v>
      </c>
      <c r="K158" t="s">
        <v>15</v>
      </c>
      <c r="L158" t="s">
        <v>15</v>
      </c>
      <c r="M158">
        <v>2</v>
      </c>
      <c r="N158" t="s">
        <v>15</v>
      </c>
      <c r="O158" t="s">
        <v>15</v>
      </c>
    </row>
    <row r="159" spans="1:15" x14ac:dyDescent="0.2">
      <c r="A159" t="s">
        <v>219</v>
      </c>
      <c r="B159" t="s">
        <v>15</v>
      </c>
      <c r="C159" t="s">
        <v>15</v>
      </c>
      <c r="D159" t="s">
        <v>15</v>
      </c>
      <c r="E159" t="s">
        <v>15</v>
      </c>
      <c r="F159" t="s">
        <v>15</v>
      </c>
      <c r="G159" t="s">
        <v>15</v>
      </c>
      <c r="H159" t="s">
        <v>15</v>
      </c>
      <c r="I159">
        <v>2</v>
      </c>
      <c r="J159" t="s">
        <v>15</v>
      </c>
      <c r="K159">
        <v>2</v>
      </c>
      <c r="L159" t="s">
        <v>15</v>
      </c>
      <c r="M159" t="s">
        <v>15</v>
      </c>
      <c r="N159">
        <v>16</v>
      </c>
      <c r="O159">
        <v>10</v>
      </c>
    </row>
    <row r="160" spans="1:15" x14ac:dyDescent="0.2">
      <c r="A160" t="s">
        <v>220</v>
      </c>
      <c r="B160" t="s">
        <v>15</v>
      </c>
      <c r="C160" t="s">
        <v>15</v>
      </c>
      <c r="D160" t="s">
        <v>15</v>
      </c>
      <c r="E160" t="s">
        <v>15</v>
      </c>
      <c r="F160" t="s">
        <v>15</v>
      </c>
      <c r="G160" t="s">
        <v>15</v>
      </c>
      <c r="H160" t="s">
        <v>15</v>
      </c>
      <c r="I160">
        <v>2</v>
      </c>
      <c r="J160" t="s">
        <v>15</v>
      </c>
      <c r="K160" t="s">
        <v>15</v>
      </c>
      <c r="L160" t="s">
        <v>15</v>
      </c>
      <c r="M160" t="s">
        <v>15</v>
      </c>
      <c r="N160" t="s">
        <v>15</v>
      </c>
      <c r="O160" t="s">
        <v>15</v>
      </c>
    </row>
    <row r="161" spans="1:15" x14ac:dyDescent="0.2">
      <c r="A161" t="s">
        <v>221</v>
      </c>
      <c r="B161" t="s">
        <v>15</v>
      </c>
      <c r="C161" t="s">
        <v>15</v>
      </c>
      <c r="D161" t="s">
        <v>15</v>
      </c>
      <c r="E161" t="s">
        <v>15</v>
      </c>
      <c r="F161" t="s">
        <v>15</v>
      </c>
      <c r="G161" t="s">
        <v>15</v>
      </c>
      <c r="H161" t="s">
        <v>15</v>
      </c>
      <c r="I161">
        <v>2</v>
      </c>
      <c r="J161" t="s">
        <v>15</v>
      </c>
      <c r="K161" t="s">
        <v>15</v>
      </c>
      <c r="L161" t="s">
        <v>15</v>
      </c>
      <c r="M161" t="s">
        <v>15</v>
      </c>
      <c r="N161" t="s">
        <v>15</v>
      </c>
      <c r="O161" t="s">
        <v>15</v>
      </c>
    </row>
    <row r="162" spans="1:15" x14ac:dyDescent="0.2">
      <c r="A162" t="s">
        <v>222</v>
      </c>
      <c r="B162" t="s">
        <v>15</v>
      </c>
      <c r="C162" t="s">
        <v>15</v>
      </c>
      <c r="D162" t="s">
        <v>15</v>
      </c>
      <c r="E162" t="s">
        <v>15</v>
      </c>
      <c r="F162" t="s">
        <v>15</v>
      </c>
      <c r="G162" t="s">
        <v>15</v>
      </c>
      <c r="H162" t="s">
        <v>15</v>
      </c>
      <c r="I162">
        <v>4</v>
      </c>
      <c r="J162" t="s">
        <v>15</v>
      </c>
      <c r="K162" t="s">
        <v>15</v>
      </c>
      <c r="L162" t="s">
        <v>15</v>
      </c>
      <c r="M162" t="s">
        <v>15</v>
      </c>
      <c r="N162" t="s">
        <v>15</v>
      </c>
      <c r="O162" t="s">
        <v>15</v>
      </c>
    </row>
    <row r="163" spans="1:15" x14ac:dyDescent="0.2">
      <c r="A163" t="s">
        <v>223</v>
      </c>
      <c r="B163" t="s">
        <v>15</v>
      </c>
      <c r="C163" t="s">
        <v>15</v>
      </c>
      <c r="D163" t="s">
        <v>15</v>
      </c>
      <c r="E163" t="s">
        <v>15</v>
      </c>
      <c r="F163" t="s">
        <v>15</v>
      </c>
      <c r="G163" t="s">
        <v>15</v>
      </c>
      <c r="H163" t="s">
        <v>15</v>
      </c>
      <c r="I163">
        <v>2</v>
      </c>
      <c r="J163" t="s">
        <v>15</v>
      </c>
      <c r="K163" t="s">
        <v>15</v>
      </c>
      <c r="L163" t="s">
        <v>15</v>
      </c>
      <c r="M163" t="s">
        <v>15</v>
      </c>
      <c r="N163" t="s">
        <v>15</v>
      </c>
      <c r="O163" t="s">
        <v>15</v>
      </c>
    </row>
    <row r="164" spans="1:15" x14ac:dyDescent="0.2">
      <c r="A164" t="s">
        <v>224</v>
      </c>
      <c r="B164" t="s">
        <v>15</v>
      </c>
      <c r="C164" t="s">
        <v>15</v>
      </c>
      <c r="D164" t="s">
        <v>15</v>
      </c>
      <c r="E164" t="s">
        <v>15</v>
      </c>
      <c r="F164" t="s">
        <v>15</v>
      </c>
      <c r="G164" t="s">
        <v>15</v>
      </c>
      <c r="H164" t="s">
        <v>15</v>
      </c>
      <c r="I164" t="s">
        <v>15</v>
      </c>
      <c r="J164">
        <v>14</v>
      </c>
      <c r="K164">
        <v>2</v>
      </c>
      <c r="L164" t="s">
        <v>15</v>
      </c>
      <c r="M164" t="s">
        <v>15</v>
      </c>
      <c r="N164" t="s">
        <v>15</v>
      </c>
      <c r="O164" t="s">
        <v>15</v>
      </c>
    </row>
    <row r="165" spans="1:15" x14ac:dyDescent="0.2">
      <c r="A165" t="s">
        <v>225</v>
      </c>
      <c r="B165" t="s">
        <v>15</v>
      </c>
      <c r="C165" t="s">
        <v>15</v>
      </c>
      <c r="D165" t="s">
        <v>15</v>
      </c>
      <c r="E165" t="s">
        <v>15</v>
      </c>
      <c r="F165" t="s">
        <v>15</v>
      </c>
      <c r="G165" t="s">
        <v>15</v>
      </c>
      <c r="H165" t="s">
        <v>15</v>
      </c>
      <c r="I165" t="s">
        <v>15</v>
      </c>
      <c r="J165">
        <v>32</v>
      </c>
      <c r="K165">
        <v>18</v>
      </c>
      <c r="L165" t="s">
        <v>15</v>
      </c>
      <c r="M165" t="s">
        <v>15</v>
      </c>
      <c r="N165" t="s">
        <v>15</v>
      </c>
      <c r="O165" t="s">
        <v>15</v>
      </c>
    </row>
    <row r="166" spans="1:15" x14ac:dyDescent="0.2">
      <c r="A166" t="s">
        <v>226</v>
      </c>
      <c r="B166" t="s">
        <v>15</v>
      </c>
      <c r="C166" t="s">
        <v>15</v>
      </c>
      <c r="D166" t="s">
        <v>15</v>
      </c>
      <c r="E166" t="s">
        <v>15</v>
      </c>
      <c r="F166" t="s">
        <v>15</v>
      </c>
      <c r="G166" t="s">
        <v>15</v>
      </c>
      <c r="H166" t="s">
        <v>15</v>
      </c>
      <c r="I166" t="s">
        <v>15</v>
      </c>
      <c r="J166">
        <v>2</v>
      </c>
      <c r="K166" t="s">
        <v>15</v>
      </c>
      <c r="L166" t="s">
        <v>15</v>
      </c>
      <c r="M166" t="s">
        <v>15</v>
      </c>
      <c r="N166" t="s">
        <v>15</v>
      </c>
      <c r="O166" t="s">
        <v>15</v>
      </c>
    </row>
    <row r="167" spans="1:15" x14ac:dyDescent="0.2">
      <c r="A167" t="s">
        <v>227</v>
      </c>
      <c r="B167" t="s">
        <v>15</v>
      </c>
      <c r="C167" t="s">
        <v>15</v>
      </c>
      <c r="D167" t="s">
        <v>15</v>
      </c>
      <c r="E167" t="s">
        <v>15</v>
      </c>
      <c r="F167" t="s">
        <v>15</v>
      </c>
      <c r="G167" t="s">
        <v>15</v>
      </c>
      <c r="H167" t="s">
        <v>15</v>
      </c>
      <c r="I167" t="s">
        <v>15</v>
      </c>
      <c r="J167">
        <v>2</v>
      </c>
      <c r="K167" t="s">
        <v>15</v>
      </c>
      <c r="L167">
        <v>2</v>
      </c>
      <c r="M167" t="s">
        <v>15</v>
      </c>
      <c r="N167" t="s">
        <v>15</v>
      </c>
      <c r="O167" t="s">
        <v>15</v>
      </c>
    </row>
    <row r="168" spans="1:15" x14ac:dyDescent="0.2">
      <c r="A168" t="s">
        <v>228</v>
      </c>
      <c r="B168" t="s">
        <v>15</v>
      </c>
      <c r="C168" t="s">
        <v>15</v>
      </c>
      <c r="D168" t="s">
        <v>15</v>
      </c>
      <c r="E168" t="s">
        <v>15</v>
      </c>
      <c r="F168" t="s">
        <v>15</v>
      </c>
      <c r="G168" t="s">
        <v>15</v>
      </c>
      <c r="H168" t="s">
        <v>15</v>
      </c>
      <c r="I168" t="s">
        <v>15</v>
      </c>
      <c r="J168">
        <v>2</v>
      </c>
      <c r="K168" t="s">
        <v>15</v>
      </c>
      <c r="L168" t="s">
        <v>15</v>
      </c>
      <c r="M168" t="s">
        <v>15</v>
      </c>
      <c r="N168" t="s">
        <v>15</v>
      </c>
      <c r="O168" t="s">
        <v>15</v>
      </c>
    </row>
    <row r="169" spans="1:15" x14ac:dyDescent="0.2">
      <c r="A169" t="s">
        <v>229</v>
      </c>
      <c r="B169" t="s">
        <v>15</v>
      </c>
      <c r="C169" t="s">
        <v>15</v>
      </c>
      <c r="D169" t="s">
        <v>15</v>
      </c>
      <c r="E169" t="s">
        <v>15</v>
      </c>
      <c r="F169" t="s">
        <v>15</v>
      </c>
      <c r="G169" t="s">
        <v>15</v>
      </c>
      <c r="H169" t="s">
        <v>15</v>
      </c>
      <c r="I169" t="s">
        <v>15</v>
      </c>
      <c r="J169">
        <v>118</v>
      </c>
      <c r="K169">
        <v>80</v>
      </c>
      <c r="L169" t="s">
        <v>15</v>
      </c>
      <c r="M169" t="s">
        <v>15</v>
      </c>
      <c r="N169" t="s">
        <v>15</v>
      </c>
      <c r="O169" t="s">
        <v>15</v>
      </c>
    </row>
    <row r="170" spans="1:15" x14ac:dyDescent="0.2">
      <c r="A170" t="s">
        <v>230</v>
      </c>
      <c r="B170" t="s">
        <v>15</v>
      </c>
      <c r="C170" t="s">
        <v>15</v>
      </c>
      <c r="D170" t="s">
        <v>15</v>
      </c>
      <c r="E170" t="s">
        <v>15</v>
      </c>
      <c r="F170" t="s">
        <v>15</v>
      </c>
      <c r="G170" t="s">
        <v>15</v>
      </c>
      <c r="H170" t="s">
        <v>15</v>
      </c>
      <c r="I170" t="s">
        <v>15</v>
      </c>
      <c r="J170">
        <v>2</v>
      </c>
      <c r="K170" t="s">
        <v>15</v>
      </c>
      <c r="L170" t="s">
        <v>15</v>
      </c>
      <c r="M170" t="s">
        <v>15</v>
      </c>
      <c r="N170" t="s">
        <v>15</v>
      </c>
      <c r="O170" t="s">
        <v>15</v>
      </c>
    </row>
    <row r="171" spans="1:15" x14ac:dyDescent="0.2">
      <c r="A171" t="s">
        <v>231</v>
      </c>
      <c r="B171" t="s">
        <v>15</v>
      </c>
      <c r="C171" t="s">
        <v>15</v>
      </c>
      <c r="D171" t="s">
        <v>15</v>
      </c>
      <c r="E171" t="s">
        <v>15</v>
      </c>
      <c r="F171" t="s">
        <v>15</v>
      </c>
      <c r="G171" t="s">
        <v>15</v>
      </c>
      <c r="H171" t="s">
        <v>15</v>
      </c>
      <c r="I171" t="s">
        <v>15</v>
      </c>
      <c r="J171">
        <v>2</v>
      </c>
      <c r="K171" t="s">
        <v>15</v>
      </c>
      <c r="L171" t="s">
        <v>15</v>
      </c>
      <c r="M171" t="s">
        <v>15</v>
      </c>
      <c r="N171" t="s">
        <v>15</v>
      </c>
      <c r="O171" t="s">
        <v>15</v>
      </c>
    </row>
    <row r="172" spans="1:15" x14ac:dyDescent="0.2">
      <c r="A172" t="s">
        <v>232</v>
      </c>
      <c r="B172" t="s">
        <v>15</v>
      </c>
      <c r="C172" t="s">
        <v>15</v>
      </c>
      <c r="D172" t="s">
        <v>15</v>
      </c>
      <c r="E172" t="s">
        <v>15</v>
      </c>
      <c r="F172" t="s">
        <v>15</v>
      </c>
      <c r="G172" t="s">
        <v>15</v>
      </c>
      <c r="H172" t="s">
        <v>15</v>
      </c>
      <c r="I172" t="s">
        <v>15</v>
      </c>
      <c r="J172">
        <v>8</v>
      </c>
      <c r="K172">
        <v>8</v>
      </c>
      <c r="L172" t="s">
        <v>15</v>
      </c>
      <c r="M172" t="s">
        <v>15</v>
      </c>
      <c r="N172" t="s">
        <v>15</v>
      </c>
      <c r="O172" t="s">
        <v>15</v>
      </c>
    </row>
    <row r="173" spans="1:15" x14ac:dyDescent="0.2">
      <c r="A173" t="s">
        <v>233</v>
      </c>
      <c r="B173" t="s">
        <v>15</v>
      </c>
      <c r="C173" t="s">
        <v>15</v>
      </c>
      <c r="D173" t="s">
        <v>15</v>
      </c>
      <c r="E173" t="s">
        <v>15</v>
      </c>
      <c r="F173" t="s">
        <v>15</v>
      </c>
      <c r="G173" t="s">
        <v>15</v>
      </c>
      <c r="H173" t="s">
        <v>15</v>
      </c>
      <c r="I173" t="s">
        <v>15</v>
      </c>
      <c r="J173">
        <v>2</v>
      </c>
      <c r="K173" t="s">
        <v>15</v>
      </c>
      <c r="L173" t="s">
        <v>15</v>
      </c>
      <c r="M173" t="s">
        <v>15</v>
      </c>
      <c r="N173" t="s">
        <v>15</v>
      </c>
      <c r="O173" t="s">
        <v>15</v>
      </c>
    </row>
    <row r="174" spans="1:15" x14ac:dyDescent="0.2">
      <c r="A174" t="s">
        <v>234</v>
      </c>
      <c r="B174" t="s">
        <v>15</v>
      </c>
      <c r="C174" t="s">
        <v>15</v>
      </c>
      <c r="D174" t="s">
        <v>15</v>
      </c>
      <c r="E174" t="s">
        <v>15</v>
      </c>
      <c r="F174" t="s">
        <v>15</v>
      </c>
      <c r="G174" t="s">
        <v>15</v>
      </c>
      <c r="H174" t="s">
        <v>15</v>
      </c>
      <c r="I174" t="s">
        <v>15</v>
      </c>
      <c r="J174">
        <v>2</v>
      </c>
      <c r="K174" t="s">
        <v>15</v>
      </c>
      <c r="L174" t="s">
        <v>15</v>
      </c>
      <c r="M174" t="s">
        <v>15</v>
      </c>
      <c r="N174" t="s">
        <v>15</v>
      </c>
      <c r="O174" t="s">
        <v>15</v>
      </c>
    </row>
    <row r="175" spans="1:15" x14ac:dyDescent="0.2">
      <c r="A175" t="s">
        <v>235</v>
      </c>
      <c r="B175" t="s">
        <v>15</v>
      </c>
      <c r="C175" t="s">
        <v>15</v>
      </c>
      <c r="D175" t="s">
        <v>15</v>
      </c>
      <c r="E175" t="s">
        <v>15</v>
      </c>
      <c r="F175" t="s">
        <v>15</v>
      </c>
      <c r="G175" t="s">
        <v>15</v>
      </c>
      <c r="H175" t="s">
        <v>15</v>
      </c>
      <c r="I175" t="s">
        <v>15</v>
      </c>
      <c r="J175">
        <v>4</v>
      </c>
      <c r="K175" t="s">
        <v>15</v>
      </c>
      <c r="L175" t="s">
        <v>15</v>
      </c>
      <c r="M175" t="s">
        <v>15</v>
      </c>
      <c r="N175" t="s">
        <v>15</v>
      </c>
      <c r="O175" t="s">
        <v>15</v>
      </c>
    </row>
    <row r="176" spans="1:15" x14ac:dyDescent="0.2">
      <c r="A176" t="s">
        <v>236</v>
      </c>
      <c r="B176" t="s">
        <v>15</v>
      </c>
      <c r="C176" t="s">
        <v>15</v>
      </c>
      <c r="D176" t="s">
        <v>15</v>
      </c>
      <c r="E176" t="s">
        <v>15</v>
      </c>
      <c r="F176" t="s">
        <v>15</v>
      </c>
      <c r="G176" t="s">
        <v>15</v>
      </c>
      <c r="H176" t="s">
        <v>15</v>
      </c>
      <c r="I176" t="s">
        <v>15</v>
      </c>
      <c r="J176">
        <v>8</v>
      </c>
      <c r="K176" t="s">
        <v>15</v>
      </c>
      <c r="L176" t="s">
        <v>15</v>
      </c>
      <c r="M176" t="s">
        <v>15</v>
      </c>
      <c r="N176" t="s">
        <v>15</v>
      </c>
      <c r="O176" t="s">
        <v>15</v>
      </c>
    </row>
    <row r="177" spans="1:15" x14ac:dyDescent="0.2">
      <c r="A177" t="s">
        <v>237</v>
      </c>
      <c r="B177" t="s">
        <v>15</v>
      </c>
      <c r="C177" t="s">
        <v>15</v>
      </c>
      <c r="D177" t="s">
        <v>15</v>
      </c>
      <c r="E177" t="s">
        <v>15</v>
      </c>
      <c r="F177" t="s">
        <v>15</v>
      </c>
      <c r="G177" t="s">
        <v>15</v>
      </c>
      <c r="H177" t="s">
        <v>15</v>
      </c>
      <c r="I177" t="s">
        <v>15</v>
      </c>
      <c r="J177" t="s">
        <v>15</v>
      </c>
      <c r="K177">
        <v>2</v>
      </c>
      <c r="L177" t="s">
        <v>15</v>
      </c>
      <c r="M177" t="s">
        <v>15</v>
      </c>
      <c r="N177" t="s">
        <v>15</v>
      </c>
      <c r="O177" t="s">
        <v>15</v>
      </c>
    </row>
    <row r="178" spans="1:15" x14ac:dyDescent="0.2">
      <c r="A178" t="s">
        <v>238</v>
      </c>
      <c r="B178" t="s">
        <v>15</v>
      </c>
      <c r="C178" t="s">
        <v>15</v>
      </c>
      <c r="D178" t="s">
        <v>15</v>
      </c>
      <c r="E178" t="s">
        <v>15</v>
      </c>
      <c r="F178" t="s">
        <v>15</v>
      </c>
      <c r="G178" t="s">
        <v>15</v>
      </c>
      <c r="H178" t="s">
        <v>15</v>
      </c>
      <c r="I178" t="s">
        <v>15</v>
      </c>
      <c r="J178" t="s">
        <v>15</v>
      </c>
      <c r="K178">
        <v>2</v>
      </c>
      <c r="L178" t="s">
        <v>15</v>
      </c>
      <c r="M178" t="s">
        <v>15</v>
      </c>
      <c r="N178" t="s">
        <v>15</v>
      </c>
      <c r="O178" t="s">
        <v>15</v>
      </c>
    </row>
    <row r="179" spans="1:15" x14ac:dyDescent="0.2">
      <c r="A179" t="s">
        <v>239</v>
      </c>
      <c r="B179" t="s">
        <v>15</v>
      </c>
      <c r="C179" t="s">
        <v>15</v>
      </c>
      <c r="D179" t="s">
        <v>15</v>
      </c>
      <c r="E179" t="s">
        <v>15</v>
      </c>
      <c r="F179" t="s">
        <v>15</v>
      </c>
      <c r="G179" t="s">
        <v>15</v>
      </c>
      <c r="H179" t="s">
        <v>15</v>
      </c>
      <c r="I179" t="s">
        <v>15</v>
      </c>
      <c r="J179" t="s">
        <v>15</v>
      </c>
      <c r="K179">
        <v>2</v>
      </c>
      <c r="L179" t="s">
        <v>15</v>
      </c>
      <c r="M179" t="s">
        <v>15</v>
      </c>
      <c r="N179" t="s">
        <v>15</v>
      </c>
      <c r="O179" t="s">
        <v>15</v>
      </c>
    </row>
    <row r="180" spans="1:15" x14ac:dyDescent="0.2">
      <c r="A180" t="s">
        <v>240</v>
      </c>
      <c r="B180" t="s">
        <v>15</v>
      </c>
      <c r="C180" t="s">
        <v>15</v>
      </c>
      <c r="D180" t="s">
        <v>15</v>
      </c>
      <c r="E180" t="s">
        <v>15</v>
      </c>
      <c r="F180" t="s">
        <v>15</v>
      </c>
      <c r="G180" t="s">
        <v>15</v>
      </c>
      <c r="H180" t="s">
        <v>15</v>
      </c>
      <c r="I180" t="s">
        <v>15</v>
      </c>
      <c r="J180" t="s">
        <v>15</v>
      </c>
      <c r="K180">
        <v>6</v>
      </c>
      <c r="L180">
        <v>2</v>
      </c>
      <c r="M180" t="s">
        <v>15</v>
      </c>
      <c r="N180" t="s">
        <v>15</v>
      </c>
      <c r="O180" t="s">
        <v>15</v>
      </c>
    </row>
    <row r="181" spans="1:15" x14ac:dyDescent="0.2">
      <c r="A181" t="s">
        <v>241</v>
      </c>
      <c r="B181" t="s">
        <v>15</v>
      </c>
      <c r="C181" t="s">
        <v>15</v>
      </c>
      <c r="D181" t="s">
        <v>15</v>
      </c>
      <c r="E181" t="s">
        <v>15</v>
      </c>
      <c r="F181" t="s">
        <v>15</v>
      </c>
      <c r="G181" t="s">
        <v>15</v>
      </c>
      <c r="H181" t="s">
        <v>15</v>
      </c>
      <c r="I181" t="s">
        <v>15</v>
      </c>
      <c r="J181" t="s">
        <v>15</v>
      </c>
      <c r="K181">
        <v>2</v>
      </c>
      <c r="L181" t="s">
        <v>15</v>
      </c>
      <c r="M181" t="s">
        <v>15</v>
      </c>
      <c r="N181" t="s">
        <v>15</v>
      </c>
      <c r="O181">
        <v>2</v>
      </c>
    </row>
    <row r="182" spans="1:15" x14ac:dyDescent="0.2">
      <c r="A182" t="s">
        <v>242</v>
      </c>
      <c r="B182" t="s">
        <v>15</v>
      </c>
      <c r="C182" t="s">
        <v>15</v>
      </c>
      <c r="D182" t="s">
        <v>15</v>
      </c>
      <c r="E182" t="s">
        <v>15</v>
      </c>
      <c r="F182" t="s">
        <v>15</v>
      </c>
      <c r="G182" t="s">
        <v>15</v>
      </c>
      <c r="H182" t="s">
        <v>15</v>
      </c>
      <c r="I182" t="s">
        <v>15</v>
      </c>
      <c r="J182" t="s">
        <v>15</v>
      </c>
      <c r="K182">
        <v>12</v>
      </c>
      <c r="L182" t="s">
        <v>15</v>
      </c>
      <c r="M182" t="s">
        <v>15</v>
      </c>
      <c r="N182" t="s">
        <v>15</v>
      </c>
      <c r="O182" t="s">
        <v>15</v>
      </c>
    </row>
    <row r="183" spans="1:15" x14ac:dyDescent="0.2">
      <c r="A183" t="s">
        <v>243</v>
      </c>
      <c r="B183" t="s">
        <v>15</v>
      </c>
      <c r="C183" t="s">
        <v>15</v>
      </c>
      <c r="D183" t="s">
        <v>15</v>
      </c>
      <c r="E183" t="s">
        <v>15</v>
      </c>
      <c r="F183" t="s">
        <v>15</v>
      </c>
      <c r="G183" t="s">
        <v>15</v>
      </c>
      <c r="H183" t="s">
        <v>15</v>
      </c>
      <c r="I183" t="s">
        <v>15</v>
      </c>
      <c r="J183" t="s">
        <v>15</v>
      </c>
      <c r="K183">
        <v>4</v>
      </c>
      <c r="L183" t="s">
        <v>15</v>
      </c>
      <c r="M183" t="s">
        <v>15</v>
      </c>
      <c r="N183" t="s">
        <v>15</v>
      </c>
      <c r="O183" t="s">
        <v>15</v>
      </c>
    </row>
    <row r="184" spans="1:15" x14ac:dyDescent="0.2">
      <c r="A184" t="s">
        <v>244</v>
      </c>
      <c r="B184" t="s">
        <v>15</v>
      </c>
      <c r="C184" t="s">
        <v>15</v>
      </c>
      <c r="D184" t="s">
        <v>15</v>
      </c>
      <c r="E184" t="s">
        <v>15</v>
      </c>
      <c r="F184" t="s">
        <v>15</v>
      </c>
      <c r="G184" t="s">
        <v>15</v>
      </c>
      <c r="H184" t="s">
        <v>15</v>
      </c>
      <c r="I184" t="s">
        <v>15</v>
      </c>
      <c r="J184" t="s">
        <v>15</v>
      </c>
      <c r="K184">
        <v>2</v>
      </c>
      <c r="L184" t="s">
        <v>15</v>
      </c>
      <c r="M184" t="s">
        <v>15</v>
      </c>
      <c r="N184" t="s">
        <v>15</v>
      </c>
      <c r="O184" t="s">
        <v>15</v>
      </c>
    </row>
    <row r="185" spans="1:15" x14ac:dyDescent="0.2">
      <c r="A185" t="s">
        <v>245</v>
      </c>
      <c r="B185" t="s">
        <v>15</v>
      </c>
      <c r="C185" t="s">
        <v>15</v>
      </c>
      <c r="D185" t="s">
        <v>15</v>
      </c>
      <c r="E185" t="s">
        <v>15</v>
      </c>
      <c r="F185" t="s">
        <v>15</v>
      </c>
      <c r="G185" t="s">
        <v>15</v>
      </c>
      <c r="H185" t="s">
        <v>15</v>
      </c>
      <c r="I185" t="s">
        <v>15</v>
      </c>
      <c r="J185" t="s">
        <v>15</v>
      </c>
      <c r="K185">
        <v>2</v>
      </c>
      <c r="L185" t="s">
        <v>15</v>
      </c>
      <c r="M185" t="s">
        <v>15</v>
      </c>
      <c r="N185" t="s">
        <v>15</v>
      </c>
      <c r="O185" t="s">
        <v>15</v>
      </c>
    </row>
    <row r="186" spans="1:15" x14ac:dyDescent="0.2">
      <c r="A186" t="s">
        <v>246</v>
      </c>
      <c r="B186" t="s">
        <v>15</v>
      </c>
      <c r="C186" t="s">
        <v>15</v>
      </c>
      <c r="D186" t="s">
        <v>15</v>
      </c>
      <c r="E186" t="s">
        <v>15</v>
      </c>
      <c r="F186" t="s">
        <v>15</v>
      </c>
      <c r="G186" t="s">
        <v>15</v>
      </c>
      <c r="H186" t="s">
        <v>15</v>
      </c>
      <c r="I186" t="s">
        <v>15</v>
      </c>
      <c r="J186" t="s">
        <v>15</v>
      </c>
      <c r="K186" t="s">
        <v>15</v>
      </c>
      <c r="L186">
        <v>22</v>
      </c>
      <c r="M186">
        <v>4</v>
      </c>
      <c r="N186" t="s">
        <v>15</v>
      </c>
      <c r="O186" t="s">
        <v>15</v>
      </c>
    </row>
    <row r="187" spans="1:15" x14ac:dyDescent="0.2">
      <c r="A187" t="s">
        <v>247</v>
      </c>
      <c r="B187" t="s">
        <v>15</v>
      </c>
      <c r="C187" t="s">
        <v>15</v>
      </c>
      <c r="D187" t="s">
        <v>15</v>
      </c>
      <c r="E187" t="s">
        <v>15</v>
      </c>
      <c r="F187" t="s">
        <v>15</v>
      </c>
      <c r="G187" t="s">
        <v>15</v>
      </c>
      <c r="H187" t="s">
        <v>15</v>
      </c>
      <c r="I187" t="s">
        <v>15</v>
      </c>
      <c r="J187" t="s">
        <v>15</v>
      </c>
      <c r="K187" t="s">
        <v>15</v>
      </c>
      <c r="L187">
        <v>2</v>
      </c>
      <c r="M187" t="s">
        <v>15</v>
      </c>
      <c r="N187" t="s">
        <v>15</v>
      </c>
      <c r="O187" t="s">
        <v>15</v>
      </c>
    </row>
    <row r="188" spans="1:15" x14ac:dyDescent="0.2">
      <c r="A188" t="s">
        <v>248</v>
      </c>
      <c r="B188" t="s">
        <v>15</v>
      </c>
      <c r="C188" t="s">
        <v>15</v>
      </c>
      <c r="D188" t="s">
        <v>15</v>
      </c>
      <c r="E188" t="s">
        <v>15</v>
      </c>
      <c r="F188" t="s">
        <v>15</v>
      </c>
      <c r="G188" t="s">
        <v>15</v>
      </c>
      <c r="H188" t="s">
        <v>15</v>
      </c>
      <c r="I188" t="s">
        <v>15</v>
      </c>
      <c r="J188" t="s">
        <v>15</v>
      </c>
      <c r="K188" t="s">
        <v>15</v>
      </c>
      <c r="L188">
        <v>2</v>
      </c>
      <c r="M188" t="s">
        <v>15</v>
      </c>
      <c r="N188" t="s">
        <v>15</v>
      </c>
      <c r="O188" t="s">
        <v>15</v>
      </c>
    </row>
    <row r="189" spans="1:15" x14ac:dyDescent="0.2">
      <c r="A189" t="s">
        <v>249</v>
      </c>
      <c r="B189" t="s">
        <v>15</v>
      </c>
      <c r="C189" t="s">
        <v>15</v>
      </c>
      <c r="D189" t="s">
        <v>15</v>
      </c>
      <c r="E189" t="s">
        <v>15</v>
      </c>
      <c r="F189" t="s">
        <v>15</v>
      </c>
      <c r="G189" t="s">
        <v>15</v>
      </c>
      <c r="H189" t="s">
        <v>15</v>
      </c>
      <c r="I189" t="s">
        <v>15</v>
      </c>
      <c r="J189" t="s">
        <v>15</v>
      </c>
      <c r="K189" t="s">
        <v>15</v>
      </c>
      <c r="L189">
        <v>16</v>
      </c>
      <c r="M189">
        <v>22</v>
      </c>
      <c r="N189" t="s">
        <v>15</v>
      </c>
      <c r="O189" t="s">
        <v>15</v>
      </c>
    </row>
    <row r="190" spans="1:15" x14ac:dyDescent="0.2">
      <c r="A190" t="s">
        <v>250</v>
      </c>
      <c r="B190" t="s">
        <v>15</v>
      </c>
      <c r="C190" t="s">
        <v>15</v>
      </c>
      <c r="D190" t="s">
        <v>15</v>
      </c>
      <c r="E190" t="s">
        <v>15</v>
      </c>
      <c r="F190" t="s">
        <v>15</v>
      </c>
      <c r="G190" t="s">
        <v>15</v>
      </c>
      <c r="H190" t="s">
        <v>15</v>
      </c>
      <c r="I190" t="s">
        <v>15</v>
      </c>
      <c r="J190" t="s">
        <v>15</v>
      </c>
      <c r="K190" t="s">
        <v>15</v>
      </c>
      <c r="L190">
        <v>36</v>
      </c>
      <c r="M190">
        <v>22</v>
      </c>
      <c r="N190">
        <v>2</v>
      </c>
      <c r="O190" t="s">
        <v>15</v>
      </c>
    </row>
    <row r="191" spans="1:15" x14ac:dyDescent="0.2">
      <c r="A191" t="s">
        <v>251</v>
      </c>
      <c r="B191" t="s">
        <v>15</v>
      </c>
      <c r="C191" t="s">
        <v>15</v>
      </c>
      <c r="D191" t="s">
        <v>15</v>
      </c>
      <c r="E191" t="s">
        <v>15</v>
      </c>
      <c r="F191" t="s">
        <v>15</v>
      </c>
      <c r="G191" t="s">
        <v>15</v>
      </c>
      <c r="H191" t="s">
        <v>15</v>
      </c>
      <c r="I191" t="s">
        <v>15</v>
      </c>
      <c r="J191" t="s">
        <v>15</v>
      </c>
      <c r="K191" t="s">
        <v>15</v>
      </c>
      <c r="L191">
        <v>4</v>
      </c>
      <c r="M191">
        <v>4</v>
      </c>
      <c r="N191" t="s">
        <v>15</v>
      </c>
      <c r="O191" t="s">
        <v>15</v>
      </c>
    </row>
    <row r="192" spans="1:15" x14ac:dyDescent="0.2">
      <c r="A192" t="s">
        <v>252</v>
      </c>
      <c r="B192" t="s">
        <v>15</v>
      </c>
      <c r="C192" t="s">
        <v>15</v>
      </c>
      <c r="D192" t="s">
        <v>15</v>
      </c>
      <c r="E192" t="s">
        <v>15</v>
      </c>
      <c r="F192" t="s">
        <v>15</v>
      </c>
      <c r="G192" t="s">
        <v>15</v>
      </c>
      <c r="H192" t="s">
        <v>15</v>
      </c>
      <c r="I192" t="s">
        <v>15</v>
      </c>
      <c r="J192" t="s">
        <v>15</v>
      </c>
      <c r="K192" t="s">
        <v>15</v>
      </c>
      <c r="L192">
        <v>6</v>
      </c>
      <c r="M192">
        <v>10</v>
      </c>
      <c r="N192" t="s">
        <v>15</v>
      </c>
      <c r="O192" t="s">
        <v>15</v>
      </c>
    </row>
    <row r="193" spans="1:15" x14ac:dyDescent="0.2">
      <c r="A193" t="s">
        <v>253</v>
      </c>
      <c r="B193" t="s">
        <v>15</v>
      </c>
      <c r="C193" t="s">
        <v>15</v>
      </c>
      <c r="D193" t="s">
        <v>15</v>
      </c>
      <c r="E193" t="s">
        <v>15</v>
      </c>
      <c r="F193" t="s">
        <v>15</v>
      </c>
      <c r="G193" t="s">
        <v>15</v>
      </c>
      <c r="H193" t="s">
        <v>15</v>
      </c>
      <c r="I193" t="s">
        <v>15</v>
      </c>
      <c r="J193" t="s">
        <v>15</v>
      </c>
      <c r="K193" t="s">
        <v>15</v>
      </c>
      <c r="L193">
        <v>2</v>
      </c>
      <c r="M193" t="s">
        <v>15</v>
      </c>
      <c r="N193" t="s">
        <v>15</v>
      </c>
      <c r="O193" t="s">
        <v>15</v>
      </c>
    </row>
    <row r="194" spans="1:15" x14ac:dyDescent="0.2">
      <c r="A194" t="s">
        <v>254</v>
      </c>
      <c r="B194" t="s">
        <v>15</v>
      </c>
      <c r="C194" t="s">
        <v>15</v>
      </c>
      <c r="D194" t="s">
        <v>15</v>
      </c>
      <c r="E194" t="s">
        <v>15</v>
      </c>
      <c r="F194" t="s">
        <v>15</v>
      </c>
      <c r="G194" t="s">
        <v>15</v>
      </c>
      <c r="H194" t="s">
        <v>15</v>
      </c>
      <c r="I194" t="s">
        <v>15</v>
      </c>
      <c r="J194" t="s">
        <v>15</v>
      </c>
      <c r="K194" t="s">
        <v>15</v>
      </c>
      <c r="L194">
        <v>12</v>
      </c>
      <c r="M194" t="s">
        <v>15</v>
      </c>
      <c r="N194" t="s">
        <v>15</v>
      </c>
      <c r="O194" t="s">
        <v>15</v>
      </c>
    </row>
    <row r="195" spans="1:15" x14ac:dyDescent="0.2">
      <c r="A195" t="s">
        <v>255</v>
      </c>
      <c r="B195" t="s">
        <v>15</v>
      </c>
      <c r="C195" t="s">
        <v>15</v>
      </c>
      <c r="D195" t="s">
        <v>15</v>
      </c>
      <c r="E195" t="s">
        <v>15</v>
      </c>
      <c r="F195" t="s">
        <v>15</v>
      </c>
      <c r="G195" t="s">
        <v>15</v>
      </c>
      <c r="H195" t="s">
        <v>15</v>
      </c>
      <c r="I195" t="s">
        <v>15</v>
      </c>
      <c r="J195" t="s">
        <v>15</v>
      </c>
      <c r="K195" t="s">
        <v>15</v>
      </c>
      <c r="L195">
        <v>4</v>
      </c>
      <c r="M195">
        <v>6</v>
      </c>
      <c r="N195" t="s">
        <v>15</v>
      </c>
      <c r="O195" t="s">
        <v>15</v>
      </c>
    </row>
    <row r="196" spans="1:15" x14ac:dyDescent="0.2">
      <c r="A196" t="s">
        <v>256</v>
      </c>
      <c r="B196" t="s">
        <v>15</v>
      </c>
      <c r="C196" t="s">
        <v>15</v>
      </c>
      <c r="D196" t="s">
        <v>15</v>
      </c>
      <c r="E196" t="s">
        <v>15</v>
      </c>
      <c r="F196" t="s">
        <v>15</v>
      </c>
      <c r="G196" t="s">
        <v>15</v>
      </c>
      <c r="H196" t="s">
        <v>15</v>
      </c>
      <c r="I196" t="s">
        <v>15</v>
      </c>
      <c r="J196" t="s">
        <v>15</v>
      </c>
      <c r="K196" t="s">
        <v>15</v>
      </c>
      <c r="L196">
        <v>2</v>
      </c>
      <c r="M196" t="s">
        <v>15</v>
      </c>
      <c r="N196" t="s">
        <v>15</v>
      </c>
      <c r="O196" t="s">
        <v>15</v>
      </c>
    </row>
    <row r="197" spans="1:15" x14ac:dyDescent="0.2">
      <c r="A197" t="s">
        <v>257</v>
      </c>
      <c r="B197" t="s">
        <v>15</v>
      </c>
      <c r="C197" t="s">
        <v>15</v>
      </c>
      <c r="D197" t="s">
        <v>15</v>
      </c>
      <c r="E197" t="s">
        <v>15</v>
      </c>
      <c r="F197" t="s">
        <v>15</v>
      </c>
      <c r="G197" t="s">
        <v>15</v>
      </c>
      <c r="H197" t="s">
        <v>15</v>
      </c>
      <c r="I197" t="s">
        <v>15</v>
      </c>
      <c r="J197" t="s">
        <v>15</v>
      </c>
      <c r="K197" t="s">
        <v>15</v>
      </c>
      <c r="L197">
        <v>2</v>
      </c>
      <c r="M197">
        <v>10</v>
      </c>
      <c r="N197" t="s">
        <v>15</v>
      </c>
      <c r="O197" t="s">
        <v>15</v>
      </c>
    </row>
    <row r="198" spans="1:15" x14ac:dyDescent="0.2">
      <c r="A198" t="s">
        <v>258</v>
      </c>
      <c r="B198" t="s">
        <v>15</v>
      </c>
      <c r="C198" t="s">
        <v>15</v>
      </c>
      <c r="D198" t="s">
        <v>15</v>
      </c>
      <c r="E198" t="s">
        <v>15</v>
      </c>
      <c r="F198" t="s">
        <v>15</v>
      </c>
      <c r="G198" t="s">
        <v>15</v>
      </c>
      <c r="H198" t="s">
        <v>15</v>
      </c>
      <c r="I198" t="s">
        <v>15</v>
      </c>
      <c r="J198" t="s">
        <v>15</v>
      </c>
      <c r="K198" t="s">
        <v>15</v>
      </c>
      <c r="L198">
        <v>2</v>
      </c>
      <c r="M198" t="s">
        <v>15</v>
      </c>
      <c r="N198" t="s">
        <v>15</v>
      </c>
      <c r="O198" t="s">
        <v>15</v>
      </c>
    </row>
    <row r="199" spans="1:15" x14ac:dyDescent="0.2">
      <c r="A199" t="s">
        <v>259</v>
      </c>
      <c r="B199" t="s">
        <v>15</v>
      </c>
      <c r="C199" t="s">
        <v>15</v>
      </c>
      <c r="D199" t="s">
        <v>15</v>
      </c>
      <c r="E199" t="s">
        <v>15</v>
      </c>
      <c r="F199" t="s">
        <v>15</v>
      </c>
      <c r="G199" t="s">
        <v>15</v>
      </c>
      <c r="H199" t="s">
        <v>15</v>
      </c>
      <c r="I199" t="s">
        <v>15</v>
      </c>
      <c r="J199" t="s">
        <v>15</v>
      </c>
      <c r="K199" t="s">
        <v>15</v>
      </c>
      <c r="L199">
        <v>2</v>
      </c>
      <c r="M199" t="s">
        <v>15</v>
      </c>
      <c r="N199" t="s">
        <v>15</v>
      </c>
      <c r="O199" t="s">
        <v>15</v>
      </c>
    </row>
    <row r="200" spans="1:15" x14ac:dyDescent="0.2">
      <c r="A200" t="s">
        <v>260</v>
      </c>
      <c r="B200" t="s">
        <v>15</v>
      </c>
      <c r="C200" t="s">
        <v>15</v>
      </c>
      <c r="D200" t="s">
        <v>15</v>
      </c>
      <c r="E200" t="s">
        <v>15</v>
      </c>
      <c r="F200" t="s">
        <v>15</v>
      </c>
      <c r="G200" t="s">
        <v>15</v>
      </c>
      <c r="H200" t="s">
        <v>15</v>
      </c>
      <c r="I200" t="s">
        <v>15</v>
      </c>
      <c r="J200" t="s">
        <v>15</v>
      </c>
      <c r="K200" t="s">
        <v>15</v>
      </c>
      <c r="L200">
        <v>8</v>
      </c>
      <c r="M200">
        <v>10</v>
      </c>
      <c r="N200" t="s">
        <v>15</v>
      </c>
      <c r="O200" t="s">
        <v>15</v>
      </c>
    </row>
    <row r="201" spans="1:15" x14ac:dyDescent="0.2">
      <c r="A201" t="s">
        <v>261</v>
      </c>
      <c r="B201" t="s">
        <v>15</v>
      </c>
      <c r="C201" t="s">
        <v>15</v>
      </c>
      <c r="D201" t="s">
        <v>15</v>
      </c>
      <c r="E201" t="s">
        <v>15</v>
      </c>
      <c r="F201" t="s">
        <v>15</v>
      </c>
      <c r="G201" t="s">
        <v>15</v>
      </c>
      <c r="H201" t="s">
        <v>15</v>
      </c>
      <c r="I201" t="s">
        <v>15</v>
      </c>
      <c r="J201" t="s">
        <v>15</v>
      </c>
      <c r="K201" t="s">
        <v>15</v>
      </c>
      <c r="L201">
        <v>2</v>
      </c>
      <c r="M201">
        <v>2</v>
      </c>
      <c r="N201" t="s">
        <v>15</v>
      </c>
      <c r="O201" t="s">
        <v>15</v>
      </c>
    </row>
    <row r="202" spans="1:15" x14ac:dyDescent="0.2">
      <c r="A202" t="s">
        <v>262</v>
      </c>
      <c r="B202" t="s">
        <v>15</v>
      </c>
      <c r="C202" t="s">
        <v>15</v>
      </c>
      <c r="D202" t="s">
        <v>15</v>
      </c>
      <c r="E202" t="s">
        <v>15</v>
      </c>
      <c r="F202" t="s">
        <v>15</v>
      </c>
      <c r="G202" t="s">
        <v>15</v>
      </c>
      <c r="H202" t="s">
        <v>15</v>
      </c>
      <c r="I202" t="s">
        <v>15</v>
      </c>
      <c r="J202" t="s">
        <v>15</v>
      </c>
      <c r="K202" t="s">
        <v>15</v>
      </c>
      <c r="L202">
        <v>2</v>
      </c>
      <c r="M202" t="s">
        <v>15</v>
      </c>
      <c r="N202" t="s">
        <v>15</v>
      </c>
      <c r="O202" t="s">
        <v>15</v>
      </c>
    </row>
    <row r="203" spans="1:15" x14ac:dyDescent="0.2">
      <c r="A203" t="s">
        <v>263</v>
      </c>
      <c r="B203" t="s">
        <v>15</v>
      </c>
      <c r="C203" t="s">
        <v>15</v>
      </c>
      <c r="D203" t="s">
        <v>15</v>
      </c>
      <c r="E203" t="s">
        <v>15</v>
      </c>
      <c r="F203" t="s">
        <v>15</v>
      </c>
      <c r="G203" t="s">
        <v>15</v>
      </c>
      <c r="H203" t="s">
        <v>15</v>
      </c>
      <c r="I203" t="s">
        <v>15</v>
      </c>
      <c r="J203" t="s">
        <v>15</v>
      </c>
      <c r="K203" t="s">
        <v>15</v>
      </c>
      <c r="L203">
        <v>2</v>
      </c>
      <c r="M203" t="s">
        <v>15</v>
      </c>
      <c r="N203" t="s">
        <v>15</v>
      </c>
      <c r="O203" t="s">
        <v>15</v>
      </c>
    </row>
    <row r="204" spans="1:15" x14ac:dyDescent="0.2">
      <c r="A204" t="s">
        <v>264</v>
      </c>
      <c r="B204" t="s">
        <v>15</v>
      </c>
      <c r="C204" t="s">
        <v>15</v>
      </c>
      <c r="D204" t="s">
        <v>15</v>
      </c>
      <c r="E204" t="s">
        <v>15</v>
      </c>
      <c r="F204" t="s">
        <v>15</v>
      </c>
      <c r="G204" t="s">
        <v>15</v>
      </c>
      <c r="H204" t="s">
        <v>15</v>
      </c>
      <c r="I204" t="s">
        <v>15</v>
      </c>
      <c r="J204" t="s">
        <v>15</v>
      </c>
      <c r="K204" t="s">
        <v>15</v>
      </c>
      <c r="L204">
        <v>2</v>
      </c>
      <c r="M204">
        <v>2</v>
      </c>
      <c r="N204" t="s">
        <v>15</v>
      </c>
      <c r="O204" t="s">
        <v>15</v>
      </c>
    </row>
    <row r="205" spans="1:15" x14ac:dyDescent="0.2">
      <c r="A205" t="s">
        <v>265</v>
      </c>
      <c r="B205" t="s">
        <v>15</v>
      </c>
      <c r="C205" t="s">
        <v>15</v>
      </c>
      <c r="D205" t="s">
        <v>15</v>
      </c>
      <c r="E205" t="s">
        <v>15</v>
      </c>
      <c r="F205" t="s">
        <v>15</v>
      </c>
      <c r="G205" t="s">
        <v>15</v>
      </c>
      <c r="H205" t="s">
        <v>15</v>
      </c>
      <c r="I205" t="s">
        <v>15</v>
      </c>
      <c r="J205" t="s">
        <v>15</v>
      </c>
      <c r="K205" t="s">
        <v>15</v>
      </c>
      <c r="L205">
        <v>2</v>
      </c>
      <c r="M205" t="s">
        <v>15</v>
      </c>
      <c r="N205" t="s">
        <v>15</v>
      </c>
      <c r="O205" t="s">
        <v>15</v>
      </c>
    </row>
    <row r="206" spans="1:15" x14ac:dyDescent="0.2">
      <c r="A206" t="s">
        <v>266</v>
      </c>
      <c r="B206" t="s">
        <v>15</v>
      </c>
      <c r="C206" t="s">
        <v>15</v>
      </c>
      <c r="D206" t="s">
        <v>15</v>
      </c>
      <c r="E206" t="s">
        <v>15</v>
      </c>
      <c r="F206" t="s">
        <v>15</v>
      </c>
      <c r="G206" t="s">
        <v>15</v>
      </c>
      <c r="H206" t="s">
        <v>15</v>
      </c>
      <c r="I206" t="s">
        <v>15</v>
      </c>
      <c r="J206" t="s">
        <v>15</v>
      </c>
      <c r="K206" t="s">
        <v>15</v>
      </c>
      <c r="L206" t="s">
        <v>15</v>
      </c>
      <c r="M206">
        <v>4</v>
      </c>
      <c r="N206" t="s">
        <v>15</v>
      </c>
      <c r="O206" t="s">
        <v>15</v>
      </c>
    </row>
    <row r="207" spans="1:15" x14ac:dyDescent="0.2">
      <c r="A207" t="s">
        <v>267</v>
      </c>
      <c r="B207" t="s">
        <v>15</v>
      </c>
      <c r="C207" t="s">
        <v>15</v>
      </c>
      <c r="D207" t="s">
        <v>15</v>
      </c>
      <c r="E207" t="s">
        <v>15</v>
      </c>
      <c r="F207" t="s">
        <v>15</v>
      </c>
      <c r="G207" t="s">
        <v>15</v>
      </c>
      <c r="H207" t="s">
        <v>15</v>
      </c>
      <c r="I207" t="s">
        <v>15</v>
      </c>
      <c r="J207" t="s">
        <v>15</v>
      </c>
      <c r="K207" t="s">
        <v>15</v>
      </c>
      <c r="L207" t="s">
        <v>15</v>
      </c>
      <c r="M207">
        <v>6</v>
      </c>
      <c r="N207" t="s">
        <v>15</v>
      </c>
      <c r="O207" t="s">
        <v>15</v>
      </c>
    </row>
    <row r="208" spans="1:15" x14ac:dyDescent="0.2">
      <c r="A208" t="s">
        <v>268</v>
      </c>
      <c r="B208" t="s">
        <v>15</v>
      </c>
      <c r="C208" t="s">
        <v>15</v>
      </c>
      <c r="D208" t="s">
        <v>15</v>
      </c>
      <c r="E208" t="s">
        <v>15</v>
      </c>
      <c r="F208" t="s">
        <v>15</v>
      </c>
      <c r="G208" t="s">
        <v>15</v>
      </c>
      <c r="H208" t="s">
        <v>15</v>
      </c>
      <c r="I208" t="s">
        <v>15</v>
      </c>
      <c r="J208" t="s">
        <v>15</v>
      </c>
      <c r="K208" t="s">
        <v>15</v>
      </c>
      <c r="L208" t="s">
        <v>15</v>
      </c>
      <c r="M208">
        <v>2</v>
      </c>
      <c r="N208" t="s">
        <v>15</v>
      </c>
      <c r="O208" t="s">
        <v>15</v>
      </c>
    </row>
    <row r="209" spans="1:15" x14ac:dyDescent="0.2">
      <c r="A209" t="s">
        <v>269</v>
      </c>
      <c r="B209" t="s">
        <v>15</v>
      </c>
      <c r="C209" t="s">
        <v>15</v>
      </c>
      <c r="D209" t="s">
        <v>15</v>
      </c>
      <c r="E209" t="s">
        <v>15</v>
      </c>
      <c r="F209" t="s">
        <v>15</v>
      </c>
      <c r="G209" t="s">
        <v>15</v>
      </c>
      <c r="H209" t="s">
        <v>15</v>
      </c>
      <c r="I209" t="s">
        <v>15</v>
      </c>
      <c r="J209" t="s">
        <v>15</v>
      </c>
      <c r="K209" t="s">
        <v>15</v>
      </c>
      <c r="L209" t="s">
        <v>15</v>
      </c>
      <c r="M209">
        <v>2</v>
      </c>
      <c r="N209" t="s">
        <v>15</v>
      </c>
      <c r="O209" t="s">
        <v>15</v>
      </c>
    </row>
    <row r="210" spans="1:15" x14ac:dyDescent="0.2">
      <c r="A210" t="s">
        <v>270</v>
      </c>
      <c r="B210" t="s">
        <v>15</v>
      </c>
      <c r="C210" t="s">
        <v>15</v>
      </c>
      <c r="D210" t="s">
        <v>15</v>
      </c>
      <c r="E210" t="s">
        <v>15</v>
      </c>
      <c r="F210" t="s">
        <v>15</v>
      </c>
      <c r="G210" t="s">
        <v>15</v>
      </c>
      <c r="H210" t="s">
        <v>15</v>
      </c>
      <c r="I210" t="s">
        <v>15</v>
      </c>
      <c r="J210" t="s">
        <v>15</v>
      </c>
      <c r="K210" t="s">
        <v>15</v>
      </c>
      <c r="L210" t="s">
        <v>15</v>
      </c>
      <c r="M210">
        <v>6</v>
      </c>
      <c r="N210" t="s">
        <v>15</v>
      </c>
      <c r="O210" t="s">
        <v>15</v>
      </c>
    </row>
    <row r="211" spans="1:15" x14ac:dyDescent="0.2">
      <c r="A211" t="s">
        <v>271</v>
      </c>
      <c r="B211" t="s">
        <v>15</v>
      </c>
      <c r="C211" t="s">
        <v>15</v>
      </c>
      <c r="D211" t="s">
        <v>15</v>
      </c>
      <c r="E211" t="s">
        <v>15</v>
      </c>
      <c r="F211" t="s">
        <v>15</v>
      </c>
      <c r="G211" t="s">
        <v>15</v>
      </c>
      <c r="H211" t="s">
        <v>15</v>
      </c>
      <c r="I211" t="s">
        <v>15</v>
      </c>
      <c r="J211" t="s">
        <v>15</v>
      </c>
      <c r="K211" t="s">
        <v>15</v>
      </c>
      <c r="L211" t="s">
        <v>15</v>
      </c>
      <c r="M211">
        <v>6</v>
      </c>
      <c r="N211" t="s">
        <v>15</v>
      </c>
      <c r="O211" t="s">
        <v>15</v>
      </c>
    </row>
    <row r="212" spans="1:15" x14ac:dyDescent="0.2">
      <c r="A212" t="s">
        <v>272</v>
      </c>
      <c r="B212" t="s">
        <v>15</v>
      </c>
      <c r="C212" t="s">
        <v>15</v>
      </c>
      <c r="D212" t="s">
        <v>15</v>
      </c>
      <c r="E212" t="s">
        <v>15</v>
      </c>
      <c r="F212" t="s">
        <v>15</v>
      </c>
      <c r="G212" t="s">
        <v>15</v>
      </c>
      <c r="H212" t="s">
        <v>15</v>
      </c>
      <c r="I212" t="s">
        <v>15</v>
      </c>
      <c r="J212" t="s">
        <v>15</v>
      </c>
      <c r="K212" t="s">
        <v>15</v>
      </c>
      <c r="L212" t="s">
        <v>15</v>
      </c>
      <c r="M212">
        <v>2</v>
      </c>
      <c r="N212" t="s">
        <v>15</v>
      </c>
      <c r="O212" t="s">
        <v>15</v>
      </c>
    </row>
    <row r="213" spans="1:15" x14ac:dyDescent="0.2">
      <c r="A213" t="s">
        <v>273</v>
      </c>
      <c r="B213" t="s">
        <v>15</v>
      </c>
      <c r="C213" t="s">
        <v>15</v>
      </c>
      <c r="D213" t="s">
        <v>15</v>
      </c>
      <c r="E213" t="s">
        <v>15</v>
      </c>
      <c r="F213" t="s">
        <v>15</v>
      </c>
      <c r="G213" t="s">
        <v>15</v>
      </c>
      <c r="H213" t="s">
        <v>15</v>
      </c>
      <c r="I213" t="s">
        <v>15</v>
      </c>
      <c r="J213" t="s">
        <v>15</v>
      </c>
      <c r="K213" t="s">
        <v>15</v>
      </c>
      <c r="L213" t="s">
        <v>15</v>
      </c>
      <c r="M213">
        <v>2</v>
      </c>
      <c r="N213" t="s">
        <v>15</v>
      </c>
      <c r="O213" t="s">
        <v>15</v>
      </c>
    </row>
    <row r="214" spans="1:15" x14ac:dyDescent="0.2">
      <c r="A214" t="s">
        <v>274</v>
      </c>
      <c r="B214" t="s">
        <v>15</v>
      </c>
      <c r="C214" t="s">
        <v>15</v>
      </c>
      <c r="D214" t="s">
        <v>15</v>
      </c>
      <c r="E214" t="s">
        <v>15</v>
      </c>
      <c r="F214" t="s">
        <v>15</v>
      </c>
      <c r="G214" t="s">
        <v>15</v>
      </c>
      <c r="H214" t="s">
        <v>15</v>
      </c>
      <c r="I214" t="s">
        <v>15</v>
      </c>
      <c r="J214" t="s">
        <v>15</v>
      </c>
      <c r="K214" t="s">
        <v>15</v>
      </c>
      <c r="L214" t="s">
        <v>15</v>
      </c>
      <c r="M214">
        <v>10</v>
      </c>
      <c r="N214" t="s">
        <v>15</v>
      </c>
      <c r="O214" t="s">
        <v>15</v>
      </c>
    </row>
    <row r="215" spans="1:15" x14ac:dyDescent="0.2">
      <c r="A215" t="s">
        <v>275</v>
      </c>
      <c r="B215" t="s">
        <v>15</v>
      </c>
      <c r="C215" t="s">
        <v>15</v>
      </c>
      <c r="D215" t="s">
        <v>15</v>
      </c>
      <c r="E215" t="s">
        <v>15</v>
      </c>
      <c r="F215" t="s">
        <v>15</v>
      </c>
      <c r="G215" t="s">
        <v>15</v>
      </c>
      <c r="H215" t="s">
        <v>15</v>
      </c>
      <c r="I215" t="s">
        <v>15</v>
      </c>
      <c r="J215" t="s">
        <v>15</v>
      </c>
      <c r="K215" t="s">
        <v>15</v>
      </c>
      <c r="L215" t="s">
        <v>15</v>
      </c>
      <c r="M215">
        <v>6</v>
      </c>
      <c r="N215" t="s">
        <v>15</v>
      </c>
      <c r="O215" t="s">
        <v>15</v>
      </c>
    </row>
    <row r="216" spans="1:15" x14ac:dyDescent="0.2">
      <c r="A216" t="s">
        <v>276</v>
      </c>
      <c r="B216" t="s">
        <v>15</v>
      </c>
      <c r="C216" t="s">
        <v>15</v>
      </c>
      <c r="D216" t="s">
        <v>15</v>
      </c>
      <c r="E216" t="s">
        <v>15</v>
      </c>
      <c r="F216" t="s">
        <v>15</v>
      </c>
      <c r="G216" t="s">
        <v>15</v>
      </c>
      <c r="H216" t="s">
        <v>15</v>
      </c>
      <c r="I216" t="s">
        <v>15</v>
      </c>
      <c r="J216" t="s">
        <v>15</v>
      </c>
      <c r="K216" t="s">
        <v>15</v>
      </c>
      <c r="L216" t="s">
        <v>15</v>
      </c>
      <c r="M216">
        <v>2</v>
      </c>
      <c r="N216" t="s">
        <v>15</v>
      </c>
      <c r="O216" t="s">
        <v>15</v>
      </c>
    </row>
    <row r="217" spans="1:15" x14ac:dyDescent="0.2">
      <c r="A217" t="s">
        <v>277</v>
      </c>
      <c r="B217" t="s">
        <v>15</v>
      </c>
      <c r="C217" t="s">
        <v>15</v>
      </c>
      <c r="D217" t="s">
        <v>15</v>
      </c>
      <c r="E217" t="s">
        <v>15</v>
      </c>
      <c r="F217" t="s">
        <v>15</v>
      </c>
      <c r="G217" t="s">
        <v>15</v>
      </c>
      <c r="H217" t="s">
        <v>15</v>
      </c>
      <c r="I217" t="s">
        <v>15</v>
      </c>
      <c r="J217" t="s">
        <v>15</v>
      </c>
      <c r="K217" t="s">
        <v>15</v>
      </c>
      <c r="L217" t="s">
        <v>15</v>
      </c>
      <c r="M217">
        <v>4</v>
      </c>
      <c r="N217" t="s">
        <v>15</v>
      </c>
      <c r="O217" t="s">
        <v>15</v>
      </c>
    </row>
    <row r="218" spans="1:15" x14ac:dyDescent="0.2">
      <c r="A218" t="s">
        <v>278</v>
      </c>
      <c r="B218" t="s">
        <v>15</v>
      </c>
      <c r="C218" t="s">
        <v>15</v>
      </c>
      <c r="D218" t="s">
        <v>15</v>
      </c>
      <c r="E218" t="s">
        <v>15</v>
      </c>
      <c r="F218" t="s">
        <v>15</v>
      </c>
      <c r="G218" t="s">
        <v>15</v>
      </c>
      <c r="H218" t="s">
        <v>15</v>
      </c>
      <c r="I218" t="s">
        <v>15</v>
      </c>
      <c r="J218" t="s">
        <v>15</v>
      </c>
      <c r="K218" t="s">
        <v>15</v>
      </c>
      <c r="L218" t="s">
        <v>15</v>
      </c>
      <c r="M218">
        <v>2</v>
      </c>
      <c r="N218" t="s">
        <v>15</v>
      </c>
      <c r="O218" t="s">
        <v>15</v>
      </c>
    </row>
    <row r="219" spans="1:15" x14ac:dyDescent="0.2">
      <c r="A219" t="s">
        <v>279</v>
      </c>
      <c r="B219" t="s">
        <v>15</v>
      </c>
      <c r="C219" t="s">
        <v>15</v>
      </c>
      <c r="D219" t="s">
        <v>15</v>
      </c>
      <c r="E219" t="s">
        <v>15</v>
      </c>
      <c r="F219" t="s">
        <v>15</v>
      </c>
      <c r="G219" t="s">
        <v>15</v>
      </c>
      <c r="H219" t="s">
        <v>15</v>
      </c>
      <c r="I219" t="s">
        <v>15</v>
      </c>
      <c r="J219" t="s">
        <v>15</v>
      </c>
      <c r="K219" t="s">
        <v>15</v>
      </c>
      <c r="L219" t="s">
        <v>15</v>
      </c>
      <c r="M219" t="s">
        <v>15</v>
      </c>
      <c r="N219">
        <v>2</v>
      </c>
      <c r="O219" t="s">
        <v>15</v>
      </c>
    </row>
    <row r="220" spans="1:15" x14ac:dyDescent="0.2">
      <c r="A220" t="s">
        <v>280</v>
      </c>
      <c r="B220" t="s">
        <v>15</v>
      </c>
      <c r="C220" t="s">
        <v>15</v>
      </c>
      <c r="D220" t="s">
        <v>15</v>
      </c>
      <c r="E220" t="s">
        <v>15</v>
      </c>
      <c r="F220" t="s">
        <v>15</v>
      </c>
      <c r="G220" t="s">
        <v>15</v>
      </c>
      <c r="H220" t="s">
        <v>15</v>
      </c>
      <c r="I220" t="s">
        <v>15</v>
      </c>
      <c r="J220" t="s">
        <v>15</v>
      </c>
      <c r="K220" t="s">
        <v>15</v>
      </c>
      <c r="L220" t="s">
        <v>15</v>
      </c>
      <c r="M220" t="s">
        <v>15</v>
      </c>
      <c r="N220">
        <v>4</v>
      </c>
      <c r="O220" t="s">
        <v>15</v>
      </c>
    </row>
    <row r="221" spans="1:15" x14ac:dyDescent="0.2">
      <c r="A221" t="s">
        <v>281</v>
      </c>
      <c r="B221" t="s">
        <v>15</v>
      </c>
      <c r="C221" t="s">
        <v>15</v>
      </c>
      <c r="D221" t="s">
        <v>15</v>
      </c>
      <c r="E221" t="s">
        <v>15</v>
      </c>
      <c r="F221" t="s">
        <v>15</v>
      </c>
      <c r="G221" t="s">
        <v>15</v>
      </c>
      <c r="H221" t="s">
        <v>15</v>
      </c>
      <c r="I221" t="s">
        <v>15</v>
      </c>
      <c r="J221" t="s">
        <v>15</v>
      </c>
      <c r="K221" t="s">
        <v>15</v>
      </c>
      <c r="L221" t="s">
        <v>15</v>
      </c>
      <c r="M221" t="s">
        <v>15</v>
      </c>
      <c r="N221">
        <v>2</v>
      </c>
      <c r="O221" t="s">
        <v>15</v>
      </c>
    </row>
    <row r="222" spans="1:15" x14ac:dyDescent="0.2">
      <c r="A222" t="s">
        <v>282</v>
      </c>
      <c r="B222" t="s">
        <v>15</v>
      </c>
      <c r="C222" t="s">
        <v>15</v>
      </c>
      <c r="D222" t="s">
        <v>15</v>
      </c>
      <c r="E222" t="s">
        <v>15</v>
      </c>
      <c r="F222" t="s">
        <v>15</v>
      </c>
      <c r="G222" t="s">
        <v>15</v>
      </c>
      <c r="H222" t="s">
        <v>15</v>
      </c>
      <c r="I222" t="s">
        <v>15</v>
      </c>
      <c r="J222" t="s">
        <v>15</v>
      </c>
      <c r="K222" t="s">
        <v>15</v>
      </c>
      <c r="L222" t="s">
        <v>15</v>
      </c>
      <c r="M222" t="s">
        <v>15</v>
      </c>
      <c r="N222">
        <v>2</v>
      </c>
      <c r="O222" t="s">
        <v>15</v>
      </c>
    </row>
    <row r="223" spans="1:15" x14ac:dyDescent="0.2">
      <c r="A223" t="s">
        <v>283</v>
      </c>
      <c r="B223" t="s">
        <v>15</v>
      </c>
      <c r="C223" t="s">
        <v>15</v>
      </c>
      <c r="D223" t="s">
        <v>15</v>
      </c>
      <c r="E223" t="s">
        <v>15</v>
      </c>
      <c r="F223" t="s">
        <v>15</v>
      </c>
      <c r="G223" t="s">
        <v>15</v>
      </c>
      <c r="H223" t="s">
        <v>15</v>
      </c>
      <c r="I223" t="s">
        <v>15</v>
      </c>
      <c r="J223" t="s">
        <v>15</v>
      </c>
      <c r="K223" t="s">
        <v>15</v>
      </c>
      <c r="L223" t="s">
        <v>15</v>
      </c>
      <c r="M223" t="s">
        <v>15</v>
      </c>
      <c r="N223">
        <v>2</v>
      </c>
      <c r="O223" t="s">
        <v>15</v>
      </c>
    </row>
    <row r="224" spans="1:15" x14ac:dyDescent="0.2">
      <c r="A224" t="s">
        <v>284</v>
      </c>
      <c r="B224" t="s">
        <v>15</v>
      </c>
      <c r="C224" t="s">
        <v>15</v>
      </c>
      <c r="D224" t="s">
        <v>15</v>
      </c>
      <c r="E224" t="s">
        <v>15</v>
      </c>
      <c r="F224" t="s">
        <v>15</v>
      </c>
      <c r="G224" t="s">
        <v>15</v>
      </c>
      <c r="H224" t="s">
        <v>15</v>
      </c>
      <c r="I224" t="s">
        <v>15</v>
      </c>
      <c r="J224" t="s">
        <v>15</v>
      </c>
      <c r="K224" t="s">
        <v>15</v>
      </c>
      <c r="L224" t="s">
        <v>15</v>
      </c>
      <c r="M224" t="s">
        <v>15</v>
      </c>
      <c r="N224">
        <v>4</v>
      </c>
      <c r="O224">
        <v>22</v>
      </c>
    </row>
    <row r="225" spans="1:15" x14ac:dyDescent="0.2">
      <c r="A225" t="s">
        <v>285</v>
      </c>
      <c r="B225" t="s">
        <v>15</v>
      </c>
      <c r="C225" t="s">
        <v>15</v>
      </c>
      <c r="D225" t="s">
        <v>15</v>
      </c>
      <c r="E225" t="s">
        <v>15</v>
      </c>
      <c r="F225" t="s">
        <v>15</v>
      </c>
      <c r="G225" t="s">
        <v>15</v>
      </c>
      <c r="H225" t="s">
        <v>15</v>
      </c>
      <c r="I225" t="s">
        <v>15</v>
      </c>
      <c r="J225" t="s">
        <v>15</v>
      </c>
      <c r="K225" t="s">
        <v>15</v>
      </c>
      <c r="L225" t="s">
        <v>15</v>
      </c>
      <c r="M225" t="s">
        <v>15</v>
      </c>
      <c r="N225">
        <v>2</v>
      </c>
      <c r="O225">
        <v>4</v>
      </c>
    </row>
    <row r="226" spans="1:15" x14ac:dyDescent="0.2">
      <c r="A226" t="s">
        <v>286</v>
      </c>
      <c r="B226" t="s">
        <v>15</v>
      </c>
      <c r="C226" t="s">
        <v>15</v>
      </c>
      <c r="D226" t="s">
        <v>15</v>
      </c>
      <c r="E226" t="s">
        <v>15</v>
      </c>
      <c r="F226" t="s">
        <v>15</v>
      </c>
      <c r="G226" t="s">
        <v>15</v>
      </c>
      <c r="H226" t="s">
        <v>15</v>
      </c>
      <c r="I226" t="s">
        <v>15</v>
      </c>
      <c r="J226" t="s">
        <v>15</v>
      </c>
      <c r="K226" t="s">
        <v>15</v>
      </c>
      <c r="L226" t="s">
        <v>15</v>
      </c>
      <c r="M226" t="s">
        <v>15</v>
      </c>
      <c r="N226">
        <v>26</v>
      </c>
      <c r="O226">
        <v>32</v>
      </c>
    </row>
    <row r="227" spans="1:15" x14ac:dyDescent="0.2">
      <c r="A227" t="s">
        <v>287</v>
      </c>
      <c r="B227" t="s">
        <v>15</v>
      </c>
      <c r="C227" t="s">
        <v>15</v>
      </c>
      <c r="D227" t="s">
        <v>15</v>
      </c>
      <c r="E227" t="s">
        <v>15</v>
      </c>
      <c r="F227" t="s">
        <v>15</v>
      </c>
      <c r="G227" t="s">
        <v>15</v>
      </c>
      <c r="H227" t="s">
        <v>15</v>
      </c>
      <c r="I227" t="s">
        <v>15</v>
      </c>
      <c r="J227" t="s">
        <v>15</v>
      </c>
      <c r="K227" t="s">
        <v>15</v>
      </c>
      <c r="L227" t="s">
        <v>15</v>
      </c>
      <c r="M227" t="s">
        <v>15</v>
      </c>
      <c r="N227">
        <v>18</v>
      </c>
      <c r="O227">
        <v>70</v>
      </c>
    </row>
    <row r="228" spans="1:15" x14ac:dyDescent="0.2">
      <c r="A228" t="s">
        <v>288</v>
      </c>
      <c r="B228" t="s">
        <v>15</v>
      </c>
      <c r="C228" t="s">
        <v>15</v>
      </c>
      <c r="D228" t="s">
        <v>15</v>
      </c>
      <c r="E228" t="s">
        <v>15</v>
      </c>
      <c r="F228" t="s">
        <v>15</v>
      </c>
      <c r="G228" t="s">
        <v>15</v>
      </c>
      <c r="H228" t="s">
        <v>15</v>
      </c>
      <c r="I228" t="s">
        <v>15</v>
      </c>
      <c r="J228" t="s">
        <v>15</v>
      </c>
      <c r="K228" t="s">
        <v>15</v>
      </c>
      <c r="L228" t="s">
        <v>15</v>
      </c>
      <c r="M228" t="s">
        <v>15</v>
      </c>
      <c r="N228">
        <v>20</v>
      </c>
      <c r="O228" t="s">
        <v>15</v>
      </c>
    </row>
    <row r="229" spans="1:15" x14ac:dyDescent="0.2">
      <c r="A229" t="s">
        <v>289</v>
      </c>
      <c r="B229" t="s">
        <v>15</v>
      </c>
      <c r="C229" t="s">
        <v>15</v>
      </c>
      <c r="D229" t="s">
        <v>15</v>
      </c>
      <c r="E229" t="s">
        <v>15</v>
      </c>
      <c r="F229" t="s">
        <v>15</v>
      </c>
      <c r="G229" t="s">
        <v>15</v>
      </c>
      <c r="H229" t="s">
        <v>15</v>
      </c>
      <c r="I229" t="s">
        <v>15</v>
      </c>
      <c r="J229" t="s">
        <v>15</v>
      </c>
      <c r="K229" t="s">
        <v>15</v>
      </c>
      <c r="L229" t="s">
        <v>15</v>
      </c>
      <c r="M229" t="s">
        <v>15</v>
      </c>
      <c r="N229">
        <v>4</v>
      </c>
      <c r="O229" t="s">
        <v>15</v>
      </c>
    </row>
    <row r="230" spans="1:15" x14ac:dyDescent="0.2">
      <c r="A230" t="s">
        <v>290</v>
      </c>
      <c r="B230" t="s">
        <v>15</v>
      </c>
      <c r="C230" t="s">
        <v>15</v>
      </c>
      <c r="D230" t="s">
        <v>15</v>
      </c>
      <c r="E230" t="s">
        <v>15</v>
      </c>
      <c r="F230" t="s">
        <v>15</v>
      </c>
      <c r="G230" t="s">
        <v>15</v>
      </c>
      <c r="H230" t="s">
        <v>15</v>
      </c>
      <c r="I230" t="s">
        <v>15</v>
      </c>
      <c r="J230" t="s">
        <v>15</v>
      </c>
      <c r="K230" t="s">
        <v>15</v>
      </c>
      <c r="L230" t="s">
        <v>15</v>
      </c>
      <c r="M230" t="s">
        <v>15</v>
      </c>
      <c r="N230">
        <v>2</v>
      </c>
      <c r="O230" t="s">
        <v>15</v>
      </c>
    </row>
    <row r="231" spans="1:15" x14ac:dyDescent="0.2">
      <c r="A231" t="s">
        <v>291</v>
      </c>
      <c r="B231" t="s">
        <v>15</v>
      </c>
      <c r="C231" t="s">
        <v>15</v>
      </c>
      <c r="D231" t="s">
        <v>15</v>
      </c>
      <c r="E231" t="s">
        <v>15</v>
      </c>
      <c r="F231" t="s">
        <v>15</v>
      </c>
      <c r="G231" t="s">
        <v>15</v>
      </c>
      <c r="H231" t="s">
        <v>15</v>
      </c>
      <c r="I231" t="s">
        <v>15</v>
      </c>
      <c r="J231" t="s">
        <v>15</v>
      </c>
      <c r="K231" t="s">
        <v>15</v>
      </c>
      <c r="L231" t="s">
        <v>15</v>
      </c>
      <c r="M231" t="s">
        <v>15</v>
      </c>
      <c r="N231">
        <v>56</v>
      </c>
      <c r="O231">
        <v>80</v>
      </c>
    </row>
    <row r="232" spans="1:15" x14ac:dyDescent="0.2">
      <c r="A232" t="s">
        <v>292</v>
      </c>
      <c r="B232" t="s">
        <v>15</v>
      </c>
      <c r="C232" t="s">
        <v>15</v>
      </c>
      <c r="D232" t="s">
        <v>15</v>
      </c>
      <c r="E232" t="s">
        <v>15</v>
      </c>
      <c r="F232" t="s">
        <v>15</v>
      </c>
      <c r="G232" t="s">
        <v>15</v>
      </c>
      <c r="H232" t="s">
        <v>15</v>
      </c>
      <c r="I232" t="s">
        <v>15</v>
      </c>
      <c r="J232" t="s">
        <v>15</v>
      </c>
      <c r="K232" t="s">
        <v>15</v>
      </c>
      <c r="L232" t="s">
        <v>15</v>
      </c>
      <c r="M232" t="s">
        <v>15</v>
      </c>
      <c r="N232" t="s">
        <v>15</v>
      </c>
      <c r="O232">
        <v>2</v>
      </c>
    </row>
    <row r="233" spans="1:15" x14ac:dyDescent="0.2">
      <c r="A233" t="s">
        <v>293</v>
      </c>
      <c r="B233" t="s">
        <v>15</v>
      </c>
      <c r="C233" t="s">
        <v>15</v>
      </c>
      <c r="D233" t="s">
        <v>15</v>
      </c>
      <c r="E233" t="s">
        <v>15</v>
      </c>
      <c r="F233" t="s">
        <v>15</v>
      </c>
      <c r="G233" t="s">
        <v>15</v>
      </c>
      <c r="H233" t="s">
        <v>15</v>
      </c>
      <c r="I233" t="s">
        <v>15</v>
      </c>
      <c r="J233" t="s">
        <v>15</v>
      </c>
      <c r="K233" t="s">
        <v>15</v>
      </c>
      <c r="L233" t="s">
        <v>15</v>
      </c>
      <c r="M233" t="s">
        <v>15</v>
      </c>
      <c r="N233" t="s">
        <v>15</v>
      </c>
      <c r="O233">
        <v>8</v>
      </c>
    </row>
    <row r="234" spans="1:15" x14ac:dyDescent="0.2">
      <c r="A234" t="s">
        <v>294</v>
      </c>
      <c r="B234" t="s">
        <v>15</v>
      </c>
      <c r="C234" t="s">
        <v>15</v>
      </c>
      <c r="D234" t="s">
        <v>15</v>
      </c>
      <c r="E234" t="s">
        <v>15</v>
      </c>
      <c r="F234" t="s">
        <v>15</v>
      </c>
      <c r="G234" t="s">
        <v>15</v>
      </c>
      <c r="H234" t="s">
        <v>15</v>
      </c>
      <c r="I234" t="s">
        <v>15</v>
      </c>
      <c r="J234" t="s">
        <v>15</v>
      </c>
      <c r="K234" t="s">
        <v>15</v>
      </c>
      <c r="L234" t="s">
        <v>15</v>
      </c>
      <c r="M234" t="s">
        <v>15</v>
      </c>
      <c r="N234" t="s">
        <v>15</v>
      </c>
      <c r="O234">
        <v>8</v>
      </c>
    </row>
    <row r="235" spans="1:15" x14ac:dyDescent="0.2">
      <c r="A235" t="s">
        <v>295</v>
      </c>
      <c r="B235" t="s">
        <v>15</v>
      </c>
      <c r="C235" t="s">
        <v>15</v>
      </c>
      <c r="D235" t="s">
        <v>15</v>
      </c>
      <c r="E235" t="s">
        <v>15</v>
      </c>
      <c r="F235" t="s">
        <v>15</v>
      </c>
      <c r="G235" t="s">
        <v>15</v>
      </c>
      <c r="H235" t="s">
        <v>15</v>
      </c>
      <c r="I235" t="s">
        <v>15</v>
      </c>
      <c r="J235" t="s">
        <v>15</v>
      </c>
      <c r="K235" t="s">
        <v>15</v>
      </c>
      <c r="L235" t="s">
        <v>15</v>
      </c>
      <c r="M235" t="s">
        <v>15</v>
      </c>
      <c r="N235" t="s">
        <v>15</v>
      </c>
      <c r="O235">
        <v>2</v>
      </c>
    </row>
    <row r="236" spans="1:15" x14ac:dyDescent="0.2">
      <c r="A236" t="s">
        <v>296</v>
      </c>
      <c r="B236" t="s">
        <v>15</v>
      </c>
      <c r="C236" t="s">
        <v>15</v>
      </c>
      <c r="D236" t="s">
        <v>15</v>
      </c>
      <c r="E236" t="s">
        <v>15</v>
      </c>
      <c r="F236" t="s">
        <v>15</v>
      </c>
      <c r="G236" t="s">
        <v>15</v>
      </c>
      <c r="H236" t="s">
        <v>15</v>
      </c>
      <c r="I236" t="s">
        <v>15</v>
      </c>
      <c r="J236" t="s">
        <v>15</v>
      </c>
      <c r="K236" t="s">
        <v>15</v>
      </c>
      <c r="L236" t="s">
        <v>15</v>
      </c>
      <c r="M236" t="s">
        <v>15</v>
      </c>
      <c r="N236" t="s">
        <v>15</v>
      </c>
      <c r="O236">
        <v>2</v>
      </c>
    </row>
    <row r="237" spans="1:15" x14ac:dyDescent="0.2">
      <c r="A237" t="s">
        <v>297</v>
      </c>
      <c r="B237" t="s">
        <v>15</v>
      </c>
      <c r="C237" t="s">
        <v>15</v>
      </c>
      <c r="D237" t="s">
        <v>15</v>
      </c>
      <c r="E237" t="s">
        <v>15</v>
      </c>
      <c r="F237" t="s">
        <v>15</v>
      </c>
      <c r="G237" t="s">
        <v>15</v>
      </c>
      <c r="H237" t="s">
        <v>15</v>
      </c>
      <c r="I237" t="s">
        <v>15</v>
      </c>
      <c r="J237" t="s">
        <v>15</v>
      </c>
      <c r="K237" t="s">
        <v>15</v>
      </c>
      <c r="L237" t="s">
        <v>15</v>
      </c>
      <c r="M237" t="s">
        <v>15</v>
      </c>
      <c r="N237" t="s">
        <v>15</v>
      </c>
      <c r="O237">
        <v>6</v>
      </c>
    </row>
    <row r="238" spans="1:15" x14ac:dyDescent="0.2">
      <c r="A238" t="s">
        <v>298</v>
      </c>
      <c r="B238" t="s">
        <v>15</v>
      </c>
      <c r="C238" t="s">
        <v>15</v>
      </c>
      <c r="D238" t="s">
        <v>15</v>
      </c>
      <c r="E238" t="s">
        <v>15</v>
      </c>
      <c r="F238" t="s">
        <v>15</v>
      </c>
      <c r="G238" t="s">
        <v>15</v>
      </c>
      <c r="H238" t="s">
        <v>15</v>
      </c>
      <c r="I238" t="s">
        <v>15</v>
      </c>
      <c r="J238" t="s">
        <v>15</v>
      </c>
      <c r="K238" t="s">
        <v>15</v>
      </c>
      <c r="L238" t="s">
        <v>15</v>
      </c>
      <c r="M238" t="s">
        <v>15</v>
      </c>
      <c r="N238" t="s">
        <v>15</v>
      </c>
      <c r="O238">
        <v>20</v>
      </c>
    </row>
    <row r="239" spans="1:15" x14ac:dyDescent="0.2">
      <c r="A239" t="s">
        <v>299</v>
      </c>
      <c r="B239" t="s">
        <v>15</v>
      </c>
      <c r="C239" t="s">
        <v>15</v>
      </c>
      <c r="D239" t="s">
        <v>15</v>
      </c>
      <c r="E239" t="s">
        <v>15</v>
      </c>
      <c r="F239" t="s">
        <v>15</v>
      </c>
      <c r="G239" t="s">
        <v>15</v>
      </c>
      <c r="H239" t="s">
        <v>15</v>
      </c>
      <c r="I239" t="s">
        <v>15</v>
      </c>
      <c r="J239" t="s">
        <v>15</v>
      </c>
      <c r="K239" t="s">
        <v>15</v>
      </c>
      <c r="L239" t="s">
        <v>15</v>
      </c>
      <c r="M239" t="s">
        <v>15</v>
      </c>
      <c r="N239" t="s">
        <v>15</v>
      </c>
      <c r="O239">
        <v>4</v>
      </c>
    </row>
    <row r="240" spans="1:15" x14ac:dyDescent="0.2">
      <c r="A240" t="s">
        <v>300</v>
      </c>
      <c r="B240" t="s">
        <v>15</v>
      </c>
      <c r="C240" t="s">
        <v>15</v>
      </c>
      <c r="D240" t="s">
        <v>15</v>
      </c>
      <c r="E240" t="s">
        <v>15</v>
      </c>
      <c r="F240" t="s">
        <v>15</v>
      </c>
      <c r="G240" t="s">
        <v>15</v>
      </c>
      <c r="H240" t="s">
        <v>15</v>
      </c>
      <c r="I240" t="s">
        <v>15</v>
      </c>
      <c r="J240" t="s">
        <v>15</v>
      </c>
      <c r="K240" t="s">
        <v>15</v>
      </c>
      <c r="L240" t="s">
        <v>15</v>
      </c>
      <c r="M240" t="s">
        <v>15</v>
      </c>
      <c r="N240" t="s">
        <v>15</v>
      </c>
      <c r="O240">
        <v>28</v>
      </c>
    </row>
    <row r="241" spans="1:15" x14ac:dyDescent="0.2">
      <c r="A241" t="s">
        <v>301</v>
      </c>
      <c r="B241" t="s">
        <v>15</v>
      </c>
      <c r="C241" t="s">
        <v>15</v>
      </c>
      <c r="D241" t="s">
        <v>15</v>
      </c>
      <c r="E241" t="s">
        <v>15</v>
      </c>
      <c r="F241" t="s">
        <v>15</v>
      </c>
      <c r="G241" t="s">
        <v>15</v>
      </c>
      <c r="H241" t="s">
        <v>15</v>
      </c>
      <c r="I241" t="s">
        <v>15</v>
      </c>
      <c r="J241" t="s">
        <v>15</v>
      </c>
      <c r="K241" t="s">
        <v>15</v>
      </c>
      <c r="L241" t="s">
        <v>15</v>
      </c>
      <c r="M241" t="s">
        <v>15</v>
      </c>
      <c r="N241" t="s">
        <v>15</v>
      </c>
      <c r="O241">
        <v>10</v>
      </c>
    </row>
    <row r="242" spans="1:15" x14ac:dyDescent="0.2">
      <c r="A242" t="s">
        <v>302</v>
      </c>
      <c r="B242" t="s">
        <v>15</v>
      </c>
      <c r="C242" t="s">
        <v>15</v>
      </c>
      <c r="D242" t="s">
        <v>15</v>
      </c>
      <c r="E242" t="s">
        <v>15</v>
      </c>
      <c r="F242" t="s">
        <v>15</v>
      </c>
      <c r="G242" t="s">
        <v>15</v>
      </c>
      <c r="H242" t="s">
        <v>15</v>
      </c>
      <c r="I242" t="s">
        <v>15</v>
      </c>
      <c r="J242" t="s">
        <v>15</v>
      </c>
      <c r="K242" t="s">
        <v>15</v>
      </c>
      <c r="L242" t="s">
        <v>15</v>
      </c>
      <c r="M242" t="s">
        <v>15</v>
      </c>
      <c r="N242" t="s">
        <v>15</v>
      </c>
      <c r="O242">
        <v>2</v>
      </c>
    </row>
    <row r="243" spans="1:15" x14ac:dyDescent="0.2">
      <c r="A243" t="s">
        <v>303</v>
      </c>
      <c r="B243" t="s">
        <v>15</v>
      </c>
      <c r="C243" t="s">
        <v>15</v>
      </c>
      <c r="D243" t="s">
        <v>15</v>
      </c>
      <c r="E243" t="s">
        <v>15</v>
      </c>
      <c r="F243" t="s">
        <v>15</v>
      </c>
      <c r="G243" t="s">
        <v>15</v>
      </c>
      <c r="H243" t="s">
        <v>15</v>
      </c>
      <c r="I243" t="s">
        <v>15</v>
      </c>
      <c r="J243" t="s">
        <v>15</v>
      </c>
      <c r="K243" t="s">
        <v>15</v>
      </c>
      <c r="L243" t="s">
        <v>15</v>
      </c>
      <c r="M243" t="s">
        <v>15</v>
      </c>
      <c r="N243" t="s">
        <v>15</v>
      </c>
      <c r="O243">
        <v>198</v>
      </c>
    </row>
    <row r="244" spans="1:15" x14ac:dyDescent="0.2">
      <c r="A244" t="s">
        <v>31</v>
      </c>
      <c r="B244">
        <v>236</v>
      </c>
      <c r="C244" t="s">
        <v>15</v>
      </c>
      <c r="D244">
        <v>12</v>
      </c>
      <c r="E244">
        <v>22</v>
      </c>
      <c r="F244" t="s">
        <v>15</v>
      </c>
      <c r="G244" t="s">
        <v>15</v>
      </c>
      <c r="H244" t="s">
        <v>15</v>
      </c>
      <c r="I244" t="s">
        <v>15</v>
      </c>
      <c r="J244" t="s">
        <v>15</v>
      </c>
      <c r="K244" t="s">
        <v>15</v>
      </c>
      <c r="L244">
        <v>18</v>
      </c>
      <c r="M244">
        <v>8</v>
      </c>
      <c r="N244" t="s">
        <v>15</v>
      </c>
      <c r="O244" t="s">
        <v>15</v>
      </c>
    </row>
    <row r="245" spans="1:15" x14ac:dyDescent="0.2">
      <c r="A245" t="s">
        <v>30</v>
      </c>
      <c r="B245">
        <v>128</v>
      </c>
      <c r="C245">
        <v>184</v>
      </c>
      <c r="D245">
        <v>106</v>
      </c>
      <c r="E245">
        <v>96</v>
      </c>
      <c r="F245">
        <v>120</v>
      </c>
      <c r="G245">
        <v>174</v>
      </c>
      <c r="H245">
        <v>152</v>
      </c>
      <c r="I245">
        <v>110</v>
      </c>
      <c r="J245">
        <v>288</v>
      </c>
      <c r="K245">
        <v>262</v>
      </c>
      <c r="L245">
        <v>268</v>
      </c>
      <c r="M245">
        <v>366</v>
      </c>
      <c r="N245">
        <v>210</v>
      </c>
      <c r="O245">
        <v>296</v>
      </c>
    </row>
    <row r="246" spans="1:15" x14ac:dyDescent="0.2">
      <c r="A246" t="s">
        <v>52</v>
      </c>
      <c r="B246">
        <v>80</v>
      </c>
      <c r="C246">
        <v>56</v>
      </c>
      <c r="D246" t="s">
        <v>15</v>
      </c>
      <c r="E246" t="s">
        <v>15</v>
      </c>
      <c r="F246" t="s">
        <v>15</v>
      </c>
      <c r="G246" t="s">
        <v>15</v>
      </c>
      <c r="H246" t="s">
        <v>15</v>
      </c>
      <c r="I246" t="s">
        <v>15</v>
      </c>
      <c r="J246" t="s">
        <v>15</v>
      </c>
      <c r="K246" t="s">
        <v>15</v>
      </c>
      <c r="L246" t="s">
        <v>15</v>
      </c>
      <c r="M246" t="s">
        <v>15</v>
      </c>
      <c r="N246" t="s">
        <v>15</v>
      </c>
      <c r="O246" t="s">
        <v>15</v>
      </c>
    </row>
    <row r="247" spans="1:15" x14ac:dyDescent="0.2">
      <c r="A247" t="s">
        <v>50</v>
      </c>
      <c r="B247">
        <v>70</v>
      </c>
      <c r="C247">
        <v>72</v>
      </c>
      <c r="D247" t="s">
        <v>15</v>
      </c>
      <c r="E247" t="s">
        <v>15</v>
      </c>
      <c r="F247" t="s">
        <v>15</v>
      </c>
      <c r="G247" t="s">
        <v>15</v>
      </c>
      <c r="H247" t="s">
        <v>15</v>
      </c>
      <c r="I247">
        <v>2</v>
      </c>
      <c r="J247" t="s">
        <v>15</v>
      </c>
      <c r="K247" t="s">
        <v>15</v>
      </c>
      <c r="L247">
        <v>18</v>
      </c>
      <c r="M247">
        <v>30</v>
      </c>
      <c r="N247">
        <v>6</v>
      </c>
      <c r="O247">
        <v>6</v>
      </c>
    </row>
    <row r="248" spans="1:15" x14ac:dyDescent="0.2">
      <c r="A248" t="s">
        <v>37</v>
      </c>
      <c r="B248">
        <v>62</v>
      </c>
      <c r="C248">
        <v>18</v>
      </c>
      <c r="D248">
        <v>6</v>
      </c>
      <c r="E248">
        <v>32</v>
      </c>
      <c r="F248" t="s">
        <v>15</v>
      </c>
      <c r="G248">
        <v>12</v>
      </c>
      <c r="H248">
        <v>4</v>
      </c>
      <c r="I248">
        <v>8</v>
      </c>
      <c r="J248">
        <v>8</v>
      </c>
      <c r="K248">
        <v>6</v>
      </c>
      <c r="L248">
        <v>20</v>
      </c>
      <c r="M248">
        <v>12</v>
      </c>
      <c r="N248" t="s">
        <v>15</v>
      </c>
      <c r="O248" t="s">
        <v>15</v>
      </c>
    </row>
    <row r="249" spans="1:15" x14ac:dyDescent="0.2">
      <c r="A249" t="s">
        <v>51</v>
      </c>
      <c r="B249">
        <v>60</v>
      </c>
      <c r="C249">
        <v>28</v>
      </c>
      <c r="D249" t="s">
        <v>15</v>
      </c>
      <c r="E249" t="s">
        <v>15</v>
      </c>
      <c r="F249" t="s">
        <v>15</v>
      </c>
      <c r="G249" t="s">
        <v>15</v>
      </c>
      <c r="H249" t="s">
        <v>15</v>
      </c>
      <c r="I249" t="s">
        <v>15</v>
      </c>
      <c r="J249" t="s">
        <v>15</v>
      </c>
      <c r="K249" t="s">
        <v>15</v>
      </c>
      <c r="L249" t="s">
        <v>15</v>
      </c>
      <c r="M249" t="s">
        <v>15</v>
      </c>
      <c r="N249" t="s">
        <v>15</v>
      </c>
      <c r="O249" t="s">
        <v>15</v>
      </c>
    </row>
    <row r="250" spans="1:15" x14ac:dyDescent="0.2">
      <c r="A250" t="s">
        <v>56</v>
      </c>
      <c r="B250">
        <v>50</v>
      </c>
      <c r="C250">
        <v>24</v>
      </c>
      <c r="D250" t="s">
        <v>15</v>
      </c>
      <c r="E250" t="s">
        <v>15</v>
      </c>
      <c r="F250" t="s">
        <v>15</v>
      </c>
      <c r="G250" t="s">
        <v>15</v>
      </c>
      <c r="H250" t="s">
        <v>15</v>
      </c>
      <c r="I250" t="s">
        <v>15</v>
      </c>
      <c r="J250" t="s">
        <v>15</v>
      </c>
      <c r="K250" t="s">
        <v>15</v>
      </c>
      <c r="L250" t="s">
        <v>15</v>
      </c>
      <c r="M250" t="s">
        <v>15</v>
      </c>
      <c r="N250" t="s">
        <v>15</v>
      </c>
      <c r="O250" t="s">
        <v>15</v>
      </c>
    </row>
    <row r="251" spans="1:15" x14ac:dyDescent="0.2">
      <c r="A251" t="s">
        <v>29</v>
      </c>
      <c r="B251">
        <v>48</v>
      </c>
      <c r="C251">
        <v>100</v>
      </c>
      <c r="D251">
        <v>92</v>
      </c>
      <c r="E251">
        <v>44</v>
      </c>
      <c r="F251">
        <v>90</v>
      </c>
      <c r="G251">
        <v>76</v>
      </c>
      <c r="H251">
        <v>64</v>
      </c>
      <c r="I251">
        <v>56</v>
      </c>
      <c r="J251">
        <v>110</v>
      </c>
      <c r="K251">
        <v>132</v>
      </c>
      <c r="L251">
        <v>104</v>
      </c>
      <c r="M251">
        <v>164</v>
      </c>
      <c r="N251">
        <v>70</v>
      </c>
      <c r="O251">
        <v>148</v>
      </c>
    </row>
    <row r="252" spans="1:15" x14ac:dyDescent="0.2">
      <c r="A252" t="s">
        <v>36</v>
      </c>
      <c r="B252">
        <v>46</v>
      </c>
      <c r="C252" t="s">
        <v>15</v>
      </c>
      <c r="D252" t="s">
        <v>15</v>
      </c>
      <c r="E252" t="s">
        <v>15</v>
      </c>
      <c r="F252" t="s">
        <v>15</v>
      </c>
      <c r="G252" t="s">
        <v>15</v>
      </c>
      <c r="H252" t="s">
        <v>15</v>
      </c>
      <c r="I252" t="s">
        <v>15</v>
      </c>
      <c r="J252" t="s">
        <v>15</v>
      </c>
      <c r="K252" t="s">
        <v>15</v>
      </c>
      <c r="L252" t="s">
        <v>15</v>
      </c>
      <c r="M252" t="s">
        <v>15</v>
      </c>
      <c r="N252" t="s">
        <v>15</v>
      </c>
      <c r="O252" t="s">
        <v>15</v>
      </c>
    </row>
    <row r="253" spans="1:15" x14ac:dyDescent="0.2">
      <c r="A253" t="s">
        <v>38</v>
      </c>
      <c r="B253">
        <v>30</v>
      </c>
      <c r="C253" t="s">
        <v>15</v>
      </c>
      <c r="D253" t="s">
        <v>15</v>
      </c>
      <c r="E253" t="s">
        <v>15</v>
      </c>
      <c r="F253" t="s">
        <v>15</v>
      </c>
      <c r="G253" t="s">
        <v>15</v>
      </c>
      <c r="H253" t="s">
        <v>15</v>
      </c>
      <c r="I253" t="s">
        <v>15</v>
      </c>
      <c r="J253" t="s">
        <v>15</v>
      </c>
      <c r="K253" t="s">
        <v>15</v>
      </c>
      <c r="L253" t="s">
        <v>15</v>
      </c>
      <c r="M253" t="s">
        <v>15</v>
      </c>
      <c r="N253" t="s">
        <v>15</v>
      </c>
      <c r="O253" t="s">
        <v>15</v>
      </c>
    </row>
    <row r="254" spans="1:15" x14ac:dyDescent="0.2">
      <c r="A254" t="s">
        <v>39</v>
      </c>
      <c r="B254">
        <v>28</v>
      </c>
      <c r="C254">
        <v>62</v>
      </c>
      <c r="D254">
        <v>10</v>
      </c>
      <c r="E254">
        <v>2</v>
      </c>
      <c r="F254" t="s">
        <v>15</v>
      </c>
      <c r="G254">
        <v>14</v>
      </c>
      <c r="H254" t="s">
        <v>15</v>
      </c>
      <c r="I254" t="s">
        <v>15</v>
      </c>
      <c r="J254">
        <v>30</v>
      </c>
      <c r="K254">
        <v>36</v>
      </c>
      <c r="L254">
        <v>20</v>
      </c>
      <c r="M254">
        <v>32</v>
      </c>
      <c r="N254">
        <v>32</v>
      </c>
      <c r="O254">
        <v>10</v>
      </c>
    </row>
    <row r="255" spans="1:15" x14ac:dyDescent="0.2">
      <c r="A255" t="s">
        <v>46</v>
      </c>
      <c r="B255">
        <v>20</v>
      </c>
      <c r="C255">
        <v>22</v>
      </c>
      <c r="D255" t="s">
        <v>15</v>
      </c>
      <c r="E255">
        <v>4</v>
      </c>
      <c r="F255">
        <v>36</v>
      </c>
      <c r="G255">
        <v>88</v>
      </c>
      <c r="H255" t="s">
        <v>15</v>
      </c>
      <c r="I255" t="s">
        <v>15</v>
      </c>
      <c r="J255" t="s">
        <v>15</v>
      </c>
      <c r="K255" t="s">
        <v>15</v>
      </c>
      <c r="L255">
        <v>220</v>
      </c>
      <c r="M255">
        <v>304</v>
      </c>
      <c r="N255" t="s">
        <v>15</v>
      </c>
      <c r="O255" t="s">
        <v>15</v>
      </c>
    </row>
    <row r="256" spans="1:15" x14ac:dyDescent="0.2">
      <c r="A256" t="s">
        <v>61</v>
      </c>
      <c r="B256">
        <v>20</v>
      </c>
      <c r="C256">
        <v>2</v>
      </c>
      <c r="D256" t="s">
        <v>15</v>
      </c>
      <c r="E256" t="s">
        <v>15</v>
      </c>
      <c r="F256" t="s">
        <v>15</v>
      </c>
      <c r="G256" t="s">
        <v>15</v>
      </c>
      <c r="H256" t="s">
        <v>15</v>
      </c>
      <c r="I256" t="s">
        <v>15</v>
      </c>
      <c r="J256" t="s">
        <v>15</v>
      </c>
      <c r="K256" t="s">
        <v>15</v>
      </c>
      <c r="L256" t="s">
        <v>15</v>
      </c>
      <c r="M256" t="s">
        <v>15</v>
      </c>
      <c r="N256" t="s">
        <v>15</v>
      </c>
      <c r="O256" t="s">
        <v>15</v>
      </c>
    </row>
    <row r="257" spans="1:15" x14ac:dyDescent="0.2">
      <c r="A257" t="s">
        <v>27</v>
      </c>
      <c r="B257">
        <v>18</v>
      </c>
      <c r="C257">
        <v>4</v>
      </c>
      <c r="D257" t="s">
        <v>15</v>
      </c>
      <c r="E257" t="s">
        <v>15</v>
      </c>
      <c r="F257" t="s">
        <v>15</v>
      </c>
      <c r="G257" t="s">
        <v>15</v>
      </c>
      <c r="H257" t="s">
        <v>15</v>
      </c>
      <c r="I257" t="s">
        <v>15</v>
      </c>
      <c r="J257" t="s">
        <v>15</v>
      </c>
      <c r="K257" t="s">
        <v>15</v>
      </c>
      <c r="L257" t="s">
        <v>15</v>
      </c>
      <c r="M257" t="s">
        <v>15</v>
      </c>
      <c r="N257" t="s">
        <v>15</v>
      </c>
      <c r="O257" t="s">
        <v>15</v>
      </c>
    </row>
    <row r="258" spans="1:15" x14ac:dyDescent="0.2">
      <c r="A258" t="s">
        <v>44</v>
      </c>
      <c r="B258">
        <v>16</v>
      </c>
      <c r="C258">
        <v>88</v>
      </c>
      <c r="D258" t="s">
        <v>15</v>
      </c>
      <c r="E258" t="s">
        <v>15</v>
      </c>
      <c r="F258" t="s">
        <v>15</v>
      </c>
      <c r="G258" t="s">
        <v>15</v>
      </c>
      <c r="H258" t="s">
        <v>15</v>
      </c>
      <c r="I258" t="s">
        <v>15</v>
      </c>
      <c r="J258" t="s">
        <v>15</v>
      </c>
      <c r="K258" t="s">
        <v>15</v>
      </c>
      <c r="L258" t="s">
        <v>15</v>
      </c>
      <c r="M258" t="s">
        <v>15</v>
      </c>
      <c r="N258" t="s">
        <v>15</v>
      </c>
      <c r="O258" t="s">
        <v>15</v>
      </c>
    </row>
    <row r="259" spans="1:15" x14ac:dyDescent="0.2">
      <c r="A259" t="s">
        <v>60</v>
      </c>
      <c r="B259">
        <v>14</v>
      </c>
      <c r="C259" t="s">
        <v>15</v>
      </c>
      <c r="D259" t="s">
        <v>15</v>
      </c>
      <c r="E259" t="s">
        <v>15</v>
      </c>
      <c r="F259" t="s">
        <v>15</v>
      </c>
      <c r="G259" t="s">
        <v>15</v>
      </c>
      <c r="H259" t="s">
        <v>15</v>
      </c>
      <c r="I259" t="s">
        <v>15</v>
      </c>
      <c r="J259" t="s">
        <v>15</v>
      </c>
      <c r="K259" t="s">
        <v>15</v>
      </c>
      <c r="L259" t="s">
        <v>15</v>
      </c>
      <c r="M259" t="s">
        <v>15</v>
      </c>
      <c r="N259" t="s">
        <v>15</v>
      </c>
      <c r="O259" t="s">
        <v>15</v>
      </c>
    </row>
    <row r="260" spans="1:15" x14ac:dyDescent="0.2">
      <c r="A260" t="s">
        <v>54</v>
      </c>
      <c r="B260">
        <v>12</v>
      </c>
      <c r="C260">
        <v>2</v>
      </c>
      <c r="D260" t="s">
        <v>15</v>
      </c>
      <c r="E260" t="s">
        <v>15</v>
      </c>
      <c r="F260" t="s">
        <v>15</v>
      </c>
      <c r="G260" t="s">
        <v>15</v>
      </c>
      <c r="H260" t="s">
        <v>15</v>
      </c>
      <c r="I260" t="s">
        <v>15</v>
      </c>
      <c r="J260" t="s">
        <v>15</v>
      </c>
      <c r="K260" t="s">
        <v>15</v>
      </c>
      <c r="L260" t="s">
        <v>15</v>
      </c>
      <c r="M260" t="s">
        <v>15</v>
      </c>
      <c r="N260" t="s">
        <v>15</v>
      </c>
      <c r="O260" t="s">
        <v>15</v>
      </c>
    </row>
    <row r="261" spans="1:15" x14ac:dyDescent="0.2">
      <c r="A261" t="s">
        <v>53</v>
      </c>
      <c r="B261">
        <v>10</v>
      </c>
      <c r="C261" t="s">
        <v>15</v>
      </c>
      <c r="D261" t="s">
        <v>15</v>
      </c>
      <c r="E261" t="s">
        <v>15</v>
      </c>
      <c r="F261" t="s">
        <v>15</v>
      </c>
      <c r="G261" t="s">
        <v>15</v>
      </c>
      <c r="H261" t="s">
        <v>15</v>
      </c>
      <c r="I261" t="s">
        <v>15</v>
      </c>
      <c r="J261" t="s">
        <v>15</v>
      </c>
      <c r="K261" t="s">
        <v>15</v>
      </c>
      <c r="L261" t="s">
        <v>15</v>
      </c>
      <c r="M261" t="s">
        <v>15</v>
      </c>
      <c r="N261" t="s">
        <v>15</v>
      </c>
      <c r="O261" t="s">
        <v>15</v>
      </c>
    </row>
    <row r="262" spans="1:15" x14ac:dyDescent="0.2">
      <c r="A262" t="s">
        <v>26</v>
      </c>
      <c r="B262">
        <v>8</v>
      </c>
      <c r="C262" t="s">
        <v>15</v>
      </c>
      <c r="D262" t="s">
        <v>15</v>
      </c>
      <c r="E262" t="s">
        <v>15</v>
      </c>
      <c r="F262" t="s">
        <v>15</v>
      </c>
      <c r="G262" t="s">
        <v>15</v>
      </c>
      <c r="H262" t="s">
        <v>15</v>
      </c>
      <c r="I262" t="s">
        <v>15</v>
      </c>
      <c r="J262" t="s">
        <v>15</v>
      </c>
      <c r="K262" t="s">
        <v>15</v>
      </c>
      <c r="L262" t="s">
        <v>15</v>
      </c>
      <c r="M262" t="s">
        <v>15</v>
      </c>
      <c r="N262">
        <v>2</v>
      </c>
      <c r="O262" t="s">
        <v>15</v>
      </c>
    </row>
    <row r="263" spans="1:15" x14ac:dyDescent="0.2">
      <c r="A263" t="s">
        <v>43</v>
      </c>
      <c r="B263">
        <v>8</v>
      </c>
      <c r="C263">
        <v>4</v>
      </c>
      <c r="D263" t="s">
        <v>15</v>
      </c>
      <c r="E263" t="s">
        <v>15</v>
      </c>
      <c r="F263" t="s">
        <v>15</v>
      </c>
      <c r="G263" t="s">
        <v>15</v>
      </c>
      <c r="H263" t="s">
        <v>15</v>
      </c>
      <c r="I263" t="s">
        <v>15</v>
      </c>
      <c r="J263" t="s">
        <v>15</v>
      </c>
      <c r="K263" t="s">
        <v>15</v>
      </c>
      <c r="L263" t="s">
        <v>15</v>
      </c>
      <c r="M263" t="s">
        <v>15</v>
      </c>
      <c r="N263" t="s">
        <v>15</v>
      </c>
      <c r="O263" t="s">
        <v>15</v>
      </c>
    </row>
    <row r="264" spans="1:15" x14ac:dyDescent="0.2">
      <c r="A264" t="s">
        <v>49</v>
      </c>
      <c r="B264">
        <v>8</v>
      </c>
      <c r="C264">
        <v>4</v>
      </c>
      <c r="D264" t="s">
        <v>15</v>
      </c>
      <c r="E264" t="s">
        <v>15</v>
      </c>
      <c r="F264" t="s">
        <v>15</v>
      </c>
      <c r="G264" t="s">
        <v>15</v>
      </c>
      <c r="H264" t="s">
        <v>15</v>
      </c>
      <c r="I264" t="s">
        <v>15</v>
      </c>
      <c r="J264" t="s">
        <v>15</v>
      </c>
      <c r="K264" t="s">
        <v>15</v>
      </c>
      <c r="L264" t="s">
        <v>15</v>
      </c>
      <c r="M264" t="s">
        <v>15</v>
      </c>
      <c r="N264" t="s">
        <v>15</v>
      </c>
      <c r="O264" t="s">
        <v>15</v>
      </c>
    </row>
    <row r="265" spans="1:15" x14ac:dyDescent="0.2">
      <c r="A265" t="s">
        <v>55</v>
      </c>
      <c r="B265">
        <v>8</v>
      </c>
      <c r="C265" t="s">
        <v>15</v>
      </c>
      <c r="D265" t="s">
        <v>15</v>
      </c>
      <c r="E265" t="s">
        <v>15</v>
      </c>
      <c r="F265" t="s">
        <v>15</v>
      </c>
      <c r="G265" t="s">
        <v>15</v>
      </c>
      <c r="H265" t="s">
        <v>15</v>
      </c>
      <c r="I265" t="s">
        <v>15</v>
      </c>
      <c r="J265" t="s">
        <v>15</v>
      </c>
      <c r="K265" t="s">
        <v>15</v>
      </c>
      <c r="L265" t="s">
        <v>15</v>
      </c>
      <c r="M265" t="s">
        <v>15</v>
      </c>
      <c r="N265" t="s">
        <v>15</v>
      </c>
      <c r="O265" t="s">
        <v>15</v>
      </c>
    </row>
    <row r="266" spans="1:15" x14ac:dyDescent="0.2">
      <c r="A266" t="s">
        <v>57</v>
      </c>
      <c r="B266">
        <v>8</v>
      </c>
      <c r="C266">
        <v>8</v>
      </c>
      <c r="D266">
        <v>6</v>
      </c>
      <c r="E266">
        <v>6</v>
      </c>
      <c r="F266" t="s">
        <v>15</v>
      </c>
      <c r="G266">
        <v>2</v>
      </c>
      <c r="H266" t="s">
        <v>15</v>
      </c>
      <c r="I266" t="s">
        <v>15</v>
      </c>
      <c r="J266" t="s">
        <v>15</v>
      </c>
      <c r="K266">
        <v>4</v>
      </c>
      <c r="L266">
        <v>4</v>
      </c>
      <c r="M266">
        <v>4</v>
      </c>
      <c r="N266" t="s">
        <v>15</v>
      </c>
      <c r="O266">
        <v>2</v>
      </c>
    </row>
    <row r="267" spans="1:15" x14ac:dyDescent="0.2">
      <c r="A267" t="s">
        <v>59</v>
      </c>
      <c r="B267">
        <v>8</v>
      </c>
      <c r="C267" t="s">
        <v>15</v>
      </c>
      <c r="D267" t="s">
        <v>15</v>
      </c>
      <c r="E267" t="s">
        <v>15</v>
      </c>
      <c r="F267" t="s">
        <v>15</v>
      </c>
      <c r="G267" t="s">
        <v>15</v>
      </c>
      <c r="H267" t="s">
        <v>15</v>
      </c>
      <c r="I267" t="s">
        <v>15</v>
      </c>
      <c r="J267" t="s">
        <v>15</v>
      </c>
      <c r="K267" t="s">
        <v>15</v>
      </c>
      <c r="L267" t="s">
        <v>15</v>
      </c>
      <c r="M267" t="s">
        <v>15</v>
      </c>
      <c r="N267" t="s">
        <v>15</v>
      </c>
      <c r="O267" t="s">
        <v>15</v>
      </c>
    </row>
    <row r="268" spans="1:15" x14ac:dyDescent="0.2">
      <c r="A268" t="s">
        <v>14</v>
      </c>
      <c r="B268">
        <v>6</v>
      </c>
      <c r="C268">
        <v>14</v>
      </c>
      <c r="D268" t="s">
        <v>15</v>
      </c>
      <c r="E268" t="s">
        <v>15</v>
      </c>
      <c r="F268" t="s">
        <v>15</v>
      </c>
      <c r="G268" t="s">
        <v>15</v>
      </c>
      <c r="H268" t="s">
        <v>15</v>
      </c>
      <c r="I268" t="s">
        <v>15</v>
      </c>
      <c r="J268" t="s">
        <v>15</v>
      </c>
      <c r="K268" t="s">
        <v>15</v>
      </c>
      <c r="L268" t="s">
        <v>15</v>
      </c>
      <c r="M268" t="s">
        <v>15</v>
      </c>
      <c r="N268" t="s">
        <v>15</v>
      </c>
      <c r="O268" t="s">
        <v>15</v>
      </c>
    </row>
    <row r="269" spans="1:15" x14ac:dyDescent="0.2">
      <c r="A269" t="s">
        <v>17</v>
      </c>
      <c r="B269">
        <v>6</v>
      </c>
      <c r="C269" t="s">
        <v>15</v>
      </c>
      <c r="D269" t="s">
        <v>15</v>
      </c>
      <c r="E269" t="s">
        <v>15</v>
      </c>
      <c r="F269" t="s">
        <v>15</v>
      </c>
      <c r="G269" t="s">
        <v>15</v>
      </c>
      <c r="H269" t="s">
        <v>15</v>
      </c>
      <c r="I269" t="s">
        <v>15</v>
      </c>
      <c r="J269" t="s">
        <v>15</v>
      </c>
      <c r="K269" t="s">
        <v>15</v>
      </c>
      <c r="L269" t="s">
        <v>15</v>
      </c>
      <c r="M269" t="s">
        <v>15</v>
      </c>
      <c r="N269" t="s">
        <v>15</v>
      </c>
      <c r="O269" t="s">
        <v>15</v>
      </c>
    </row>
    <row r="270" spans="1:15" x14ac:dyDescent="0.2">
      <c r="A270" t="s">
        <v>18</v>
      </c>
      <c r="B270">
        <v>6</v>
      </c>
      <c r="C270">
        <v>14</v>
      </c>
      <c r="D270" t="s">
        <v>15</v>
      </c>
      <c r="E270" t="s">
        <v>15</v>
      </c>
      <c r="F270" t="s">
        <v>15</v>
      </c>
      <c r="G270" t="s">
        <v>15</v>
      </c>
      <c r="H270" t="s">
        <v>15</v>
      </c>
      <c r="I270" t="s">
        <v>15</v>
      </c>
      <c r="J270" t="s">
        <v>15</v>
      </c>
      <c r="K270" t="s">
        <v>15</v>
      </c>
      <c r="L270" t="s">
        <v>15</v>
      </c>
      <c r="M270" t="s">
        <v>15</v>
      </c>
      <c r="N270" t="s">
        <v>15</v>
      </c>
      <c r="O270" t="s">
        <v>15</v>
      </c>
    </row>
    <row r="271" spans="1:15" x14ac:dyDescent="0.2">
      <c r="A271" t="s">
        <v>42</v>
      </c>
      <c r="B271">
        <v>6</v>
      </c>
      <c r="C271">
        <v>12</v>
      </c>
      <c r="D271" t="s">
        <v>15</v>
      </c>
      <c r="E271" t="s">
        <v>15</v>
      </c>
      <c r="F271" t="s">
        <v>15</v>
      </c>
      <c r="G271" t="s">
        <v>15</v>
      </c>
      <c r="H271" t="s">
        <v>15</v>
      </c>
      <c r="I271" t="s">
        <v>15</v>
      </c>
      <c r="J271" t="s">
        <v>15</v>
      </c>
      <c r="K271" t="s">
        <v>15</v>
      </c>
      <c r="L271" t="s">
        <v>15</v>
      </c>
      <c r="M271" t="s">
        <v>15</v>
      </c>
      <c r="N271" t="s">
        <v>15</v>
      </c>
      <c r="O271" t="s">
        <v>15</v>
      </c>
    </row>
    <row r="272" spans="1:15" x14ac:dyDescent="0.2">
      <c r="A272" t="s">
        <v>21</v>
      </c>
      <c r="B272">
        <v>4</v>
      </c>
      <c r="C272">
        <v>4</v>
      </c>
      <c r="D272" t="s">
        <v>15</v>
      </c>
      <c r="E272" t="s">
        <v>15</v>
      </c>
      <c r="F272" t="s">
        <v>15</v>
      </c>
      <c r="G272" t="s">
        <v>15</v>
      </c>
      <c r="H272" t="s">
        <v>15</v>
      </c>
      <c r="I272" t="s">
        <v>15</v>
      </c>
      <c r="J272" t="s">
        <v>15</v>
      </c>
      <c r="K272" t="s">
        <v>15</v>
      </c>
      <c r="L272" t="s">
        <v>15</v>
      </c>
      <c r="M272" t="s">
        <v>15</v>
      </c>
      <c r="N272" t="s">
        <v>15</v>
      </c>
      <c r="O272" t="s">
        <v>15</v>
      </c>
    </row>
    <row r="273" spans="1:15" x14ac:dyDescent="0.2">
      <c r="A273" t="s">
        <v>25</v>
      </c>
      <c r="B273">
        <v>4</v>
      </c>
      <c r="C273" t="s">
        <v>15</v>
      </c>
      <c r="D273" t="s">
        <v>15</v>
      </c>
      <c r="E273" t="s">
        <v>15</v>
      </c>
      <c r="F273" t="s">
        <v>15</v>
      </c>
      <c r="G273" t="s">
        <v>15</v>
      </c>
      <c r="H273" t="s">
        <v>15</v>
      </c>
      <c r="I273" t="s">
        <v>15</v>
      </c>
      <c r="J273" t="s">
        <v>15</v>
      </c>
      <c r="K273" t="s">
        <v>15</v>
      </c>
      <c r="L273" t="s">
        <v>15</v>
      </c>
      <c r="M273" t="s">
        <v>15</v>
      </c>
      <c r="N273" t="s">
        <v>15</v>
      </c>
      <c r="O273" t="s">
        <v>15</v>
      </c>
    </row>
    <row r="274" spans="1:15" x14ac:dyDescent="0.2">
      <c r="A274" t="s">
        <v>41</v>
      </c>
      <c r="B274">
        <v>4</v>
      </c>
      <c r="C274">
        <v>4</v>
      </c>
      <c r="D274">
        <v>2</v>
      </c>
      <c r="E274">
        <v>10</v>
      </c>
      <c r="F274">
        <v>2</v>
      </c>
      <c r="G274">
        <v>2</v>
      </c>
      <c r="H274" t="s">
        <v>15</v>
      </c>
      <c r="I274" t="s">
        <v>15</v>
      </c>
      <c r="J274">
        <v>26</v>
      </c>
      <c r="K274">
        <v>10</v>
      </c>
      <c r="L274" t="s">
        <v>15</v>
      </c>
      <c r="M274" t="s">
        <v>15</v>
      </c>
      <c r="N274">
        <v>2</v>
      </c>
      <c r="O274">
        <v>16</v>
      </c>
    </row>
    <row r="275" spans="1:15" x14ac:dyDescent="0.2">
      <c r="A275" t="s">
        <v>16</v>
      </c>
      <c r="B275">
        <v>2</v>
      </c>
      <c r="C275">
        <v>2</v>
      </c>
      <c r="D275" t="s">
        <v>15</v>
      </c>
      <c r="E275" t="s">
        <v>15</v>
      </c>
      <c r="F275" t="s">
        <v>15</v>
      </c>
      <c r="G275" t="s">
        <v>15</v>
      </c>
      <c r="H275" t="s">
        <v>15</v>
      </c>
      <c r="I275" t="s">
        <v>15</v>
      </c>
      <c r="J275" t="s">
        <v>15</v>
      </c>
      <c r="K275" t="s">
        <v>15</v>
      </c>
      <c r="L275" t="s">
        <v>15</v>
      </c>
      <c r="M275" t="s">
        <v>15</v>
      </c>
      <c r="N275" t="s">
        <v>15</v>
      </c>
      <c r="O275" t="s">
        <v>15</v>
      </c>
    </row>
    <row r="276" spans="1:15" x14ac:dyDescent="0.2">
      <c r="A276" t="s">
        <v>19</v>
      </c>
      <c r="B276">
        <v>2</v>
      </c>
      <c r="C276" t="s">
        <v>15</v>
      </c>
      <c r="D276" t="s">
        <v>15</v>
      </c>
      <c r="E276" t="s">
        <v>15</v>
      </c>
      <c r="F276" t="s">
        <v>15</v>
      </c>
      <c r="G276" t="s">
        <v>15</v>
      </c>
      <c r="H276" t="s">
        <v>15</v>
      </c>
      <c r="I276" t="s">
        <v>15</v>
      </c>
      <c r="J276" t="s">
        <v>15</v>
      </c>
      <c r="K276" t="s">
        <v>15</v>
      </c>
      <c r="L276" t="s">
        <v>15</v>
      </c>
      <c r="M276" t="s">
        <v>15</v>
      </c>
      <c r="N276" t="s">
        <v>15</v>
      </c>
      <c r="O276" t="s">
        <v>15</v>
      </c>
    </row>
    <row r="277" spans="1:15" x14ac:dyDescent="0.2">
      <c r="A277" t="s">
        <v>20</v>
      </c>
      <c r="B277">
        <v>2</v>
      </c>
      <c r="C277" t="s">
        <v>15</v>
      </c>
      <c r="D277" t="s">
        <v>15</v>
      </c>
      <c r="E277" t="s">
        <v>15</v>
      </c>
      <c r="F277" t="s">
        <v>15</v>
      </c>
      <c r="G277" t="s">
        <v>15</v>
      </c>
      <c r="H277" t="s">
        <v>15</v>
      </c>
      <c r="I277" t="s">
        <v>15</v>
      </c>
      <c r="J277" t="s">
        <v>15</v>
      </c>
      <c r="K277" t="s">
        <v>15</v>
      </c>
      <c r="L277" t="s">
        <v>15</v>
      </c>
      <c r="M277" t="s">
        <v>15</v>
      </c>
      <c r="N277" t="s">
        <v>15</v>
      </c>
      <c r="O277" t="s">
        <v>15</v>
      </c>
    </row>
    <row r="278" spans="1:15" x14ac:dyDescent="0.2">
      <c r="A278" t="s">
        <v>22</v>
      </c>
      <c r="B278">
        <v>2</v>
      </c>
      <c r="C278">
        <v>4</v>
      </c>
      <c r="D278" t="s">
        <v>15</v>
      </c>
      <c r="E278" t="s">
        <v>15</v>
      </c>
      <c r="F278" t="s">
        <v>15</v>
      </c>
      <c r="G278" t="s">
        <v>15</v>
      </c>
      <c r="H278" t="s">
        <v>15</v>
      </c>
      <c r="I278" t="s">
        <v>15</v>
      </c>
      <c r="J278" t="s">
        <v>15</v>
      </c>
      <c r="K278" t="s">
        <v>15</v>
      </c>
      <c r="L278" t="s">
        <v>15</v>
      </c>
      <c r="M278" t="s">
        <v>15</v>
      </c>
      <c r="N278" t="s">
        <v>15</v>
      </c>
      <c r="O278" t="s">
        <v>15</v>
      </c>
    </row>
    <row r="279" spans="1:15" x14ac:dyDescent="0.2">
      <c r="A279" t="s">
        <v>23</v>
      </c>
      <c r="B279">
        <v>2</v>
      </c>
      <c r="C279">
        <v>4</v>
      </c>
      <c r="D279" t="s">
        <v>15</v>
      </c>
      <c r="E279" t="s">
        <v>15</v>
      </c>
      <c r="F279" t="s">
        <v>15</v>
      </c>
      <c r="G279" t="s">
        <v>15</v>
      </c>
      <c r="H279" t="s">
        <v>15</v>
      </c>
      <c r="I279" t="s">
        <v>15</v>
      </c>
      <c r="J279" t="s">
        <v>15</v>
      </c>
      <c r="K279" t="s">
        <v>15</v>
      </c>
      <c r="L279" t="s">
        <v>15</v>
      </c>
      <c r="M279" t="s">
        <v>15</v>
      </c>
      <c r="N279" t="s">
        <v>15</v>
      </c>
      <c r="O279" t="s">
        <v>15</v>
      </c>
    </row>
    <row r="280" spans="1:15" x14ac:dyDescent="0.2">
      <c r="A280" t="s">
        <v>24</v>
      </c>
      <c r="B280">
        <v>2</v>
      </c>
      <c r="C280" t="s">
        <v>15</v>
      </c>
      <c r="D280" t="s">
        <v>15</v>
      </c>
      <c r="E280" t="s">
        <v>15</v>
      </c>
      <c r="F280" t="s">
        <v>15</v>
      </c>
      <c r="G280" t="s">
        <v>15</v>
      </c>
      <c r="H280" t="s">
        <v>15</v>
      </c>
      <c r="I280" t="s">
        <v>15</v>
      </c>
      <c r="J280" t="s">
        <v>15</v>
      </c>
      <c r="K280" t="s">
        <v>15</v>
      </c>
      <c r="L280" t="s">
        <v>15</v>
      </c>
      <c r="M280">
        <v>6</v>
      </c>
      <c r="N280" t="s">
        <v>15</v>
      </c>
      <c r="O280" t="s">
        <v>15</v>
      </c>
    </row>
    <row r="281" spans="1:15" x14ac:dyDescent="0.2">
      <c r="A281" t="s">
        <v>28</v>
      </c>
      <c r="B281">
        <v>2</v>
      </c>
      <c r="C281" t="s">
        <v>15</v>
      </c>
      <c r="D281" t="s">
        <v>15</v>
      </c>
      <c r="E281" t="s">
        <v>15</v>
      </c>
      <c r="F281" t="s">
        <v>15</v>
      </c>
      <c r="G281" t="s">
        <v>15</v>
      </c>
      <c r="H281" t="s">
        <v>15</v>
      </c>
      <c r="I281" t="s">
        <v>15</v>
      </c>
      <c r="J281" t="s">
        <v>15</v>
      </c>
      <c r="K281" t="s">
        <v>15</v>
      </c>
      <c r="L281" t="s">
        <v>15</v>
      </c>
      <c r="M281" t="s">
        <v>15</v>
      </c>
      <c r="N281" t="s">
        <v>15</v>
      </c>
      <c r="O281" t="s">
        <v>15</v>
      </c>
    </row>
    <row r="282" spans="1:15" x14ac:dyDescent="0.2">
      <c r="A282" t="s">
        <v>32</v>
      </c>
      <c r="B282">
        <v>2</v>
      </c>
      <c r="C282">
        <v>12</v>
      </c>
      <c r="D282" t="s">
        <v>15</v>
      </c>
      <c r="E282" t="s">
        <v>15</v>
      </c>
      <c r="F282" t="s">
        <v>15</v>
      </c>
      <c r="G282" t="s">
        <v>15</v>
      </c>
      <c r="H282" t="s">
        <v>15</v>
      </c>
      <c r="I282" t="s">
        <v>15</v>
      </c>
      <c r="J282" t="s">
        <v>15</v>
      </c>
      <c r="K282" t="s">
        <v>15</v>
      </c>
      <c r="L282" t="s">
        <v>15</v>
      </c>
      <c r="M282" t="s">
        <v>15</v>
      </c>
      <c r="N282" t="s">
        <v>15</v>
      </c>
      <c r="O282" t="s">
        <v>15</v>
      </c>
    </row>
    <row r="283" spans="1:15" x14ac:dyDescent="0.2">
      <c r="A283" t="s">
        <v>33</v>
      </c>
      <c r="B283">
        <v>2</v>
      </c>
      <c r="C283" t="s">
        <v>15</v>
      </c>
      <c r="D283" t="s">
        <v>15</v>
      </c>
      <c r="E283" t="s">
        <v>15</v>
      </c>
      <c r="F283" t="s">
        <v>15</v>
      </c>
      <c r="G283" t="s">
        <v>15</v>
      </c>
      <c r="H283" t="s">
        <v>15</v>
      </c>
      <c r="I283" t="s">
        <v>15</v>
      </c>
      <c r="J283" t="s">
        <v>15</v>
      </c>
      <c r="K283" t="s">
        <v>15</v>
      </c>
      <c r="L283" t="s">
        <v>15</v>
      </c>
      <c r="M283" t="s">
        <v>15</v>
      </c>
      <c r="N283" t="s">
        <v>15</v>
      </c>
      <c r="O283" t="s">
        <v>15</v>
      </c>
    </row>
    <row r="284" spans="1:15" x14ac:dyDescent="0.2">
      <c r="A284" t="s">
        <v>34</v>
      </c>
      <c r="B284">
        <v>2</v>
      </c>
      <c r="C284">
        <v>10</v>
      </c>
      <c r="D284" t="s">
        <v>15</v>
      </c>
      <c r="E284" t="s">
        <v>15</v>
      </c>
      <c r="F284" t="s">
        <v>15</v>
      </c>
      <c r="G284" t="s">
        <v>15</v>
      </c>
      <c r="H284" t="s">
        <v>15</v>
      </c>
      <c r="I284" t="s">
        <v>15</v>
      </c>
      <c r="J284" t="s">
        <v>15</v>
      </c>
      <c r="K284" t="s">
        <v>15</v>
      </c>
      <c r="L284" t="s">
        <v>15</v>
      </c>
      <c r="M284">
        <v>8</v>
      </c>
      <c r="N284" t="s">
        <v>15</v>
      </c>
      <c r="O284" t="s">
        <v>15</v>
      </c>
    </row>
    <row r="285" spans="1:15" x14ac:dyDescent="0.2">
      <c r="A285" t="s">
        <v>35</v>
      </c>
      <c r="B285">
        <v>2</v>
      </c>
      <c r="C285">
        <v>78</v>
      </c>
      <c r="D285">
        <v>28</v>
      </c>
      <c r="E285">
        <v>54</v>
      </c>
      <c r="F285">
        <v>18</v>
      </c>
      <c r="G285">
        <v>88</v>
      </c>
      <c r="H285" t="s">
        <v>15</v>
      </c>
      <c r="I285" t="s">
        <v>15</v>
      </c>
      <c r="J285">
        <v>24</v>
      </c>
      <c r="K285">
        <v>58</v>
      </c>
      <c r="L285">
        <v>122</v>
      </c>
      <c r="M285">
        <v>60</v>
      </c>
      <c r="N285">
        <v>2</v>
      </c>
      <c r="O285">
        <v>6</v>
      </c>
    </row>
    <row r="286" spans="1:15" x14ac:dyDescent="0.2">
      <c r="A286" t="s">
        <v>40</v>
      </c>
      <c r="B286">
        <v>2</v>
      </c>
      <c r="C286" t="s">
        <v>15</v>
      </c>
      <c r="D286" t="s">
        <v>15</v>
      </c>
      <c r="E286" t="s">
        <v>15</v>
      </c>
      <c r="F286" t="s">
        <v>15</v>
      </c>
      <c r="G286" t="s">
        <v>15</v>
      </c>
      <c r="H286" t="s">
        <v>15</v>
      </c>
      <c r="I286" t="s">
        <v>15</v>
      </c>
      <c r="J286" t="s">
        <v>15</v>
      </c>
      <c r="K286" t="s">
        <v>15</v>
      </c>
      <c r="L286" t="s">
        <v>15</v>
      </c>
      <c r="M286" t="s">
        <v>15</v>
      </c>
      <c r="N286" t="s">
        <v>15</v>
      </c>
      <c r="O286" t="s">
        <v>15</v>
      </c>
    </row>
    <row r="287" spans="1:15" x14ac:dyDescent="0.2">
      <c r="A287" t="s">
        <v>45</v>
      </c>
      <c r="B287">
        <v>2</v>
      </c>
      <c r="C287" t="s">
        <v>15</v>
      </c>
      <c r="D287" t="s">
        <v>15</v>
      </c>
      <c r="E287" t="s">
        <v>15</v>
      </c>
      <c r="F287" t="s">
        <v>15</v>
      </c>
      <c r="G287" t="s">
        <v>15</v>
      </c>
      <c r="H287" t="s">
        <v>15</v>
      </c>
      <c r="I287" t="s">
        <v>15</v>
      </c>
      <c r="J287" t="s">
        <v>15</v>
      </c>
      <c r="K287" t="s">
        <v>15</v>
      </c>
      <c r="L287" t="s">
        <v>15</v>
      </c>
      <c r="M287" t="s">
        <v>15</v>
      </c>
      <c r="N287" t="s">
        <v>15</v>
      </c>
      <c r="O287" t="s">
        <v>15</v>
      </c>
    </row>
    <row r="288" spans="1:15" x14ac:dyDescent="0.2">
      <c r="A288" t="s">
        <v>47</v>
      </c>
      <c r="B288">
        <v>2</v>
      </c>
      <c r="C288" t="s">
        <v>15</v>
      </c>
      <c r="D288" t="s">
        <v>15</v>
      </c>
      <c r="E288" t="s">
        <v>15</v>
      </c>
      <c r="F288" t="s">
        <v>15</v>
      </c>
      <c r="G288" t="s">
        <v>15</v>
      </c>
      <c r="H288" t="s">
        <v>15</v>
      </c>
      <c r="I288" t="s">
        <v>15</v>
      </c>
      <c r="J288" t="s">
        <v>15</v>
      </c>
      <c r="K288" t="s">
        <v>15</v>
      </c>
      <c r="L288">
        <v>14</v>
      </c>
      <c r="M288">
        <v>2</v>
      </c>
      <c r="N288" t="s">
        <v>15</v>
      </c>
      <c r="O288" t="s">
        <v>15</v>
      </c>
    </row>
    <row r="289" spans="1:15" x14ac:dyDescent="0.2">
      <c r="A289" t="s">
        <v>48</v>
      </c>
      <c r="B289">
        <v>2</v>
      </c>
      <c r="C289">
        <v>2</v>
      </c>
      <c r="D289" t="s">
        <v>15</v>
      </c>
      <c r="E289" t="s">
        <v>15</v>
      </c>
      <c r="F289" t="s">
        <v>15</v>
      </c>
      <c r="G289" t="s">
        <v>15</v>
      </c>
      <c r="H289" t="s">
        <v>15</v>
      </c>
      <c r="I289" t="s">
        <v>15</v>
      </c>
      <c r="J289" t="s">
        <v>15</v>
      </c>
      <c r="K289" t="s">
        <v>15</v>
      </c>
      <c r="L289" t="s">
        <v>15</v>
      </c>
      <c r="M289" t="s">
        <v>15</v>
      </c>
      <c r="N289" t="s">
        <v>15</v>
      </c>
      <c r="O289" t="s">
        <v>15</v>
      </c>
    </row>
    <row r="290" spans="1:15" x14ac:dyDescent="0.2">
      <c r="A290" t="s">
        <v>58</v>
      </c>
      <c r="B290">
        <v>2</v>
      </c>
      <c r="C290" t="s">
        <v>15</v>
      </c>
      <c r="D290" t="s">
        <v>15</v>
      </c>
      <c r="E290" t="s">
        <v>15</v>
      </c>
      <c r="F290" t="s">
        <v>15</v>
      </c>
      <c r="G290" t="s">
        <v>15</v>
      </c>
      <c r="H290" t="s">
        <v>15</v>
      </c>
      <c r="I290" t="s">
        <v>15</v>
      </c>
      <c r="J290" t="s">
        <v>15</v>
      </c>
      <c r="K290" t="s">
        <v>15</v>
      </c>
      <c r="L290" t="s">
        <v>15</v>
      </c>
      <c r="M290" t="s">
        <v>15</v>
      </c>
      <c r="N290" t="s">
        <v>15</v>
      </c>
      <c r="O290" t="s">
        <v>15</v>
      </c>
    </row>
  </sheetData>
  <autoFilter ref="A1:O1">
    <sortState ref="A2:O290">
      <sortCondition descending="1" ref="B1:B29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0"/>
  <sheetViews>
    <sheetView tabSelected="1" zoomScale="95" zoomScaleNormal="95" zoomScalePageLayoutView="95" workbookViewId="0">
      <selection activeCell="B2" sqref="B2:B11"/>
    </sheetView>
  </sheetViews>
  <sheetFormatPr baseColWidth="10" defaultRowHeight="16" x14ac:dyDescent="0.2"/>
  <cols>
    <col min="2" max="2" width="38.83203125" customWidth="1"/>
    <col min="3" max="17" width="15.5" customWidth="1"/>
  </cols>
  <sheetData>
    <row r="1" spans="2:18" x14ac:dyDescent="0.2">
      <c r="B1" t="str">
        <f>IF(all_degree_mat!A1="NA",0,all_degree_mat!A1)</f>
        <v>Name</v>
      </c>
      <c r="C1" t="str">
        <f>IF(all_degree_mat!B1="NA",0,all_degree_mat!B1)</f>
        <v>d.ws1</v>
      </c>
      <c r="D1" t="str">
        <f>IF(all_degree_mat!C1="NA",0,all_degree_mat!C1)</f>
        <v>d.ws2</v>
      </c>
      <c r="E1" t="str">
        <f>IF(all_degree_mat!N1="NA",0,all_degree_mat!N1)</f>
        <v>d.tt1</v>
      </c>
      <c r="F1" t="str">
        <f>IF(all_degree_mat!O1="NA",0,all_degree_mat!O1)</f>
        <v>d.tt2</v>
      </c>
      <c r="G1" t="str">
        <f>IF(all_degree_mat!D1="NA",0,all_degree_mat!D1)</f>
        <v>d.ts1</v>
      </c>
      <c r="H1" t="str">
        <f>IF(all_degree_mat!E1="NA",0,all_degree_mat!E1)</f>
        <v>d.ts2</v>
      </c>
      <c r="I1" t="str">
        <f>IF(all_degree_mat!F1="NA",0,all_degree_mat!F1)</f>
        <v>d.g10</v>
      </c>
      <c r="J1" t="str">
        <f>IF(all_degree_mat!G1="NA",0,all_degree_mat!G1)</f>
        <v>d.g20</v>
      </c>
      <c r="K1" t="str">
        <f>IF(all_degree_mat!H1="NA",0,all_degree_mat!H1)</f>
        <v>d.h10</v>
      </c>
      <c r="L1" t="str">
        <f>IF(all_degree_mat!I1="NA",0,all_degree_mat!I1)</f>
        <v>d.h20</v>
      </c>
      <c r="M1" t="str">
        <f>IF(all_degree_mat!J1="NA",0,all_degree_mat!J1)</f>
        <v>d.gc1</v>
      </c>
      <c r="N1" t="str">
        <f>IF(all_degree_mat!K1="NA",0,all_degree_mat!K1)</f>
        <v>d.gc2</v>
      </c>
      <c r="O1" t="str">
        <f>IF(all_degree_mat!L1="NA",0,all_degree_mat!L1)</f>
        <v>d.f10</v>
      </c>
      <c r="P1" t="str">
        <f>IF(all_degree_mat!M1="NA",0,all_degree_mat!M1)</f>
        <v>d.f20</v>
      </c>
      <c r="Q1" t="s">
        <v>305</v>
      </c>
      <c r="R1" t="s">
        <v>307</v>
      </c>
    </row>
    <row r="2" spans="2:18" x14ac:dyDescent="0.2">
      <c r="B2" t="str">
        <f>IF(all_degree_mat!A38="NA",0,all_degree_mat!A38)</f>
        <v>Camponotus feae</v>
      </c>
      <c r="C2">
        <f>IF(all_degree_mat!B38="NA",0,all_degree_mat!B38)</f>
        <v>0</v>
      </c>
      <c r="D2">
        <f>IF(all_degree_mat!C38="NA",0,all_degree_mat!C38)</f>
        <v>0</v>
      </c>
      <c r="E2">
        <f>IF(all_degree_mat!N38="NA",0,all_degree_mat!N38)</f>
        <v>314</v>
      </c>
      <c r="F2">
        <f>IF(all_degree_mat!O38="NA",0,all_degree_mat!O38)</f>
        <v>390</v>
      </c>
      <c r="G2">
        <f>IF(all_degree_mat!D38="NA",0,all_degree_mat!D38)</f>
        <v>374</v>
      </c>
      <c r="H2">
        <f>IF(all_degree_mat!E38="NA",0,all_degree_mat!E38)</f>
        <v>106</v>
      </c>
      <c r="I2">
        <f>IF(all_degree_mat!F38="NA",0,all_degree_mat!F38)</f>
        <v>174</v>
      </c>
      <c r="J2">
        <f>IF(all_degree_mat!G38="NA",0,all_degree_mat!G38)</f>
        <v>218</v>
      </c>
      <c r="K2">
        <f>IF(all_degree_mat!H38="NA",0,all_degree_mat!H38)</f>
        <v>284</v>
      </c>
      <c r="L2">
        <f>IF(all_degree_mat!I38="NA",0,all_degree_mat!I38)</f>
        <v>276</v>
      </c>
      <c r="M2">
        <f>IF(all_degree_mat!J38="NA",0,all_degree_mat!J38)</f>
        <v>202</v>
      </c>
      <c r="N2">
        <f>IF(all_degree_mat!K38="NA",0,all_degree_mat!K38)</f>
        <v>354</v>
      </c>
      <c r="O2">
        <f>IF(all_degree_mat!L38="NA",0,all_degree_mat!L38)</f>
        <v>2</v>
      </c>
      <c r="P2">
        <f>IF(all_degree_mat!M38="NA",0,all_degree_mat!M38)</f>
        <v>0</v>
      </c>
      <c r="Q2">
        <f>SUM(C2:P2)</f>
        <v>2694</v>
      </c>
      <c r="R2">
        <f>STDEV(C2:P2)</f>
        <v>147.84644543772916</v>
      </c>
    </row>
    <row r="3" spans="2:18" x14ac:dyDescent="0.2">
      <c r="B3" t="str">
        <f>IF(all_degree_mat!A255="NA",0,all_degree_mat!A255)</f>
        <v>Plagiolepis schmitzii</v>
      </c>
      <c r="C3">
        <f>IF(all_degree_mat!B255="NA",0,all_degree_mat!B255)</f>
        <v>20</v>
      </c>
      <c r="D3">
        <f>IF(all_degree_mat!C255="NA",0,all_degree_mat!C255)</f>
        <v>22</v>
      </c>
      <c r="E3">
        <f>IF(all_degree_mat!N255="NA",0,all_degree_mat!N255)</f>
        <v>0</v>
      </c>
      <c r="F3">
        <f>IF(all_degree_mat!O255="NA",0,all_degree_mat!O255)</f>
        <v>0</v>
      </c>
      <c r="G3">
        <f>IF(all_degree_mat!D255="NA",0,all_degree_mat!D255)</f>
        <v>0</v>
      </c>
      <c r="H3">
        <f>IF(all_degree_mat!E255="NA",0,all_degree_mat!E255)</f>
        <v>4</v>
      </c>
      <c r="I3">
        <f>IF(all_degree_mat!F255="NA",0,all_degree_mat!F255)</f>
        <v>36</v>
      </c>
      <c r="J3">
        <f>IF(all_degree_mat!G255="NA",0,all_degree_mat!G255)</f>
        <v>88</v>
      </c>
      <c r="K3">
        <f>IF(all_degree_mat!H255="NA",0,all_degree_mat!H255)</f>
        <v>0</v>
      </c>
      <c r="L3">
        <f>IF(all_degree_mat!I255="NA",0,all_degree_mat!I255)</f>
        <v>0</v>
      </c>
      <c r="M3">
        <f>IF(all_degree_mat!J255="NA",0,all_degree_mat!J255)</f>
        <v>0</v>
      </c>
      <c r="N3">
        <f>IF(all_degree_mat!K255="NA",0,all_degree_mat!K255)</f>
        <v>0</v>
      </c>
      <c r="O3">
        <f>IF(all_degree_mat!L255="NA",0,all_degree_mat!L255)</f>
        <v>220</v>
      </c>
      <c r="P3">
        <f>IF(all_degree_mat!M255="NA",0,all_degree_mat!M255)</f>
        <v>304</v>
      </c>
      <c r="Q3">
        <f>SUM(C3:P3)</f>
        <v>694</v>
      </c>
      <c r="R3">
        <f>STDEV(C3:P3)</f>
        <v>94.605833521320108</v>
      </c>
    </row>
    <row r="4" spans="2:18" x14ac:dyDescent="0.2">
      <c r="B4" t="str">
        <f>IF(all_degree_mat!A245="NA",0,all_degree_mat!A245)</f>
        <v>Euphorbia.balsamifera..m.</v>
      </c>
      <c r="C4">
        <f>IF(all_degree_mat!B245="NA",0,all_degree_mat!B245)</f>
        <v>128</v>
      </c>
      <c r="D4">
        <f>IF(all_degree_mat!C245="NA",0,all_degree_mat!C245)</f>
        <v>184</v>
      </c>
      <c r="E4">
        <f>IF(all_degree_mat!N245="NA",0,all_degree_mat!N245)</f>
        <v>210</v>
      </c>
      <c r="F4">
        <f>IF(all_degree_mat!O245="NA",0,all_degree_mat!O245)</f>
        <v>296</v>
      </c>
      <c r="G4">
        <f>IF(all_degree_mat!D245="NA",0,all_degree_mat!D245)</f>
        <v>106</v>
      </c>
      <c r="H4">
        <f>IF(all_degree_mat!E245="NA",0,all_degree_mat!E245)</f>
        <v>96</v>
      </c>
      <c r="I4">
        <f>IF(all_degree_mat!F245="NA",0,all_degree_mat!F245)</f>
        <v>120</v>
      </c>
      <c r="J4">
        <f>IF(all_degree_mat!G245="NA",0,all_degree_mat!G245)</f>
        <v>174</v>
      </c>
      <c r="K4">
        <f>IF(all_degree_mat!H245="NA",0,all_degree_mat!H245)</f>
        <v>152</v>
      </c>
      <c r="L4">
        <f>IF(all_degree_mat!I245="NA",0,all_degree_mat!I245)</f>
        <v>110</v>
      </c>
      <c r="M4">
        <f>IF(all_degree_mat!J245="NA",0,all_degree_mat!J245)</f>
        <v>288</v>
      </c>
      <c r="N4">
        <f>IF(all_degree_mat!K245="NA",0,all_degree_mat!K245)</f>
        <v>262</v>
      </c>
      <c r="O4">
        <f>IF(all_degree_mat!L245="NA",0,all_degree_mat!L245)</f>
        <v>268</v>
      </c>
      <c r="P4">
        <f>IF(all_degree_mat!M245="NA",0,all_degree_mat!M245)</f>
        <v>366</v>
      </c>
      <c r="Q4">
        <f>SUM(C4:P4)</f>
        <v>2760</v>
      </c>
      <c r="R4">
        <f>STDEV(C4:P4)</f>
        <v>85.728423742435865</v>
      </c>
    </row>
    <row r="5" spans="2:18" x14ac:dyDescent="0.2">
      <c r="B5" t="str">
        <f>IF(all_degree_mat!A35="NA",0,all_degree_mat!A35)</f>
        <v>Argyranthemum.frutescens</v>
      </c>
      <c r="C5">
        <f>IF(all_degree_mat!B35="NA",0,all_degree_mat!B35)</f>
        <v>0</v>
      </c>
      <c r="D5">
        <f>IF(all_degree_mat!C35="NA",0,all_degree_mat!C35)</f>
        <v>0</v>
      </c>
      <c r="E5">
        <f>IF(all_degree_mat!N35="NA",0,all_degree_mat!N35)</f>
        <v>138</v>
      </c>
      <c r="F5">
        <f>IF(all_degree_mat!O35="NA",0,all_degree_mat!O35)</f>
        <v>128</v>
      </c>
      <c r="G5">
        <f>IF(all_degree_mat!D35="NA",0,all_degree_mat!D35)</f>
        <v>30</v>
      </c>
      <c r="H5">
        <f>IF(all_degree_mat!E35="NA",0,all_degree_mat!E35)</f>
        <v>194</v>
      </c>
      <c r="I5">
        <f>IF(all_degree_mat!F35="NA",0,all_degree_mat!F35)</f>
        <v>68</v>
      </c>
      <c r="J5">
        <f>IF(all_degree_mat!G35="NA",0,all_degree_mat!G35)</f>
        <v>102</v>
      </c>
      <c r="K5">
        <f>IF(all_degree_mat!H35="NA",0,all_degree_mat!H35)</f>
        <v>0</v>
      </c>
      <c r="L5">
        <f>IF(all_degree_mat!I35="NA",0,all_degree_mat!I35)</f>
        <v>0</v>
      </c>
      <c r="M5">
        <f>IF(all_degree_mat!J35="NA",0,all_degree_mat!J35)</f>
        <v>0</v>
      </c>
      <c r="N5">
        <f>IF(all_degree_mat!K35="NA",0,all_degree_mat!K35)</f>
        <v>0</v>
      </c>
      <c r="O5">
        <f>IF(all_degree_mat!L35="NA",0,all_degree_mat!L35)</f>
        <v>0</v>
      </c>
      <c r="P5">
        <f>IF(all_degree_mat!M35="NA",0,all_degree_mat!M35)</f>
        <v>0</v>
      </c>
      <c r="Q5">
        <f>SUM(C5:P5)</f>
        <v>660</v>
      </c>
      <c r="R5">
        <f>STDEV(C5:P5)</f>
        <v>66.724297434531806</v>
      </c>
    </row>
    <row r="6" spans="2:18" x14ac:dyDescent="0.2">
      <c r="B6" t="str">
        <f>IF(all_degree_mat!A55="NA",0,all_degree_mat!A55)</f>
        <v>Periploca.laevigata</v>
      </c>
      <c r="C6">
        <f>IF(all_degree_mat!B55="NA",0,all_degree_mat!B55)</f>
        <v>0</v>
      </c>
      <c r="D6">
        <f>IF(all_degree_mat!C55="NA",0,all_degree_mat!C55)</f>
        <v>0</v>
      </c>
      <c r="E6">
        <f>IF(all_degree_mat!N55="NA",0,all_degree_mat!N55)</f>
        <v>114</v>
      </c>
      <c r="F6">
        <f>IF(all_degree_mat!O55="NA",0,all_degree_mat!O55)</f>
        <v>106</v>
      </c>
      <c r="G6">
        <f>IF(all_degree_mat!D55="NA",0,all_degree_mat!D55)</f>
        <v>164</v>
      </c>
      <c r="H6">
        <f>IF(all_degree_mat!E55="NA",0,all_degree_mat!E55)</f>
        <v>166</v>
      </c>
      <c r="I6">
        <f>IF(all_degree_mat!F55="NA",0,all_degree_mat!F55)</f>
        <v>48</v>
      </c>
      <c r="J6">
        <f>IF(all_degree_mat!G55="NA",0,all_degree_mat!G55)</f>
        <v>128</v>
      </c>
      <c r="K6">
        <f>IF(all_degree_mat!H55="NA",0,all_degree_mat!H55)</f>
        <v>62</v>
      </c>
      <c r="L6">
        <f>IF(all_degree_mat!I55="NA",0,all_degree_mat!I55)</f>
        <v>92</v>
      </c>
      <c r="M6">
        <f>IF(all_degree_mat!J55="NA",0,all_degree_mat!J55)</f>
        <v>0</v>
      </c>
      <c r="N6">
        <f>IF(all_degree_mat!K55="NA",0,all_degree_mat!K55)</f>
        <v>0</v>
      </c>
      <c r="O6">
        <f>IF(all_degree_mat!L55="NA",0,all_degree_mat!L55)</f>
        <v>0</v>
      </c>
      <c r="P6">
        <f>IF(all_degree_mat!M55="NA",0,all_degree_mat!M55)</f>
        <v>0</v>
      </c>
      <c r="Q6">
        <f>SUM(C6:P6)</f>
        <v>880</v>
      </c>
      <c r="R6">
        <f>STDEV(C6:P6)</f>
        <v>64.668214928031077</v>
      </c>
    </row>
    <row r="7" spans="2:18" x14ac:dyDescent="0.2">
      <c r="B7" t="str">
        <f>IF(all_degree_mat!A244="NA",0,all_degree_mat!A244)</f>
        <v>Helianthemum.canariensis</v>
      </c>
      <c r="C7">
        <f>IF(all_degree_mat!B244="NA",0,all_degree_mat!B244)</f>
        <v>236</v>
      </c>
      <c r="D7">
        <f>IF(all_degree_mat!C244="NA",0,all_degree_mat!C244)</f>
        <v>0</v>
      </c>
      <c r="E7">
        <f>IF(all_degree_mat!N244="NA",0,all_degree_mat!N244)</f>
        <v>0</v>
      </c>
      <c r="F7">
        <f>IF(all_degree_mat!O244="NA",0,all_degree_mat!O244)</f>
        <v>0</v>
      </c>
      <c r="G7">
        <f>IF(all_degree_mat!D244="NA",0,all_degree_mat!D244)</f>
        <v>12</v>
      </c>
      <c r="H7">
        <f>IF(all_degree_mat!E244="NA",0,all_degree_mat!E244)</f>
        <v>22</v>
      </c>
      <c r="I7">
        <f>IF(all_degree_mat!F244="NA",0,all_degree_mat!F244)</f>
        <v>0</v>
      </c>
      <c r="J7">
        <f>IF(all_degree_mat!G244="NA",0,all_degree_mat!G244)</f>
        <v>0</v>
      </c>
      <c r="K7">
        <f>IF(all_degree_mat!H244="NA",0,all_degree_mat!H244)</f>
        <v>0</v>
      </c>
      <c r="L7">
        <f>IF(all_degree_mat!I244="NA",0,all_degree_mat!I244)</f>
        <v>0</v>
      </c>
      <c r="M7">
        <f>IF(all_degree_mat!J244="NA",0,all_degree_mat!J244)</f>
        <v>0</v>
      </c>
      <c r="N7">
        <f>IF(all_degree_mat!K244="NA",0,all_degree_mat!K244)</f>
        <v>0</v>
      </c>
      <c r="O7">
        <f>IF(all_degree_mat!L244="NA",0,all_degree_mat!L244)</f>
        <v>18</v>
      </c>
      <c r="P7">
        <f>IF(all_degree_mat!M244="NA",0,all_degree_mat!M244)</f>
        <v>8</v>
      </c>
      <c r="Q7">
        <f>SUM(C7:P7)</f>
        <v>296</v>
      </c>
      <c r="R7">
        <f>STDEV(C7:P7)</f>
        <v>62.29811349515284</v>
      </c>
    </row>
    <row r="8" spans="2:18" x14ac:dyDescent="0.2">
      <c r="B8" t="str">
        <f>IF(all_degree_mat!A45="NA",0,all_degree_mat!A45)</f>
        <v>Euphorbia.lamarckii</v>
      </c>
      <c r="C8">
        <f>IF(all_degree_mat!B45="NA",0,all_degree_mat!B45)</f>
        <v>0</v>
      </c>
      <c r="D8">
        <f>IF(all_degree_mat!C45="NA",0,all_degree_mat!C45)</f>
        <v>0</v>
      </c>
      <c r="E8">
        <f>IF(all_degree_mat!N45="NA",0,all_degree_mat!N45)</f>
        <v>24</v>
      </c>
      <c r="F8">
        <f>IF(all_degree_mat!O45="NA",0,all_degree_mat!O45)</f>
        <v>48</v>
      </c>
      <c r="G8">
        <f>IF(all_degree_mat!D45="NA",0,all_degree_mat!D45)</f>
        <v>62</v>
      </c>
      <c r="H8">
        <f>IF(all_degree_mat!E45="NA",0,all_degree_mat!E45)</f>
        <v>56</v>
      </c>
      <c r="I8">
        <f>IF(all_degree_mat!F45="NA",0,all_degree_mat!F45)</f>
        <v>68</v>
      </c>
      <c r="J8">
        <f>IF(all_degree_mat!G45="NA",0,all_degree_mat!G45)</f>
        <v>66</v>
      </c>
      <c r="K8">
        <f>IF(all_degree_mat!H45="NA",0,all_degree_mat!H45)</f>
        <v>144</v>
      </c>
      <c r="L8">
        <f>IF(all_degree_mat!I45="NA",0,all_degree_mat!I45)</f>
        <v>190</v>
      </c>
      <c r="M8">
        <f>IF(all_degree_mat!J45="NA",0,all_degree_mat!J45)</f>
        <v>0</v>
      </c>
      <c r="N8">
        <f>IF(all_degree_mat!K45="NA",0,all_degree_mat!K45)</f>
        <v>0</v>
      </c>
      <c r="O8">
        <f>IF(all_degree_mat!L45="NA",0,all_degree_mat!L45)</f>
        <v>0</v>
      </c>
      <c r="P8">
        <f>IF(all_degree_mat!M45="NA",0,all_degree_mat!M45)</f>
        <v>0</v>
      </c>
      <c r="Q8">
        <f>SUM(C8:P8)</f>
        <v>658</v>
      </c>
      <c r="R8">
        <f>STDEV(C8:P8)</f>
        <v>58.671182809857278</v>
      </c>
    </row>
    <row r="9" spans="2:18" x14ac:dyDescent="0.2">
      <c r="B9" t="str">
        <f>IF(all_degree_mat!A243="NA",0,all_degree_mat!A243)</f>
        <v>Parolinia.intermedia</v>
      </c>
      <c r="C9">
        <f>IF(all_degree_mat!B243="NA",0,all_degree_mat!B243)</f>
        <v>0</v>
      </c>
      <c r="D9">
        <f>IF(all_degree_mat!C243="NA",0,all_degree_mat!C243)</f>
        <v>0</v>
      </c>
      <c r="E9">
        <f>IF(all_degree_mat!N243="NA",0,all_degree_mat!N243)</f>
        <v>0</v>
      </c>
      <c r="F9">
        <f>IF(all_degree_mat!O243="NA",0,all_degree_mat!O243)</f>
        <v>198</v>
      </c>
      <c r="G9">
        <f>IF(all_degree_mat!D243="NA",0,all_degree_mat!D243)</f>
        <v>0</v>
      </c>
      <c r="H9">
        <f>IF(all_degree_mat!E243="NA",0,all_degree_mat!E243)</f>
        <v>0</v>
      </c>
      <c r="I9">
        <f>IF(all_degree_mat!F243="NA",0,all_degree_mat!F243)</f>
        <v>0</v>
      </c>
      <c r="J9">
        <f>IF(all_degree_mat!G243="NA",0,all_degree_mat!G243)</f>
        <v>0</v>
      </c>
      <c r="K9">
        <f>IF(all_degree_mat!H243="NA",0,all_degree_mat!H243)</f>
        <v>0</v>
      </c>
      <c r="L9">
        <f>IF(all_degree_mat!I243="NA",0,all_degree_mat!I243)</f>
        <v>0</v>
      </c>
      <c r="M9">
        <f>IF(all_degree_mat!J243="NA",0,all_degree_mat!J243)</f>
        <v>0</v>
      </c>
      <c r="N9">
        <f>IF(all_degree_mat!K243="NA",0,all_degree_mat!K243)</f>
        <v>0</v>
      </c>
      <c r="O9">
        <f>IF(all_degree_mat!L243="NA",0,all_degree_mat!L243)</f>
        <v>0</v>
      </c>
      <c r="P9">
        <f>IF(all_degree_mat!M243="NA",0,all_degree_mat!M243)</f>
        <v>0</v>
      </c>
      <c r="Q9">
        <f>SUM(C9:P9)</f>
        <v>198</v>
      </c>
      <c r="R9">
        <f>STDEV(C9:P9)</f>
        <v>52.917725898660031</v>
      </c>
    </row>
    <row r="10" spans="2:18" x14ac:dyDescent="0.2">
      <c r="B10" t="str">
        <f>IF(all_degree_mat!A70="NA",0,all_degree_mat!A70)</f>
        <v>Thysanoptera sp. 1</v>
      </c>
      <c r="C10">
        <f>IF(all_degree_mat!B70="NA",0,all_degree_mat!B70)</f>
        <v>0</v>
      </c>
      <c r="D10">
        <f>IF(all_degree_mat!C70="NA",0,all_degree_mat!C70)</f>
        <v>0</v>
      </c>
      <c r="E10">
        <f>IF(all_degree_mat!N70="NA",0,all_degree_mat!N70)</f>
        <v>70</v>
      </c>
      <c r="F10">
        <f>IF(all_degree_mat!O70="NA",0,all_degree_mat!O70)</f>
        <v>90</v>
      </c>
      <c r="G10">
        <f>IF(all_degree_mat!D70="NA",0,all_degree_mat!D70)</f>
        <v>36</v>
      </c>
      <c r="H10">
        <f>IF(all_degree_mat!E70="NA",0,all_degree_mat!E70)</f>
        <v>92</v>
      </c>
      <c r="I10">
        <f>IF(all_degree_mat!F70="NA",0,all_degree_mat!F70)</f>
        <v>36</v>
      </c>
      <c r="J10">
        <f>IF(all_degree_mat!G70="NA",0,all_degree_mat!G70)</f>
        <v>78</v>
      </c>
      <c r="K10">
        <f>IF(all_degree_mat!H70="NA",0,all_degree_mat!H70)</f>
        <v>36</v>
      </c>
      <c r="L10">
        <f>IF(all_degree_mat!I70="NA",0,all_degree_mat!I70)</f>
        <v>48</v>
      </c>
      <c r="M10">
        <f>IF(all_degree_mat!J70="NA",0,all_degree_mat!J70)</f>
        <v>178</v>
      </c>
      <c r="N10">
        <f>IF(all_degree_mat!K70="NA",0,all_degree_mat!K70)</f>
        <v>140</v>
      </c>
      <c r="O10">
        <f>IF(all_degree_mat!L70="NA",0,all_degree_mat!L70)</f>
        <v>44</v>
      </c>
      <c r="P10">
        <f>IF(all_degree_mat!M70="NA",0,all_degree_mat!M70)</f>
        <v>108</v>
      </c>
      <c r="Q10">
        <f>SUM(C10:P10)</f>
        <v>956</v>
      </c>
      <c r="R10">
        <f>STDEV(C10:P10)</f>
        <v>50.6442016901754</v>
      </c>
    </row>
    <row r="11" spans="2:18" x14ac:dyDescent="0.2">
      <c r="B11" t="str">
        <f>IF(all_degree_mat!A71="NA",0,all_degree_mat!A71)</f>
        <v>Thysanoptera sp. 2</v>
      </c>
      <c r="C11">
        <f>IF(all_degree_mat!B71="NA",0,all_degree_mat!B71)</f>
        <v>0</v>
      </c>
      <c r="D11">
        <f>IF(all_degree_mat!C71="NA",0,all_degree_mat!C71)</f>
        <v>0</v>
      </c>
      <c r="E11">
        <f>IF(all_degree_mat!N71="NA",0,all_degree_mat!N71)</f>
        <v>118</v>
      </c>
      <c r="F11">
        <f>IF(all_degree_mat!O71="NA",0,all_degree_mat!O71)</f>
        <v>44</v>
      </c>
      <c r="G11">
        <f>IF(all_degree_mat!D71="NA",0,all_degree_mat!D71)</f>
        <v>8</v>
      </c>
      <c r="H11">
        <f>IF(all_degree_mat!E71="NA",0,all_degree_mat!E71)</f>
        <v>130</v>
      </c>
      <c r="I11">
        <f>IF(all_degree_mat!F71="NA",0,all_degree_mat!F71)</f>
        <v>30</v>
      </c>
      <c r="J11">
        <f>IF(all_degree_mat!G71="NA",0,all_degree_mat!G71)</f>
        <v>34</v>
      </c>
      <c r="K11">
        <f>IF(all_degree_mat!H71="NA",0,all_degree_mat!H71)</f>
        <v>8</v>
      </c>
      <c r="L11">
        <f>IF(all_degree_mat!I71="NA",0,all_degree_mat!I71)</f>
        <v>4</v>
      </c>
      <c r="M11">
        <f>IF(all_degree_mat!J71="NA",0,all_degree_mat!J71)</f>
        <v>40</v>
      </c>
      <c r="N11">
        <f>IF(all_degree_mat!K71="NA",0,all_degree_mat!K71)</f>
        <v>18</v>
      </c>
      <c r="O11">
        <f>IF(all_degree_mat!L71="NA",0,all_degree_mat!L71)</f>
        <v>18</v>
      </c>
      <c r="P11">
        <f>IF(all_degree_mat!M71="NA",0,all_degree_mat!M71)</f>
        <v>10</v>
      </c>
      <c r="Q11">
        <f>SUM(C11:P11)</f>
        <v>462</v>
      </c>
      <c r="R11">
        <f>STDEV(C11:P11)</f>
        <v>41.195593491014584</v>
      </c>
    </row>
    <row r="12" spans="2:18" x14ac:dyDescent="0.2">
      <c r="B12" t="str">
        <f>IF(all_degree_mat!A285="NA",0,all_degree_mat!A285)</f>
        <v>Launaea.arborescens</v>
      </c>
      <c r="C12">
        <f>IF(all_degree_mat!B285="NA",0,all_degree_mat!B285)</f>
        <v>2</v>
      </c>
      <c r="D12">
        <f>IF(all_degree_mat!C285="NA",0,all_degree_mat!C285)</f>
        <v>78</v>
      </c>
      <c r="E12">
        <f>IF(all_degree_mat!N285="NA",0,all_degree_mat!N285)</f>
        <v>2</v>
      </c>
      <c r="F12">
        <f>IF(all_degree_mat!O285="NA",0,all_degree_mat!O285)</f>
        <v>6</v>
      </c>
      <c r="G12">
        <f>IF(all_degree_mat!D285="NA",0,all_degree_mat!D285)</f>
        <v>28</v>
      </c>
      <c r="H12">
        <f>IF(all_degree_mat!E285="NA",0,all_degree_mat!E285)</f>
        <v>54</v>
      </c>
      <c r="I12">
        <f>IF(all_degree_mat!F285="NA",0,all_degree_mat!F285)</f>
        <v>18</v>
      </c>
      <c r="J12">
        <f>IF(all_degree_mat!G285="NA",0,all_degree_mat!G285)</f>
        <v>88</v>
      </c>
      <c r="K12">
        <f>IF(all_degree_mat!H285="NA",0,all_degree_mat!H285)</f>
        <v>0</v>
      </c>
      <c r="L12">
        <f>IF(all_degree_mat!I285="NA",0,all_degree_mat!I285)</f>
        <v>0</v>
      </c>
      <c r="M12">
        <f>IF(all_degree_mat!J285="NA",0,all_degree_mat!J285)</f>
        <v>24</v>
      </c>
      <c r="N12">
        <f>IF(all_degree_mat!K285="NA",0,all_degree_mat!K285)</f>
        <v>58</v>
      </c>
      <c r="O12">
        <f>IF(all_degree_mat!L285="NA",0,all_degree_mat!L285)</f>
        <v>122</v>
      </c>
      <c r="P12">
        <f>IF(all_degree_mat!M285="NA",0,all_degree_mat!M285)</f>
        <v>60</v>
      </c>
      <c r="Q12">
        <f>SUM(C12:P12)</f>
        <v>540</v>
      </c>
      <c r="R12">
        <f>STDEV(C12:P12)</f>
        <v>38.721320475167936</v>
      </c>
    </row>
    <row r="13" spans="2:18" x14ac:dyDescent="0.2">
      <c r="B13" t="str">
        <f>IF(all_degree_mat!A169="NA",0,all_degree_mat!A169)</f>
        <v>Euphorbia.regis.jubae</v>
      </c>
      <c r="C13">
        <f>IF(all_degree_mat!B169="NA",0,all_degree_mat!B169)</f>
        <v>0</v>
      </c>
      <c r="D13">
        <f>IF(all_degree_mat!C169="NA",0,all_degree_mat!C169)</f>
        <v>0</v>
      </c>
      <c r="E13">
        <f>IF(all_degree_mat!N169="NA",0,all_degree_mat!N169)</f>
        <v>0</v>
      </c>
      <c r="F13">
        <f>IF(all_degree_mat!O169="NA",0,all_degree_mat!O169)</f>
        <v>0</v>
      </c>
      <c r="G13">
        <f>IF(all_degree_mat!D169="NA",0,all_degree_mat!D169)</f>
        <v>0</v>
      </c>
      <c r="H13">
        <f>IF(all_degree_mat!E169="NA",0,all_degree_mat!E169)</f>
        <v>0</v>
      </c>
      <c r="I13">
        <f>IF(all_degree_mat!F169="NA",0,all_degree_mat!F169)</f>
        <v>0</v>
      </c>
      <c r="J13">
        <f>IF(all_degree_mat!G169="NA",0,all_degree_mat!G169)</f>
        <v>0</v>
      </c>
      <c r="K13">
        <f>IF(all_degree_mat!H169="NA",0,all_degree_mat!H169)</f>
        <v>0</v>
      </c>
      <c r="L13">
        <f>IF(all_degree_mat!I169="NA",0,all_degree_mat!I169)</f>
        <v>0</v>
      </c>
      <c r="M13">
        <f>IF(all_degree_mat!J169="NA",0,all_degree_mat!J169)</f>
        <v>118</v>
      </c>
      <c r="N13">
        <f>IF(all_degree_mat!K169="NA",0,all_degree_mat!K169)</f>
        <v>80</v>
      </c>
      <c r="O13">
        <f>IF(all_degree_mat!L169="NA",0,all_degree_mat!L169)</f>
        <v>0</v>
      </c>
      <c r="P13">
        <f>IF(all_degree_mat!M169="NA",0,all_degree_mat!M169)</f>
        <v>0</v>
      </c>
      <c r="Q13">
        <f>SUM(C13:P13)</f>
        <v>198</v>
      </c>
      <c r="R13">
        <f>STDEV(C13:P13)</f>
        <v>36.714820195365547</v>
      </c>
    </row>
    <row r="14" spans="2:18" x14ac:dyDescent="0.2">
      <c r="B14" t="str">
        <f>IF(all_degree_mat!A251="NA",0,all_degree_mat!A251)</f>
        <v>Euphorbia.balsamifera..f.</v>
      </c>
      <c r="C14">
        <f>IF(all_degree_mat!B251="NA",0,all_degree_mat!B251)</f>
        <v>48</v>
      </c>
      <c r="D14">
        <f>IF(all_degree_mat!C251="NA",0,all_degree_mat!C251)</f>
        <v>100</v>
      </c>
      <c r="E14">
        <f>IF(all_degree_mat!N251="NA",0,all_degree_mat!N251)</f>
        <v>70</v>
      </c>
      <c r="F14">
        <f>IF(all_degree_mat!O251="NA",0,all_degree_mat!O251)</f>
        <v>148</v>
      </c>
      <c r="G14">
        <f>IF(all_degree_mat!D251="NA",0,all_degree_mat!D251)</f>
        <v>92</v>
      </c>
      <c r="H14">
        <f>IF(all_degree_mat!E251="NA",0,all_degree_mat!E251)</f>
        <v>44</v>
      </c>
      <c r="I14">
        <f>IF(all_degree_mat!F251="NA",0,all_degree_mat!F251)</f>
        <v>90</v>
      </c>
      <c r="J14">
        <f>IF(all_degree_mat!G251="NA",0,all_degree_mat!G251)</f>
        <v>76</v>
      </c>
      <c r="K14">
        <f>IF(all_degree_mat!H251="NA",0,all_degree_mat!H251)</f>
        <v>64</v>
      </c>
      <c r="L14">
        <f>IF(all_degree_mat!I251="NA",0,all_degree_mat!I251)</f>
        <v>56</v>
      </c>
      <c r="M14">
        <f>IF(all_degree_mat!J251="NA",0,all_degree_mat!J251)</f>
        <v>110</v>
      </c>
      <c r="N14">
        <f>IF(all_degree_mat!K251="NA",0,all_degree_mat!K251)</f>
        <v>132</v>
      </c>
      <c r="O14">
        <f>IF(all_degree_mat!L251="NA",0,all_degree_mat!L251)</f>
        <v>104</v>
      </c>
      <c r="P14">
        <f>IF(all_degree_mat!M251="NA",0,all_degree_mat!M251)</f>
        <v>164</v>
      </c>
      <c r="Q14">
        <f>SUM(C14:P14)</f>
        <v>1298</v>
      </c>
      <c r="R14">
        <f>STDEV(C14:P14)</f>
        <v>36.699252919305657</v>
      </c>
    </row>
    <row r="15" spans="2:18" x14ac:dyDescent="0.2">
      <c r="B15" t="str">
        <f>IF(all_degree_mat!A11="NA",0,all_degree_mat!A11)</f>
        <v>Fagonia.albiflora</v>
      </c>
      <c r="C15">
        <f>IF(all_degree_mat!B11="NA",0,all_degree_mat!B11)</f>
        <v>0</v>
      </c>
      <c r="D15">
        <f>IF(all_degree_mat!C11="NA",0,all_degree_mat!C11)</f>
        <v>8</v>
      </c>
      <c r="E15">
        <f>IF(all_degree_mat!N11="NA",0,all_degree_mat!N11)</f>
        <v>134</v>
      </c>
      <c r="F15">
        <f>IF(all_degree_mat!O11="NA",0,all_degree_mat!O11)</f>
        <v>20</v>
      </c>
      <c r="G15">
        <f>IF(all_degree_mat!D11="NA",0,all_degree_mat!D11)</f>
        <v>0</v>
      </c>
      <c r="H15">
        <f>IF(all_degree_mat!E11="NA",0,all_degree_mat!E11)</f>
        <v>6</v>
      </c>
      <c r="I15">
        <f>IF(all_degree_mat!F11="NA",0,all_degree_mat!F11)</f>
        <v>0</v>
      </c>
      <c r="J15">
        <f>IF(all_degree_mat!G11="NA",0,all_degree_mat!G11)</f>
        <v>20</v>
      </c>
      <c r="K15">
        <f>IF(all_degree_mat!H11="NA",0,all_degree_mat!H11)</f>
        <v>0</v>
      </c>
      <c r="L15">
        <f>IF(all_degree_mat!I11="NA",0,all_degree_mat!I11)</f>
        <v>0</v>
      </c>
      <c r="M15">
        <f>IF(all_degree_mat!J11="NA",0,all_degree_mat!J11)</f>
        <v>46</v>
      </c>
      <c r="N15">
        <f>IF(all_degree_mat!K11="NA",0,all_degree_mat!K11)</f>
        <v>28</v>
      </c>
      <c r="O15">
        <f>IF(all_degree_mat!L11="NA",0,all_degree_mat!L11)</f>
        <v>0</v>
      </c>
      <c r="P15">
        <f>IF(all_degree_mat!M11="NA",0,all_degree_mat!M11)</f>
        <v>0</v>
      </c>
      <c r="Q15">
        <f>SUM(C15:P15)</f>
        <v>262</v>
      </c>
      <c r="R15">
        <f>STDEV(C15:P15)</f>
        <v>36.005188881238027</v>
      </c>
    </row>
    <row r="16" spans="2:18" x14ac:dyDescent="0.2">
      <c r="B16" t="str">
        <f>IF(all_degree_mat!A30="NA",0,all_degree_mat!A30)</f>
        <v>Anaspis proteus</v>
      </c>
      <c r="C16">
        <f>IF(all_degree_mat!B30="NA",0,all_degree_mat!B30)</f>
        <v>0</v>
      </c>
      <c r="D16">
        <f>IF(all_degree_mat!C30="NA",0,all_degree_mat!C30)</f>
        <v>0</v>
      </c>
      <c r="E16">
        <f>IF(all_degree_mat!N30="NA",0,all_degree_mat!N30)</f>
        <v>98</v>
      </c>
      <c r="F16">
        <f>IF(all_degree_mat!O30="NA",0,all_degree_mat!O30)</f>
        <v>90</v>
      </c>
      <c r="G16">
        <f>IF(all_degree_mat!D30="NA",0,all_degree_mat!D30)</f>
        <v>4</v>
      </c>
      <c r="H16">
        <f>IF(all_degree_mat!E30="NA",0,all_degree_mat!E30)</f>
        <v>38</v>
      </c>
      <c r="I16">
        <f>IF(all_degree_mat!F30="NA",0,all_degree_mat!F30)</f>
        <v>0</v>
      </c>
      <c r="J16">
        <f>IF(all_degree_mat!G30="NA",0,all_degree_mat!G30)</f>
        <v>0</v>
      </c>
      <c r="K16">
        <f>IF(all_degree_mat!H30="NA",0,all_degree_mat!H30)</f>
        <v>0</v>
      </c>
      <c r="L16">
        <f>IF(all_degree_mat!I30="NA",0,all_degree_mat!I30)</f>
        <v>0</v>
      </c>
      <c r="M16">
        <f>IF(all_degree_mat!J30="NA",0,all_degree_mat!J30)</f>
        <v>26</v>
      </c>
      <c r="N16">
        <f>IF(all_degree_mat!K30="NA",0,all_degree_mat!K30)</f>
        <v>34</v>
      </c>
      <c r="O16">
        <f>IF(all_degree_mat!L30="NA",0,all_degree_mat!L30)</f>
        <v>4</v>
      </c>
      <c r="P16">
        <f>IF(all_degree_mat!M30="NA",0,all_degree_mat!M30)</f>
        <v>4</v>
      </c>
      <c r="Q16">
        <f>SUM(C16:P16)</f>
        <v>298</v>
      </c>
      <c r="R16">
        <f>STDEV(C16:P16)</f>
        <v>33.609587852343502</v>
      </c>
    </row>
    <row r="17" spans="2:18" x14ac:dyDescent="0.2">
      <c r="B17" t="str">
        <f>IF(all_degree_mat!A6="NA",0,all_degree_mat!A6)</f>
        <v>Asparagus.pastorianus</v>
      </c>
      <c r="C17">
        <f>IF(all_degree_mat!B6="NA",0,all_degree_mat!B6)</f>
        <v>0</v>
      </c>
      <c r="D17">
        <f>IF(all_degree_mat!C6="NA",0,all_degree_mat!C6)</f>
        <v>100</v>
      </c>
      <c r="E17">
        <f>IF(all_degree_mat!N6="NA",0,all_degree_mat!N6)</f>
        <v>0</v>
      </c>
      <c r="F17">
        <f>IF(all_degree_mat!O6="NA",0,all_degree_mat!O6)</f>
        <v>0</v>
      </c>
      <c r="G17">
        <f>IF(all_degree_mat!D6="NA",0,all_degree_mat!D6)</f>
        <v>0</v>
      </c>
      <c r="H17">
        <f>IF(all_degree_mat!E6="NA",0,all_degree_mat!E6)</f>
        <v>0</v>
      </c>
      <c r="I17">
        <f>IF(all_degree_mat!F6="NA",0,all_degree_mat!F6)</f>
        <v>0</v>
      </c>
      <c r="J17">
        <f>IF(all_degree_mat!G6="NA",0,all_degree_mat!G6)</f>
        <v>0</v>
      </c>
      <c r="K17">
        <f>IF(all_degree_mat!H6="NA",0,all_degree_mat!H6)</f>
        <v>0</v>
      </c>
      <c r="L17">
        <f>IF(all_degree_mat!I6="NA",0,all_degree_mat!I6)</f>
        <v>0</v>
      </c>
      <c r="M17">
        <f>IF(all_degree_mat!J6="NA",0,all_degree_mat!J6)</f>
        <v>0</v>
      </c>
      <c r="N17">
        <f>IF(all_degree_mat!K6="NA",0,all_degree_mat!K6)</f>
        <v>0</v>
      </c>
      <c r="O17">
        <f>IF(all_degree_mat!L6="NA",0,all_degree_mat!L6)</f>
        <v>0</v>
      </c>
      <c r="P17">
        <f>IF(all_degree_mat!M6="NA",0,all_degree_mat!M6)</f>
        <v>0</v>
      </c>
      <c r="Q17">
        <f>SUM(C17:P17)</f>
        <v>100</v>
      </c>
      <c r="R17">
        <f>STDEV(C17:P17)</f>
        <v>26.726124191242441</v>
      </c>
    </row>
    <row r="18" spans="2:18" x14ac:dyDescent="0.2">
      <c r="B18" t="str">
        <f>IF(all_degree_mat!A247="NA",0,all_degree_mat!A247)</f>
        <v>Sciaridae sp.</v>
      </c>
      <c r="C18">
        <f>IF(all_degree_mat!B247="NA",0,all_degree_mat!B247)</f>
        <v>70</v>
      </c>
      <c r="D18">
        <f>IF(all_degree_mat!C247="NA",0,all_degree_mat!C247)</f>
        <v>72</v>
      </c>
      <c r="E18">
        <f>IF(all_degree_mat!N247="NA",0,all_degree_mat!N247)</f>
        <v>6</v>
      </c>
      <c r="F18">
        <f>IF(all_degree_mat!O247="NA",0,all_degree_mat!O247)</f>
        <v>6</v>
      </c>
      <c r="G18">
        <f>IF(all_degree_mat!D247="NA",0,all_degree_mat!D247)</f>
        <v>0</v>
      </c>
      <c r="H18">
        <f>IF(all_degree_mat!E247="NA",0,all_degree_mat!E247)</f>
        <v>0</v>
      </c>
      <c r="I18">
        <f>IF(all_degree_mat!F247="NA",0,all_degree_mat!F247)</f>
        <v>0</v>
      </c>
      <c r="J18">
        <f>IF(all_degree_mat!G247="NA",0,all_degree_mat!G247)</f>
        <v>0</v>
      </c>
      <c r="K18">
        <f>IF(all_degree_mat!H247="NA",0,all_degree_mat!H247)</f>
        <v>0</v>
      </c>
      <c r="L18">
        <f>IF(all_degree_mat!I247="NA",0,all_degree_mat!I247)</f>
        <v>2</v>
      </c>
      <c r="M18">
        <f>IF(all_degree_mat!J247="NA",0,all_degree_mat!J247)</f>
        <v>0</v>
      </c>
      <c r="N18">
        <f>IF(all_degree_mat!K247="NA",0,all_degree_mat!K247)</f>
        <v>0</v>
      </c>
      <c r="O18">
        <f>IF(all_degree_mat!L247="NA",0,all_degree_mat!L247)</f>
        <v>18</v>
      </c>
      <c r="P18">
        <f>IF(all_degree_mat!M247="NA",0,all_degree_mat!M247)</f>
        <v>30</v>
      </c>
      <c r="Q18">
        <f>SUM(C18:P18)</f>
        <v>204</v>
      </c>
      <c r="R18">
        <f>STDEV(C18:P18)</f>
        <v>25.436842709600718</v>
      </c>
    </row>
    <row r="19" spans="2:18" x14ac:dyDescent="0.2">
      <c r="B19" t="str">
        <f>IF(all_degree_mat!A231="NA",0,all_degree_mat!A231)</f>
        <v>Thysanoptera sp. 7</v>
      </c>
      <c r="C19">
        <f>IF(all_degree_mat!B231="NA",0,all_degree_mat!B231)</f>
        <v>0</v>
      </c>
      <c r="D19">
        <f>IF(all_degree_mat!C231="NA",0,all_degree_mat!C231)</f>
        <v>0</v>
      </c>
      <c r="E19">
        <f>IF(all_degree_mat!N231="NA",0,all_degree_mat!N231)</f>
        <v>56</v>
      </c>
      <c r="F19">
        <f>IF(all_degree_mat!O231="NA",0,all_degree_mat!O231)</f>
        <v>80</v>
      </c>
      <c r="G19">
        <f>IF(all_degree_mat!D231="NA",0,all_degree_mat!D231)</f>
        <v>0</v>
      </c>
      <c r="H19">
        <f>IF(all_degree_mat!E231="NA",0,all_degree_mat!E231)</f>
        <v>0</v>
      </c>
      <c r="I19">
        <f>IF(all_degree_mat!F231="NA",0,all_degree_mat!F231)</f>
        <v>0</v>
      </c>
      <c r="J19">
        <f>IF(all_degree_mat!G231="NA",0,all_degree_mat!G231)</f>
        <v>0</v>
      </c>
      <c r="K19">
        <f>IF(all_degree_mat!H231="NA",0,all_degree_mat!H231)</f>
        <v>0</v>
      </c>
      <c r="L19">
        <f>IF(all_degree_mat!I231="NA",0,all_degree_mat!I231)</f>
        <v>0</v>
      </c>
      <c r="M19">
        <f>IF(all_degree_mat!J231="NA",0,all_degree_mat!J231)</f>
        <v>0</v>
      </c>
      <c r="N19">
        <f>IF(all_degree_mat!K231="NA",0,all_degree_mat!K231)</f>
        <v>0</v>
      </c>
      <c r="O19">
        <f>IF(all_degree_mat!L231="NA",0,all_degree_mat!L231)</f>
        <v>0</v>
      </c>
      <c r="P19">
        <f>IF(all_degree_mat!M231="NA",0,all_degree_mat!M231)</f>
        <v>0</v>
      </c>
      <c r="Q19">
        <f>SUM(C19:P19)</f>
        <v>136</v>
      </c>
      <c r="R19">
        <f>STDEV(C19:P19)</f>
        <v>25.137861641597279</v>
      </c>
    </row>
    <row r="20" spans="2:18" x14ac:dyDescent="0.2">
      <c r="B20" t="str">
        <f>IF(all_degree_mat!A246="NA",0,all_degree_mat!A246)</f>
        <v>Tapinoma nigerrimum</v>
      </c>
      <c r="C20">
        <f>IF(all_degree_mat!B246="NA",0,all_degree_mat!B246)</f>
        <v>80</v>
      </c>
      <c r="D20">
        <f>IF(all_degree_mat!C246="NA",0,all_degree_mat!C246)</f>
        <v>56</v>
      </c>
      <c r="E20">
        <f>IF(all_degree_mat!N246="NA",0,all_degree_mat!N246)</f>
        <v>0</v>
      </c>
      <c r="F20">
        <f>IF(all_degree_mat!O246="NA",0,all_degree_mat!O246)</f>
        <v>0</v>
      </c>
      <c r="G20">
        <f>IF(all_degree_mat!D246="NA",0,all_degree_mat!D246)</f>
        <v>0</v>
      </c>
      <c r="H20">
        <f>IF(all_degree_mat!E246="NA",0,all_degree_mat!E246)</f>
        <v>0</v>
      </c>
      <c r="I20">
        <f>IF(all_degree_mat!F246="NA",0,all_degree_mat!F246)</f>
        <v>0</v>
      </c>
      <c r="J20">
        <f>IF(all_degree_mat!G246="NA",0,all_degree_mat!G246)</f>
        <v>0</v>
      </c>
      <c r="K20">
        <f>IF(all_degree_mat!H246="NA",0,all_degree_mat!H246)</f>
        <v>0</v>
      </c>
      <c r="L20">
        <f>IF(all_degree_mat!I246="NA",0,all_degree_mat!I246)</f>
        <v>0</v>
      </c>
      <c r="M20">
        <f>IF(all_degree_mat!J246="NA",0,all_degree_mat!J246)</f>
        <v>0</v>
      </c>
      <c r="N20">
        <f>IF(all_degree_mat!K246="NA",0,all_degree_mat!K246)</f>
        <v>0</v>
      </c>
      <c r="O20">
        <f>IF(all_degree_mat!L246="NA",0,all_degree_mat!L246)</f>
        <v>0</v>
      </c>
      <c r="P20">
        <f>IF(all_degree_mat!M246="NA",0,all_degree_mat!M246)</f>
        <v>0</v>
      </c>
      <c r="Q20">
        <f>SUM(C20:P20)</f>
        <v>136</v>
      </c>
      <c r="R20">
        <f>STDEV(C20:P20)</f>
        <v>25.137861641597279</v>
      </c>
    </row>
    <row r="21" spans="2:18" x14ac:dyDescent="0.2">
      <c r="B21" t="str">
        <f>IF(all_degree_mat!A258="NA",0,all_degree_mat!A258)</f>
        <v>Nomioides deceptor</v>
      </c>
      <c r="C21">
        <f>IF(all_degree_mat!B258="NA",0,all_degree_mat!B258)</f>
        <v>16</v>
      </c>
      <c r="D21">
        <f>IF(all_degree_mat!C258="NA",0,all_degree_mat!C258)</f>
        <v>88</v>
      </c>
      <c r="E21">
        <f>IF(all_degree_mat!N258="NA",0,all_degree_mat!N258)</f>
        <v>0</v>
      </c>
      <c r="F21">
        <f>IF(all_degree_mat!O258="NA",0,all_degree_mat!O258)</f>
        <v>0</v>
      </c>
      <c r="G21">
        <f>IF(all_degree_mat!D258="NA",0,all_degree_mat!D258)</f>
        <v>0</v>
      </c>
      <c r="H21">
        <f>IF(all_degree_mat!E258="NA",0,all_degree_mat!E258)</f>
        <v>0</v>
      </c>
      <c r="I21">
        <f>IF(all_degree_mat!F258="NA",0,all_degree_mat!F258)</f>
        <v>0</v>
      </c>
      <c r="J21">
        <f>IF(all_degree_mat!G258="NA",0,all_degree_mat!G258)</f>
        <v>0</v>
      </c>
      <c r="K21">
        <f>IF(all_degree_mat!H258="NA",0,all_degree_mat!H258)</f>
        <v>0</v>
      </c>
      <c r="L21">
        <f>IF(all_degree_mat!I258="NA",0,all_degree_mat!I258)</f>
        <v>0</v>
      </c>
      <c r="M21">
        <f>IF(all_degree_mat!J258="NA",0,all_degree_mat!J258)</f>
        <v>0</v>
      </c>
      <c r="N21">
        <f>IF(all_degree_mat!K258="NA",0,all_degree_mat!K258)</f>
        <v>0</v>
      </c>
      <c r="O21">
        <f>IF(all_degree_mat!L258="NA",0,all_degree_mat!L258)</f>
        <v>0</v>
      </c>
      <c r="P21">
        <f>IF(all_degree_mat!M258="NA",0,all_degree_mat!M258)</f>
        <v>0</v>
      </c>
      <c r="Q21">
        <f>SUM(C21:P21)</f>
        <v>104</v>
      </c>
      <c r="R21">
        <f>STDEV(C21:P21)</f>
        <v>23.578720150933638</v>
      </c>
    </row>
    <row r="22" spans="2:18" x14ac:dyDescent="0.2">
      <c r="B22" t="str">
        <f>IF(all_degree_mat!A117="NA",0,all_degree_mat!A117)</f>
        <v>Rubia.fruticosa</v>
      </c>
      <c r="C22">
        <f>IF(all_degree_mat!B117="NA",0,all_degree_mat!B117)</f>
        <v>0</v>
      </c>
      <c r="D22">
        <f>IF(all_degree_mat!C117="NA",0,all_degree_mat!C117)</f>
        <v>0</v>
      </c>
      <c r="E22">
        <f>IF(all_degree_mat!N117="NA",0,all_degree_mat!N117)</f>
        <v>22</v>
      </c>
      <c r="F22">
        <f>IF(all_degree_mat!O117="NA",0,all_degree_mat!O117)</f>
        <v>24</v>
      </c>
      <c r="G22">
        <f>IF(all_degree_mat!D117="NA",0,all_degree_mat!D117)</f>
        <v>0</v>
      </c>
      <c r="H22">
        <f>IF(all_degree_mat!E117="NA",0,all_degree_mat!E117)</f>
        <v>0</v>
      </c>
      <c r="I22">
        <f>IF(all_degree_mat!F117="NA",0,all_degree_mat!F117)</f>
        <v>16</v>
      </c>
      <c r="J22">
        <f>IF(all_degree_mat!G117="NA",0,all_degree_mat!G117)</f>
        <v>26</v>
      </c>
      <c r="K22">
        <f>IF(all_degree_mat!H117="NA",0,all_degree_mat!H117)</f>
        <v>10</v>
      </c>
      <c r="L22">
        <f>IF(all_degree_mat!I117="NA",0,all_degree_mat!I117)</f>
        <v>6</v>
      </c>
      <c r="M22">
        <f>IF(all_degree_mat!J117="NA",0,all_degree_mat!J117)</f>
        <v>34</v>
      </c>
      <c r="N22">
        <f>IF(all_degree_mat!K117="NA",0,all_degree_mat!K117)</f>
        <v>82</v>
      </c>
      <c r="O22">
        <f>IF(all_degree_mat!L117="NA",0,all_degree_mat!L117)</f>
        <v>0</v>
      </c>
      <c r="P22">
        <f>IF(all_degree_mat!M117="NA",0,all_degree_mat!M117)</f>
        <v>0</v>
      </c>
      <c r="Q22">
        <f>SUM(C22:P22)</f>
        <v>220</v>
      </c>
      <c r="R22">
        <f>STDEV(C22:P22)</f>
        <v>22.447986277438961</v>
      </c>
    </row>
    <row r="23" spans="2:18" x14ac:dyDescent="0.2">
      <c r="B23" t="str">
        <f>IF(all_degree_mat!A65="NA",0,all_degree_mat!A65)</f>
        <v>Schizogyne.sericea</v>
      </c>
      <c r="C23">
        <f>IF(all_degree_mat!B65="NA",0,all_degree_mat!B65)</f>
        <v>0</v>
      </c>
      <c r="D23">
        <f>IF(all_degree_mat!C65="NA",0,all_degree_mat!C65)</f>
        <v>0</v>
      </c>
      <c r="E23">
        <f>IF(all_degree_mat!N65="NA",0,all_degree_mat!N65)</f>
        <v>26</v>
      </c>
      <c r="F23">
        <f>IF(all_degree_mat!O65="NA",0,all_degree_mat!O65)</f>
        <v>8</v>
      </c>
      <c r="G23">
        <f>IF(all_degree_mat!D65="NA",0,all_degree_mat!D65)</f>
        <v>42</v>
      </c>
      <c r="H23">
        <f>IF(all_degree_mat!E65="NA",0,all_degree_mat!E65)</f>
        <v>72</v>
      </c>
      <c r="I23">
        <f>IF(all_degree_mat!F65="NA",0,all_degree_mat!F65)</f>
        <v>0</v>
      </c>
      <c r="J23">
        <f>IF(all_degree_mat!G65="NA",0,all_degree_mat!G65)</f>
        <v>0</v>
      </c>
      <c r="K23">
        <f>IF(all_degree_mat!H65="NA",0,all_degree_mat!H65)</f>
        <v>0</v>
      </c>
      <c r="L23">
        <f>IF(all_degree_mat!I65="NA",0,all_degree_mat!I65)</f>
        <v>28</v>
      </c>
      <c r="M23">
        <f>IF(all_degree_mat!J65="NA",0,all_degree_mat!J65)</f>
        <v>28</v>
      </c>
      <c r="N23">
        <f>IF(all_degree_mat!K65="NA",0,all_degree_mat!K65)</f>
        <v>0</v>
      </c>
      <c r="O23">
        <f>IF(all_degree_mat!L65="NA",0,all_degree_mat!L65)</f>
        <v>0</v>
      </c>
      <c r="P23">
        <f>IF(all_degree_mat!M65="NA",0,all_degree_mat!M65)</f>
        <v>0</v>
      </c>
      <c r="Q23">
        <f>SUM(C23:P23)</f>
        <v>204</v>
      </c>
      <c r="R23">
        <f>STDEV(C23:P23)</f>
        <v>21.98500987811148</v>
      </c>
    </row>
    <row r="24" spans="2:18" x14ac:dyDescent="0.2">
      <c r="B24" t="str">
        <f>IF(all_degree_mat!A114="NA",0,all_degree_mat!A114)</f>
        <v>Phagnalon.saxatile</v>
      </c>
      <c r="C24">
        <f>IF(all_degree_mat!B114="NA",0,all_degree_mat!B114)</f>
        <v>0</v>
      </c>
      <c r="D24">
        <f>IF(all_degree_mat!C114="NA",0,all_degree_mat!C114)</f>
        <v>0</v>
      </c>
      <c r="E24">
        <f>IF(all_degree_mat!N114="NA",0,all_degree_mat!N114)</f>
        <v>0</v>
      </c>
      <c r="F24">
        <f>IF(all_degree_mat!O114="NA",0,all_degree_mat!O114)</f>
        <v>0</v>
      </c>
      <c r="G24">
        <f>IF(all_degree_mat!D114="NA",0,all_degree_mat!D114)</f>
        <v>0</v>
      </c>
      <c r="H24">
        <f>IF(all_degree_mat!E114="NA",0,all_degree_mat!E114)</f>
        <v>0</v>
      </c>
      <c r="I24">
        <f>IF(all_degree_mat!F114="NA",0,all_degree_mat!F114)</f>
        <v>38</v>
      </c>
      <c r="J24">
        <f>IF(all_degree_mat!G114="NA",0,all_degree_mat!G114)</f>
        <v>70</v>
      </c>
      <c r="K24">
        <f>IF(all_degree_mat!H114="NA",0,all_degree_mat!H114)</f>
        <v>0</v>
      </c>
      <c r="L24">
        <f>IF(all_degree_mat!I114="NA",0,all_degree_mat!I114)</f>
        <v>18</v>
      </c>
      <c r="M24">
        <f>IF(all_degree_mat!J114="NA",0,all_degree_mat!J114)</f>
        <v>0</v>
      </c>
      <c r="N24">
        <f>IF(all_degree_mat!K114="NA",0,all_degree_mat!K114)</f>
        <v>0</v>
      </c>
      <c r="O24">
        <f>IF(all_degree_mat!L114="NA",0,all_degree_mat!L114)</f>
        <v>0</v>
      </c>
      <c r="P24">
        <f>IF(all_degree_mat!M114="NA",0,all_degree_mat!M114)</f>
        <v>0</v>
      </c>
      <c r="Q24">
        <f>SUM(C24:P24)</f>
        <v>126</v>
      </c>
      <c r="R24">
        <f>STDEV(C24:P24)</f>
        <v>20.632312223604693</v>
      </c>
    </row>
    <row r="25" spans="2:18" x14ac:dyDescent="0.2">
      <c r="B25" t="str">
        <f>IF(all_degree_mat!A41="NA",0,all_degree_mat!A41)</f>
        <v>Chrysomya albiceps</v>
      </c>
      <c r="C25">
        <f>IF(all_degree_mat!B41="NA",0,all_degree_mat!B41)</f>
        <v>0</v>
      </c>
      <c r="D25">
        <f>IF(all_degree_mat!C41="NA",0,all_degree_mat!C41)</f>
        <v>0</v>
      </c>
      <c r="E25">
        <f>IF(all_degree_mat!N41="NA",0,all_degree_mat!N41)</f>
        <v>0</v>
      </c>
      <c r="F25">
        <f>IF(all_degree_mat!O41="NA",0,all_degree_mat!O41)</f>
        <v>0</v>
      </c>
      <c r="G25">
        <f>IF(all_degree_mat!D41="NA",0,all_degree_mat!D41)</f>
        <v>2</v>
      </c>
      <c r="H25">
        <f>IF(all_degree_mat!E41="NA",0,all_degree_mat!E41)</f>
        <v>74</v>
      </c>
      <c r="I25">
        <f>IF(all_degree_mat!F41="NA",0,all_degree_mat!F41)</f>
        <v>4</v>
      </c>
      <c r="J25">
        <f>IF(all_degree_mat!G41="NA",0,all_degree_mat!G41)</f>
        <v>0</v>
      </c>
      <c r="K25">
        <f>IF(all_degree_mat!H41="NA",0,all_degree_mat!H41)</f>
        <v>0</v>
      </c>
      <c r="L25">
        <f>IF(all_degree_mat!I41="NA",0,all_degree_mat!I41)</f>
        <v>2</v>
      </c>
      <c r="M25">
        <f>IF(all_degree_mat!J41="NA",0,all_degree_mat!J41)</f>
        <v>32</v>
      </c>
      <c r="N25">
        <f>IF(all_degree_mat!K41="NA",0,all_degree_mat!K41)</f>
        <v>2</v>
      </c>
      <c r="O25">
        <f>IF(all_degree_mat!L41="NA",0,all_degree_mat!L41)</f>
        <v>2</v>
      </c>
      <c r="P25">
        <f>IF(all_degree_mat!M41="NA",0,all_degree_mat!M41)</f>
        <v>10</v>
      </c>
      <c r="Q25">
        <f>SUM(C25:P25)</f>
        <v>128</v>
      </c>
      <c r="R25">
        <f>STDEV(C25:P25)</f>
        <v>20.497118532414945</v>
      </c>
    </row>
    <row r="26" spans="2:18" x14ac:dyDescent="0.2">
      <c r="B26" t="str">
        <f>IF(all_degree_mat!A57="NA",0,all_degree_mat!A57)</f>
        <v>Plagiolepis sp. 2</v>
      </c>
      <c r="C26">
        <f>IF(all_degree_mat!B57="NA",0,all_degree_mat!B57)</f>
        <v>0</v>
      </c>
      <c r="D26">
        <f>IF(all_degree_mat!C57="NA",0,all_degree_mat!C57)</f>
        <v>0</v>
      </c>
      <c r="E26">
        <f>IF(all_degree_mat!N57="NA",0,all_degree_mat!N57)</f>
        <v>10</v>
      </c>
      <c r="F26">
        <f>IF(all_degree_mat!O57="NA",0,all_degree_mat!O57)</f>
        <v>70</v>
      </c>
      <c r="G26">
        <f>IF(all_degree_mat!D57="NA",0,all_degree_mat!D57)</f>
        <v>8</v>
      </c>
      <c r="H26">
        <f>IF(all_degree_mat!E57="NA",0,all_degree_mat!E57)</f>
        <v>38</v>
      </c>
      <c r="I26">
        <f>IF(all_degree_mat!F57="NA",0,all_degree_mat!F57)</f>
        <v>0</v>
      </c>
      <c r="J26">
        <f>IF(all_degree_mat!G57="NA",0,all_degree_mat!G57)</f>
        <v>0</v>
      </c>
      <c r="K26">
        <f>IF(all_degree_mat!H57="NA",0,all_degree_mat!H57)</f>
        <v>0</v>
      </c>
      <c r="L26">
        <f>IF(all_degree_mat!I57="NA",0,all_degree_mat!I57)</f>
        <v>0</v>
      </c>
      <c r="M26">
        <f>IF(all_degree_mat!J57="NA",0,all_degree_mat!J57)</f>
        <v>2</v>
      </c>
      <c r="N26">
        <f>IF(all_degree_mat!K57="NA",0,all_degree_mat!K57)</f>
        <v>2</v>
      </c>
      <c r="O26">
        <f>IF(all_degree_mat!L57="NA",0,all_degree_mat!L57)</f>
        <v>0</v>
      </c>
      <c r="P26">
        <f>IF(all_degree_mat!M57="NA",0,all_degree_mat!M57)</f>
        <v>0</v>
      </c>
      <c r="Q26">
        <f>SUM(C26:P26)</f>
        <v>130</v>
      </c>
      <c r="R26">
        <f>STDEV(C26:P26)</f>
        <v>20.208256391228471</v>
      </c>
    </row>
    <row r="27" spans="2:18" x14ac:dyDescent="0.2">
      <c r="B27" t="str">
        <f>IF(all_degree_mat!A134="NA",0,all_degree_mat!A134)</f>
        <v>Ceballosia.fruticosa</v>
      </c>
      <c r="C27">
        <f>IF(all_degree_mat!B134="NA",0,all_degree_mat!B134)</f>
        <v>0</v>
      </c>
      <c r="D27">
        <f>IF(all_degree_mat!C134="NA",0,all_degree_mat!C134)</f>
        <v>0</v>
      </c>
      <c r="E27">
        <f>IF(all_degree_mat!N134="NA",0,all_degree_mat!N134)</f>
        <v>62</v>
      </c>
      <c r="F27">
        <f>IF(all_degree_mat!O134="NA",0,all_degree_mat!O134)</f>
        <v>42</v>
      </c>
      <c r="G27">
        <f>IF(all_degree_mat!D134="NA",0,all_degree_mat!D134)</f>
        <v>0</v>
      </c>
      <c r="H27">
        <f>IF(all_degree_mat!E134="NA",0,all_degree_mat!E134)</f>
        <v>0</v>
      </c>
      <c r="I27">
        <f>IF(all_degree_mat!F134="NA",0,all_degree_mat!F134)</f>
        <v>0</v>
      </c>
      <c r="J27">
        <f>IF(all_degree_mat!G134="NA",0,all_degree_mat!G134)</f>
        <v>0</v>
      </c>
      <c r="K27">
        <f>IF(all_degree_mat!H134="NA",0,all_degree_mat!H134)</f>
        <v>16</v>
      </c>
      <c r="L27">
        <f>IF(all_degree_mat!I134="NA",0,all_degree_mat!I134)</f>
        <v>14</v>
      </c>
      <c r="M27">
        <f>IF(all_degree_mat!J134="NA",0,all_degree_mat!J134)</f>
        <v>0</v>
      </c>
      <c r="N27">
        <f>IF(all_degree_mat!K134="NA",0,all_degree_mat!K134)</f>
        <v>0</v>
      </c>
      <c r="O27">
        <f>IF(all_degree_mat!L134="NA",0,all_degree_mat!L134)</f>
        <v>0</v>
      </c>
      <c r="P27">
        <f>IF(all_degree_mat!M134="NA",0,all_degree_mat!M134)</f>
        <v>0</v>
      </c>
      <c r="Q27">
        <f>SUM(C27:P27)</f>
        <v>134</v>
      </c>
      <c r="R27">
        <f>STDEV(C27:P27)</f>
        <v>19.170146204306985</v>
      </c>
    </row>
    <row r="28" spans="2:18" x14ac:dyDescent="0.2">
      <c r="B28" t="str">
        <f>IF(all_degree_mat!A227="NA",0,all_degree_mat!A227)</f>
        <v>Nauplius.aquaticus</v>
      </c>
      <c r="C28">
        <f>IF(all_degree_mat!B227="NA",0,all_degree_mat!B227)</f>
        <v>0</v>
      </c>
      <c r="D28">
        <f>IF(all_degree_mat!C227="NA",0,all_degree_mat!C227)</f>
        <v>0</v>
      </c>
      <c r="E28">
        <f>IF(all_degree_mat!N227="NA",0,all_degree_mat!N227)</f>
        <v>18</v>
      </c>
      <c r="F28">
        <f>IF(all_degree_mat!O227="NA",0,all_degree_mat!O227)</f>
        <v>70</v>
      </c>
      <c r="G28">
        <f>IF(all_degree_mat!D227="NA",0,all_degree_mat!D227)</f>
        <v>0</v>
      </c>
      <c r="H28">
        <f>IF(all_degree_mat!E227="NA",0,all_degree_mat!E227)</f>
        <v>0</v>
      </c>
      <c r="I28">
        <f>IF(all_degree_mat!F227="NA",0,all_degree_mat!F227)</f>
        <v>0</v>
      </c>
      <c r="J28">
        <f>IF(all_degree_mat!G227="NA",0,all_degree_mat!G227)</f>
        <v>0</v>
      </c>
      <c r="K28">
        <f>IF(all_degree_mat!H227="NA",0,all_degree_mat!H227)</f>
        <v>0</v>
      </c>
      <c r="L28">
        <f>IF(all_degree_mat!I227="NA",0,all_degree_mat!I227)</f>
        <v>0</v>
      </c>
      <c r="M28">
        <f>IF(all_degree_mat!J227="NA",0,all_degree_mat!J227)</f>
        <v>0</v>
      </c>
      <c r="N28">
        <f>IF(all_degree_mat!K227="NA",0,all_degree_mat!K227)</f>
        <v>0</v>
      </c>
      <c r="O28">
        <f>IF(all_degree_mat!L227="NA",0,all_degree_mat!L227)</f>
        <v>0</v>
      </c>
      <c r="P28">
        <f>IF(all_degree_mat!M227="NA",0,all_degree_mat!M227)</f>
        <v>0</v>
      </c>
      <c r="Q28">
        <f>SUM(C28:P28)</f>
        <v>88</v>
      </c>
      <c r="R28">
        <f>STDEV(C28:P28)</f>
        <v>18.955123404945251</v>
      </c>
    </row>
    <row r="29" spans="2:18" x14ac:dyDescent="0.2">
      <c r="B29" t="str">
        <f>IF(all_degree_mat!A48="NA",0,all_degree_mat!A48)</f>
        <v>Lasioglossum viride</v>
      </c>
      <c r="C29">
        <f>IF(all_degree_mat!B48="NA",0,all_degree_mat!B48)</f>
        <v>0</v>
      </c>
      <c r="D29">
        <f>IF(all_degree_mat!C48="NA",0,all_degree_mat!C48)</f>
        <v>0</v>
      </c>
      <c r="E29">
        <f>IF(all_degree_mat!N48="NA",0,all_degree_mat!N48)</f>
        <v>38</v>
      </c>
      <c r="F29">
        <f>IF(all_degree_mat!O48="NA",0,all_degree_mat!O48)</f>
        <v>42</v>
      </c>
      <c r="G29">
        <f>IF(all_degree_mat!D48="NA",0,all_degree_mat!D48)</f>
        <v>12</v>
      </c>
      <c r="H29">
        <f>IF(all_degree_mat!E48="NA",0,all_degree_mat!E48)</f>
        <v>6</v>
      </c>
      <c r="I29">
        <f>IF(all_degree_mat!F48="NA",0,all_degree_mat!F48)</f>
        <v>32</v>
      </c>
      <c r="J29">
        <f>IF(all_degree_mat!G48="NA",0,all_degree_mat!G48)</f>
        <v>60</v>
      </c>
      <c r="K29">
        <f>IF(all_degree_mat!H48="NA",0,all_degree_mat!H48)</f>
        <v>12</v>
      </c>
      <c r="L29">
        <f>IF(all_degree_mat!I48="NA",0,all_degree_mat!I48)</f>
        <v>22</v>
      </c>
      <c r="M29">
        <f>IF(all_degree_mat!J48="NA",0,all_degree_mat!J48)</f>
        <v>16</v>
      </c>
      <c r="N29">
        <f>IF(all_degree_mat!K48="NA",0,all_degree_mat!K48)</f>
        <v>26</v>
      </c>
      <c r="O29">
        <f>IF(all_degree_mat!L48="NA",0,all_degree_mat!L48)</f>
        <v>0</v>
      </c>
      <c r="P29">
        <f>IF(all_degree_mat!M48="NA",0,all_degree_mat!M48)</f>
        <v>0</v>
      </c>
      <c r="Q29">
        <f>SUM(C29:P29)</f>
        <v>266</v>
      </c>
      <c r="R29">
        <f>STDEV(C29:P29)</f>
        <v>18.642383472572963</v>
      </c>
    </row>
    <row r="30" spans="2:18" x14ac:dyDescent="0.2">
      <c r="B30" t="str">
        <f>IF(all_degree_mat!A254="NA",0,all_degree_mat!A254)</f>
        <v>Lycium.intricatum</v>
      </c>
      <c r="C30">
        <f>IF(all_degree_mat!B254="NA",0,all_degree_mat!B254)</f>
        <v>28</v>
      </c>
      <c r="D30">
        <f>IF(all_degree_mat!C254="NA",0,all_degree_mat!C254)</f>
        <v>62</v>
      </c>
      <c r="E30">
        <f>IF(all_degree_mat!N254="NA",0,all_degree_mat!N254)</f>
        <v>32</v>
      </c>
      <c r="F30">
        <f>IF(all_degree_mat!O254="NA",0,all_degree_mat!O254)</f>
        <v>10</v>
      </c>
      <c r="G30">
        <f>IF(all_degree_mat!D254="NA",0,all_degree_mat!D254)</f>
        <v>10</v>
      </c>
      <c r="H30">
        <f>IF(all_degree_mat!E254="NA",0,all_degree_mat!E254)</f>
        <v>2</v>
      </c>
      <c r="I30">
        <f>IF(all_degree_mat!F254="NA",0,all_degree_mat!F254)</f>
        <v>0</v>
      </c>
      <c r="J30">
        <f>IF(all_degree_mat!G254="NA",0,all_degree_mat!G254)</f>
        <v>14</v>
      </c>
      <c r="K30">
        <f>IF(all_degree_mat!H254="NA",0,all_degree_mat!H254)</f>
        <v>0</v>
      </c>
      <c r="L30">
        <f>IF(all_degree_mat!I254="NA",0,all_degree_mat!I254)</f>
        <v>0</v>
      </c>
      <c r="M30">
        <f>IF(all_degree_mat!J254="NA",0,all_degree_mat!J254)</f>
        <v>30</v>
      </c>
      <c r="N30">
        <f>IF(all_degree_mat!K254="NA",0,all_degree_mat!K254)</f>
        <v>36</v>
      </c>
      <c r="O30">
        <f>IF(all_degree_mat!L254="NA",0,all_degree_mat!L254)</f>
        <v>20</v>
      </c>
      <c r="P30">
        <f>IF(all_degree_mat!M254="NA",0,all_degree_mat!M254)</f>
        <v>32</v>
      </c>
      <c r="Q30">
        <f>SUM(C30:P30)</f>
        <v>276</v>
      </c>
      <c r="R30">
        <f>STDEV(C30:P30)</f>
        <v>18.040248042933044</v>
      </c>
    </row>
    <row r="31" spans="2:18" x14ac:dyDescent="0.2">
      <c r="B31" t="str">
        <f>IF(all_degree_mat!A249="NA",0,all_degree_mat!A249)</f>
        <v>Sciaridae sp. 4</v>
      </c>
      <c r="C31">
        <f>IF(all_degree_mat!B249="NA",0,all_degree_mat!B249)</f>
        <v>60</v>
      </c>
      <c r="D31">
        <f>IF(all_degree_mat!C249="NA",0,all_degree_mat!C249)</f>
        <v>28</v>
      </c>
      <c r="E31">
        <f>IF(all_degree_mat!N249="NA",0,all_degree_mat!N249)</f>
        <v>0</v>
      </c>
      <c r="F31">
        <f>IF(all_degree_mat!O249="NA",0,all_degree_mat!O249)</f>
        <v>0</v>
      </c>
      <c r="G31">
        <f>IF(all_degree_mat!D249="NA",0,all_degree_mat!D249)</f>
        <v>0</v>
      </c>
      <c r="H31">
        <f>IF(all_degree_mat!E249="NA",0,all_degree_mat!E249)</f>
        <v>0</v>
      </c>
      <c r="I31">
        <f>IF(all_degree_mat!F249="NA",0,all_degree_mat!F249)</f>
        <v>0</v>
      </c>
      <c r="J31">
        <f>IF(all_degree_mat!G249="NA",0,all_degree_mat!G249)</f>
        <v>0</v>
      </c>
      <c r="K31">
        <f>IF(all_degree_mat!H249="NA",0,all_degree_mat!H249)</f>
        <v>0</v>
      </c>
      <c r="L31">
        <f>IF(all_degree_mat!I249="NA",0,all_degree_mat!I249)</f>
        <v>0</v>
      </c>
      <c r="M31">
        <f>IF(all_degree_mat!J249="NA",0,all_degree_mat!J249)</f>
        <v>0</v>
      </c>
      <c r="N31">
        <f>IF(all_degree_mat!K249="NA",0,all_degree_mat!K249)</f>
        <v>0</v>
      </c>
      <c r="O31">
        <f>IF(all_degree_mat!L249="NA",0,all_degree_mat!L249)</f>
        <v>0</v>
      </c>
      <c r="P31">
        <f>IF(all_degree_mat!M249="NA",0,all_degree_mat!M249)</f>
        <v>0</v>
      </c>
      <c r="Q31">
        <f>SUM(C31:P31)</f>
        <v>88</v>
      </c>
      <c r="R31">
        <f>STDEV(C31:P31)</f>
        <v>17.166284358629234</v>
      </c>
    </row>
    <row r="32" spans="2:18" x14ac:dyDescent="0.2">
      <c r="B32" t="str">
        <f>IF(all_degree_mat!A69="NA",0,all_degree_mat!A69)</f>
        <v>Themnothorax hesperius</v>
      </c>
      <c r="C32">
        <f>IF(all_degree_mat!B69="NA",0,all_degree_mat!B69)</f>
        <v>0</v>
      </c>
      <c r="D32">
        <f>IF(all_degree_mat!C69="NA",0,all_degree_mat!C69)</f>
        <v>0</v>
      </c>
      <c r="E32">
        <f>IF(all_degree_mat!N69="NA",0,all_degree_mat!N69)</f>
        <v>2</v>
      </c>
      <c r="F32">
        <f>IF(all_degree_mat!O69="NA",0,all_degree_mat!O69)</f>
        <v>22</v>
      </c>
      <c r="G32">
        <f>IF(all_degree_mat!D69="NA",0,all_degree_mat!D69)</f>
        <v>60</v>
      </c>
      <c r="H32">
        <f>IF(all_degree_mat!E69="NA",0,all_degree_mat!E69)</f>
        <v>18</v>
      </c>
      <c r="I32">
        <f>IF(all_degree_mat!F69="NA",0,all_degree_mat!F69)</f>
        <v>0</v>
      </c>
      <c r="J32">
        <f>IF(all_degree_mat!G69="NA",0,all_degree_mat!G69)</f>
        <v>0</v>
      </c>
      <c r="K32">
        <f>IF(all_degree_mat!H69="NA",0,all_degree_mat!H69)</f>
        <v>0</v>
      </c>
      <c r="L32">
        <f>IF(all_degree_mat!I69="NA",0,all_degree_mat!I69)</f>
        <v>0</v>
      </c>
      <c r="M32">
        <f>IF(all_degree_mat!J69="NA",0,all_degree_mat!J69)</f>
        <v>0</v>
      </c>
      <c r="N32">
        <f>IF(all_degree_mat!K69="NA",0,all_degree_mat!K69)</f>
        <v>0</v>
      </c>
      <c r="O32">
        <f>IF(all_degree_mat!L69="NA",0,all_degree_mat!L69)</f>
        <v>0</v>
      </c>
      <c r="P32">
        <f>IF(all_degree_mat!M69="NA",0,all_degree_mat!M69)</f>
        <v>0</v>
      </c>
      <c r="Q32">
        <f>SUM(C32:P32)</f>
        <v>102</v>
      </c>
      <c r="R32">
        <f>STDEV(C32:P32)</f>
        <v>16.799398210048487</v>
      </c>
    </row>
    <row r="33" spans="2:18" x14ac:dyDescent="0.2">
      <c r="B33" t="str">
        <f>IF(all_degree_mat!A248="NA",0,all_degree_mat!A248)</f>
        <v>Lucilia sericata</v>
      </c>
      <c r="C33">
        <f>IF(all_degree_mat!B248="NA",0,all_degree_mat!B248)</f>
        <v>62</v>
      </c>
      <c r="D33">
        <f>IF(all_degree_mat!C248="NA",0,all_degree_mat!C248)</f>
        <v>18</v>
      </c>
      <c r="E33">
        <f>IF(all_degree_mat!N248="NA",0,all_degree_mat!N248)</f>
        <v>0</v>
      </c>
      <c r="F33">
        <f>IF(all_degree_mat!O248="NA",0,all_degree_mat!O248)</f>
        <v>0</v>
      </c>
      <c r="G33">
        <f>IF(all_degree_mat!D248="NA",0,all_degree_mat!D248)</f>
        <v>6</v>
      </c>
      <c r="H33">
        <f>IF(all_degree_mat!E248="NA",0,all_degree_mat!E248)</f>
        <v>32</v>
      </c>
      <c r="I33">
        <f>IF(all_degree_mat!F248="NA",0,all_degree_mat!F248)</f>
        <v>0</v>
      </c>
      <c r="J33">
        <f>IF(all_degree_mat!G248="NA",0,all_degree_mat!G248)</f>
        <v>12</v>
      </c>
      <c r="K33">
        <f>IF(all_degree_mat!H248="NA",0,all_degree_mat!H248)</f>
        <v>4</v>
      </c>
      <c r="L33">
        <f>IF(all_degree_mat!I248="NA",0,all_degree_mat!I248)</f>
        <v>8</v>
      </c>
      <c r="M33">
        <f>IF(all_degree_mat!J248="NA",0,all_degree_mat!J248)</f>
        <v>8</v>
      </c>
      <c r="N33">
        <f>IF(all_degree_mat!K248="NA",0,all_degree_mat!K248)</f>
        <v>6</v>
      </c>
      <c r="O33">
        <f>IF(all_degree_mat!L248="NA",0,all_degree_mat!L248)</f>
        <v>20</v>
      </c>
      <c r="P33">
        <f>IF(all_degree_mat!M248="NA",0,all_degree_mat!M248)</f>
        <v>12</v>
      </c>
      <c r="Q33">
        <f>SUM(C33:P33)</f>
        <v>188</v>
      </c>
      <c r="R33">
        <f>STDEV(C33:P33)</f>
        <v>16.574838603294896</v>
      </c>
    </row>
    <row r="34" spans="2:18" x14ac:dyDescent="0.2">
      <c r="B34" t="str">
        <f>IF(all_degree_mat!A107="NA",0,all_degree_mat!A107)</f>
        <v>Eumerus latitarsis</v>
      </c>
      <c r="C34">
        <f>IF(all_degree_mat!B107="NA",0,all_degree_mat!B107)</f>
        <v>0</v>
      </c>
      <c r="D34">
        <f>IF(all_degree_mat!C107="NA",0,all_degree_mat!C107)</f>
        <v>0</v>
      </c>
      <c r="E34">
        <f>IF(all_degree_mat!N107="NA",0,all_degree_mat!N107)</f>
        <v>20</v>
      </c>
      <c r="F34">
        <f>IF(all_degree_mat!O107="NA",0,all_degree_mat!O107)</f>
        <v>26</v>
      </c>
      <c r="G34">
        <f>IF(all_degree_mat!D107="NA",0,all_degree_mat!D107)</f>
        <v>0</v>
      </c>
      <c r="H34">
        <f>IF(all_degree_mat!E107="NA",0,all_degree_mat!E107)</f>
        <v>0</v>
      </c>
      <c r="I34">
        <f>IF(all_degree_mat!F107="NA",0,all_degree_mat!F107)</f>
        <v>46</v>
      </c>
      <c r="J34">
        <f>IF(all_degree_mat!G107="NA",0,all_degree_mat!G107)</f>
        <v>36</v>
      </c>
      <c r="K34">
        <f>IF(all_degree_mat!H107="NA",0,all_degree_mat!H107)</f>
        <v>4</v>
      </c>
      <c r="L34">
        <f>IF(all_degree_mat!I107="NA",0,all_degree_mat!I107)</f>
        <v>8</v>
      </c>
      <c r="M34">
        <f>IF(all_degree_mat!J107="NA",0,all_degree_mat!J107)</f>
        <v>0</v>
      </c>
      <c r="N34">
        <f>IF(all_degree_mat!K107="NA",0,all_degree_mat!K107)</f>
        <v>0</v>
      </c>
      <c r="O34">
        <f>IF(all_degree_mat!L107="NA",0,all_degree_mat!L107)</f>
        <v>0</v>
      </c>
      <c r="P34">
        <f>IF(all_degree_mat!M107="NA",0,all_degree_mat!M107)</f>
        <v>0</v>
      </c>
      <c r="Q34">
        <f>SUM(C34:P34)</f>
        <v>140</v>
      </c>
      <c r="R34">
        <f>STDEV(C34:P34)</f>
        <v>15.610647254111781</v>
      </c>
    </row>
    <row r="35" spans="2:18" x14ac:dyDescent="0.2">
      <c r="B35" t="str">
        <f>IF(all_degree_mat!A250="NA",0,all_degree_mat!A250)</f>
        <v>Thysanoptera sp.</v>
      </c>
      <c r="C35">
        <f>IF(all_degree_mat!B250="NA",0,all_degree_mat!B250)</f>
        <v>50</v>
      </c>
      <c r="D35">
        <f>IF(all_degree_mat!C250="NA",0,all_degree_mat!C250)</f>
        <v>24</v>
      </c>
      <c r="E35">
        <f>IF(all_degree_mat!N250="NA",0,all_degree_mat!N250)</f>
        <v>0</v>
      </c>
      <c r="F35">
        <f>IF(all_degree_mat!O250="NA",0,all_degree_mat!O250)</f>
        <v>0</v>
      </c>
      <c r="G35">
        <f>IF(all_degree_mat!D250="NA",0,all_degree_mat!D250)</f>
        <v>0</v>
      </c>
      <c r="H35">
        <f>IF(all_degree_mat!E250="NA",0,all_degree_mat!E250)</f>
        <v>0</v>
      </c>
      <c r="I35">
        <f>IF(all_degree_mat!F250="NA",0,all_degree_mat!F250)</f>
        <v>0</v>
      </c>
      <c r="J35">
        <f>IF(all_degree_mat!G250="NA",0,all_degree_mat!G250)</f>
        <v>0</v>
      </c>
      <c r="K35">
        <f>IF(all_degree_mat!H250="NA",0,all_degree_mat!H250)</f>
        <v>0</v>
      </c>
      <c r="L35">
        <f>IF(all_degree_mat!I250="NA",0,all_degree_mat!I250)</f>
        <v>0</v>
      </c>
      <c r="M35">
        <f>IF(all_degree_mat!J250="NA",0,all_degree_mat!J250)</f>
        <v>0</v>
      </c>
      <c r="N35">
        <f>IF(all_degree_mat!K250="NA",0,all_degree_mat!K250)</f>
        <v>0</v>
      </c>
      <c r="O35">
        <f>IF(all_degree_mat!L250="NA",0,all_degree_mat!L250)</f>
        <v>0</v>
      </c>
      <c r="P35">
        <f>IF(all_degree_mat!M250="NA",0,all_degree_mat!M250)</f>
        <v>0</v>
      </c>
      <c r="Q35">
        <f>SUM(C35:P35)</f>
        <v>74</v>
      </c>
      <c r="R35">
        <f>STDEV(C35:P35)</f>
        <v>14.371063722893741</v>
      </c>
    </row>
    <row r="36" spans="2:18" x14ac:dyDescent="0.2">
      <c r="B36" t="str">
        <f>IF(all_degree_mat!A53="NA",0,all_degree_mat!A53)</f>
        <v>Myopites nigrescens</v>
      </c>
      <c r="C36">
        <f>IF(all_degree_mat!B53="NA",0,all_degree_mat!B53)</f>
        <v>0</v>
      </c>
      <c r="D36">
        <f>IF(all_degree_mat!C53="NA",0,all_degree_mat!C53)</f>
        <v>0</v>
      </c>
      <c r="E36">
        <f>IF(all_degree_mat!N53="NA",0,all_degree_mat!N53)</f>
        <v>0</v>
      </c>
      <c r="F36">
        <f>IF(all_degree_mat!O53="NA",0,all_degree_mat!O53)</f>
        <v>0</v>
      </c>
      <c r="G36">
        <f>IF(all_degree_mat!D53="NA",0,all_degree_mat!D53)</f>
        <v>22</v>
      </c>
      <c r="H36">
        <f>IF(all_degree_mat!E53="NA",0,all_degree_mat!E53)</f>
        <v>46</v>
      </c>
      <c r="I36">
        <f>IF(all_degree_mat!F53="NA",0,all_degree_mat!F53)</f>
        <v>4</v>
      </c>
      <c r="J36">
        <f>IF(all_degree_mat!G53="NA",0,all_degree_mat!G53)</f>
        <v>6</v>
      </c>
      <c r="K36">
        <f>IF(all_degree_mat!H53="NA",0,all_degree_mat!H53)</f>
        <v>0</v>
      </c>
      <c r="L36">
        <f>IF(all_degree_mat!I53="NA",0,all_degree_mat!I53)</f>
        <v>28</v>
      </c>
      <c r="M36">
        <f>IF(all_degree_mat!J53="NA",0,all_degree_mat!J53)</f>
        <v>0</v>
      </c>
      <c r="N36">
        <f>IF(all_degree_mat!K53="NA",0,all_degree_mat!K53)</f>
        <v>0</v>
      </c>
      <c r="O36">
        <f>IF(all_degree_mat!L53="NA",0,all_degree_mat!L53)</f>
        <v>0</v>
      </c>
      <c r="P36">
        <f>IF(all_degree_mat!M53="NA",0,all_degree_mat!M53)</f>
        <v>0</v>
      </c>
      <c r="Q36">
        <f>SUM(C36:P36)</f>
        <v>106</v>
      </c>
      <c r="R36">
        <f>STDEV(C36:P36)</f>
        <v>14.23275899365364</v>
      </c>
    </row>
    <row r="37" spans="2:18" x14ac:dyDescent="0.2">
      <c r="B37" t="str">
        <f>IF(all_degree_mat!A122="NA",0,all_degree_mat!A122)</f>
        <v>Thyridanthrax indigenus</v>
      </c>
      <c r="C37">
        <f>IF(all_degree_mat!B122="NA",0,all_degree_mat!B122)</f>
        <v>0</v>
      </c>
      <c r="D37">
        <f>IF(all_degree_mat!C122="NA",0,all_degree_mat!C122)</f>
        <v>0</v>
      </c>
      <c r="E37">
        <f>IF(all_degree_mat!N122="NA",0,all_degree_mat!N122)</f>
        <v>0</v>
      </c>
      <c r="F37">
        <f>IF(all_degree_mat!O122="NA",0,all_degree_mat!O122)</f>
        <v>0</v>
      </c>
      <c r="G37">
        <f>IF(all_degree_mat!D122="NA",0,all_degree_mat!D122)</f>
        <v>0</v>
      </c>
      <c r="H37">
        <f>IF(all_degree_mat!E122="NA",0,all_degree_mat!E122)</f>
        <v>0</v>
      </c>
      <c r="I37">
        <f>IF(all_degree_mat!F122="NA",0,all_degree_mat!F122)</f>
        <v>16</v>
      </c>
      <c r="J37">
        <f>IF(all_degree_mat!G122="NA",0,all_degree_mat!G122)</f>
        <v>52</v>
      </c>
      <c r="K37">
        <f>IF(all_degree_mat!H122="NA",0,all_degree_mat!H122)</f>
        <v>0</v>
      </c>
      <c r="L37">
        <f>IF(all_degree_mat!I122="NA",0,all_degree_mat!I122)</f>
        <v>0</v>
      </c>
      <c r="M37">
        <f>IF(all_degree_mat!J122="NA",0,all_degree_mat!J122)</f>
        <v>0</v>
      </c>
      <c r="N37">
        <f>IF(all_degree_mat!K122="NA",0,all_degree_mat!K122)</f>
        <v>0</v>
      </c>
      <c r="O37">
        <f>IF(all_degree_mat!L122="NA",0,all_degree_mat!L122)</f>
        <v>0</v>
      </c>
      <c r="P37">
        <f>IF(all_degree_mat!M122="NA",0,all_degree_mat!M122)</f>
        <v>0</v>
      </c>
      <c r="Q37">
        <f>SUM(C37:P37)</f>
        <v>68</v>
      </c>
      <c r="R37">
        <f>STDEV(C37:P37)</f>
        <v>14.222718245318449</v>
      </c>
    </row>
    <row r="38" spans="2:18" x14ac:dyDescent="0.2">
      <c r="B38" t="str">
        <f>IF(all_degree_mat!A59="NA",0,all_degree_mat!A59)</f>
        <v>Plocama.pendula</v>
      </c>
      <c r="C38">
        <f>IF(all_degree_mat!B59="NA",0,all_degree_mat!B59)</f>
        <v>0</v>
      </c>
      <c r="D38">
        <f>IF(all_degree_mat!C59="NA",0,all_degree_mat!C59)</f>
        <v>0</v>
      </c>
      <c r="E38">
        <f>IF(all_degree_mat!N59="NA",0,all_degree_mat!N59)</f>
        <v>0</v>
      </c>
      <c r="F38">
        <f>IF(all_degree_mat!O59="NA",0,all_degree_mat!O59)</f>
        <v>0</v>
      </c>
      <c r="G38">
        <f>IF(all_degree_mat!D59="NA",0,all_degree_mat!D59)</f>
        <v>12</v>
      </c>
      <c r="H38">
        <f>IF(all_degree_mat!E59="NA",0,all_degree_mat!E59)</f>
        <v>0</v>
      </c>
      <c r="I38">
        <f>IF(all_degree_mat!F59="NA",0,all_degree_mat!F59)</f>
        <v>10</v>
      </c>
      <c r="J38">
        <f>IF(all_degree_mat!G59="NA",0,all_degree_mat!G59)</f>
        <v>0</v>
      </c>
      <c r="K38">
        <f>IF(all_degree_mat!H59="NA",0,all_degree_mat!H59)</f>
        <v>0</v>
      </c>
      <c r="L38">
        <f>IF(all_degree_mat!I59="NA",0,all_degree_mat!I59)</f>
        <v>0</v>
      </c>
      <c r="M38">
        <f>IF(all_degree_mat!J59="NA",0,all_degree_mat!J59)</f>
        <v>26</v>
      </c>
      <c r="N38">
        <f>IF(all_degree_mat!K59="NA",0,all_degree_mat!K59)</f>
        <v>46</v>
      </c>
      <c r="O38">
        <f>IF(all_degree_mat!L59="NA",0,all_degree_mat!L59)</f>
        <v>0</v>
      </c>
      <c r="P38">
        <f>IF(all_degree_mat!M59="NA",0,all_degree_mat!M59)</f>
        <v>0</v>
      </c>
      <c r="Q38">
        <f>SUM(C38:P38)</f>
        <v>94</v>
      </c>
      <c r="R38">
        <f>STDEV(C38:P38)</f>
        <v>13.601066538658319</v>
      </c>
    </row>
    <row r="39" spans="2:18" x14ac:dyDescent="0.2">
      <c r="B39" t="str">
        <f>IF(all_degree_mat!A47="NA",0,all_degree_mat!A47)</f>
        <v>Frankenia.laevis</v>
      </c>
      <c r="C39">
        <f>IF(all_degree_mat!B47="NA",0,all_degree_mat!B47)</f>
        <v>0</v>
      </c>
      <c r="D39">
        <f>IF(all_degree_mat!C47="NA",0,all_degree_mat!C47)</f>
        <v>0</v>
      </c>
      <c r="E39">
        <f>IF(all_degree_mat!N47="NA",0,all_degree_mat!N47)</f>
        <v>0</v>
      </c>
      <c r="F39">
        <f>IF(all_degree_mat!O47="NA",0,all_degree_mat!O47)</f>
        <v>22</v>
      </c>
      <c r="G39">
        <f>IF(all_degree_mat!D47="NA",0,all_degree_mat!D47)</f>
        <v>42</v>
      </c>
      <c r="H39">
        <f>IF(all_degree_mat!E47="NA",0,all_degree_mat!E47)</f>
        <v>22</v>
      </c>
      <c r="I39">
        <f>IF(all_degree_mat!F47="NA",0,all_degree_mat!F47)</f>
        <v>0</v>
      </c>
      <c r="J39">
        <f>IF(all_degree_mat!G47="NA",0,all_degree_mat!G47)</f>
        <v>0</v>
      </c>
      <c r="K39">
        <f>IF(all_degree_mat!H47="NA",0,all_degree_mat!H47)</f>
        <v>0</v>
      </c>
      <c r="L39">
        <f>IF(all_degree_mat!I47="NA",0,all_degree_mat!I47)</f>
        <v>0</v>
      </c>
      <c r="M39">
        <f>IF(all_degree_mat!J47="NA",0,all_degree_mat!J47)</f>
        <v>0</v>
      </c>
      <c r="N39">
        <f>IF(all_degree_mat!K47="NA",0,all_degree_mat!K47)</f>
        <v>0</v>
      </c>
      <c r="O39">
        <f>IF(all_degree_mat!L47="NA",0,all_degree_mat!L47)</f>
        <v>0</v>
      </c>
      <c r="P39">
        <f>IF(all_degree_mat!M47="NA",0,all_degree_mat!M47)</f>
        <v>0</v>
      </c>
      <c r="Q39">
        <f>SUM(C39:P39)</f>
        <v>86</v>
      </c>
      <c r="R39">
        <f>STDEV(C39:P39)</f>
        <v>13.019849596538492</v>
      </c>
    </row>
    <row r="40" spans="2:18" x14ac:dyDescent="0.2">
      <c r="B40" t="str">
        <f>IF(all_degree_mat!A252="NA",0,all_degree_mat!A252)</f>
        <v>Lotus.sp.</v>
      </c>
      <c r="C40">
        <f>IF(all_degree_mat!B252="NA",0,all_degree_mat!B252)</f>
        <v>46</v>
      </c>
      <c r="D40">
        <f>IF(all_degree_mat!C252="NA",0,all_degree_mat!C252)</f>
        <v>0</v>
      </c>
      <c r="E40">
        <f>IF(all_degree_mat!N252="NA",0,all_degree_mat!N252)</f>
        <v>0</v>
      </c>
      <c r="F40">
        <f>IF(all_degree_mat!O252="NA",0,all_degree_mat!O252)</f>
        <v>0</v>
      </c>
      <c r="G40">
        <f>IF(all_degree_mat!D252="NA",0,all_degree_mat!D252)</f>
        <v>0</v>
      </c>
      <c r="H40">
        <f>IF(all_degree_mat!E252="NA",0,all_degree_mat!E252)</f>
        <v>0</v>
      </c>
      <c r="I40">
        <f>IF(all_degree_mat!F252="NA",0,all_degree_mat!F252)</f>
        <v>0</v>
      </c>
      <c r="J40">
        <f>IF(all_degree_mat!G252="NA",0,all_degree_mat!G252)</f>
        <v>0</v>
      </c>
      <c r="K40">
        <f>IF(all_degree_mat!H252="NA",0,all_degree_mat!H252)</f>
        <v>0</v>
      </c>
      <c r="L40">
        <f>IF(all_degree_mat!I252="NA",0,all_degree_mat!I252)</f>
        <v>0</v>
      </c>
      <c r="M40">
        <f>IF(all_degree_mat!J252="NA",0,all_degree_mat!J252)</f>
        <v>0</v>
      </c>
      <c r="N40">
        <f>IF(all_degree_mat!K252="NA",0,all_degree_mat!K252)</f>
        <v>0</v>
      </c>
      <c r="O40">
        <f>IF(all_degree_mat!L252="NA",0,all_degree_mat!L252)</f>
        <v>0</v>
      </c>
      <c r="P40">
        <f>IF(all_degree_mat!M252="NA",0,all_degree_mat!M252)</f>
        <v>0</v>
      </c>
      <c r="Q40">
        <f>SUM(C40:P40)</f>
        <v>46</v>
      </c>
      <c r="R40">
        <f>STDEV(C40:P40)</f>
        <v>12.294017127971522</v>
      </c>
    </row>
    <row r="41" spans="2:18" x14ac:dyDescent="0.2">
      <c r="B41" t="str">
        <f>IF(all_degree_mat!A84="NA",0,all_degree_mat!A84)</f>
        <v>Lasioglossum loetum</v>
      </c>
      <c r="C41">
        <f>IF(all_degree_mat!B84="NA",0,all_degree_mat!B84)</f>
        <v>0</v>
      </c>
      <c r="D41">
        <f>IF(all_degree_mat!C84="NA",0,all_degree_mat!C84)</f>
        <v>0</v>
      </c>
      <c r="E41">
        <f>IF(all_degree_mat!N84="NA",0,all_degree_mat!N84)</f>
        <v>4</v>
      </c>
      <c r="F41">
        <f>IF(all_degree_mat!O84="NA",0,all_degree_mat!O84)</f>
        <v>6</v>
      </c>
      <c r="G41">
        <f>IF(all_degree_mat!D84="NA",0,all_degree_mat!D84)</f>
        <v>0</v>
      </c>
      <c r="H41">
        <f>IF(all_degree_mat!E84="NA",0,all_degree_mat!E84)</f>
        <v>2</v>
      </c>
      <c r="I41">
        <f>IF(all_degree_mat!F84="NA",0,all_degree_mat!F84)</f>
        <v>6</v>
      </c>
      <c r="J41">
        <f>IF(all_degree_mat!G84="NA",0,all_degree_mat!G84)</f>
        <v>36</v>
      </c>
      <c r="K41">
        <f>IF(all_degree_mat!H84="NA",0,all_degree_mat!H84)</f>
        <v>28</v>
      </c>
      <c r="L41">
        <f>IF(all_degree_mat!I84="NA",0,all_degree_mat!I84)</f>
        <v>14</v>
      </c>
      <c r="M41">
        <f>IF(all_degree_mat!J84="NA",0,all_degree_mat!J84)</f>
        <v>22</v>
      </c>
      <c r="N41">
        <f>IF(all_degree_mat!K84="NA",0,all_degree_mat!K84)</f>
        <v>12</v>
      </c>
      <c r="O41">
        <f>IF(all_degree_mat!L84="NA",0,all_degree_mat!L84)</f>
        <v>2</v>
      </c>
      <c r="P41">
        <f>IF(all_degree_mat!M84="NA",0,all_degree_mat!M84)</f>
        <v>0</v>
      </c>
      <c r="Q41">
        <f>SUM(C41:P41)</f>
        <v>132</v>
      </c>
      <c r="R41">
        <f>STDEV(C41:P41)</f>
        <v>11.620368627241007</v>
      </c>
    </row>
    <row r="42" spans="2:18" x14ac:dyDescent="0.2">
      <c r="B42" t="str">
        <f>IF(all_degree_mat!A190="NA",0,all_degree_mat!A190)</f>
        <v>Aulacoderus canariensis</v>
      </c>
      <c r="C42">
        <f>IF(all_degree_mat!B190="NA",0,all_degree_mat!B190)</f>
        <v>0</v>
      </c>
      <c r="D42">
        <f>IF(all_degree_mat!C190="NA",0,all_degree_mat!C190)</f>
        <v>0</v>
      </c>
      <c r="E42">
        <f>IF(all_degree_mat!N190="NA",0,all_degree_mat!N190)</f>
        <v>2</v>
      </c>
      <c r="F42">
        <f>IF(all_degree_mat!O190="NA",0,all_degree_mat!O190)</f>
        <v>0</v>
      </c>
      <c r="G42">
        <f>IF(all_degree_mat!D190="NA",0,all_degree_mat!D190)</f>
        <v>0</v>
      </c>
      <c r="H42">
        <f>IF(all_degree_mat!E190="NA",0,all_degree_mat!E190)</f>
        <v>0</v>
      </c>
      <c r="I42">
        <f>IF(all_degree_mat!F190="NA",0,all_degree_mat!F190)</f>
        <v>0</v>
      </c>
      <c r="J42">
        <f>IF(all_degree_mat!G190="NA",0,all_degree_mat!G190)</f>
        <v>0</v>
      </c>
      <c r="K42">
        <f>IF(all_degree_mat!H190="NA",0,all_degree_mat!H190)</f>
        <v>0</v>
      </c>
      <c r="L42">
        <f>IF(all_degree_mat!I190="NA",0,all_degree_mat!I190)</f>
        <v>0</v>
      </c>
      <c r="M42">
        <f>IF(all_degree_mat!J190="NA",0,all_degree_mat!J190)</f>
        <v>0</v>
      </c>
      <c r="N42">
        <f>IF(all_degree_mat!K190="NA",0,all_degree_mat!K190)</f>
        <v>0</v>
      </c>
      <c r="O42">
        <f>IF(all_degree_mat!L190="NA",0,all_degree_mat!L190)</f>
        <v>36</v>
      </c>
      <c r="P42">
        <f>IF(all_degree_mat!M190="NA",0,all_degree_mat!M190)</f>
        <v>22</v>
      </c>
      <c r="Q42">
        <f>SUM(C42:P42)</f>
        <v>60</v>
      </c>
      <c r="R42">
        <f>STDEV(C42:P42)</f>
        <v>10.837460470541494</v>
      </c>
    </row>
    <row r="43" spans="2:18" x14ac:dyDescent="0.2">
      <c r="B43" t="str">
        <f>IF(all_degree_mat!A226="NA",0,all_degree_mat!A226)</f>
        <v>Meligethes canariensis</v>
      </c>
      <c r="C43">
        <f>IF(all_degree_mat!B226="NA",0,all_degree_mat!B226)</f>
        <v>0</v>
      </c>
      <c r="D43">
        <f>IF(all_degree_mat!C226="NA",0,all_degree_mat!C226)</f>
        <v>0</v>
      </c>
      <c r="E43">
        <f>IF(all_degree_mat!N226="NA",0,all_degree_mat!N226)</f>
        <v>26</v>
      </c>
      <c r="F43">
        <f>IF(all_degree_mat!O226="NA",0,all_degree_mat!O226)</f>
        <v>32</v>
      </c>
      <c r="G43">
        <f>IF(all_degree_mat!D226="NA",0,all_degree_mat!D226)</f>
        <v>0</v>
      </c>
      <c r="H43">
        <f>IF(all_degree_mat!E226="NA",0,all_degree_mat!E226)</f>
        <v>0</v>
      </c>
      <c r="I43">
        <f>IF(all_degree_mat!F226="NA",0,all_degree_mat!F226)</f>
        <v>0</v>
      </c>
      <c r="J43">
        <f>IF(all_degree_mat!G226="NA",0,all_degree_mat!G226)</f>
        <v>0</v>
      </c>
      <c r="K43">
        <f>IF(all_degree_mat!H226="NA",0,all_degree_mat!H226)</f>
        <v>0</v>
      </c>
      <c r="L43">
        <f>IF(all_degree_mat!I226="NA",0,all_degree_mat!I226)</f>
        <v>0</v>
      </c>
      <c r="M43">
        <f>IF(all_degree_mat!J226="NA",0,all_degree_mat!J226)</f>
        <v>0</v>
      </c>
      <c r="N43">
        <f>IF(all_degree_mat!K226="NA",0,all_degree_mat!K226)</f>
        <v>0</v>
      </c>
      <c r="O43">
        <f>IF(all_degree_mat!L226="NA",0,all_degree_mat!L226)</f>
        <v>0</v>
      </c>
      <c r="P43">
        <f>IF(all_degree_mat!M226="NA",0,all_degree_mat!M226)</f>
        <v>0</v>
      </c>
      <c r="Q43">
        <f>SUM(C43:P43)</f>
        <v>58</v>
      </c>
      <c r="R43">
        <f>STDEV(C43:P43)</f>
        <v>10.596495377515827</v>
      </c>
    </row>
    <row r="44" spans="2:18" x14ac:dyDescent="0.2">
      <c r="B44" t="str">
        <f>IF(all_degree_mat!A106="NA",0,all_degree_mat!A106)</f>
        <v>Estheria simonyi</v>
      </c>
      <c r="C44">
        <f>IF(all_degree_mat!B106="NA",0,all_degree_mat!B106)</f>
        <v>0</v>
      </c>
      <c r="D44">
        <f>IF(all_degree_mat!C106="NA",0,all_degree_mat!C106)</f>
        <v>0</v>
      </c>
      <c r="E44">
        <f>IF(all_degree_mat!N106="NA",0,all_degree_mat!N106)</f>
        <v>8</v>
      </c>
      <c r="F44">
        <f>IF(all_degree_mat!O106="NA",0,all_degree_mat!O106)</f>
        <v>32</v>
      </c>
      <c r="G44">
        <f>IF(all_degree_mat!D106="NA",0,all_degree_mat!D106)</f>
        <v>0</v>
      </c>
      <c r="H44">
        <f>IF(all_degree_mat!E106="NA",0,all_degree_mat!E106)</f>
        <v>0</v>
      </c>
      <c r="I44">
        <f>IF(all_degree_mat!F106="NA",0,all_degree_mat!F106)</f>
        <v>4</v>
      </c>
      <c r="J44">
        <f>IF(all_degree_mat!G106="NA",0,all_degree_mat!G106)</f>
        <v>2</v>
      </c>
      <c r="K44">
        <f>IF(all_degree_mat!H106="NA",0,all_degree_mat!H106)</f>
        <v>20</v>
      </c>
      <c r="L44">
        <f>IF(all_degree_mat!I106="NA",0,all_degree_mat!I106)</f>
        <v>12</v>
      </c>
      <c r="M44">
        <f>IF(all_degree_mat!J106="NA",0,all_degree_mat!J106)</f>
        <v>0</v>
      </c>
      <c r="N44">
        <f>IF(all_degree_mat!K106="NA",0,all_degree_mat!K106)</f>
        <v>0</v>
      </c>
      <c r="O44">
        <f>IF(all_degree_mat!L106="NA",0,all_degree_mat!L106)</f>
        <v>0</v>
      </c>
      <c r="P44">
        <f>IF(all_degree_mat!M106="NA",0,all_degree_mat!M106)</f>
        <v>0</v>
      </c>
      <c r="Q44">
        <f>SUM(C44:P44)</f>
        <v>78</v>
      </c>
      <c r="R44">
        <f>STDEV(C44:P44)</f>
        <v>9.6772078436061122</v>
      </c>
    </row>
    <row r="45" spans="2:18" x14ac:dyDescent="0.2">
      <c r="B45" t="str">
        <f>IF(all_degree_mat!A165="NA",0,all_degree_mat!A165)</f>
        <v>Attalus obscurus</v>
      </c>
      <c r="C45">
        <f>IF(all_degree_mat!B165="NA",0,all_degree_mat!B165)</f>
        <v>0</v>
      </c>
      <c r="D45">
        <f>IF(all_degree_mat!C165="NA",0,all_degree_mat!C165)</f>
        <v>0</v>
      </c>
      <c r="E45">
        <f>IF(all_degree_mat!N165="NA",0,all_degree_mat!N165)</f>
        <v>0</v>
      </c>
      <c r="F45">
        <f>IF(all_degree_mat!O165="NA",0,all_degree_mat!O165)</f>
        <v>0</v>
      </c>
      <c r="G45">
        <f>IF(all_degree_mat!D165="NA",0,all_degree_mat!D165)</f>
        <v>0</v>
      </c>
      <c r="H45">
        <f>IF(all_degree_mat!E165="NA",0,all_degree_mat!E165)</f>
        <v>0</v>
      </c>
      <c r="I45">
        <f>IF(all_degree_mat!F165="NA",0,all_degree_mat!F165)</f>
        <v>0</v>
      </c>
      <c r="J45">
        <f>IF(all_degree_mat!G165="NA",0,all_degree_mat!G165)</f>
        <v>0</v>
      </c>
      <c r="K45">
        <f>IF(all_degree_mat!H165="NA",0,all_degree_mat!H165)</f>
        <v>0</v>
      </c>
      <c r="L45">
        <f>IF(all_degree_mat!I165="NA",0,all_degree_mat!I165)</f>
        <v>0</v>
      </c>
      <c r="M45">
        <f>IF(all_degree_mat!J165="NA",0,all_degree_mat!J165)</f>
        <v>32</v>
      </c>
      <c r="N45">
        <f>IF(all_degree_mat!K165="NA",0,all_degree_mat!K165)</f>
        <v>18</v>
      </c>
      <c r="O45">
        <f>IF(all_degree_mat!L165="NA",0,all_degree_mat!L165)</f>
        <v>0</v>
      </c>
      <c r="P45">
        <f>IF(all_degree_mat!M165="NA",0,all_degree_mat!M165)</f>
        <v>0</v>
      </c>
      <c r="Q45">
        <f>SUM(C45:P45)</f>
        <v>50</v>
      </c>
      <c r="R45">
        <f>STDEV(C45:P45)</f>
        <v>9.4845160106377566</v>
      </c>
    </row>
    <row r="46" spans="2:18" x14ac:dyDescent="0.2">
      <c r="B46" t="str">
        <f>IF(all_degree_mat!A61="NA",0,all_degree_mat!A61)</f>
        <v>Sarcophagidae sp. 5</v>
      </c>
      <c r="C46">
        <f>IF(all_degree_mat!B61="NA",0,all_degree_mat!B61)</f>
        <v>0</v>
      </c>
      <c r="D46">
        <f>IF(all_degree_mat!C61="NA",0,all_degree_mat!C61)</f>
        <v>0</v>
      </c>
      <c r="E46">
        <f>IF(all_degree_mat!N61="NA",0,all_degree_mat!N61)</f>
        <v>0</v>
      </c>
      <c r="F46">
        <f>IF(all_degree_mat!O61="NA",0,all_degree_mat!O61)</f>
        <v>0</v>
      </c>
      <c r="G46">
        <f>IF(all_degree_mat!D61="NA",0,all_degree_mat!D61)</f>
        <v>6</v>
      </c>
      <c r="H46">
        <f>IF(all_degree_mat!E61="NA",0,all_degree_mat!E61)</f>
        <v>8</v>
      </c>
      <c r="I46">
        <f>IF(all_degree_mat!F61="NA",0,all_degree_mat!F61)</f>
        <v>0</v>
      </c>
      <c r="J46">
        <f>IF(all_degree_mat!G61="NA",0,all_degree_mat!G61)</f>
        <v>2</v>
      </c>
      <c r="K46">
        <f>IF(all_degree_mat!H61="NA",0,all_degree_mat!H61)</f>
        <v>0</v>
      </c>
      <c r="L46">
        <f>IF(all_degree_mat!I61="NA",0,all_degree_mat!I61)</f>
        <v>0</v>
      </c>
      <c r="M46">
        <f>IF(all_degree_mat!J61="NA",0,all_degree_mat!J61)</f>
        <v>4</v>
      </c>
      <c r="N46">
        <f>IF(all_degree_mat!K61="NA",0,all_degree_mat!K61)</f>
        <v>2</v>
      </c>
      <c r="O46">
        <f>IF(all_degree_mat!L61="NA",0,all_degree_mat!L61)</f>
        <v>36</v>
      </c>
      <c r="P46">
        <f>IF(all_degree_mat!M61="NA",0,all_degree_mat!M61)</f>
        <v>2</v>
      </c>
      <c r="Q46">
        <f>SUM(C46:P46)</f>
        <v>60</v>
      </c>
      <c r="R46">
        <f>STDEV(C46:P46)</f>
        <v>9.4740826341256792</v>
      </c>
    </row>
    <row r="47" spans="2:18" x14ac:dyDescent="0.2">
      <c r="B47" t="str">
        <f>IF(all_degree_mat!A31="NA",0,all_degree_mat!A31)</f>
        <v>Anthophora alluaudi</v>
      </c>
      <c r="C47">
        <f>IF(all_degree_mat!B31="NA",0,all_degree_mat!B31)</f>
        <v>0</v>
      </c>
      <c r="D47">
        <f>IF(all_degree_mat!C31="NA",0,all_degree_mat!C31)</f>
        <v>0</v>
      </c>
      <c r="E47">
        <f>IF(all_degree_mat!N31="NA",0,all_degree_mat!N31)</f>
        <v>22</v>
      </c>
      <c r="F47">
        <f>IF(all_degree_mat!O31="NA",0,all_degree_mat!O31)</f>
        <v>20</v>
      </c>
      <c r="G47">
        <f>IF(all_degree_mat!D31="NA",0,all_degree_mat!D31)</f>
        <v>2</v>
      </c>
      <c r="H47">
        <f>IF(all_degree_mat!E31="NA",0,all_degree_mat!E31)</f>
        <v>2</v>
      </c>
      <c r="I47">
        <f>IF(all_degree_mat!F31="NA",0,all_degree_mat!F31)</f>
        <v>0</v>
      </c>
      <c r="J47">
        <f>IF(all_degree_mat!G31="NA",0,all_degree_mat!G31)</f>
        <v>12</v>
      </c>
      <c r="K47">
        <f>IF(all_degree_mat!H31="NA",0,all_degree_mat!H31)</f>
        <v>8</v>
      </c>
      <c r="L47">
        <f>IF(all_degree_mat!I31="NA",0,all_degree_mat!I31)</f>
        <v>6</v>
      </c>
      <c r="M47">
        <f>IF(all_degree_mat!J31="NA",0,all_degree_mat!J31)</f>
        <v>10</v>
      </c>
      <c r="N47">
        <f>IF(all_degree_mat!K31="NA",0,all_degree_mat!K31)</f>
        <v>30</v>
      </c>
      <c r="O47">
        <f>IF(all_degree_mat!L31="NA",0,all_degree_mat!L31)</f>
        <v>14</v>
      </c>
      <c r="P47">
        <f>IF(all_degree_mat!M31="NA",0,all_degree_mat!M31)</f>
        <v>16</v>
      </c>
      <c r="Q47">
        <f>SUM(C47:P47)</f>
        <v>142</v>
      </c>
      <c r="R47">
        <f>STDEV(C47:P47)</f>
        <v>9.3960478013744844</v>
      </c>
    </row>
    <row r="48" spans="2:18" x14ac:dyDescent="0.2">
      <c r="B48" t="str">
        <f>IF(all_degree_mat!A49="NA",0,all_degree_mat!A49)</f>
        <v>Lavendula.multifida</v>
      </c>
      <c r="C48">
        <f>IF(all_degree_mat!B49="NA",0,all_degree_mat!B49)</f>
        <v>0</v>
      </c>
      <c r="D48">
        <f>IF(all_degree_mat!C49="NA",0,all_degree_mat!C49)</f>
        <v>0</v>
      </c>
      <c r="E48">
        <f>IF(all_degree_mat!N49="NA",0,all_degree_mat!N49)</f>
        <v>0</v>
      </c>
      <c r="F48">
        <f>IF(all_degree_mat!O49="NA",0,all_degree_mat!O49)</f>
        <v>0</v>
      </c>
      <c r="G48">
        <f>IF(all_degree_mat!D49="NA",0,all_degree_mat!D49)</f>
        <v>32</v>
      </c>
      <c r="H48">
        <f>IF(all_degree_mat!E49="NA",0,all_degree_mat!E49)</f>
        <v>0</v>
      </c>
      <c r="I48">
        <f>IF(all_degree_mat!F49="NA",0,all_degree_mat!F49)</f>
        <v>4</v>
      </c>
      <c r="J48">
        <f>IF(all_degree_mat!G49="NA",0,all_degree_mat!G49)</f>
        <v>0</v>
      </c>
      <c r="K48">
        <f>IF(all_degree_mat!H49="NA",0,all_degree_mat!H49)</f>
        <v>0</v>
      </c>
      <c r="L48">
        <f>IF(all_degree_mat!I49="NA",0,all_degree_mat!I49)</f>
        <v>0</v>
      </c>
      <c r="M48">
        <f>IF(all_degree_mat!J49="NA",0,all_degree_mat!J49)</f>
        <v>0</v>
      </c>
      <c r="N48">
        <f>IF(all_degree_mat!K49="NA",0,all_degree_mat!K49)</f>
        <v>0</v>
      </c>
      <c r="O48">
        <f>IF(all_degree_mat!L49="NA",0,all_degree_mat!L49)</f>
        <v>0</v>
      </c>
      <c r="P48">
        <f>IF(all_degree_mat!M49="NA",0,all_degree_mat!M49)</f>
        <v>0</v>
      </c>
      <c r="Q48">
        <f>SUM(C48:P48)</f>
        <v>36</v>
      </c>
      <c r="R48">
        <f>STDEV(C48:P48)</f>
        <v>8.5369268990147074</v>
      </c>
    </row>
    <row r="49" spans="2:18" x14ac:dyDescent="0.2">
      <c r="B49" t="str">
        <f>IF(all_degree_mat!A253="NA",0,all_degree_mat!A253)</f>
        <v>Lucilia sp. 1</v>
      </c>
      <c r="C49">
        <f>IF(all_degree_mat!B253="NA",0,all_degree_mat!B253)</f>
        <v>30</v>
      </c>
      <c r="D49">
        <f>IF(all_degree_mat!C253="NA",0,all_degree_mat!C253)</f>
        <v>0</v>
      </c>
      <c r="E49">
        <f>IF(all_degree_mat!N253="NA",0,all_degree_mat!N253)</f>
        <v>0</v>
      </c>
      <c r="F49">
        <f>IF(all_degree_mat!O253="NA",0,all_degree_mat!O253)</f>
        <v>0</v>
      </c>
      <c r="G49">
        <f>IF(all_degree_mat!D253="NA",0,all_degree_mat!D253)</f>
        <v>0</v>
      </c>
      <c r="H49">
        <f>IF(all_degree_mat!E253="NA",0,all_degree_mat!E253)</f>
        <v>0</v>
      </c>
      <c r="I49">
        <f>IF(all_degree_mat!F253="NA",0,all_degree_mat!F253)</f>
        <v>0</v>
      </c>
      <c r="J49">
        <f>IF(all_degree_mat!G253="NA",0,all_degree_mat!G253)</f>
        <v>0</v>
      </c>
      <c r="K49">
        <f>IF(all_degree_mat!H253="NA",0,all_degree_mat!H253)</f>
        <v>0</v>
      </c>
      <c r="L49">
        <f>IF(all_degree_mat!I253="NA",0,all_degree_mat!I253)</f>
        <v>0</v>
      </c>
      <c r="M49">
        <f>IF(all_degree_mat!J253="NA",0,all_degree_mat!J253)</f>
        <v>0</v>
      </c>
      <c r="N49">
        <f>IF(all_degree_mat!K253="NA",0,all_degree_mat!K253)</f>
        <v>0</v>
      </c>
      <c r="O49">
        <f>IF(all_degree_mat!L253="NA",0,all_degree_mat!L253)</f>
        <v>0</v>
      </c>
      <c r="P49">
        <f>IF(all_degree_mat!M253="NA",0,all_degree_mat!M253)</f>
        <v>0</v>
      </c>
      <c r="Q49">
        <f>SUM(C49:P49)</f>
        <v>30</v>
      </c>
      <c r="R49">
        <f>STDEV(C49:P49)</f>
        <v>8.0178372573727312</v>
      </c>
    </row>
    <row r="50" spans="2:18" x14ac:dyDescent="0.2">
      <c r="B50" t="str">
        <f>IF(all_degree_mat!A274="NA",0,all_degree_mat!A274)</f>
        <v>Musca domestica</v>
      </c>
      <c r="C50">
        <f>IF(all_degree_mat!B274="NA",0,all_degree_mat!B274)</f>
        <v>4</v>
      </c>
      <c r="D50">
        <f>IF(all_degree_mat!C274="NA",0,all_degree_mat!C274)</f>
        <v>4</v>
      </c>
      <c r="E50">
        <f>IF(all_degree_mat!N274="NA",0,all_degree_mat!N274)</f>
        <v>2</v>
      </c>
      <c r="F50">
        <f>IF(all_degree_mat!O274="NA",0,all_degree_mat!O274)</f>
        <v>16</v>
      </c>
      <c r="G50">
        <f>IF(all_degree_mat!D274="NA",0,all_degree_mat!D274)</f>
        <v>2</v>
      </c>
      <c r="H50">
        <f>IF(all_degree_mat!E274="NA",0,all_degree_mat!E274)</f>
        <v>10</v>
      </c>
      <c r="I50">
        <f>IF(all_degree_mat!F274="NA",0,all_degree_mat!F274)</f>
        <v>2</v>
      </c>
      <c r="J50">
        <f>IF(all_degree_mat!G274="NA",0,all_degree_mat!G274)</f>
        <v>2</v>
      </c>
      <c r="K50">
        <f>IF(all_degree_mat!H274="NA",0,all_degree_mat!H274)</f>
        <v>0</v>
      </c>
      <c r="L50">
        <f>IF(all_degree_mat!I274="NA",0,all_degree_mat!I274)</f>
        <v>0</v>
      </c>
      <c r="M50">
        <f>IF(all_degree_mat!J274="NA",0,all_degree_mat!J274)</f>
        <v>26</v>
      </c>
      <c r="N50">
        <f>IF(all_degree_mat!K274="NA",0,all_degree_mat!K274)</f>
        <v>10</v>
      </c>
      <c r="O50">
        <f>IF(all_degree_mat!L274="NA",0,all_degree_mat!L274)</f>
        <v>0</v>
      </c>
      <c r="P50">
        <f>IF(all_degree_mat!M274="NA",0,all_degree_mat!M274)</f>
        <v>0</v>
      </c>
      <c r="Q50">
        <f>SUM(C50:P50)</f>
        <v>78</v>
      </c>
      <c r="R50">
        <f>STDEV(C50:P50)</f>
        <v>7.5723615431818461</v>
      </c>
    </row>
    <row r="51" spans="2:18" x14ac:dyDescent="0.2">
      <c r="B51" t="str">
        <f>IF(all_degree_mat!A240="NA",0,all_degree_mat!A240)</f>
        <v>Lavendula.buchii</v>
      </c>
      <c r="C51">
        <f>IF(all_degree_mat!B240="NA",0,all_degree_mat!B240)</f>
        <v>0</v>
      </c>
      <c r="D51">
        <f>IF(all_degree_mat!C240="NA",0,all_degree_mat!C240)</f>
        <v>0</v>
      </c>
      <c r="E51">
        <f>IF(all_degree_mat!N240="NA",0,all_degree_mat!N240)</f>
        <v>0</v>
      </c>
      <c r="F51">
        <f>IF(all_degree_mat!O240="NA",0,all_degree_mat!O240)</f>
        <v>28</v>
      </c>
      <c r="G51">
        <f>IF(all_degree_mat!D240="NA",0,all_degree_mat!D240)</f>
        <v>0</v>
      </c>
      <c r="H51">
        <f>IF(all_degree_mat!E240="NA",0,all_degree_mat!E240)</f>
        <v>0</v>
      </c>
      <c r="I51">
        <f>IF(all_degree_mat!F240="NA",0,all_degree_mat!F240)</f>
        <v>0</v>
      </c>
      <c r="J51">
        <f>IF(all_degree_mat!G240="NA",0,all_degree_mat!G240)</f>
        <v>0</v>
      </c>
      <c r="K51">
        <f>IF(all_degree_mat!H240="NA",0,all_degree_mat!H240)</f>
        <v>0</v>
      </c>
      <c r="L51">
        <f>IF(all_degree_mat!I240="NA",0,all_degree_mat!I240)</f>
        <v>0</v>
      </c>
      <c r="M51">
        <f>IF(all_degree_mat!J240="NA",0,all_degree_mat!J240)</f>
        <v>0</v>
      </c>
      <c r="N51">
        <f>IF(all_degree_mat!K240="NA",0,all_degree_mat!K240)</f>
        <v>0</v>
      </c>
      <c r="O51">
        <f>IF(all_degree_mat!L240="NA",0,all_degree_mat!L240)</f>
        <v>0</v>
      </c>
      <c r="P51">
        <f>IF(all_degree_mat!M240="NA",0,all_degree_mat!M240)</f>
        <v>0</v>
      </c>
      <c r="Q51">
        <f>SUM(C51:P51)</f>
        <v>28</v>
      </c>
      <c r="R51">
        <f>STDEV(C51:P51)</f>
        <v>7.4833147735478827</v>
      </c>
    </row>
    <row r="52" spans="2:18" x14ac:dyDescent="0.2">
      <c r="B52" t="str">
        <f>IF(all_degree_mat!A96="NA",0,all_degree_mat!A96)</f>
        <v>Syritta pipiens</v>
      </c>
      <c r="C52">
        <f>IF(all_degree_mat!B96="NA",0,all_degree_mat!B96)</f>
        <v>0</v>
      </c>
      <c r="D52">
        <f>IF(all_degree_mat!C96="NA",0,all_degree_mat!C96)</f>
        <v>0</v>
      </c>
      <c r="E52">
        <f>IF(all_degree_mat!N96="NA",0,all_degree_mat!N96)</f>
        <v>2</v>
      </c>
      <c r="F52">
        <f>IF(all_degree_mat!O96="NA",0,all_degree_mat!O96)</f>
        <v>28</v>
      </c>
      <c r="G52">
        <f>IF(all_degree_mat!D96="NA",0,all_degree_mat!D96)</f>
        <v>0</v>
      </c>
      <c r="H52">
        <f>IF(all_degree_mat!E96="NA",0,all_degree_mat!E96)</f>
        <v>2</v>
      </c>
      <c r="I52">
        <f>IF(all_degree_mat!F96="NA",0,all_degree_mat!F96)</f>
        <v>0</v>
      </c>
      <c r="J52">
        <f>IF(all_degree_mat!G96="NA",0,all_degree_mat!G96)</f>
        <v>0</v>
      </c>
      <c r="K52">
        <f>IF(all_degree_mat!H96="NA",0,all_degree_mat!H96)</f>
        <v>0</v>
      </c>
      <c r="L52">
        <f>IF(all_degree_mat!I96="NA",0,all_degree_mat!I96)</f>
        <v>2</v>
      </c>
      <c r="M52">
        <f>IF(all_degree_mat!J96="NA",0,all_degree_mat!J96)</f>
        <v>0</v>
      </c>
      <c r="N52">
        <f>IF(all_degree_mat!K96="NA",0,all_degree_mat!K96)</f>
        <v>0</v>
      </c>
      <c r="O52">
        <f>IF(all_degree_mat!L96="NA",0,all_degree_mat!L96)</f>
        <v>0</v>
      </c>
      <c r="P52">
        <f>IF(all_degree_mat!M96="NA",0,all_degree_mat!M96)</f>
        <v>0</v>
      </c>
      <c r="Q52">
        <f>SUM(C52:P52)</f>
        <v>34</v>
      </c>
      <c r="R52">
        <f>STDEV(C52:P52)</f>
        <v>7.408044335661125</v>
      </c>
    </row>
    <row r="53" spans="2:18" x14ac:dyDescent="0.2">
      <c r="B53" t="str">
        <f>IF(all_degree_mat!A189="NA",0,all_degree_mat!A189)</f>
        <v>Attalus olivensis</v>
      </c>
      <c r="C53">
        <f>IF(all_degree_mat!B189="NA",0,all_degree_mat!B189)</f>
        <v>0</v>
      </c>
      <c r="D53">
        <f>IF(all_degree_mat!C189="NA",0,all_degree_mat!C189)</f>
        <v>0</v>
      </c>
      <c r="E53">
        <f>IF(all_degree_mat!N189="NA",0,all_degree_mat!N189)</f>
        <v>0</v>
      </c>
      <c r="F53">
        <f>IF(all_degree_mat!O189="NA",0,all_degree_mat!O189)</f>
        <v>0</v>
      </c>
      <c r="G53">
        <f>IF(all_degree_mat!D189="NA",0,all_degree_mat!D189)</f>
        <v>0</v>
      </c>
      <c r="H53">
        <f>IF(all_degree_mat!E189="NA",0,all_degree_mat!E189)</f>
        <v>0</v>
      </c>
      <c r="I53">
        <f>IF(all_degree_mat!F189="NA",0,all_degree_mat!F189)</f>
        <v>0</v>
      </c>
      <c r="J53">
        <f>IF(all_degree_mat!G189="NA",0,all_degree_mat!G189)</f>
        <v>0</v>
      </c>
      <c r="K53">
        <f>IF(all_degree_mat!H189="NA",0,all_degree_mat!H189)</f>
        <v>0</v>
      </c>
      <c r="L53">
        <f>IF(all_degree_mat!I189="NA",0,all_degree_mat!I189)</f>
        <v>0</v>
      </c>
      <c r="M53">
        <f>IF(all_degree_mat!J189="NA",0,all_degree_mat!J189)</f>
        <v>0</v>
      </c>
      <c r="N53">
        <f>IF(all_degree_mat!K189="NA",0,all_degree_mat!K189)</f>
        <v>0</v>
      </c>
      <c r="O53">
        <f>IF(all_degree_mat!L189="NA",0,all_degree_mat!L189)</f>
        <v>16</v>
      </c>
      <c r="P53">
        <f>IF(all_degree_mat!M189="NA",0,all_degree_mat!M189)</f>
        <v>22</v>
      </c>
      <c r="Q53">
        <f>SUM(C53:P53)</f>
        <v>38</v>
      </c>
      <c r="R53">
        <f>STDEV(C53:P53)</f>
        <v>6.9992150266305568</v>
      </c>
    </row>
    <row r="54" spans="2:18" x14ac:dyDescent="0.2">
      <c r="B54" t="str">
        <f>IF(all_degree_mat!A34="NA",0,all_degree_mat!A34)</f>
        <v>Aprostocetus occidentalis</v>
      </c>
      <c r="C54">
        <f>IF(all_degree_mat!B34="NA",0,all_degree_mat!B34)</f>
        <v>0</v>
      </c>
      <c r="D54">
        <f>IF(all_degree_mat!C34="NA",0,all_degree_mat!C34)</f>
        <v>0</v>
      </c>
      <c r="E54">
        <f>IF(all_degree_mat!N34="NA",0,all_degree_mat!N34)</f>
        <v>0</v>
      </c>
      <c r="F54">
        <f>IF(all_degree_mat!O34="NA",0,all_degree_mat!O34)</f>
        <v>0</v>
      </c>
      <c r="G54">
        <f>IF(all_degree_mat!D34="NA",0,all_degree_mat!D34)</f>
        <v>4</v>
      </c>
      <c r="H54">
        <f>IF(all_degree_mat!E34="NA",0,all_degree_mat!E34)</f>
        <v>0</v>
      </c>
      <c r="I54">
        <f>IF(all_degree_mat!F34="NA",0,all_degree_mat!F34)</f>
        <v>6</v>
      </c>
      <c r="J54">
        <f>IF(all_degree_mat!G34="NA",0,all_degree_mat!G34)</f>
        <v>26</v>
      </c>
      <c r="K54">
        <f>IF(all_degree_mat!H34="NA",0,all_degree_mat!H34)</f>
        <v>0</v>
      </c>
      <c r="L54">
        <f>IF(all_degree_mat!I34="NA",0,all_degree_mat!I34)</f>
        <v>0</v>
      </c>
      <c r="M54">
        <f>IF(all_degree_mat!J34="NA",0,all_degree_mat!J34)</f>
        <v>0</v>
      </c>
      <c r="N54">
        <f>IF(all_degree_mat!K34="NA",0,all_degree_mat!K34)</f>
        <v>0</v>
      </c>
      <c r="O54">
        <f>IF(all_degree_mat!L34="NA",0,all_degree_mat!L34)</f>
        <v>0</v>
      </c>
      <c r="P54">
        <f>IF(all_degree_mat!M34="NA",0,all_degree_mat!M34)</f>
        <v>0</v>
      </c>
      <c r="Q54">
        <f>SUM(C54:P54)</f>
        <v>36</v>
      </c>
      <c r="R54">
        <f>STDEV(C54:P54)</f>
        <v>6.9913604455156566</v>
      </c>
    </row>
    <row r="55" spans="2:18" x14ac:dyDescent="0.2">
      <c r="B55" t="str">
        <f>IF(all_degree_mat!A119="NA",0,all_degree_mat!A119)</f>
        <v>Tachina canariensis</v>
      </c>
      <c r="C55">
        <f>IF(all_degree_mat!B119="NA",0,all_degree_mat!B119)</f>
        <v>0</v>
      </c>
      <c r="D55">
        <f>IF(all_degree_mat!C119="NA",0,all_degree_mat!C119)</f>
        <v>0</v>
      </c>
      <c r="E55">
        <f>IF(all_degree_mat!N119="NA",0,all_degree_mat!N119)</f>
        <v>0</v>
      </c>
      <c r="F55">
        <f>IF(all_degree_mat!O119="NA",0,all_degree_mat!O119)</f>
        <v>0</v>
      </c>
      <c r="G55">
        <f>IF(all_degree_mat!D119="NA",0,all_degree_mat!D119)</f>
        <v>0</v>
      </c>
      <c r="H55">
        <f>IF(all_degree_mat!E119="NA",0,all_degree_mat!E119)</f>
        <v>0</v>
      </c>
      <c r="I55">
        <f>IF(all_degree_mat!F119="NA",0,all_degree_mat!F119)</f>
        <v>20</v>
      </c>
      <c r="J55">
        <f>IF(all_degree_mat!G119="NA",0,all_degree_mat!G119)</f>
        <v>18</v>
      </c>
      <c r="K55">
        <f>IF(all_degree_mat!H119="NA",0,all_degree_mat!H119)</f>
        <v>4</v>
      </c>
      <c r="L55">
        <f>IF(all_degree_mat!I119="NA",0,all_degree_mat!I119)</f>
        <v>0</v>
      </c>
      <c r="M55">
        <f>IF(all_degree_mat!J119="NA",0,all_degree_mat!J119)</f>
        <v>0</v>
      </c>
      <c r="N55">
        <f>IF(all_degree_mat!K119="NA",0,all_degree_mat!K119)</f>
        <v>0</v>
      </c>
      <c r="O55">
        <f>IF(all_degree_mat!L119="NA",0,all_degree_mat!L119)</f>
        <v>0</v>
      </c>
      <c r="P55">
        <f>IF(all_degree_mat!M119="NA",0,all_degree_mat!M119)</f>
        <v>0</v>
      </c>
      <c r="Q55">
        <f>SUM(C55:P55)</f>
        <v>42</v>
      </c>
      <c r="R55">
        <f>STDEV(C55:P55)</f>
        <v>6.8724645674437079</v>
      </c>
    </row>
    <row r="56" spans="2:18" x14ac:dyDescent="0.2">
      <c r="B56" t="str">
        <f>IF(all_degree_mat!A105="NA",0,all_degree_mat!A105)</f>
        <v>Dasytes subaenescens</v>
      </c>
      <c r="C56">
        <f>IF(all_degree_mat!B105="NA",0,all_degree_mat!B105)</f>
        <v>0</v>
      </c>
      <c r="D56">
        <f>IF(all_degree_mat!C105="NA",0,all_degree_mat!C105)</f>
        <v>0</v>
      </c>
      <c r="E56">
        <f>IF(all_degree_mat!N105="NA",0,all_degree_mat!N105)</f>
        <v>18</v>
      </c>
      <c r="F56">
        <f>IF(all_degree_mat!O105="NA",0,all_degree_mat!O105)</f>
        <v>20</v>
      </c>
      <c r="G56">
        <f>IF(all_degree_mat!D105="NA",0,all_degree_mat!D105)</f>
        <v>0</v>
      </c>
      <c r="H56">
        <f>IF(all_degree_mat!E105="NA",0,all_degree_mat!E105)</f>
        <v>0</v>
      </c>
      <c r="I56">
        <f>IF(all_degree_mat!F105="NA",0,all_degree_mat!F105)</f>
        <v>4</v>
      </c>
      <c r="J56">
        <f>IF(all_degree_mat!G105="NA",0,all_degree_mat!G105)</f>
        <v>0</v>
      </c>
      <c r="K56">
        <f>IF(all_degree_mat!H105="NA",0,all_degree_mat!H105)</f>
        <v>4</v>
      </c>
      <c r="L56">
        <f>IF(all_degree_mat!I105="NA",0,all_degree_mat!I105)</f>
        <v>4</v>
      </c>
      <c r="M56">
        <f>IF(all_degree_mat!J105="NA",0,all_degree_mat!J105)</f>
        <v>0</v>
      </c>
      <c r="N56">
        <f>IF(all_degree_mat!K105="NA",0,all_degree_mat!K105)</f>
        <v>0</v>
      </c>
      <c r="O56">
        <f>IF(all_degree_mat!L105="NA",0,all_degree_mat!L105)</f>
        <v>0</v>
      </c>
      <c r="P56">
        <f>IF(all_degree_mat!M105="NA",0,all_degree_mat!M105)</f>
        <v>0</v>
      </c>
      <c r="Q56">
        <f>SUM(C56:P56)</f>
        <v>50</v>
      </c>
      <c r="R56">
        <f>STDEV(C56:P56)</f>
        <v>6.7563563884945896</v>
      </c>
    </row>
    <row r="57" spans="2:18" x14ac:dyDescent="0.2">
      <c r="B57" t="str">
        <f>IF(all_degree_mat!A124="NA",0,all_degree_mat!A124)</f>
        <v>Asphaltklee.bituminosa</v>
      </c>
      <c r="C57">
        <f>IF(all_degree_mat!B124="NA",0,all_degree_mat!B124)</f>
        <v>0</v>
      </c>
      <c r="D57">
        <f>IF(all_degree_mat!C124="NA",0,all_degree_mat!C124)</f>
        <v>0</v>
      </c>
      <c r="E57">
        <f>IF(all_degree_mat!N124="NA",0,all_degree_mat!N124)</f>
        <v>0</v>
      </c>
      <c r="F57">
        <f>IF(all_degree_mat!O124="NA",0,all_degree_mat!O124)</f>
        <v>2</v>
      </c>
      <c r="G57">
        <f>IF(all_degree_mat!D124="NA",0,all_degree_mat!D124)</f>
        <v>0</v>
      </c>
      <c r="H57">
        <f>IF(all_degree_mat!E124="NA",0,all_degree_mat!E124)</f>
        <v>0</v>
      </c>
      <c r="I57">
        <f>IF(all_degree_mat!F124="NA",0,all_degree_mat!F124)</f>
        <v>0</v>
      </c>
      <c r="J57">
        <f>IF(all_degree_mat!G124="NA",0,all_degree_mat!G124)</f>
        <v>8</v>
      </c>
      <c r="K57">
        <f>IF(all_degree_mat!H124="NA",0,all_degree_mat!H124)</f>
        <v>20</v>
      </c>
      <c r="L57">
        <f>IF(all_degree_mat!I124="NA",0,all_degree_mat!I124)</f>
        <v>16</v>
      </c>
      <c r="M57">
        <f>IF(all_degree_mat!J124="NA",0,all_degree_mat!J124)</f>
        <v>0</v>
      </c>
      <c r="N57">
        <f>IF(all_degree_mat!K124="NA",0,all_degree_mat!K124)</f>
        <v>0</v>
      </c>
      <c r="O57">
        <f>IF(all_degree_mat!L124="NA",0,all_degree_mat!L124)</f>
        <v>0</v>
      </c>
      <c r="P57">
        <f>IF(all_degree_mat!M124="NA",0,all_degree_mat!M124)</f>
        <v>0</v>
      </c>
      <c r="Q57">
        <f>SUM(C57:P57)</f>
        <v>46</v>
      </c>
      <c r="R57">
        <f>STDEV(C57:P57)</f>
        <v>6.63821768744699</v>
      </c>
    </row>
    <row r="58" spans="2:18" x14ac:dyDescent="0.2">
      <c r="B58" t="str">
        <f>IF(all_degree_mat!A139="NA",0,all_degree_mat!A139)</f>
        <v>Colletes dimidiatus</v>
      </c>
      <c r="C58">
        <f>IF(all_degree_mat!B139="NA",0,all_degree_mat!B139)</f>
        <v>0</v>
      </c>
      <c r="D58">
        <f>IF(all_degree_mat!C139="NA",0,all_degree_mat!C139)</f>
        <v>0</v>
      </c>
      <c r="E58">
        <f>IF(all_degree_mat!N139="NA",0,all_degree_mat!N139)</f>
        <v>0</v>
      </c>
      <c r="F58">
        <f>IF(all_degree_mat!O139="NA",0,all_degree_mat!O139)</f>
        <v>0</v>
      </c>
      <c r="G58">
        <f>IF(all_degree_mat!D139="NA",0,all_degree_mat!D139)</f>
        <v>0</v>
      </c>
      <c r="H58">
        <f>IF(all_degree_mat!E139="NA",0,all_degree_mat!E139)</f>
        <v>0</v>
      </c>
      <c r="I58">
        <f>IF(all_degree_mat!F139="NA",0,all_degree_mat!F139)</f>
        <v>0</v>
      </c>
      <c r="J58">
        <f>IF(all_degree_mat!G139="NA",0,all_degree_mat!G139)</f>
        <v>0</v>
      </c>
      <c r="K58">
        <f>IF(all_degree_mat!H139="NA",0,all_degree_mat!H139)</f>
        <v>4</v>
      </c>
      <c r="L58">
        <f>IF(all_degree_mat!I139="NA",0,all_degree_mat!I139)</f>
        <v>22</v>
      </c>
      <c r="M58">
        <f>IF(all_degree_mat!J139="NA",0,all_degree_mat!J139)</f>
        <v>12</v>
      </c>
      <c r="N58">
        <f>IF(all_degree_mat!K139="NA",0,all_degree_mat!K139)</f>
        <v>0</v>
      </c>
      <c r="O58">
        <f>IF(all_degree_mat!L139="NA",0,all_degree_mat!L139)</f>
        <v>0</v>
      </c>
      <c r="P58">
        <f>IF(all_degree_mat!M139="NA",0,all_degree_mat!M139)</f>
        <v>0</v>
      </c>
      <c r="Q58">
        <f>SUM(C58:P58)</f>
        <v>38</v>
      </c>
      <c r="R58">
        <f>STDEV(C58:P58)</f>
        <v>6.450146944403329</v>
      </c>
    </row>
    <row r="59" spans="2:18" x14ac:dyDescent="0.2">
      <c r="B59" t="str">
        <f>IF(all_degree_mat!A186="NA",0,all_degree_mat!A186)</f>
        <v>Aphthona wachnitzae</v>
      </c>
      <c r="C59">
        <f>IF(all_degree_mat!B186="NA",0,all_degree_mat!B186)</f>
        <v>0</v>
      </c>
      <c r="D59">
        <f>IF(all_degree_mat!C186="NA",0,all_degree_mat!C186)</f>
        <v>0</v>
      </c>
      <c r="E59">
        <f>IF(all_degree_mat!N186="NA",0,all_degree_mat!N186)</f>
        <v>0</v>
      </c>
      <c r="F59">
        <f>IF(all_degree_mat!O186="NA",0,all_degree_mat!O186)</f>
        <v>0</v>
      </c>
      <c r="G59">
        <f>IF(all_degree_mat!D186="NA",0,all_degree_mat!D186)</f>
        <v>0</v>
      </c>
      <c r="H59">
        <f>IF(all_degree_mat!E186="NA",0,all_degree_mat!E186)</f>
        <v>0</v>
      </c>
      <c r="I59">
        <f>IF(all_degree_mat!F186="NA",0,all_degree_mat!F186)</f>
        <v>0</v>
      </c>
      <c r="J59">
        <f>IF(all_degree_mat!G186="NA",0,all_degree_mat!G186)</f>
        <v>0</v>
      </c>
      <c r="K59">
        <f>IF(all_degree_mat!H186="NA",0,all_degree_mat!H186)</f>
        <v>0</v>
      </c>
      <c r="L59">
        <f>IF(all_degree_mat!I186="NA",0,all_degree_mat!I186)</f>
        <v>0</v>
      </c>
      <c r="M59">
        <f>IF(all_degree_mat!J186="NA",0,all_degree_mat!J186)</f>
        <v>0</v>
      </c>
      <c r="N59">
        <f>IF(all_degree_mat!K186="NA",0,all_degree_mat!K186)</f>
        <v>0</v>
      </c>
      <c r="O59">
        <f>IF(all_degree_mat!L186="NA",0,all_degree_mat!L186)</f>
        <v>22</v>
      </c>
      <c r="P59">
        <f>IF(all_degree_mat!M186="NA",0,all_degree_mat!M186)</f>
        <v>4</v>
      </c>
      <c r="Q59">
        <f>SUM(C59:P59)</f>
        <v>26</v>
      </c>
      <c r="R59">
        <f>STDEV(C59:P59)</f>
        <v>5.8946800377334094</v>
      </c>
    </row>
    <row r="60" spans="2:18" x14ac:dyDescent="0.2">
      <c r="B60" t="str">
        <f>IF(all_degree_mat!A224="NA",0,all_degree_mat!A224)</f>
        <v>Leptochilus cruentatus</v>
      </c>
      <c r="C60">
        <f>IF(all_degree_mat!B224="NA",0,all_degree_mat!B224)</f>
        <v>0</v>
      </c>
      <c r="D60">
        <f>IF(all_degree_mat!C224="NA",0,all_degree_mat!C224)</f>
        <v>0</v>
      </c>
      <c r="E60">
        <f>IF(all_degree_mat!N224="NA",0,all_degree_mat!N224)</f>
        <v>4</v>
      </c>
      <c r="F60">
        <f>IF(all_degree_mat!O224="NA",0,all_degree_mat!O224)</f>
        <v>22</v>
      </c>
      <c r="G60">
        <f>IF(all_degree_mat!D224="NA",0,all_degree_mat!D224)</f>
        <v>0</v>
      </c>
      <c r="H60">
        <f>IF(all_degree_mat!E224="NA",0,all_degree_mat!E224)</f>
        <v>0</v>
      </c>
      <c r="I60">
        <f>IF(all_degree_mat!F224="NA",0,all_degree_mat!F224)</f>
        <v>0</v>
      </c>
      <c r="J60">
        <f>IF(all_degree_mat!G224="NA",0,all_degree_mat!G224)</f>
        <v>0</v>
      </c>
      <c r="K60">
        <f>IF(all_degree_mat!H224="NA",0,all_degree_mat!H224)</f>
        <v>0</v>
      </c>
      <c r="L60">
        <f>IF(all_degree_mat!I224="NA",0,all_degree_mat!I224)</f>
        <v>0</v>
      </c>
      <c r="M60">
        <f>IF(all_degree_mat!J224="NA",0,all_degree_mat!J224)</f>
        <v>0</v>
      </c>
      <c r="N60">
        <f>IF(all_degree_mat!K224="NA",0,all_degree_mat!K224)</f>
        <v>0</v>
      </c>
      <c r="O60">
        <f>IF(all_degree_mat!L224="NA",0,all_degree_mat!L224)</f>
        <v>0</v>
      </c>
      <c r="P60">
        <f>IF(all_degree_mat!M224="NA",0,all_degree_mat!M224)</f>
        <v>0</v>
      </c>
      <c r="Q60">
        <f>SUM(C60:P60)</f>
        <v>26</v>
      </c>
      <c r="R60">
        <f>STDEV(C60:P60)</f>
        <v>5.8946800377334094</v>
      </c>
    </row>
    <row r="61" spans="2:18" x14ac:dyDescent="0.2">
      <c r="B61" t="str">
        <f>IF(all_degree_mat!A8="NA",0,all_degree_mat!A8)</f>
        <v>Colletes1? Waiting…</v>
      </c>
      <c r="C61">
        <f>IF(all_degree_mat!B8="NA",0,all_degree_mat!B8)</f>
        <v>0</v>
      </c>
      <c r="D61">
        <f>IF(all_degree_mat!C8="NA",0,all_degree_mat!C8)</f>
        <v>22</v>
      </c>
      <c r="E61">
        <f>IF(all_degree_mat!N8="NA",0,all_degree_mat!N8)</f>
        <v>0</v>
      </c>
      <c r="F61">
        <f>IF(all_degree_mat!O8="NA",0,all_degree_mat!O8)</f>
        <v>0</v>
      </c>
      <c r="G61">
        <f>IF(all_degree_mat!D8="NA",0,all_degree_mat!D8)</f>
        <v>0</v>
      </c>
      <c r="H61">
        <f>IF(all_degree_mat!E8="NA",0,all_degree_mat!E8)</f>
        <v>0</v>
      </c>
      <c r="I61">
        <f>IF(all_degree_mat!F8="NA",0,all_degree_mat!F8)</f>
        <v>0</v>
      </c>
      <c r="J61">
        <f>IF(all_degree_mat!G8="NA",0,all_degree_mat!G8)</f>
        <v>0</v>
      </c>
      <c r="K61">
        <f>IF(all_degree_mat!H8="NA",0,all_degree_mat!H8)</f>
        <v>0</v>
      </c>
      <c r="L61">
        <f>IF(all_degree_mat!I8="NA",0,all_degree_mat!I8)</f>
        <v>0</v>
      </c>
      <c r="M61">
        <f>IF(all_degree_mat!J8="NA",0,all_degree_mat!J8)</f>
        <v>0</v>
      </c>
      <c r="N61">
        <f>IF(all_degree_mat!K8="NA",0,all_degree_mat!K8)</f>
        <v>0</v>
      </c>
      <c r="O61">
        <f>IF(all_degree_mat!L8="NA",0,all_degree_mat!L8)</f>
        <v>0</v>
      </c>
      <c r="P61">
        <f>IF(all_degree_mat!M8="NA",0,all_degree_mat!M8)</f>
        <v>0</v>
      </c>
      <c r="Q61">
        <f>SUM(C61:P61)</f>
        <v>22</v>
      </c>
      <c r="R61">
        <f>STDEV(C61:P61)</f>
        <v>5.8797473220733361</v>
      </c>
    </row>
    <row r="62" spans="2:18" x14ac:dyDescent="0.2">
      <c r="B62" t="str">
        <f>IF(all_degree_mat!A54="NA",0,all_degree_mat!A54)</f>
        <v>Oscinella sp. 1</v>
      </c>
      <c r="C62">
        <f>IF(all_degree_mat!B54="NA",0,all_degree_mat!B54)</f>
        <v>0</v>
      </c>
      <c r="D62">
        <f>IF(all_degree_mat!C54="NA",0,all_degree_mat!C54)</f>
        <v>0</v>
      </c>
      <c r="E62">
        <f>IF(all_degree_mat!N54="NA",0,all_degree_mat!N54)</f>
        <v>0</v>
      </c>
      <c r="F62">
        <f>IF(all_degree_mat!O54="NA",0,all_degree_mat!O54)</f>
        <v>0</v>
      </c>
      <c r="G62">
        <f>IF(all_degree_mat!D54="NA",0,all_degree_mat!D54)</f>
        <v>2</v>
      </c>
      <c r="H62">
        <f>IF(all_degree_mat!E54="NA",0,all_degree_mat!E54)</f>
        <v>2</v>
      </c>
      <c r="I62">
        <f>IF(all_degree_mat!F54="NA",0,all_degree_mat!F54)</f>
        <v>0</v>
      </c>
      <c r="J62">
        <f>IF(all_degree_mat!G54="NA",0,all_degree_mat!G54)</f>
        <v>0</v>
      </c>
      <c r="K62">
        <f>IF(all_degree_mat!H54="NA",0,all_degree_mat!H54)</f>
        <v>0</v>
      </c>
      <c r="L62">
        <f>IF(all_degree_mat!I54="NA",0,all_degree_mat!I54)</f>
        <v>0</v>
      </c>
      <c r="M62">
        <f>IF(all_degree_mat!J54="NA",0,all_degree_mat!J54)</f>
        <v>18</v>
      </c>
      <c r="N62">
        <f>IF(all_degree_mat!K54="NA",0,all_degree_mat!K54)</f>
        <v>12</v>
      </c>
      <c r="O62">
        <f>IF(all_degree_mat!L54="NA",0,all_degree_mat!L54)</f>
        <v>0</v>
      </c>
      <c r="P62">
        <f>IF(all_degree_mat!M54="NA",0,all_degree_mat!M54)</f>
        <v>0</v>
      </c>
      <c r="Q62">
        <f>SUM(C62:P62)</f>
        <v>34</v>
      </c>
      <c r="R62">
        <f>STDEV(C62:P62)</f>
        <v>5.5012486095191395</v>
      </c>
    </row>
    <row r="63" spans="2:18" x14ac:dyDescent="0.2">
      <c r="B63" t="str">
        <f>IF(all_degree_mat!A33="NA",0,all_degree_mat!A33)</f>
        <v>Apis mellifera</v>
      </c>
      <c r="C63">
        <f>IF(all_degree_mat!B33="NA",0,all_degree_mat!B33)</f>
        <v>0</v>
      </c>
      <c r="D63">
        <f>IF(all_degree_mat!C33="NA",0,all_degree_mat!C33)</f>
        <v>0</v>
      </c>
      <c r="E63">
        <f>IF(all_degree_mat!N33="NA",0,all_degree_mat!N33)</f>
        <v>2</v>
      </c>
      <c r="F63">
        <f>IF(all_degree_mat!O33="NA",0,all_degree_mat!O33)</f>
        <v>2</v>
      </c>
      <c r="G63">
        <f>IF(all_degree_mat!D33="NA",0,all_degree_mat!D33)</f>
        <v>6</v>
      </c>
      <c r="H63">
        <f>IF(all_degree_mat!E33="NA",0,all_degree_mat!E33)</f>
        <v>14</v>
      </c>
      <c r="I63">
        <f>IF(all_degree_mat!F33="NA",0,all_degree_mat!F33)</f>
        <v>4</v>
      </c>
      <c r="J63">
        <f>IF(all_degree_mat!G33="NA",0,all_degree_mat!G33)</f>
        <v>16</v>
      </c>
      <c r="K63">
        <f>IF(all_degree_mat!H33="NA",0,all_degree_mat!H33)</f>
        <v>0</v>
      </c>
      <c r="L63">
        <f>IF(all_degree_mat!I33="NA",0,all_degree_mat!I33)</f>
        <v>0</v>
      </c>
      <c r="M63">
        <f>IF(all_degree_mat!J33="NA",0,all_degree_mat!J33)</f>
        <v>6</v>
      </c>
      <c r="N63">
        <f>IF(all_degree_mat!K33="NA",0,all_degree_mat!K33)</f>
        <v>10</v>
      </c>
      <c r="O63">
        <f>IF(all_degree_mat!L33="NA",0,all_degree_mat!L33)</f>
        <v>0</v>
      </c>
      <c r="P63">
        <f>IF(all_degree_mat!M33="NA",0,all_degree_mat!M33)</f>
        <v>0</v>
      </c>
      <c r="Q63">
        <f>SUM(C63:P63)</f>
        <v>60</v>
      </c>
      <c r="R63">
        <f>STDEV(C63:P63)</f>
        <v>5.4832412007802525</v>
      </c>
    </row>
    <row r="64" spans="2:18" x14ac:dyDescent="0.2">
      <c r="B64" t="str">
        <f>IF(all_degree_mat!A145="NA",0,all_degree_mat!A145)</f>
        <v>Lotus.glaucus</v>
      </c>
      <c r="C64">
        <f>IF(all_degree_mat!B145="NA",0,all_degree_mat!B145)</f>
        <v>0</v>
      </c>
      <c r="D64">
        <f>IF(all_degree_mat!C145="NA",0,all_degree_mat!C145)</f>
        <v>0</v>
      </c>
      <c r="E64">
        <f>IF(all_degree_mat!N145="NA",0,all_degree_mat!N145)</f>
        <v>0</v>
      </c>
      <c r="F64">
        <f>IF(all_degree_mat!O145="NA",0,all_degree_mat!O145)</f>
        <v>0</v>
      </c>
      <c r="G64">
        <f>IF(all_degree_mat!D145="NA",0,all_degree_mat!D145)</f>
        <v>0</v>
      </c>
      <c r="H64">
        <f>IF(all_degree_mat!E145="NA",0,all_degree_mat!E145)</f>
        <v>0</v>
      </c>
      <c r="I64">
        <f>IF(all_degree_mat!F145="NA",0,all_degree_mat!F145)</f>
        <v>0</v>
      </c>
      <c r="J64">
        <f>IF(all_degree_mat!G145="NA",0,all_degree_mat!G145)</f>
        <v>0</v>
      </c>
      <c r="K64">
        <f>IF(all_degree_mat!H145="NA",0,all_degree_mat!H145)</f>
        <v>20</v>
      </c>
      <c r="L64">
        <f>IF(all_degree_mat!I145="NA",0,all_degree_mat!I145)</f>
        <v>0</v>
      </c>
      <c r="M64">
        <f>IF(all_degree_mat!J145="NA",0,all_degree_mat!J145)</f>
        <v>0</v>
      </c>
      <c r="N64">
        <f>IF(all_degree_mat!K145="NA",0,all_degree_mat!K145)</f>
        <v>0</v>
      </c>
      <c r="O64">
        <f>IF(all_degree_mat!L145="NA",0,all_degree_mat!L145)</f>
        <v>0</v>
      </c>
      <c r="P64">
        <f>IF(all_degree_mat!M145="NA",0,all_degree_mat!M145)</f>
        <v>0</v>
      </c>
      <c r="Q64">
        <f>SUM(C64:P64)</f>
        <v>20</v>
      </c>
      <c r="R64">
        <f>STDEV(C64:P64)</f>
        <v>5.3452248382484875</v>
      </c>
    </row>
    <row r="65" spans="2:18" x14ac:dyDescent="0.2">
      <c r="B65" t="str">
        <f>IF(all_degree_mat!A228="NA",0,all_degree_mat!A228)</f>
        <v>Neochamaelea.pulverulenta</v>
      </c>
      <c r="C65">
        <f>IF(all_degree_mat!B228="NA",0,all_degree_mat!B228)</f>
        <v>0</v>
      </c>
      <c r="D65">
        <f>IF(all_degree_mat!C228="NA",0,all_degree_mat!C228)</f>
        <v>0</v>
      </c>
      <c r="E65">
        <f>IF(all_degree_mat!N228="NA",0,all_degree_mat!N228)</f>
        <v>20</v>
      </c>
      <c r="F65">
        <f>IF(all_degree_mat!O228="NA",0,all_degree_mat!O228)</f>
        <v>0</v>
      </c>
      <c r="G65">
        <f>IF(all_degree_mat!D228="NA",0,all_degree_mat!D228)</f>
        <v>0</v>
      </c>
      <c r="H65">
        <f>IF(all_degree_mat!E228="NA",0,all_degree_mat!E228)</f>
        <v>0</v>
      </c>
      <c r="I65">
        <f>IF(all_degree_mat!F228="NA",0,all_degree_mat!F228)</f>
        <v>0</v>
      </c>
      <c r="J65">
        <f>IF(all_degree_mat!G228="NA",0,all_degree_mat!G228)</f>
        <v>0</v>
      </c>
      <c r="K65">
        <f>IF(all_degree_mat!H228="NA",0,all_degree_mat!H228)</f>
        <v>0</v>
      </c>
      <c r="L65">
        <f>IF(all_degree_mat!I228="NA",0,all_degree_mat!I228)</f>
        <v>0</v>
      </c>
      <c r="M65">
        <f>IF(all_degree_mat!J228="NA",0,all_degree_mat!J228)</f>
        <v>0</v>
      </c>
      <c r="N65">
        <f>IF(all_degree_mat!K228="NA",0,all_degree_mat!K228)</f>
        <v>0</v>
      </c>
      <c r="O65">
        <f>IF(all_degree_mat!L228="NA",0,all_degree_mat!L228)</f>
        <v>0</v>
      </c>
      <c r="P65">
        <f>IF(all_degree_mat!M228="NA",0,all_degree_mat!M228)</f>
        <v>0</v>
      </c>
      <c r="Q65">
        <f>SUM(C65:P65)</f>
        <v>20</v>
      </c>
      <c r="R65">
        <f>STDEV(C65:P65)</f>
        <v>5.3452248382484875</v>
      </c>
    </row>
    <row r="66" spans="2:18" x14ac:dyDescent="0.2">
      <c r="B66" t="str">
        <f>IF(all_degree_mat!A238="NA",0,all_degree_mat!A238)</f>
        <v>Eumerus nivariae</v>
      </c>
      <c r="C66">
        <f>IF(all_degree_mat!B238="NA",0,all_degree_mat!B238)</f>
        <v>0</v>
      </c>
      <c r="D66">
        <f>IF(all_degree_mat!C238="NA",0,all_degree_mat!C238)</f>
        <v>0</v>
      </c>
      <c r="E66">
        <f>IF(all_degree_mat!N238="NA",0,all_degree_mat!N238)</f>
        <v>0</v>
      </c>
      <c r="F66">
        <f>IF(all_degree_mat!O238="NA",0,all_degree_mat!O238)</f>
        <v>20</v>
      </c>
      <c r="G66">
        <f>IF(all_degree_mat!D238="NA",0,all_degree_mat!D238)</f>
        <v>0</v>
      </c>
      <c r="H66">
        <f>IF(all_degree_mat!E238="NA",0,all_degree_mat!E238)</f>
        <v>0</v>
      </c>
      <c r="I66">
        <f>IF(all_degree_mat!F238="NA",0,all_degree_mat!F238)</f>
        <v>0</v>
      </c>
      <c r="J66">
        <f>IF(all_degree_mat!G238="NA",0,all_degree_mat!G238)</f>
        <v>0</v>
      </c>
      <c r="K66">
        <f>IF(all_degree_mat!H238="NA",0,all_degree_mat!H238)</f>
        <v>0</v>
      </c>
      <c r="L66">
        <f>IF(all_degree_mat!I238="NA",0,all_degree_mat!I238)</f>
        <v>0</v>
      </c>
      <c r="M66">
        <f>IF(all_degree_mat!J238="NA",0,all_degree_mat!J238)</f>
        <v>0</v>
      </c>
      <c r="N66">
        <f>IF(all_degree_mat!K238="NA",0,all_degree_mat!K238)</f>
        <v>0</v>
      </c>
      <c r="O66">
        <f>IF(all_degree_mat!L238="NA",0,all_degree_mat!L238)</f>
        <v>0</v>
      </c>
      <c r="P66">
        <f>IF(all_degree_mat!M238="NA",0,all_degree_mat!M238)</f>
        <v>0</v>
      </c>
      <c r="Q66">
        <f>SUM(C66:P66)</f>
        <v>20</v>
      </c>
      <c r="R66">
        <f>STDEV(C66:P66)</f>
        <v>5.3452248382484875</v>
      </c>
    </row>
    <row r="67" spans="2:18" x14ac:dyDescent="0.2">
      <c r="B67" t="str">
        <f>IF(all_degree_mat!A256="NA",0,all_degree_mat!A256)</f>
        <v>Zilla.spinosa</v>
      </c>
      <c r="C67">
        <f>IF(all_degree_mat!B256="NA",0,all_degree_mat!B256)</f>
        <v>20</v>
      </c>
      <c r="D67">
        <f>IF(all_degree_mat!C256="NA",0,all_degree_mat!C256)</f>
        <v>2</v>
      </c>
      <c r="E67">
        <f>IF(all_degree_mat!N256="NA",0,all_degree_mat!N256)</f>
        <v>0</v>
      </c>
      <c r="F67">
        <f>IF(all_degree_mat!O256="NA",0,all_degree_mat!O256)</f>
        <v>0</v>
      </c>
      <c r="G67">
        <f>IF(all_degree_mat!D256="NA",0,all_degree_mat!D256)</f>
        <v>0</v>
      </c>
      <c r="H67">
        <f>IF(all_degree_mat!E256="NA",0,all_degree_mat!E256)</f>
        <v>0</v>
      </c>
      <c r="I67">
        <f>IF(all_degree_mat!F256="NA",0,all_degree_mat!F256)</f>
        <v>0</v>
      </c>
      <c r="J67">
        <f>IF(all_degree_mat!G256="NA",0,all_degree_mat!G256)</f>
        <v>0</v>
      </c>
      <c r="K67">
        <f>IF(all_degree_mat!H256="NA",0,all_degree_mat!H256)</f>
        <v>0</v>
      </c>
      <c r="L67">
        <f>IF(all_degree_mat!I256="NA",0,all_degree_mat!I256)</f>
        <v>0</v>
      </c>
      <c r="M67">
        <f>IF(all_degree_mat!J256="NA",0,all_degree_mat!J256)</f>
        <v>0</v>
      </c>
      <c r="N67">
        <f>IF(all_degree_mat!K256="NA",0,all_degree_mat!K256)</f>
        <v>0</v>
      </c>
      <c r="O67">
        <f>IF(all_degree_mat!L256="NA",0,all_degree_mat!L256)</f>
        <v>0</v>
      </c>
      <c r="P67">
        <f>IF(all_degree_mat!M256="NA",0,all_degree_mat!M256)</f>
        <v>0</v>
      </c>
      <c r="Q67">
        <f>SUM(C67:P67)</f>
        <v>22</v>
      </c>
      <c r="R67">
        <f>STDEV(C67:P67)</f>
        <v>5.3308144234800015</v>
      </c>
    </row>
    <row r="68" spans="2:18" x14ac:dyDescent="0.2">
      <c r="B68" t="str">
        <f>IF(all_degree_mat!A142="NA",0,all_degree_mat!A142)</f>
        <v>Eucera gracilipes</v>
      </c>
      <c r="C68">
        <f>IF(all_degree_mat!B142="NA",0,all_degree_mat!B142)</f>
        <v>0</v>
      </c>
      <c r="D68">
        <f>IF(all_degree_mat!C142="NA",0,all_degree_mat!C142)</f>
        <v>0</v>
      </c>
      <c r="E68">
        <f>IF(all_degree_mat!N142="NA",0,all_degree_mat!N142)</f>
        <v>0</v>
      </c>
      <c r="F68">
        <f>IF(all_degree_mat!O142="NA",0,all_degree_mat!O142)</f>
        <v>14</v>
      </c>
      <c r="G68">
        <f>IF(all_degree_mat!D142="NA",0,all_degree_mat!D142)</f>
        <v>0</v>
      </c>
      <c r="H68">
        <f>IF(all_degree_mat!E142="NA",0,all_degree_mat!E142)</f>
        <v>0</v>
      </c>
      <c r="I68">
        <f>IF(all_degree_mat!F142="NA",0,all_degree_mat!F142)</f>
        <v>0</v>
      </c>
      <c r="J68">
        <f>IF(all_degree_mat!G142="NA",0,all_degree_mat!G142)</f>
        <v>0</v>
      </c>
      <c r="K68">
        <f>IF(all_degree_mat!H142="NA",0,all_degree_mat!H142)</f>
        <v>14</v>
      </c>
      <c r="L68">
        <f>IF(all_degree_mat!I142="NA",0,all_degree_mat!I142)</f>
        <v>0</v>
      </c>
      <c r="M68">
        <f>IF(all_degree_mat!J142="NA",0,all_degree_mat!J142)</f>
        <v>8</v>
      </c>
      <c r="N68">
        <f>IF(all_degree_mat!K142="NA",0,all_degree_mat!K142)</f>
        <v>0</v>
      </c>
      <c r="O68">
        <f>IF(all_degree_mat!L142="NA",0,all_degree_mat!L142)</f>
        <v>0</v>
      </c>
      <c r="P68">
        <f>IF(all_degree_mat!M142="NA",0,all_degree_mat!M142)</f>
        <v>0</v>
      </c>
      <c r="Q68">
        <f>SUM(C68:P68)</f>
        <v>36</v>
      </c>
      <c r="R68">
        <f>STDEV(C68:P68)</f>
        <v>5.2873475350163961</v>
      </c>
    </row>
    <row r="69" spans="2:18" x14ac:dyDescent="0.2">
      <c r="B69" t="str">
        <f>IF(all_degree_mat!A62="NA",0,all_degree_mat!A62)</f>
        <v>Sarcophagidae sp. 8</v>
      </c>
      <c r="C69">
        <f>IF(all_degree_mat!B62="NA",0,all_degree_mat!B62)</f>
        <v>0</v>
      </c>
      <c r="D69">
        <f>IF(all_degree_mat!C62="NA",0,all_degree_mat!C62)</f>
        <v>0</v>
      </c>
      <c r="E69">
        <f>IF(all_degree_mat!N62="NA",0,all_degree_mat!N62)</f>
        <v>0</v>
      </c>
      <c r="F69">
        <f>IF(all_degree_mat!O62="NA",0,all_degree_mat!O62)</f>
        <v>0</v>
      </c>
      <c r="G69">
        <f>IF(all_degree_mat!D62="NA",0,all_degree_mat!D62)</f>
        <v>18</v>
      </c>
      <c r="H69">
        <f>IF(all_degree_mat!E62="NA",0,all_degree_mat!E62)</f>
        <v>4</v>
      </c>
      <c r="I69">
        <f>IF(all_degree_mat!F62="NA",0,all_degree_mat!F62)</f>
        <v>6</v>
      </c>
      <c r="J69">
        <f>IF(all_degree_mat!G62="NA",0,all_degree_mat!G62)</f>
        <v>2</v>
      </c>
      <c r="K69">
        <f>IF(all_degree_mat!H62="NA",0,all_degree_mat!H62)</f>
        <v>0</v>
      </c>
      <c r="L69">
        <f>IF(all_degree_mat!I62="NA",0,all_degree_mat!I62)</f>
        <v>0</v>
      </c>
      <c r="M69">
        <f>IF(all_degree_mat!J62="NA",0,all_degree_mat!J62)</f>
        <v>0</v>
      </c>
      <c r="N69">
        <f>IF(all_degree_mat!K62="NA",0,all_degree_mat!K62)</f>
        <v>0</v>
      </c>
      <c r="O69">
        <f>IF(all_degree_mat!L62="NA",0,all_degree_mat!L62)</f>
        <v>0</v>
      </c>
      <c r="P69">
        <f>IF(all_degree_mat!M62="NA",0,all_degree_mat!M62)</f>
        <v>0</v>
      </c>
      <c r="Q69">
        <f>SUM(C69:P69)</f>
        <v>30</v>
      </c>
      <c r="R69">
        <f>STDEV(C69:P69)</f>
        <v>4.9280538030458114</v>
      </c>
    </row>
    <row r="70" spans="2:18" x14ac:dyDescent="0.2">
      <c r="B70" t="str">
        <f>IF(all_degree_mat!A257="NA",0,all_degree_mat!A257)</f>
        <v>Coleoptera sp. 5</v>
      </c>
      <c r="C70">
        <f>IF(all_degree_mat!B257="NA",0,all_degree_mat!B257)</f>
        <v>18</v>
      </c>
      <c r="D70">
        <f>IF(all_degree_mat!C257="NA",0,all_degree_mat!C257)</f>
        <v>4</v>
      </c>
      <c r="E70">
        <f>IF(all_degree_mat!N257="NA",0,all_degree_mat!N257)</f>
        <v>0</v>
      </c>
      <c r="F70">
        <f>IF(all_degree_mat!O257="NA",0,all_degree_mat!O257)</f>
        <v>0</v>
      </c>
      <c r="G70">
        <f>IF(all_degree_mat!D257="NA",0,all_degree_mat!D257)</f>
        <v>0</v>
      </c>
      <c r="H70">
        <f>IF(all_degree_mat!E257="NA",0,all_degree_mat!E257)</f>
        <v>0</v>
      </c>
      <c r="I70">
        <f>IF(all_degree_mat!F257="NA",0,all_degree_mat!F257)</f>
        <v>0</v>
      </c>
      <c r="J70">
        <f>IF(all_degree_mat!G257="NA",0,all_degree_mat!G257)</f>
        <v>0</v>
      </c>
      <c r="K70">
        <f>IF(all_degree_mat!H257="NA",0,all_degree_mat!H257)</f>
        <v>0</v>
      </c>
      <c r="L70">
        <f>IF(all_degree_mat!I257="NA",0,all_degree_mat!I257)</f>
        <v>0</v>
      </c>
      <c r="M70">
        <f>IF(all_degree_mat!J257="NA",0,all_degree_mat!J257)</f>
        <v>0</v>
      </c>
      <c r="N70">
        <f>IF(all_degree_mat!K257="NA",0,all_degree_mat!K257)</f>
        <v>0</v>
      </c>
      <c r="O70">
        <f>IF(all_degree_mat!L257="NA",0,all_degree_mat!L257)</f>
        <v>0</v>
      </c>
      <c r="P70">
        <f>IF(all_degree_mat!M257="NA",0,all_degree_mat!M257)</f>
        <v>0</v>
      </c>
      <c r="Q70">
        <f>SUM(C70:P70)</f>
        <v>22</v>
      </c>
      <c r="R70">
        <f>STDEV(C70:P70)</f>
        <v>4.8471131093162549</v>
      </c>
    </row>
    <row r="71" spans="2:18" x14ac:dyDescent="0.2">
      <c r="B71" t="str">
        <f>IF(all_degree_mat!A12="NA",0,all_degree_mat!A12)</f>
        <v>Lasioglossum phoenicurum</v>
      </c>
      <c r="C71">
        <f>IF(all_degree_mat!B12="NA",0,all_degree_mat!B12)</f>
        <v>0</v>
      </c>
      <c r="D71">
        <f>IF(all_degree_mat!C12="NA",0,all_degree_mat!C12)</f>
        <v>18</v>
      </c>
      <c r="E71">
        <f>IF(all_degree_mat!N12="NA",0,all_degree_mat!N12)</f>
        <v>0</v>
      </c>
      <c r="F71">
        <f>IF(all_degree_mat!O12="NA",0,all_degree_mat!O12)</f>
        <v>0</v>
      </c>
      <c r="G71">
        <f>IF(all_degree_mat!D12="NA",0,all_degree_mat!D12)</f>
        <v>0</v>
      </c>
      <c r="H71">
        <f>IF(all_degree_mat!E12="NA",0,all_degree_mat!E12)</f>
        <v>0</v>
      </c>
      <c r="I71">
        <f>IF(all_degree_mat!F12="NA",0,all_degree_mat!F12)</f>
        <v>0</v>
      </c>
      <c r="J71">
        <f>IF(all_degree_mat!G12="NA",0,all_degree_mat!G12)</f>
        <v>0</v>
      </c>
      <c r="K71">
        <f>IF(all_degree_mat!H12="NA",0,all_degree_mat!H12)</f>
        <v>0</v>
      </c>
      <c r="L71">
        <f>IF(all_degree_mat!I12="NA",0,all_degree_mat!I12)</f>
        <v>0</v>
      </c>
      <c r="M71">
        <f>IF(all_degree_mat!J12="NA",0,all_degree_mat!J12)</f>
        <v>0</v>
      </c>
      <c r="N71">
        <f>IF(all_degree_mat!K12="NA",0,all_degree_mat!K12)</f>
        <v>0</v>
      </c>
      <c r="O71">
        <f>IF(all_degree_mat!L12="NA",0,all_degree_mat!L12)</f>
        <v>0</v>
      </c>
      <c r="P71">
        <f>IF(all_degree_mat!M12="NA",0,all_degree_mat!M12)</f>
        <v>0</v>
      </c>
      <c r="Q71">
        <f>SUM(C71:P71)</f>
        <v>18</v>
      </c>
      <c r="R71">
        <f>STDEV(C71:P71)</f>
        <v>4.8107023544236389</v>
      </c>
    </row>
    <row r="72" spans="2:18" x14ac:dyDescent="0.2">
      <c r="B72" t="str">
        <f>IF(all_degree_mat!A15="NA",0,all_degree_mat!A15)</f>
        <v>Nomioides sp.</v>
      </c>
      <c r="C72">
        <f>IF(all_degree_mat!B15="NA",0,all_degree_mat!B15)</f>
        <v>0</v>
      </c>
      <c r="D72">
        <f>IF(all_degree_mat!C15="NA",0,all_degree_mat!C15)</f>
        <v>18</v>
      </c>
      <c r="E72">
        <f>IF(all_degree_mat!N15="NA",0,all_degree_mat!N15)</f>
        <v>0</v>
      </c>
      <c r="F72">
        <f>IF(all_degree_mat!O15="NA",0,all_degree_mat!O15)</f>
        <v>0</v>
      </c>
      <c r="G72">
        <f>IF(all_degree_mat!D15="NA",0,all_degree_mat!D15)</f>
        <v>0</v>
      </c>
      <c r="H72">
        <f>IF(all_degree_mat!E15="NA",0,all_degree_mat!E15)</f>
        <v>0</v>
      </c>
      <c r="I72">
        <f>IF(all_degree_mat!F15="NA",0,all_degree_mat!F15)</f>
        <v>0</v>
      </c>
      <c r="J72">
        <f>IF(all_degree_mat!G15="NA",0,all_degree_mat!G15)</f>
        <v>0</v>
      </c>
      <c r="K72">
        <f>IF(all_degree_mat!H15="NA",0,all_degree_mat!H15)</f>
        <v>0</v>
      </c>
      <c r="L72">
        <f>IF(all_degree_mat!I15="NA",0,all_degree_mat!I15)</f>
        <v>0</v>
      </c>
      <c r="M72">
        <f>IF(all_degree_mat!J15="NA",0,all_degree_mat!J15)</f>
        <v>0</v>
      </c>
      <c r="N72">
        <f>IF(all_degree_mat!K15="NA",0,all_degree_mat!K15)</f>
        <v>0</v>
      </c>
      <c r="O72">
        <f>IF(all_degree_mat!L15="NA",0,all_degree_mat!L15)</f>
        <v>0</v>
      </c>
      <c r="P72">
        <f>IF(all_degree_mat!M15="NA",0,all_degree_mat!M15)</f>
        <v>0</v>
      </c>
      <c r="Q72">
        <f>SUM(C72:P72)</f>
        <v>18</v>
      </c>
      <c r="R72">
        <f>STDEV(C72:P72)</f>
        <v>4.8107023544236389</v>
      </c>
    </row>
    <row r="73" spans="2:18" x14ac:dyDescent="0.2">
      <c r="B73" t="str">
        <f>IF(all_degree_mat!A123="NA",0,all_degree_mat!A123)</f>
        <v>Anaspis cf. canariensis</v>
      </c>
      <c r="C73">
        <f>IF(all_degree_mat!B123="NA",0,all_degree_mat!B123)</f>
        <v>0</v>
      </c>
      <c r="D73">
        <f>IF(all_degree_mat!C123="NA",0,all_degree_mat!C123)</f>
        <v>0</v>
      </c>
      <c r="E73">
        <f>IF(all_degree_mat!N123="NA",0,all_degree_mat!N123)</f>
        <v>0</v>
      </c>
      <c r="F73">
        <f>IF(all_degree_mat!O123="NA",0,all_degree_mat!O123)</f>
        <v>0</v>
      </c>
      <c r="G73">
        <f>IF(all_degree_mat!D123="NA",0,all_degree_mat!D123)</f>
        <v>0</v>
      </c>
      <c r="H73">
        <f>IF(all_degree_mat!E123="NA",0,all_degree_mat!E123)</f>
        <v>0</v>
      </c>
      <c r="I73">
        <f>IF(all_degree_mat!F123="NA",0,all_degree_mat!F123)</f>
        <v>0</v>
      </c>
      <c r="J73">
        <f>IF(all_degree_mat!G123="NA",0,all_degree_mat!G123)</f>
        <v>18</v>
      </c>
      <c r="K73">
        <f>IF(all_degree_mat!H123="NA",0,all_degree_mat!H123)</f>
        <v>0</v>
      </c>
      <c r="L73">
        <f>IF(all_degree_mat!I123="NA",0,all_degree_mat!I123)</f>
        <v>0</v>
      </c>
      <c r="M73">
        <f>IF(all_degree_mat!J123="NA",0,all_degree_mat!J123)</f>
        <v>0</v>
      </c>
      <c r="N73">
        <f>IF(all_degree_mat!K123="NA",0,all_degree_mat!K123)</f>
        <v>0</v>
      </c>
      <c r="O73">
        <f>IF(all_degree_mat!L123="NA",0,all_degree_mat!L123)</f>
        <v>0</v>
      </c>
      <c r="P73">
        <f>IF(all_degree_mat!M123="NA",0,all_degree_mat!M123)</f>
        <v>0</v>
      </c>
      <c r="Q73">
        <f>SUM(C73:P73)</f>
        <v>18</v>
      </c>
      <c r="R73">
        <f>STDEV(C73:P73)</f>
        <v>4.8107023544236389</v>
      </c>
    </row>
    <row r="74" spans="2:18" x14ac:dyDescent="0.2">
      <c r="B74" t="str">
        <f>IF(all_degree_mat!A159="NA",0,all_degree_mat!A159)</f>
        <v>Phthiria simonyi</v>
      </c>
      <c r="C74">
        <f>IF(all_degree_mat!B159="NA",0,all_degree_mat!B159)</f>
        <v>0</v>
      </c>
      <c r="D74">
        <f>IF(all_degree_mat!C159="NA",0,all_degree_mat!C159)</f>
        <v>0</v>
      </c>
      <c r="E74">
        <f>IF(all_degree_mat!N159="NA",0,all_degree_mat!N159)</f>
        <v>16</v>
      </c>
      <c r="F74">
        <f>IF(all_degree_mat!O159="NA",0,all_degree_mat!O159)</f>
        <v>10</v>
      </c>
      <c r="G74">
        <f>IF(all_degree_mat!D159="NA",0,all_degree_mat!D159)</f>
        <v>0</v>
      </c>
      <c r="H74">
        <f>IF(all_degree_mat!E159="NA",0,all_degree_mat!E159)</f>
        <v>0</v>
      </c>
      <c r="I74">
        <f>IF(all_degree_mat!F159="NA",0,all_degree_mat!F159)</f>
        <v>0</v>
      </c>
      <c r="J74">
        <f>IF(all_degree_mat!G159="NA",0,all_degree_mat!G159)</f>
        <v>0</v>
      </c>
      <c r="K74">
        <f>IF(all_degree_mat!H159="NA",0,all_degree_mat!H159)</f>
        <v>0</v>
      </c>
      <c r="L74">
        <f>IF(all_degree_mat!I159="NA",0,all_degree_mat!I159)</f>
        <v>2</v>
      </c>
      <c r="M74">
        <f>IF(all_degree_mat!J159="NA",0,all_degree_mat!J159)</f>
        <v>0</v>
      </c>
      <c r="N74">
        <f>IF(all_degree_mat!K159="NA",0,all_degree_mat!K159)</f>
        <v>2</v>
      </c>
      <c r="O74">
        <f>IF(all_degree_mat!L159="NA",0,all_degree_mat!L159)</f>
        <v>0</v>
      </c>
      <c r="P74">
        <f>IF(all_degree_mat!M159="NA",0,all_degree_mat!M159)</f>
        <v>0</v>
      </c>
      <c r="Q74">
        <f>SUM(C74:P74)</f>
        <v>30</v>
      </c>
      <c r="R74">
        <f>STDEV(C74:P74)</f>
        <v>4.8015565241851581</v>
      </c>
    </row>
    <row r="75" spans="2:18" x14ac:dyDescent="0.2">
      <c r="B75" t="str">
        <f>IF(all_degree_mat!A29="NA",0,all_degree_mat!A29)</f>
        <v>Amegilla quadrifasciata</v>
      </c>
      <c r="C75">
        <f>IF(all_degree_mat!B29="NA",0,all_degree_mat!B29)</f>
        <v>0</v>
      </c>
      <c r="D75">
        <f>IF(all_degree_mat!C29="NA",0,all_degree_mat!C29)</f>
        <v>0</v>
      </c>
      <c r="E75">
        <f>IF(all_degree_mat!N29="NA",0,all_degree_mat!N29)</f>
        <v>0</v>
      </c>
      <c r="F75">
        <f>IF(all_degree_mat!O29="NA",0,all_degree_mat!O29)</f>
        <v>6</v>
      </c>
      <c r="G75">
        <f>IF(all_degree_mat!D29="NA",0,all_degree_mat!D29)</f>
        <v>16</v>
      </c>
      <c r="H75">
        <f>IF(all_degree_mat!E29="NA",0,all_degree_mat!E29)</f>
        <v>0</v>
      </c>
      <c r="I75">
        <f>IF(all_degree_mat!F29="NA",0,all_degree_mat!F29)</f>
        <v>0</v>
      </c>
      <c r="J75">
        <f>IF(all_degree_mat!G29="NA",0,all_degree_mat!G29)</f>
        <v>6</v>
      </c>
      <c r="K75">
        <f>IF(all_degree_mat!H29="NA",0,all_degree_mat!H29)</f>
        <v>0</v>
      </c>
      <c r="L75">
        <f>IF(all_degree_mat!I29="NA",0,all_degree_mat!I29)</f>
        <v>0</v>
      </c>
      <c r="M75">
        <f>IF(all_degree_mat!J29="NA",0,all_degree_mat!J29)</f>
        <v>6</v>
      </c>
      <c r="N75">
        <f>IF(all_degree_mat!K29="NA",0,all_degree_mat!K29)</f>
        <v>2</v>
      </c>
      <c r="O75">
        <f>IF(all_degree_mat!L29="NA",0,all_degree_mat!L29)</f>
        <v>0</v>
      </c>
      <c r="P75">
        <f>IF(all_degree_mat!M29="NA",0,all_degree_mat!M29)</f>
        <v>0</v>
      </c>
      <c r="Q75">
        <f>SUM(C75:P75)</f>
        <v>36</v>
      </c>
      <c r="R75">
        <f>STDEV(C75:P75)</f>
        <v>4.6029135541321207</v>
      </c>
    </row>
    <row r="76" spans="2:18" x14ac:dyDescent="0.2">
      <c r="B76" t="str">
        <f>IF(all_degree_mat!A103="NA",0,all_degree_mat!A103)</f>
        <v>Bruchidius wollastoni</v>
      </c>
      <c r="C76">
        <f>IF(all_degree_mat!B103="NA",0,all_degree_mat!B103)</f>
        <v>0</v>
      </c>
      <c r="D76">
        <f>IF(all_degree_mat!C103="NA",0,all_degree_mat!C103)</f>
        <v>0</v>
      </c>
      <c r="E76">
        <f>IF(all_degree_mat!N103="NA",0,all_degree_mat!N103)</f>
        <v>0</v>
      </c>
      <c r="F76">
        <f>IF(all_degree_mat!O103="NA",0,all_degree_mat!O103)</f>
        <v>0</v>
      </c>
      <c r="G76">
        <f>IF(all_degree_mat!D103="NA",0,all_degree_mat!D103)</f>
        <v>0</v>
      </c>
      <c r="H76">
        <f>IF(all_degree_mat!E103="NA",0,all_degree_mat!E103)</f>
        <v>0</v>
      </c>
      <c r="I76">
        <f>IF(all_degree_mat!F103="NA",0,all_degree_mat!F103)</f>
        <v>10</v>
      </c>
      <c r="J76">
        <f>IF(all_degree_mat!G103="NA",0,all_degree_mat!G103)</f>
        <v>12</v>
      </c>
      <c r="K76">
        <f>IF(all_degree_mat!H103="NA",0,all_degree_mat!H103)</f>
        <v>0</v>
      </c>
      <c r="L76">
        <f>IF(all_degree_mat!I103="NA",0,all_degree_mat!I103)</f>
        <v>0</v>
      </c>
      <c r="M76">
        <f>IF(all_degree_mat!J103="NA",0,all_degree_mat!J103)</f>
        <v>0</v>
      </c>
      <c r="N76">
        <f>IF(all_degree_mat!K103="NA",0,all_degree_mat!K103)</f>
        <v>0</v>
      </c>
      <c r="O76">
        <f>IF(all_degree_mat!L103="NA",0,all_degree_mat!L103)</f>
        <v>0</v>
      </c>
      <c r="P76">
        <f>IF(all_degree_mat!M103="NA",0,all_degree_mat!M103)</f>
        <v>0</v>
      </c>
      <c r="Q76">
        <f>SUM(C76:P76)</f>
        <v>22</v>
      </c>
      <c r="R76">
        <f>STDEV(C76:P76)</f>
        <v>4.013712758767138</v>
      </c>
    </row>
    <row r="77" spans="2:18" x14ac:dyDescent="0.2">
      <c r="B77" t="str">
        <f>IF(all_degree_mat!A268="NA",0,all_degree_mat!A268)</f>
        <v>Amegilla sp.</v>
      </c>
      <c r="C77">
        <f>IF(all_degree_mat!B268="NA",0,all_degree_mat!B268)</f>
        <v>6</v>
      </c>
      <c r="D77">
        <f>IF(all_degree_mat!C268="NA",0,all_degree_mat!C268)</f>
        <v>14</v>
      </c>
      <c r="E77">
        <f>IF(all_degree_mat!N268="NA",0,all_degree_mat!N268)</f>
        <v>0</v>
      </c>
      <c r="F77">
        <f>IF(all_degree_mat!O268="NA",0,all_degree_mat!O268)</f>
        <v>0</v>
      </c>
      <c r="G77">
        <f>IF(all_degree_mat!D268="NA",0,all_degree_mat!D268)</f>
        <v>0</v>
      </c>
      <c r="H77">
        <f>IF(all_degree_mat!E268="NA",0,all_degree_mat!E268)</f>
        <v>0</v>
      </c>
      <c r="I77">
        <f>IF(all_degree_mat!F268="NA",0,all_degree_mat!F268)</f>
        <v>0</v>
      </c>
      <c r="J77">
        <f>IF(all_degree_mat!G268="NA",0,all_degree_mat!G268)</f>
        <v>0</v>
      </c>
      <c r="K77">
        <f>IF(all_degree_mat!H268="NA",0,all_degree_mat!H268)</f>
        <v>0</v>
      </c>
      <c r="L77">
        <f>IF(all_degree_mat!I268="NA",0,all_degree_mat!I268)</f>
        <v>0</v>
      </c>
      <c r="M77">
        <f>IF(all_degree_mat!J268="NA",0,all_degree_mat!J268)</f>
        <v>0</v>
      </c>
      <c r="N77">
        <f>IF(all_degree_mat!K268="NA",0,all_degree_mat!K268)</f>
        <v>0</v>
      </c>
      <c r="O77">
        <f>IF(all_degree_mat!L268="NA",0,all_degree_mat!L268)</f>
        <v>0</v>
      </c>
      <c r="P77">
        <f>IF(all_degree_mat!M268="NA",0,all_degree_mat!M268)</f>
        <v>0</v>
      </c>
      <c r="Q77">
        <f>SUM(C77:P77)</f>
        <v>20</v>
      </c>
      <c r="R77">
        <f>STDEV(C77:P77)</f>
        <v>3.9557997482622458</v>
      </c>
    </row>
    <row r="78" spans="2:18" x14ac:dyDescent="0.2">
      <c r="B78" t="str">
        <f>IF(all_degree_mat!A270="NA",0,all_degree_mat!A270)</f>
        <v>Anthaxia sp. 1</v>
      </c>
      <c r="C78">
        <f>IF(all_degree_mat!B270="NA",0,all_degree_mat!B270)</f>
        <v>6</v>
      </c>
      <c r="D78">
        <f>IF(all_degree_mat!C270="NA",0,all_degree_mat!C270)</f>
        <v>14</v>
      </c>
      <c r="E78">
        <f>IF(all_degree_mat!N270="NA",0,all_degree_mat!N270)</f>
        <v>0</v>
      </c>
      <c r="F78">
        <f>IF(all_degree_mat!O270="NA",0,all_degree_mat!O270)</f>
        <v>0</v>
      </c>
      <c r="G78">
        <f>IF(all_degree_mat!D270="NA",0,all_degree_mat!D270)</f>
        <v>0</v>
      </c>
      <c r="H78">
        <f>IF(all_degree_mat!E270="NA",0,all_degree_mat!E270)</f>
        <v>0</v>
      </c>
      <c r="I78">
        <f>IF(all_degree_mat!F270="NA",0,all_degree_mat!F270)</f>
        <v>0</v>
      </c>
      <c r="J78">
        <f>IF(all_degree_mat!G270="NA",0,all_degree_mat!G270)</f>
        <v>0</v>
      </c>
      <c r="K78">
        <f>IF(all_degree_mat!H270="NA",0,all_degree_mat!H270)</f>
        <v>0</v>
      </c>
      <c r="L78">
        <f>IF(all_degree_mat!I270="NA",0,all_degree_mat!I270)</f>
        <v>0</v>
      </c>
      <c r="M78">
        <f>IF(all_degree_mat!J270="NA",0,all_degree_mat!J270)</f>
        <v>0</v>
      </c>
      <c r="N78">
        <f>IF(all_degree_mat!K270="NA",0,all_degree_mat!K270)</f>
        <v>0</v>
      </c>
      <c r="O78">
        <f>IF(all_degree_mat!L270="NA",0,all_degree_mat!L270)</f>
        <v>0</v>
      </c>
      <c r="P78">
        <f>IF(all_degree_mat!M270="NA",0,all_degree_mat!M270)</f>
        <v>0</v>
      </c>
      <c r="Q78">
        <f>SUM(C78:P78)</f>
        <v>20</v>
      </c>
      <c r="R78">
        <f>STDEV(C78:P78)</f>
        <v>3.9557997482622458</v>
      </c>
    </row>
    <row r="79" spans="2:18" x14ac:dyDescent="0.2">
      <c r="B79" t="str">
        <f>IF(all_degree_mat!A21="NA",0,all_degree_mat!A21)</f>
        <v>Sarcophagidae sp. 7</v>
      </c>
      <c r="C79">
        <f>IF(all_degree_mat!B21="NA",0,all_degree_mat!B21)</f>
        <v>0</v>
      </c>
      <c r="D79">
        <f>IF(all_degree_mat!C21="NA",0,all_degree_mat!C21)</f>
        <v>14</v>
      </c>
      <c r="E79">
        <f>IF(all_degree_mat!N21="NA",0,all_degree_mat!N21)</f>
        <v>0</v>
      </c>
      <c r="F79">
        <f>IF(all_degree_mat!O21="NA",0,all_degree_mat!O21)</f>
        <v>0</v>
      </c>
      <c r="G79">
        <f>IF(all_degree_mat!D21="NA",0,all_degree_mat!D21)</f>
        <v>0</v>
      </c>
      <c r="H79">
        <f>IF(all_degree_mat!E21="NA",0,all_degree_mat!E21)</f>
        <v>0</v>
      </c>
      <c r="I79">
        <f>IF(all_degree_mat!F21="NA",0,all_degree_mat!F21)</f>
        <v>0</v>
      </c>
      <c r="J79">
        <f>IF(all_degree_mat!G21="NA",0,all_degree_mat!G21)</f>
        <v>0</v>
      </c>
      <c r="K79">
        <f>IF(all_degree_mat!H21="NA",0,all_degree_mat!H21)</f>
        <v>0</v>
      </c>
      <c r="L79">
        <f>IF(all_degree_mat!I21="NA",0,all_degree_mat!I21)</f>
        <v>0</v>
      </c>
      <c r="M79">
        <f>IF(all_degree_mat!J21="NA",0,all_degree_mat!J21)</f>
        <v>0</v>
      </c>
      <c r="N79">
        <f>IF(all_degree_mat!K21="NA",0,all_degree_mat!K21)</f>
        <v>0</v>
      </c>
      <c r="O79">
        <f>IF(all_degree_mat!L21="NA",0,all_degree_mat!L21)</f>
        <v>0</v>
      </c>
      <c r="P79">
        <f>IF(all_degree_mat!M21="NA",0,all_degree_mat!M21)</f>
        <v>0</v>
      </c>
      <c r="Q79">
        <f>SUM(C79:P79)</f>
        <v>14</v>
      </c>
      <c r="R79">
        <f>STDEV(C79:P79)</f>
        <v>3.7416573867739413</v>
      </c>
    </row>
    <row r="80" spans="2:18" x14ac:dyDescent="0.2">
      <c r="B80" t="str">
        <f>IF(all_degree_mat!A259="NA",0,all_degree_mat!A259)</f>
        <v>X</v>
      </c>
      <c r="C80">
        <f>IF(all_degree_mat!B259="NA",0,all_degree_mat!B259)</f>
        <v>14</v>
      </c>
      <c r="D80">
        <f>IF(all_degree_mat!C259="NA",0,all_degree_mat!C259)</f>
        <v>0</v>
      </c>
      <c r="E80">
        <f>IF(all_degree_mat!N259="NA",0,all_degree_mat!N259)</f>
        <v>0</v>
      </c>
      <c r="F80">
        <f>IF(all_degree_mat!O259="NA",0,all_degree_mat!O259)</f>
        <v>0</v>
      </c>
      <c r="G80">
        <f>IF(all_degree_mat!D259="NA",0,all_degree_mat!D259)</f>
        <v>0</v>
      </c>
      <c r="H80">
        <f>IF(all_degree_mat!E259="NA",0,all_degree_mat!E259)</f>
        <v>0</v>
      </c>
      <c r="I80">
        <f>IF(all_degree_mat!F259="NA",0,all_degree_mat!F259)</f>
        <v>0</v>
      </c>
      <c r="J80">
        <f>IF(all_degree_mat!G259="NA",0,all_degree_mat!G259)</f>
        <v>0</v>
      </c>
      <c r="K80">
        <f>IF(all_degree_mat!H259="NA",0,all_degree_mat!H259)</f>
        <v>0</v>
      </c>
      <c r="L80">
        <f>IF(all_degree_mat!I259="NA",0,all_degree_mat!I259)</f>
        <v>0</v>
      </c>
      <c r="M80">
        <f>IF(all_degree_mat!J259="NA",0,all_degree_mat!J259)</f>
        <v>0</v>
      </c>
      <c r="N80">
        <f>IF(all_degree_mat!K259="NA",0,all_degree_mat!K259)</f>
        <v>0</v>
      </c>
      <c r="O80">
        <f>IF(all_degree_mat!L259="NA",0,all_degree_mat!L259)</f>
        <v>0</v>
      </c>
      <c r="P80">
        <f>IF(all_degree_mat!M259="NA",0,all_degree_mat!M259)</f>
        <v>0</v>
      </c>
      <c r="Q80">
        <f>SUM(C80:P80)</f>
        <v>14</v>
      </c>
      <c r="R80">
        <f>STDEV(C80:P80)</f>
        <v>3.7416573867739413</v>
      </c>
    </row>
    <row r="81" spans="2:18" x14ac:dyDescent="0.2">
      <c r="B81" t="str">
        <f>IF(all_degree_mat!A164="NA",0,all_degree_mat!A164)</f>
        <v>Andrena vulcana</v>
      </c>
      <c r="C81">
        <f>IF(all_degree_mat!B164="NA",0,all_degree_mat!B164)</f>
        <v>0</v>
      </c>
      <c r="D81">
        <f>IF(all_degree_mat!C164="NA",0,all_degree_mat!C164)</f>
        <v>0</v>
      </c>
      <c r="E81">
        <f>IF(all_degree_mat!N164="NA",0,all_degree_mat!N164)</f>
        <v>0</v>
      </c>
      <c r="F81">
        <f>IF(all_degree_mat!O164="NA",0,all_degree_mat!O164)</f>
        <v>0</v>
      </c>
      <c r="G81">
        <f>IF(all_degree_mat!D164="NA",0,all_degree_mat!D164)</f>
        <v>0</v>
      </c>
      <c r="H81">
        <f>IF(all_degree_mat!E164="NA",0,all_degree_mat!E164)</f>
        <v>0</v>
      </c>
      <c r="I81">
        <f>IF(all_degree_mat!F164="NA",0,all_degree_mat!F164)</f>
        <v>0</v>
      </c>
      <c r="J81">
        <f>IF(all_degree_mat!G164="NA",0,all_degree_mat!G164)</f>
        <v>0</v>
      </c>
      <c r="K81">
        <f>IF(all_degree_mat!H164="NA",0,all_degree_mat!H164)</f>
        <v>0</v>
      </c>
      <c r="L81">
        <f>IF(all_degree_mat!I164="NA",0,all_degree_mat!I164)</f>
        <v>0</v>
      </c>
      <c r="M81">
        <f>IF(all_degree_mat!J164="NA",0,all_degree_mat!J164)</f>
        <v>14</v>
      </c>
      <c r="N81">
        <f>IF(all_degree_mat!K164="NA",0,all_degree_mat!K164)</f>
        <v>2</v>
      </c>
      <c r="O81">
        <f>IF(all_degree_mat!L164="NA",0,all_degree_mat!L164)</f>
        <v>0</v>
      </c>
      <c r="P81">
        <f>IF(all_degree_mat!M164="NA",0,all_degree_mat!M164)</f>
        <v>0</v>
      </c>
      <c r="Q81">
        <f>SUM(C81:P81)</f>
        <v>16</v>
      </c>
      <c r="R81">
        <f>STDEV(C81:P81)</f>
        <v>3.73871929650007</v>
      </c>
    </row>
    <row r="82" spans="2:18" x14ac:dyDescent="0.2">
      <c r="B82" t="str">
        <f>IF(all_degree_mat!A288="NA",0,all_degree_mat!A288)</f>
        <v>Pteromalus sp. 2</v>
      </c>
      <c r="C82">
        <f>IF(all_degree_mat!B288="NA",0,all_degree_mat!B288)</f>
        <v>2</v>
      </c>
      <c r="D82">
        <f>IF(all_degree_mat!C288="NA",0,all_degree_mat!C288)</f>
        <v>0</v>
      </c>
      <c r="E82">
        <f>IF(all_degree_mat!N288="NA",0,all_degree_mat!N288)</f>
        <v>0</v>
      </c>
      <c r="F82">
        <f>IF(all_degree_mat!O288="NA",0,all_degree_mat!O288)</f>
        <v>0</v>
      </c>
      <c r="G82">
        <f>IF(all_degree_mat!D288="NA",0,all_degree_mat!D288)</f>
        <v>0</v>
      </c>
      <c r="H82">
        <f>IF(all_degree_mat!E288="NA",0,all_degree_mat!E288)</f>
        <v>0</v>
      </c>
      <c r="I82">
        <f>IF(all_degree_mat!F288="NA",0,all_degree_mat!F288)</f>
        <v>0</v>
      </c>
      <c r="J82">
        <f>IF(all_degree_mat!G288="NA",0,all_degree_mat!G288)</f>
        <v>0</v>
      </c>
      <c r="K82">
        <f>IF(all_degree_mat!H288="NA",0,all_degree_mat!H288)</f>
        <v>0</v>
      </c>
      <c r="L82">
        <f>IF(all_degree_mat!I288="NA",0,all_degree_mat!I288)</f>
        <v>0</v>
      </c>
      <c r="M82">
        <f>IF(all_degree_mat!J288="NA",0,all_degree_mat!J288)</f>
        <v>0</v>
      </c>
      <c r="N82">
        <f>IF(all_degree_mat!K288="NA",0,all_degree_mat!K288)</f>
        <v>0</v>
      </c>
      <c r="O82">
        <f>IF(all_degree_mat!L288="NA",0,all_degree_mat!L288)</f>
        <v>14</v>
      </c>
      <c r="P82">
        <f>IF(all_degree_mat!M288="NA",0,all_degree_mat!M288)</f>
        <v>2</v>
      </c>
      <c r="Q82">
        <f>SUM(C82:P82)</f>
        <v>18</v>
      </c>
      <c r="R82">
        <f>STDEV(C82:P82)</f>
        <v>3.729891139441996</v>
      </c>
    </row>
    <row r="83" spans="2:18" x14ac:dyDescent="0.2">
      <c r="B83" t="str">
        <f>IF(all_degree_mat!A271="NA",0,all_degree_mat!A271)</f>
        <v>Musca sorbens</v>
      </c>
      <c r="C83">
        <f>IF(all_degree_mat!B271="NA",0,all_degree_mat!B271)</f>
        <v>6</v>
      </c>
      <c r="D83">
        <f>IF(all_degree_mat!C271="NA",0,all_degree_mat!C271)</f>
        <v>12</v>
      </c>
      <c r="E83">
        <f>IF(all_degree_mat!N271="NA",0,all_degree_mat!N271)</f>
        <v>0</v>
      </c>
      <c r="F83">
        <f>IF(all_degree_mat!O271="NA",0,all_degree_mat!O271)</f>
        <v>0</v>
      </c>
      <c r="G83">
        <f>IF(all_degree_mat!D271="NA",0,all_degree_mat!D271)</f>
        <v>0</v>
      </c>
      <c r="H83">
        <f>IF(all_degree_mat!E271="NA",0,all_degree_mat!E271)</f>
        <v>0</v>
      </c>
      <c r="I83">
        <f>IF(all_degree_mat!F271="NA",0,all_degree_mat!F271)</f>
        <v>0</v>
      </c>
      <c r="J83">
        <f>IF(all_degree_mat!G271="NA",0,all_degree_mat!G271)</f>
        <v>0</v>
      </c>
      <c r="K83">
        <f>IF(all_degree_mat!H271="NA",0,all_degree_mat!H271)</f>
        <v>0</v>
      </c>
      <c r="L83">
        <f>IF(all_degree_mat!I271="NA",0,all_degree_mat!I271)</f>
        <v>0</v>
      </c>
      <c r="M83">
        <f>IF(all_degree_mat!J271="NA",0,all_degree_mat!J271)</f>
        <v>0</v>
      </c>
      <c r="N83">
        <f>IF(all_degree_mat!K271="NA",0,all_degree_mat!K271)</f>
        <v>0</v>
      </c>
      <c r="O83">
        <f>IF(all_degree_mat!L271="NA",0,all_degree_mat!L271)</f>
        <v>0</v>
      </c>
      <c r="P83">
        <f>IF(all_degree_mat!M271="NA",0,all_degree_mat!M271)</f>
        <v>0</v>
      </c>
      <c r="Q83">
        <f>SUM(C83:P83)</f>
        <v>18</v>
      </c>
      <c r="R83">
        <f>STDEV(C83:P83)</f>
        <v>3.4736053411310368</v>
      </c>
    </row>
    <row r="84" spans="2:18" x14ac:dyDescent="0.2">
      <c r="B84" t="str">
        <f>IF(all_degree_mat!A146="NA",0,all_degree_mat!A146)</f>
        <v>Myathropa florea</v>
      </c>
      <c r="C84">
        <f>IF(all_degree_mat!B146="NA",0,all_degree_mat!B146)</f>
        <v>0</v>
      </c>
      <c r="D84">
        <f>IF(all_degree_mat!C146="NA",0,all_degree_mat!C146)</f>
        <v>0</v>
      </c>
      <c r="E84">
        <f>IF(all_degree_mat!N146="NA",0,all_degree_mat!N146)</f>
        <v>0</v>
      </c>
      <c r="F84">
        <f>IF(all_degree_mat!O146="NA",0,all_degree_mat!O146)</f>
        <v>2</v>
      </c>
      <c r="G84">
        <f>IF(all_degree_mat!D146="NA",0,all_degree_mat!D146)</f>
        <v>0</v>
      </c>
      <c r="H84">
        <f>IF(all_degree_mat!E146="NA",0,all_degree_mat!E146)</f>
        <v>0</v>
      </c>
      <c r="I84">
        <f>IF(all_degree_mat!F146="NA",0,all_degree_mat!F146)</f>
        <v>0</v>
      </c>
      <c r="J84">
        <f>IF(all_degree_mat!G146="NA",0,all_degree_mat!G146)</f>
        <v>0</v>
      </c>
      <c r="K84">
        <f>IF(all_degree_mat!H146="NA",0,all_degree_mat!H146)</f>
        <v>4</v>
      </c>
      <c r="L84">
        <f>IF(all_degree_mat!I146="NA",0,all_degree_mat!I146)</f>
        <v>12</v>
      </c>
      <c r="M84">
        <f>IF(all_degree_mat!J146="NA",0,all_degree_mat!J146)</f>
        <v>0</v>
      </c>
      <c r="N84">
        <f>IF(all_degree_mat!K146="NA",0,all_degree_mat!K146)</f>
        <v>0</v>
      </c>
      <c r="O84">
        <f>IF(all_degree_mat!L146="NA",0,all_degree_mat!L146)</f>
        <v>0</v>
      </c>
      <c r="P84">
        <f>IF(all_degree_mat!M146="NA",0,all_degree_mat!M146)</f>
        <v>0</v>
      </c>
      <c r="Q84">
        <f>SUM(C84:P84)</f>
        <v>18</v>
      </c>
      <c r="R84">
        <f>STDEV(C84:P84)</f>
        <v>3.2916811563644548</v>
      </c>
    </row>
    <row r="85" spans="2:18" x14ac:dyDescent="0.2">
      <c r="B85" t="str">
        <f>IF(all_degree_mat!A200="NA",0,all_degree_mat!A200)</f>
        <v>Sarcophagidae sp. 4</v>
      </c>
      <c r="C85">
        <f>IF(all_degree_mat!B200="NA",0,all_degree_mat!B200)</f>
        <v>0</v>
      </c>
      <c r="D85">
        <f>IF(all_degree_mat!C200="NA",0,all_degree_mat!C200)</f>
        <v>0</v>
      </c>
      <c r="E85">
        <f>IF(all_degree_mat!N200="NA",0,all_degree_mat!N200)</f>
        <v>0</v>
      </c>
      <c r="F85">
        <f>IF(all_degree_mat!O200="NA",0,all_degree_mat!O200)</f>
        <v>0</v>
      </c>
      <c r="G85">
        <f>IF(all_degree_mat!D200="NA",0,all_degree_mat!D200)</f>
        <v>0</v>
      </c>
      <c r="H85">
        <f>IF(all_degree_mat!E200="NA",0,all_degree_mat!E200)</f>
        <v>0</v>
      </c>
      <c r="I85">
        <f>IF(all_degree_mat!F200="NA",0,all_degree_mat!F200)</f>
        <v>0</v>
      </c>
      <c r="J85">
        <f>IF(all_degree_mat!G200="NA",0,all_degree_mat!G200)</f>
        <v>0</v>
      </c>
      <c r="K85">
        <f>IF(all_degree_mat!H200="NA",0,all_degree_mat!H200)</f>
        <v>0</v>
      </c>
      <c r="L85">
        <f>IF(all_degree_mat!I200="NA",0,all_degree_mat!I200)</f>
        <v>0</v>
      </c>
      <c r="M85">
        <f>IF(all_degree_mat!J200="NA",0,all_degree_mat!J200)</f>
        <v>0</v>
      </c>
      <c r="N85">
        <f>IF(all_degree_mat!K200="NA",0,all_degree_mat!K200)</f>
        <v>0</v>
      </c>
      <c r="O85">
        <f>IF(all_degree_mat!L200="NA",0,all_degree_mat!L200)</f>
        <v>8</v>
      </c>
      <c r="P85">
        <f>IF(all_degree_mat!M200="NA",0,all_degree_mat!M200)</f>
        <v>10</v>
      </c>
      <c r="Q85">
        <f>SUM(C85:P85)</f>
        <v>18</v>
      </c>
      <c r="R85">
        <f>STDEV(C85:P85)</f>
        <v>3.2916811563644548</v>
      </c>
    </row>
    <row r="86" spans="2:18" x14ac:dyDescent="0.2">
      <c r="B86" t="str">
        <f>IF(all_degree_mat!A284="NA",0,all_degree_mat!A284)</f>
        <v>Kickxia.heterophylla</v>
      </c>
      <c r="C86">
        <f>IF(all_degree_mat!B284="NA",0,all_degree_mat!B284)</f>
        <v>2</v>
      </c>
      <c r="D86">
        <f>IF(all_degree_mat!C284="NA",0,all_degree_mat!C284)</f>
        <v>10</v>
      </c>
      <c r="E86">
        <f>IF(all_degree_mat!N284="NA",0,all_degree_mat!N284)</f>
        <v>0</v>
      </c>
      <c r="F86">
        <f>IF(all_degree_mat!O284="NA",0,all_degree_mat!O284)</f>
        <v>0</v>
      </c>
      <c r="G86">
        <f>IF(all_degree_mat!D284="NA",0,all_degree_mat!D284)</f>
        <v>0</v>
      </c>
      <c r="H86">
        <f>IF(all_degree_mat!E284="NA",0,all_degree_mat!E284)</f>
        <v>0</v>
      </c>
      <c r="I86">
        <f>IF(all_degree_mat!F284="NA",0,all_degree_mat!F284)</f>
        <v>0</v>
      </c>
      <c r="J86">
        <f>IF(all_degree_mat!G284="NA",0,all_degree_mat!G284)</f>
        <v>0</v>
      </c>
      <c r="K86">
        <f>IF(all_degree_mat!H284="NA",0,all_degree_mat!H284)</f>
        <v>0</v>
      </c>
      <c r="L86">
        <f>IF(all_degree_mat!I284="NA",0,all_degree_mat!I284)</f>
        <v>0</v>
      </c>
      <c r="M86">
        <f>IF(all_degree_mat!J284="NA",0,all_degree_mat!J284)</f>
        <v>0</v>
      </c>
      <c r="N86">
        <f>IF(all_degree_mat!K284="NA",0,all_degree_mat!K284)</f>
        <v>0</v>
      </c>
      <c r="O86">
        <f>IF(all_degree_mat!L284="NA",0,all_degree_mat!L284)</f>
        <v>0</v>
      </c>
      <c r="P86">
        <f>IF(all_degree_mat!M284="NA",0,all_degree_mat!M284)</f>
        <v>8</v>
      </c>
      <c r="Q86">
        <f>SUM(C86:P86)</f>
        <v>20</v>
      </c>
      <c r="R86">
        <f>STDEV(C86:P86)</f>
        <v>3.274946522506089</v>
      </c>
    </row>
    <row r="87" spans="2:18" x14ac:dyDescent="0.2">
      <c r="B87" t="str">
        <f>IF(all_degree_mat!A260="NA",0,all_degree_mat!A260)</f>
        <v>Tethinidae sp. 2</v>
      </c>
      <c r="C87">
        <f>IF(all_degree_mat!B260="NA",0,all_degree_mat!B260)</f>
        <v>12</v>
      </c>
      <c r="D87">
        <f>IF(all_degree_mat!C260="NA",0,all_degree_mat!C260)</f>
        <v>2</v>
      </c>
      <c r="E87">
        <f>IF(all_degree_mat!N260="NA",0,all_degree_mat!N260)</f>
        <v>0</v>
      </c>
      <c r="F87">
        <f>IF(all_degree_mat!O260="NA",0,all_degree_mat!O260)</f>
        <v>0</v>
      </c>
      <c r="G87">
        <f>IF(all_degree_mat!D260="NA",0,all_degree_mat!D260)</f>
        <v>0</v>
      </c>
      <c r="H87">
        <f>IF(all_degree_mat!E260="NA",0,all_degree_mat!E260)</f>
        <v>0</v>
      </c>
      <c r="I87">
        <f>IF(all_degree_mat!F260="NA",0,all_degree_mat!F260)</f>
        <v>0</v>
      </c>
      <c r="J87">
        <f>IF(all_degree_mat!G260="NA",0,all_degree_mat!G260)</f>
        <v>0</v>
      </c>
      <c r="K87">
        <f>IF(all_degree_mat!H260="NA",0,all_degree_mat!H260)</f>
        <v>0</v>
      </c>
      <c r="L87">
        <f>IF(all_degree_mat!I260="NA",0,all_degree_mat!I260)</f>
        <v>0</v>
      </c>
      <c r="M87">
        <f>IF(all_degree_mat!J260="NA",0,all_degree_mat!J260)</f>
        <v>0</v>
      </c>
      <c r="N87">
        <f>IF(all_degree_mat!K260="NA",0,all_degree_mat!K260)</f>
        <v>0</v>
      </c>
      <c r="O87">
        <f>IF(all_degree_mat!L260="NA",0,all_degree_mat!L260)</f>
        <v>0</v>
      </c>
      <c r="P87">
        <f>IF(all_degree_mat!M260="NA",0,all_degree_mat!M260)</f>
        <v>0</v>
      </c>
      <c r="Q87">
        <f>SUM(C87:P87)</f>
        <v>14</v>
      </c>
      <c r="R87">
        <f>STDEV(C87:P87)</f>
        <v>3.2105595007244934</v>
      </c>
    </row>
    <row r="88" spans="2:18" x14ac:dyDescent="0.2">
      <c r="B88" t="str">
        <f>IF(all_degree_mat!A282="NA",0,all_degree_mat!A282)</f>
        <v>Hylaeus sp.</v>
      </c>
      <c r="C88">
        <f>IF(all_degree_mat!B282="NA",0,all_degree_mat!B282)</f>
        <v>2</v>
      </c>
      <c r="D88">
        <f>IF(all_degree_mat!C282="NA",0,all_degree_mat!C282)</f>
        <v>12</v>
      </c>
      <c r="E88">
        <f>IF(all_degree_mat!N282="NA",0,all_degree_mat!N282)</f>
        <v>0</v>
      </c>
      <c r="F88">
        <f>IF(all_degree_mat!O282="NA",0,all_degree_mat!O282)</f>
        <v>0</v>
      </c>
      <c r="G88">
        <f>IF(all_degree_mat!D282="NA",0,all_degree_mat!D282)</f>
        <v>0</v>
      </c>
      <c r="H88">
        <f>IF(all_degree_mat!E282="NA",0,all_degree_mat!E282)</f>
        <v>0</v>
      </c>
      <c r="I88">
        <f>IF(all_degree_mat!F282="NA",0,all_degree_mat!F282)</f>
        <v>0</v>
      </c>
      <c r="J88">
        <f>IF(all_degree_mat!G282="NA",0,all_degree_mat!G282)</f>
        <v>0</v>
      </c>
      <c r="K88">
        <f>IF(all_degree_mat!H282="NA",0,all_degree_mat!H282)</f>
        <v>0</v>
      </c>
      <c r="L88">
        <f>IF(all_degree_mat!I282="NA",0,all_degree_mat!I282)</f>
        <v>0</v>
      </c>
      <c r="M88">
        <f>IF(all_degree_mat!J282="NA",0,all_degree_mat!J282)</f>
        <v>0</v>
      </c>
      <c r="N88">
        <f>IF(all_degree_mat!K282="NA",0,all_degree_mat!K282)</f>
        <v>0</v>
      </c>
      <c r="O88">
        <f>IF(all_degree_mat!L282="NA",0,all_degree_mat!L282)</f>
        <v>0</v>
      </c>
      <c r="P88">
        <f>IF(all_degree_mat!M282="NA",0,all_degree_mat!M282)</f>
        <v>0</v>
      </c>
      <c r="Q88">
        <f>SUM(C88:P88)</f>
        <v>14</v>
      </c>
      <c r="R88">
        <f>STDEV(C88:P88)</f>
        <v>3.2105595007244934</v>
      </c>
    </row>
    <row r="89" spans="2:18" x14ac:dyDescent="0.2">
      <c r="B89" t="str">
        <f>IF(all_degree_mat!A24="NA",0,all_degree_mat!A24)</f>
        <v>Tephritidae sp. 1</v>
      </c>
      <c r="C89">
        <f>IF(all_degree_mat!B24="NA",0,all_degree_mat!B24)</f>
        <v>0</v>
      </c>
      <c r="D89">
        <f>IF(all_degree_mat!C24="NA",0,all_degree_mat!C24)</f>
        <v>12</v>
      </c>
      <c r="E89">
        <f>IF(all_degree_mat!N24="NA",0,all_degree_mat!N24)</f>
        <v>0</v>
      </c>
      <c r="F89">
        <f>IF(all_degree_mat!O24="NA",0,all_degree_mat!O24)</f>
        <v>0</v>
      </c>
      <c r="G89">
        <f>IF(all_degree_mat!D24="NA",0,all_degree_mat!D24)</f>
        <v>0</v>
      </c>
      <c r="H89">
        <f>IF(all_degree_mat!E24="NA",0,all_degree_mat!E24)</f>
        <v>0</v>
      </c>
      <c r="I89">
        <f>IF(all_degree_mat!F24="NA",0,all_degree_mat!F24)</f>
        <v>0</v>
      </c>
      <c r="J89">
        <f>IF(all_degree_mat!G24="NA",0,all_degree_mat!G24)</f>
        <v>0</v>
      </c>
      <c r="K89">
        <f>IF(all_degree_mat!H24="NA",0,all_degree_mat!H24)</f>
        <v>0</v>
      </c>
      <c r="L89">
        <f>IF(all_degree_mat!I24="NA",0,all_degree_mat!I24)</f>
        <v>0</v>
      </c>
      <c r="M89">
        <f>IF(all_degree_mat!J24="NA",0,all_degree_mat!J24)</f>
        <v>0</v>
      </c>
      <c r="N89">
        <f>IF(all_degree_mat!K24="NA",0,all_degree_mat!K24)</f>
        <v>0</v>
      </c>
      <c r="O89">
        <f>IF(all_degree_mat!L24="NA",0,all_degree_mat!L24)</f>
        <v>0</v>
      </c>
      <c r="P89">
        <f>IF(all_degree_mat!M24="NA",0,all_degree_mat!M24)</f>
        <v>0</v>
      </c>
      <c r="Q89">
        <f>SUM(C89:P89)</f>
        <v>12</v>
      </c>
      <c r="R89">
        <f>STDEV(C89:P89)</f>
        <v>3.2071349029490928</v>
      </c>
    </row>
    <row r="90" spans="2:18" x14ac:dyDescent="0.2">
      <c r="B90" t="str">
        <f>IF(all_degree_mat!A182="NA",0,all_degree_mat!A182)</f>
        <v>Lavendula.minutolii</v>
      </c>
      <c r="C90">
        <f>IF(all_degree_mat!B182="NA",0,all_degree_mat!B182)</f>
        <v>0</v>
      </c>
      <c r="D90">
        <f>IF(all_degree_mat!C182="NA",0,all_degree_mat!C182)</f>
        <v>0</v>
      </c>
      <c r="E90">
        <f>IF(all_degree_mat!N182="NA",0,all_degree_mat!N182)</f>
        <v>0</v>
      </c>
      <c r="F90">
        <f>IF(all_degree_mat!O182="NA",0,all_degree_mat!O182)</f>
        <v>0</v>
      </c>
      <c r="G90">
        <f>IF(all_degree_mat!D182="NA",0,all_degree_mat!D182)</f>
        <v>0</v>
      </c>
      <c r="H90">
        <f>IF(all_degree_mat!E182="NA",0,all_degree_mat!E182)</f>
        <v>0</v>
      </c>
      <c r="I90">
        <f>IF(all_degree_mat!F182="NA",0,all_degree_mat!F182)</f>
        <v>0</v>
      </c>
      <c r="J90">
        <f>IF(all_degree_mat!G182="NA",0,all_degree_mat!G182)</f>
        <v>0</v>
      </c>
      <c r="K90">
        <f>IF(all_degree_mat!H182="NA",0,all_degree_mat!H182)</f>
        <v>0</v>
      </c>
      <c r="L90">
        <f>IF(all_degree_mat!I182="NA",0,all_degree_mat!I182)</f>
        <v>0</v>
      </c>
      <c r="M90">
        <f>IF(all_degree_mat!J182="NA",0,all_degree_mat!J182)</f>
        <v>0</v>
      </c>
      <c r="N90">
        <f>IF(all_degree_mat!K182="NA",0,all_degree_mat!K182)</f>
        <v>12</v>
      </c>
      <c r="O90">
        <f>IF(all_degree_mat!L182="NA",0,all_degree_mat!L182)</f>
        <v>0</v>
      </c>
      <c r="P90">
        <f>IF(all_degree_mat!M182="NA",0,all_degree_mat!M182)</f>
        <v>0</v>
      </c>
      <c r="Q90">
        <f>SUM(C90:P90)</f>
        <v>12</v>
      </c>
      <c r="R90">
        <f>STDEV(C90:P90)</f>
        <v>3.2071349029490928</v>
      </c>
    </row>
    <row r="91" spans="2:18" x14ac:dyDescent="0.2">
      <c r="B91" t="str">
        <f>IF(all_degree_mat!A194="NA",0,all_degree_mat!A194)</f>
        <v>Dasytes lanzarotensis</v>
      </c>
      <c r="C91">
        <f>IF(all_degree_mat!B194="NA",0,all_degree_mat!B194)</f>
        <v>0</v>
      </c>
      <c r="D91">
        <f>IF(all_degree_mat!C194="NA",0,all_degree_mat!C194)</f>
        <v>0</v>
      </c>
      <c r="E91">
        <f>IF(all_degree_mat!N194="NA",0,all_degree_mat!N194)</f>
        <v>0</v>
      </c>
      <c r="F91">
        <f>IF(all_degree_mat!O194="NA",0,all_degree_mat!O194)</f>
        <v>0</v>
      </c>
      <c r="G91">
        <f>IF(all_degree_mat!D194="NA",0,all_degree_mat!D194)</f>
        <v>0</v>
      </c>
      <c r="H91">
        <f>IF(all_degree_mat!E194="NA",0,all_degree_mat!E194)</f>
        <v>0</v>
      </c>
      <c r="I91">
        <f>IF(all_degree_mat!F194="NA",0,all_degree_mat!F194)</f>
        <v>0</v>
      </c>
      <c r="J91">
        <f>IF(all_degree_mat!G194="NA",0,all_degree_mat!G194)</f>
        <v>0</v>
      </c>
      <c r="K91">
        <f>IF(all_degree_mat!H194="NA",0,all_degree_mat!H194)</f>
        <v>0</v>
      </c>
      <c r="L91">
        <f>IF(all_degree_mat!I194="NA",0,all_degree_mat!I194)</f>
        <v>0</v>
      </c>
      <c r="M91">
        <f>IF(all_degree_mat!J194="NA",0,all_degree_mat!J194)</f>
        <v>0</v>
      </c>
      <c r="N91">
        <f>IF(all_degree_mat!K194="NA",0,all_degree_mat!K194)</f>
        <v>0</v>
      </c>
      <c r="O91">
        <f>IF(all_degree_mat!L194="NA",0,all_degree_mat!L194)</f>
        <v>12</v>
      </c>
      <c r="P91">
        <f>IF(all_degree_mat!M194="NA",0,all_degree_mat!M194)</f>
        <v>0</v>
      </c>
      <c r="Q91">
        <f>SUM(C91:P91)</f>
        <v>12</v>
      </c>
      <c r="R91">
        <f>STDEV(C91:P91)</f>
        <v>3.2071349029490928</v>
      </c>
    </row>
    <row r="92" spans="2:18" x14ac:dyDescent="0.2">
      <c r="B92" t="str">
        <f>IF(all_degree_mat!A94="NA",0,all_degree_mat!A94)</f>
        <v>Sciaridae sp. 1</v>
      </c>
      <c r="C92">
        <f>IF(all_degree_mat!B94="NA",0,all_degree_mat!B94)</f>
        <v>0</v>
      </c>
      <c r="D92">
        <f>IF(all_degree_mat!C94="NA",0,all_degree_mat!C94)</f>
        <v>0</v>
      </c>
      <c r="E92">
        <f>IF(all_degree_mat!N94="NA",0,all_degree_mat!N94)</f>
        <v>0</v>
      </c>
      <c r="F92">
        <f>IF(all_degree_mat!O94="NA",0,all_degree_mat!O94)</f>
        <v>0</v>
      </c>
      <c r="G92">
        <f>IF(all_degree_mat!D94="NA",0,all_degree_mat!D94)</f>
        <v>0</v>
      </c>
      <c r="H92">
        <f>IF(all_degree_mat!E94="NA",0,all_degree_mat!E94)</f>
        <v>12</v>
      </c>
      <c r="I92">
        <f>IF(all_degree_mat!F94="NA",0,all_degree_mat!F94)</f>
        <v>2</v>
      </c>
      <c r="J92">
        <f>IF(all_degree_mat!G94="NA",0,all_degree_mat!G94)</f>
        <v>2</v>
      </c>
      <c r="K92">
        <f>IF(all_degree_mat!H94="NA",0,all_degree_mat!H94)</f>
        <v>2</v>
      </c>
      <c r="L92">
        <f>IF(all_degree_mat!I94="NA",0,all_degree_mat!I94)</f>
        <v>0</v>
      </c>
      <c r="M92">
        <f>IF(all_degree_mat!J94="NA",0,all_degree_mat!J94)</f>
        <v>0</v>
      </c>
      <c r="N92">
        <f>IF(all_degree_mat!K94="NA",0,all_degree_mat!K94)</f>
        <v>0</v>
      </c>
      <c r="O92">
        <f>IF(all_degree_mat!L94="NA",0,all_degree_mat!L94)</f>
        <v>0</v>
      </c>
      <c r="P92">
        <f>IF(all_degree_mat!M94="NA",0,all_degree_mat!M94)</f>
        <v>0</v>
      </c>
      <c r="Q92">
        <f>SUM(C92:P92)</f>
        <v>18</v>
      </c>
      <c r="R92">
        <f>STDEV(C92:P92)</f>
        <v>3.1968390982000048</v>
      </c>
    </row>
    <row r="93" spans="2:18" x14ac:dyDescent="0.2">
      <c r="B93" t="str">
        <f>IF(all_degree_mat!A266="NA",0,all_degree_mat!A266)</f>
        <v>Urelliosoma guimari</v>
      </c>
      <c r="C93">
        <f>IF(all_degree_mat!B266="NA",0,all_degree_mat!B266)</f>
        <v>8</v>
      </c>
      <c r="D93">
        <f>IF(all_degree_mat!C266="NA",0,all_degree_mat!C266)</f>
        <v>8</v>
      </c>
      <c r="E93">
        <f>IF(all_degree_mat!N266="NA",0,all_degree_mat!N266)</f>
        <v>0</v>
      </c>
      <c r="F93">
        <f>IF(all_degree_mat!O266="NA",0,all_degree_mat!O266)</f>
        <v>2</v>
      </c>
      <c r="G93">
        <f>IF(all_degree_mat!D266="NA",0,all_degree_mat!D266)</f>
        <v>6</v>
      </c>
      <c r="H93">
        <f>IF(all_degree_mat!E266="NA",0,all_degree_mat!E266)</f>
        <v>6</v>
      </c>
      <c r="I93">
        <f>IF(all_degree_mat!F266="NA",0,all_degree_mat!F266)</f>
        <v>0</v>
      </c>
      <c r="J93">
        <f>IF(all_degree_mat!G266="NA",0,all_degree_mat!G266)</f>
        <v>2</v>
      </c>
      <c r="K93">
        <f>IF(all_degree_mat!H266="NA",0,all_degree_mat!H266)</f>
        <v>0</v>
      </c>
      <c r="L93">
        <f>IF(all_degree_mat!I266="NA",0,all_degree_mat!I266)</f>
        <v>0</v>
      </c>
      <c r="M93">
        <f>IF(all_degree_mat!J266="NA",0,all_degree_mat!J266)</f>
        <v>0</v>
      </c>
      <c r="N93">
        <f>IF(all_degree_mat!K266="NA",0,all_degree_mat!K266)</f>
        <v>4</v>
      </c>
      <c r="O93">
        <f>IF(all_degree_mat!L266="NA",0,all_degree_mat!L266)</f>
        <v>4</v>
      </c>
      <c r="P93">
        <f>IF(all_degree_mat!M266="NA",0,all_degree_mat!M266)</f>
        <v>4</v>
      </c>
      <c r="Q93">
        <f>SUM(C93:P93)</f>
        <v>44</v>
      </c>
      <c r="R93">
        <f>STDEV(C93:P93)</f>
        <v>3.0091435749968887</v>
      </c>
    </row>
    <row r="94" spans="2:18" x14ac:dyDescent="0.2">
      <c r="B94" t="str">
        <f>IF(all_degree_mat!A192="NA",0,all_degree_mat!A192)</f>
        <v>Camponotus cfr. feae</v>
      </c>
      <c r="C94">
        <f>IF(all_degree_mat!B192="NA",0,all_degree_mat!B192)</f>
        <v>0</v>
      </c>
      <c r="D94">
        <f>IF(all_degree_mat!C192="NA",0,all_degree_mat!C192)</f>
        <v>0</v>
      </c>
      <c r="E94">
        <f>IF(all_degree_mat!N192="NA",0,all_degree_mat!N192)</f>
        <v>0</v>
      </c>
      <c r="F94">
        <f>IF(all_degree_mat!O192="NA",0,all_degree_mat!O192)</f>
        <v>0</v>
      </c>
      <c r="G94">
        <f>IF(all_degree_mat!D192="NA",0,all_degree_mat!D192)</f>
        <v>0</v>
      </c>
      <c r="H94">
        <f>IF(all_degree_mat!E192="NA",0,all_degree_mat!E192)</f>
        <v>0</v>
      </c>
      <c r="I94">
        <f>IF(all_degree_mat!F192="NA",0,all_degree_mat!F192)</f>
        <v>0</v>
      </c>
      <c r="J94">
        <f>IF(all_degree_mat!G192="NA",0,all_degree_mat!G192)</f>
        <v>0</v>
      </c>
      <c r="K94">
        <f>IF(all_degree_mat!H192="NA",0,all_degree_mat!H192)</f>
        <v>0</v>
      </c>
      <c r="L94">
        <f>IF(all_degree_mat!I192="NA",0,all_degree_mat!I192)</f>
        <v>0</v>
      </c>
      <c r="M94">
        <f>IF(all_degree_mat!J192="NA",0,all_degree_mat!J192)</f>
        <v>0</v>
      </c>
      <c r="N94">
        <f>IF(all_degree_mat!K192="NA",0,all_degree_mat!K192)</f>
        <v>0</v>
      </c>
      <c r="O94">
        <f>IF(all_degree_mat!L192="NA",0,all_degree_mat!L192)</f>
        <v>6</v>
      </c>
      <c r="P94">
        <f>IF(all_degree_mat!M192="NA",0,all_degree_mat!M192)</f>
        <v>10</v>
      </c>
      <c r="Q94">
        <f>SUM(C94:P94)</f>
        <v>16</v>
      </c>
      <c r="R94">
        <f>STDEV(C94:P94)</f>
        <v>3.0091435749968887</v>
      </c>
    </row>
    <row r="95" spans="2:18" x14ac:dyDescent="0.2">
      <c r="B95" t="str">
        <f>IF(all_degree_mat!A63="NA",0,all_degree_mat!A63)</f>
        <v>Satureja.kuegleri</v>
      </c>
      <c r="C95">
        <f>IF(all_degree_mat!B63="NA",0,all_degree_mat!B63)</f>
        <v>0</v>
      </c>
      <c r="D95">
        <f>IF(all_degree_mat!C63="NA",0,all_degree_mat!C63)</f>
        <v>0</v>
      </c>
      <c r="E95">
        <f>IF(all_degree_mat!N63="NA",0,all_degree_mat!N63)</f>
        <v>0</v>
      </c>
      <c r="F95">
        <f>IF(all_degree_mat!O63="NA",0,all_degree_mat!O63)</f>
        <v>0</v>
      </c>
      <c r="G95">
        <f>IF(all_degree_mat!D63="NA",0,all_degree_mat!D63)</f>
        <v>10</v>
      </c>
      <c r="H95">
        <f>IF(all_degree_mat!E63="NA",0,all_degree_mat!E63)</f>
        <v>6</v>
      </c>
      <c r="I95">
        <f>IF(all_degree_mat!F63="NA",0,all_degree_mat!F63)</f>
        <v>0</v>
      </c>
      <c r="J95">
        <f>IF(all_degree_mat!G63="NA",0,all_degree_mat!G63)</f>
        <v>0</v>
      </c>
      <c r="K95">
        <f>IF(all_degree_mat!H63="NA",0,all_degree_mat!H63)</f>
        <v>0</v>
      </c>
      <c r="L95">
        <f>IF(all_degree_mat!I63="NA",0,all_degree_mat!I63)</f>
        <v>2</v>
      </c>
      <c r="M95">
        <f>IF(all_degree_mat!J63="NA",0,all_degree_mat!J63)</f>
        <v>0</v>
      </c>
      <c r="N95">
        <f>IF(all_degree_mat!K63="NA",0,all_degree_mat!K63)</f>
        <v>0</v>
      </c>
      <c r="O95">
        <f>IF(all_degree_mat!L63="NA",0,all_degree_mat!L63)</f>
        <v>0</v>
      </c>
      <c r="P95">
        <f>IF(all_degree_mat!M63="NA",0,all_degree_mat!M63)</f>
        <v>0</v>
      </c>
      <c r="Q95">
        <f>SUM(C95:P95)</f>
        <v>18</v>
      </c>
      <c r="R95">
        <f>STDEV(C95:P95)</f>
        <v>2.9981679387604339</v>
      </c>
    </row>
    <row r="96" spans="2:18" x14ac:dyDescent="0.2">
      <c r="B96" t="str">
        <f>IF(all_degree_mat!A109="NA",0,all_degree_mat!A109)</f>
        <v>Kickxia.scoparia</v>
      </c>
      <c r="C96">
        <f>IF(all_degree_mat!B109="NA",0,all_degree_mat!B109)</f>
        <v>0</v>
      </c>
      <c r="D96">
        <f>IF(all_degree_mat!C109="NA",0,all_degree_mat!C109)</f>
        <v>0</v>
      </c>
      <c r="E96">
        <f>IF(all_degree_mat!N109="NA",0,all_degree_mat!N109)</f>
        <v>0</v>
      </c>
      <c r="F96">
        <f>IF(all_degree_mat!O109="NA",0,all_degree_mat!O109)</f>
        <v>2</v>
      </c>
      <c r="G96">
        <f>IF(all_degree_mat!D109="NA",0,all_degree_mat!D109)</f>
        <v>0</v>
      </c>
      <c r="H96">
        <f>IF(all_degree_mat!E109="NA",0,all_degree_mat!E109)</f>
        <v>0</v>
      </c>
      <c r="I96">
        <f>IF(all_degree_mat!F109="NA",0,all_degree_mat!F109)</f>
        <v>2</v>
      </c>
      <c r="J96">
        <f>IF(all_degree_mat!G109="NA",0,all_degree_mat!G109)</f>
        <v>6</v>
      </c>
      <c r="K96">
        <f>IF(all_degree_mat!H109="NA",0,all_degree_mat!H109)</f>
        <v>0</v>
      </c>
      <c r="L96">
        <f>IF(all_degree_mat!I109="NA",0,all_degree_mat!I109)</f>
        <v>0</v>
      </c>
      <c r="M96">
        <f>IF(all_degree_mat!J109="NA",0,all_degree_mat!J109)</f>
        <v>10</v>
      </c>
      <c r="N96">
        <f>IF(all_degree_mat!K109="NA",0,all_degree_mat!K109)</f>
        <v>0</v>
      </c>
      <c r="O96">
        <f>IF(all_degree_mat!L109="NA",0,all_degree_mat!L109)</f>
        <v>0</v>
      </c>
      <c r="P96">
        <f>IF(all_degree_mat!M109="NA",0,all_degree_mat!M109)</f>
        <v>0</v>
      </c>
      <c r="Q96">
        <f>SUM(C96:P96)</f>
        <v>20</v>
      </c>
      <c r="R96">
        <f>STDEV(C96:P96)</f>
        <v>2.979785374673968</v>
      </c>
    </row>
    <row r="97" spans="2:18" x14ac:dyDescent="0.2">
      <c r="B97" t="str">
        <f>IF(all_degree_mat!A172="NA",0,all_degree_mat!A172)</f>
        <v>Hylaeus hohmanni</v>
      </c>
      <c r="C97">
        <f>IF(all_degree_mat!B172="NA",0,all_degree_mat!B172)</f>
        <v>0</v>
      </c>
      <c r="D97">
        <f>IF(all_degree_mat!C172="NA",0,all_degree_mat!C172)</f>
        <v>0</v>
      </c>
      <c r="E97">
        <f>IF(all_degree_mat!N172="NA",0,all_degree_mat!N172)</f>
        <v>0</v>
      </c>
      <c r="F97">
        <f>IF(all_degree_mat!O172="NA",0,all_degree_mat!O172)</f>
        <v>0</v>
      </c>
      <c r="G97">
        <f>IF(all_degree_mat!D172="NA",0,all_degree_mat!D172)</f>
        <v>0</v>
      </c>
      <c r="H97">
        <f>IF(all_degree_mat!E172="NA",0,all_degree_mat!E172)</f>
        <v>0</v>
      </c>
      <c r="I97">
        <f>IF(all_degree_mat!F172="NA",0,all_degree_mat!F172)</f>
        <v>0</v>
      </c>
      <c r="J97">
        <f>IF(all_degree_mat!G172="NA",0,all_degree_mat!G172)</f>
        <v>0</v>
      </c>
      <c r="K97">
        <f>IF(all_degree_mat!H172="NA",0,all_degree_mat!H172)</f>
        <v>0</v>
      </c>
      <c r="L97">
        <f>IF(all_degree_mat!I172="NA",0,all_degree_mat!I172)</f>
        <v>0</v>
      </c>
      <c r="M97">
        <f>IF(all_degree_mat!J172="NA",0,all_degree_mat!J172)</f>
        <v>8</v>
      </c>
      <c r="N97">
        <f>IF(all_degree_mat!K172="NA",0,all_degree_mat!K172)</f>
        <v>8</v>
      </c>
      <c r="O97">
        <f>IF(all_degree_mat!L172="NA",0,all_degree_mat!L172)</f>
        <v>0</v>
      </c>
      <c r="P97">
        <f>IF(all_degree_mat!M172="NA",0,all_degree_mat!M172)</f>
        <v>0</v>
      </c>
      <c r="Q97">
        <f>SUM(C97:P97)</f>
        <v>16</v>
      </c>
      <c r="R97">
        <f>STDEV(C97:P97)</f>
        <v>2.9050921568102517</v>
      </c>
    </row>
    <row r="98" spans="2:18" x14ac:dyDescent="0.2">
      <c r="B98" t="str">
        <f>IF(all_degree_mat!A113="NA",0,all_degree_mat!A113)</f>
        <v>Paratrechina longicornis</v>
      </c>
      <c r="C98">
        <f>IF(all_degree_mat!B113="NA",0,all_degree_mat!B113)</f>
        <v>0</v>
      </c>
      <c r="D98">
        <f>IF(all_degree_mat!C113="NA",0,all_degree_mat!C113)</f>
        <v>0</v>
      </c>
      <c r="E98">
        <f>IF(all_degree_mat!N113="NA",0,all_degree_mat!N113)</f>
        <v>0</v>
      </c>
      <c r="F98">
        <f>IF(all_degree_mat!O113="NA",0,all_degree_mat!O113)</f>
        <v>0</v>
      </c>
      <c r="G98">
        <f>IF(all_degree_mat!D113="NA",0,all_degree_mat!D113)</f>
        <v>0</v>
      </c>
      <c r="H98">
        <f>IF(all_degree_mat!E113="NA",0,all_degree_mat!E113)</f>
        <v>0</v>
      </c>
      <c r="I98">
        <f>IF(all_degree_mat!F113="NA",0,all_degree_mat!F113)</f>
        <v>10</v>
      </c>
      <c r="J98">
        <f>IF(all_degree_mat!G113="NA",0,all_degree_mat!G113)</f>
        <v>0</v>
      </c>
      <c r="K98">
        <f>IF(all_degree_mat!H113="NA",0,all_degree_mat!H113)</f>
        <v>0</v>
      </c>
      <c r="L98">
        <f>IF(all_degree_mat!I113="NA",0,all_degree_mat!I113)</f>
        <v>2</v>
      </c>
      <c r="M98">
        <f>IF(all_degree_mat!J113="NA",0,all_degree_mat!J113)</f>
        <v>0</v>
      </c>
      <c r="N98">
        <f>IF(all_degree_mat!K113="NA",0,all_degree_mat!K113)</f>
        <v>0</v>
      </c>
      <c r="O98">
        <f>IF(all_degree_mat!L113="NA",0,all_degree_mat!L113)</f>
        <v>0</v>
      </c>
      <c r="P98">
        <f>IF(all_degree_mat!M113="NA",0,all_degree_mat!M113)</f>
        <v>0</v>
      </c>
      <c r="Q98">
        <f>SUM(C98:P98)</f>
        <v>12</v>
      </c>
      <c r="R98">
        <f>STDEV(C98:P98)</f>
        <v>2.6849192182989805</v>
      </c>
    </row>
    <row r="99" spans="2:18" x14ac:dyDescent="0.2">
      <c r="B99" t="str">
        <f>IF(all_degree_mat!A197="NA",0,all_degree_mat!A197)</f>
        <v>Phagnalon.purpurascens</v>
      </c>
      <c r="C99">
        <f>IF(all_degree_mat!B197="NA",0,all_degree_mat!B197)</f>
        <v>0</v>
      </c>
      <c r="D99">
        <f>IF(all_degree_mat!C197="NA",0,all_degree_mat!C197)</f>
        <v>0</v>
      </c>
      <c r="E99">
        <f>IF(all_degree_mat!N197="NA",0,all_degree_mat!N197)</f>
        <v>0</v>
      </c>
      <c r="F99">
        <f>IF(all_degree_mat!O197="NA",0,all_degree_mat!O197)</f>
        <v>0</v>
      </c>
      <c r="G99">
        <f>IF(all_degree_mat!D197="NA",0,all_degree_mat!D197)</f>
        <v>0</v>
      </c>
      <c r="H99">
        <f>IF(all_degree_mat!E197="NA",0,all_degree_mat!E197)</f>
        <v>0</v>
      </c>
      <c r="I99">
        <f>IF(all_degree_mat!F197="NA",0,all_degree_mat!F197)</f>
        <v>0</v>
      </c>
      <c r="J99">
        <f>IF(all_degree_mat!G197="NA",0,all_degree_mat!G197)</f>
        <v>0</v>
      </c>
      <c r="K99">
        <f>IF(all_degree_mat!H197="NA",0,all_degree_mat!H197)</f>
        <v>0</v>
      </c>
      <c r="L99">
        <f>IF(all_degree_mat!I197="NA",0,all_degree_mat!I197)</f>
        <v>0</v>
      </c>
      <c r="M99">
        <f>IF(all_degree_mat!J197="NA",0,all_degree_mat!J197)</f>
        <v>0</v>
      </c>
      <c r="N99">
        <f>IF(all_degree_mat!K197="NA",0,all_degree_mat!K197)</f>
        <v>0</v>
      </c>
      <c r="O99">
        <f>IF(all_degree_mat!L197="NA",0,all_degree_mat!L197)</f>
        <v>2</v>
      </c>
      <c r="P99">
        <f>IF(all_degree_mat!M197="NA",0,all_degree_mat!M197)</f>
        <v>10</v>
      </c>
      <c r="Q99">
        <f>SUM(C99:P99)</f>
        <v>12</v>
      </c>
      <c r="R99">
        <f>STDEV(C99:P99)</f>
        <v>2.6849192182989805</v>
      </c>
    </row>
    <row r="100" spans="2:18" x14ac:dyDescent="0.2">
      <c r="B100" t="str">
        <f>IF(all_degree_mat!A214="NA",0,all_degree_mat!A214)</f>
        <v>Leptochilus fortunatus</v>
      </c>
      <c r="C100">
        <f>IF(all_degree_mat!B214="NA",0,all_degree_mat!B214)</f>
        <v>0</v>
      </c>
      <c r="D100">
        <f>IF(all_degree_mat!C214="NA",0,all_degree_mat!C214)</f>
        <v>0</v>
      </c>
      <c r="E100">
        <f>IF(all_degree_mat!N214="NA",0,all_degree_mat!N214)</f>
        <v>0</v>
      </c>
      <c r="F100">
        <f>IF(all_degree_mat!O214="NA",0,all_degree_mat!O214)</f>
        <v>0</v>
      </c>
      <c r="G100">
        <f>IF(all_degree_mat!D214="NA",0,all_degree_mat!D214)</f>
        <v>0</v>
      </c>
      <c r="H100">
        <f>IF(all_degree_mat!E214="NA",0,all_degree_mat!E214)</f>
        <v>0</v>
      </c>
      <c r="I100">
        <f>IF(all_degree_mat!F214="NA",0,all_degree_mat!F214)</f>
        <v>0</v>
      </c>
      <c r="J100">
        <f>IF(all_degree_mat!G214="NA",0,all_degree_mat!G214)</f>
        <v>0</v>
      </c>
      <c r="K100">
        <f>IF(all_degree_mat!H214="NA",0,all_degree_mat!H214)</f>
        <v>0</v>
      </c>
      <c r="L100">
        <f>IF(all_degree_mat!I214="NA",0,all_degree_mat!I214)</f>
        <v>0</v>
      </c>
      <c r="M100">
        <f>IF(all_degree_mat!J214="NA",0,all_degree_mat!J214)</f>
        <v>0</v>
      </c>
      <c r="N100">
        <f>IF(all_degree_mat!K214="NA",0,all_degree_mat!K214)</f>
        <v>0</v>
      </c>
      <c r="O100">
        <f>IF(all_degree_mat!L214="NA",0,all_degree_mat!L214)</f>
        <v>0</v>
      </c>
      <c r="P100">
        <f>IF(all_degree_mat!M214="NA",0,all_degree_mat!M214)</f>
        <v>10</v>
      </c>
      <c r="Q100">
        <f>SUM(C100:P100)</f>
        <v>10</v>
      </c>
      <c r="R100">
        <f>STDEV(C100:P100)</f>
        <v>2.6726124191242437</v>
      </c>
    </row>
    <row r="101" spans="2:18" x14ac:dyDescent="0.2">
      <c r="B101" t="str">
        <f>IF(all_degree_mat!A241="NA",0,all_degree_mat!A241)</f>
        <v>Megaselia sp. 2</v>
      </c>
      <c r="C101">
        <f>IF(all_degree_mat!B241="NA",0,all_degree_mat!B241)</f>
        <v>0</v>
      </c>
      <c r="D101">
        <f>IF(all_degree_mat!C241="NA",0,all_degree_mat!C241)</f>
        <v>0</v>
      </c>
      <c r="E101">
        <f>IF(all_degree_mat!N241="NA",0,all_degree_mat!N241)</f>
        <v>0</v>
      </c>
      <c r="F101">
        <f>IF(all_degree_mat!O241="NA",0,all_degree_mat!O241)</f>
        <v>10</v>
      </c>
      <c r="G101">
        <f>IF(all_degree_mat!D241="NA",0,all_degree_mat!D241)</f>
        <v>0</v>
      </c>
      <c r="H101">
        <f>IF(all_degree_mat!E241="NA",0,all_degree_mat!E241)</f>
        <v>0</v>
      </c>
      <c r="I101">
        <f>IF(all_degree_mat!F241="NA",0,all_degree_mat!F241)</f>
        <v>0</v>
      </c>
      <c r="J101">
        <f>IF(all_degree_mat!G241="NA",0,all_degree_mat!G241)</f>
        <v>0</v>
      </c>
      <c r="K101">
        <f>IF(all_degree_mat!H241="NA",0,all_degree_mat!H241)</f>
        <v>0</v>
      </c>
      <c r="L101">
        <f>IF(all_degree_mat!I241="NA",0,all_degree_mat!I241)</f>
        <v>0</v>
      </c>
      <c r="M101">
        <f>IF(all_degree_mat!J241="NA",0,all_degree_mat!J241)</f>
        <v>0</v>
      </c>
      <c r="N101">
        <f>IF(all_degree_mat!K241="NA",0,all_degree_mat!K241)</f>
        <v>0</v>
      </c>
      <c r="O101">
        <f>IF(all_degree_mat!L241="NA",0,all_degree_mat!L241)</f>
        <v>0</v>
      </c>
      <c r="P101">
        <f>IF(all_degree_mat!M241="NA",0,all_degree_mat!M241)</f>
        <v>0</v>
      </c>
      <c r="Q101">
        <f>SUM(C101:P101)</f>
        <v>10</v>
      </c>
      <c r="R101">
        <f>STDEV(C101:P101)</f>
        <v>2.6726124191242437</v>
      </c>
    </row>
    <row r="102" spans="2:18" x14ac:dyDescent="0.2">
      <c r="B102" t="str">
        <f>IF(all_degree_mat!A261="NA",0,all_degree_mat!A261)</f>
        <v>Tethinidae sp. 1</v>
      </c>
      <c r="C102">
        <f>IF(all_degree_mat!B261="NA",0,all_degree_mat!B261)</f>
        <v>10</v>
      </c>
      <c r="D102">
        <f>IF(all_degree_mat!C261="NA",0,all_degree_mat!C261)</f>
        <v>0</v>
      </c>
      <c r="E102">
        <f>IF(all_degree_mat!N261="NA",0,all_degree_mat!N261)</f>
        <v>0</v>
      </c>
      <c r="F102">
        <f>IF(all_degree_mat!O261="NA",0,all_degree_mat!O261)</f>
        <v>0</v>
      </c>
      <c r="G102">
        <f>IF(all_degree_mat!D261="NA",0,all_degree_mat!D261)</f>
        <v>0</v>
      </c>
      <c r="H102">
        <f>IF(all_degree_mat!E261="NA",0,all_degree_mat!E261)</f>
        <v>0</v>
      </c>
      <c r="I102">
        <f>IF(all_degree_mat!F261="NA",0,all_degree_mat!F261)</f>
        <v>0</v>
      </c>
      <c r="J102">
        <f>IF(all_degree_mat!G261="NA",0,all_degree_mat!G261)</f>
        <v>0</v>
      </c>
      <c r="K102">
        <f>IF(all_degree_mat!H261="NA",0,all_degree_mat!H261)</f>
        <v>0</v>
      </c>
      <c r="L102">
        <f>IF(all_degree_mat!I261="NA",0,all_degree_mat!I261)</f>
        <v>0</v>
      </c>
      <c r="M102">
        <f>IF(all_degree_mat!J261="NA",0,all_degree_mat!J261)</f>
        <v>0</v>
      </c>
      <c r="N102">
        <f>IF(all_degree_mat!K261="NA",0,all_degree_mat!K261)</f>
        <v>0</v>
      </c>
      <c r="O102">
        <f>IF(all_degree_mat!L261="NA",0,all_degree_mat!L261)</f>
        <v>0</v>
      </c>
      <c r="P102">
        <f>IF(all_degree_mat!M261="NA",0,all_degree_mat!M261)</f>
        <v>0</v>
      </c>
      <c r="Q102">
        <f>SUM(C102:P102)</f>
        <v>10</v>
      </c>
      <c r="R102">
        <f>STDEV(C102:P102)</f>
        <v>2.6726124191242437</v>
      </c>
    </row>
    <row r="103" spans="2:18" x14ac:dyDescent="0.2">
      <c r="B103" t="str">
        <f>IF(all_degree_mat!A36="NA",0,all_degree_mat!A36)</f>
        <v>Attagenus wollastoni</v>
      </c>
      <c r="C103">
        <f>IF(all_degree_mat!B36="NA",0,all_degree_mat!B36)</f>
        <v>0</v>
      </c>
      <c r="D103">
        <f>IF(all_degree_mat!C36="NA",0,all_degree_mat!C36)</f>
        <v>0</v>
      </c>
      <c r="E103">
        <f>IF(all_degree_mat!N36="NA",0,all_degree_mat!N36)</f>
        <v>0</v>
      </c>
      <c r="F103">
        <f>IF(all_degree_mat!O36="NA",0,all_degree_mat!O36)</f>
        <v>0</v>
      </c>
      <c r="G103">
        <f>IF(all_degree_mat!D36="NA",0,all_degree_mat!D36)</f>
        <v>2</v>
      </c>
      <c r="H103">
        <f>IF(all_degree_mat!E36="NA",0,all_degree_mat!E36)</f>
        <v>6</v>
      </c>
      <c r="I103">
        <f>IF(all_degree_mat!F36="NA",0,all_degree_mat!F36)</f>
        <v>0</v>
      </c>
      <c r="J103">
        <f>IF(all_degree_mat!G36="NA",0,all_degree_mat!G36)</f>
        <v>0</v>
      </c>
      <c r="K103">
        <f>IF(all_degree_mat!H36="NA",0,all_degree_mat!H36)</f>
        <v>0</v>
      </c>
      <c r="L103">
        <f>IF(all_degree_mat!I36="NA",0,all_degree_mat!I36)</f>
        <v>0</v>
      </c>
      <c r="M103">
        <f>IF(all_degree_mat!J36="NA",0,all_degree_mat!J36)</f>
        <v>8</v>
      </c>
      <c r="N103">
        <f>IF(all_degree_mat!K36="NA",0,all_degree_mat!K36)</f>
        <v>0</v>
      </c>
      <c r="O103">
        <f>IF(all_degree_mat!L36="NA",0,all_degree_mat!L36)</f>
        <v>0</v>
      </c>
      <c r="P103">
        <f>IF(all_degree_mat!M36="NA",0,all_degree_mat!M36)</f>
        <v>0</v>
      </c>
      <c r="Q103">
        <f>SUM(C103:P103)</f>
        <v>16</v>
      </c>
      <c r="R103">
        <f>STDEV(C103:P103)</f>
        <v>2.5677629550654775</v>
      </c>
    </row>
    <row r="104" spans="2:18" x14ac:dyDescent="0.2">
      <c r="B104" t="str">
        <f>IF(all_degree_mat!A75="NA",0,all_degree_mat!A75)</f>
        <v>Blaesoxipha sp. 1</v>
      </c>
      <c r="C104">
        <f>IF(all_degree_mat!B75="NA",0,all_degree_mat!B75)</f>
        <v>0</v>
      </c>
      <c r="D104">
        <f>IF(all_degree_mat!C75="NA",0,all_degree_mat!C75)</f>
        <v>0</v>
      </c>
      <c r="E104">
        <f>IF(all_degree_mat!N75="NA",0,all_degree_mat!N75)</f>
        <v>0</v>
      </c>
      <c r="F104">
        <f>IF(all_degree_mat!O75="NA",0,all_degree_mat!O75)</f>
        <v>0</v>
      </c>
      <c r="G104">
        <f>IF(all_degree_mat!D75="NA",0,all_degree_mat!D75)</f>
        <v>0</v>
      </c>
      <c r="H104">
        <f>IF(all_degree_mat!E75="NA",0,all_degree_mat!E75)</f>
        <v>2</v>
      </c>
      <c r="I104">
        <f>IF(all_degree_mat!F75="NA",0,all_degree_mat!F75)</f>
        <v>0</v>
      </c>
      <c r="J104">
        <f>IF(all_degree_mat!G75="NA",0,all_degree_mat!G75)</f>
        <v>4</v>
      </c>
      <c r="K104">
        <f>IF(all_degree_mat!H75="NA",0,all_degree_mat!H75)</f>
        <v>0</v>
      </c>
      <c r="L104">
        <f>IF(all_degree_mat!I75="NA",0,all_degree_mat!I75)</f>
        <v>0</v>
      </c>
      <c r="M104">
        <f>IF(all_degree_mat!J75="NA",0,all_degree_mat!J75)</f>
        <v>0</v>
      </c>
      <c r="N104">
        <f>IF(all_degree_mat!K75="NA",0,all_degree_mat!K75)</f>
        <v>0</v>
      </c>
      <c r="O104">
        <f>IF(all_degree_mat!L75="NA",0,all_degree_mat!L75)</f>
        <v>0</v>
      </c>
      <c r="P104">
        <f>IF(all_degree_mat!M75="NA",0,all_degree_mat!M75)</f>
        <v>8</v>
      </c>
      <c r="Q104">
        <f>SUM(C104:P104)</f>
        <v>14</v>
      </c>
      <c r="R104">
        <f>STDEV(C104:P104)</f>
        <v>2.3204774044612857</v>
      </c>
    </row>
    <row r="105" spans="2:18" x14ac:dyDescent="0.2">
      <c r="B105" t="str">
        <f>IF(all_degree_mat!A50="NA",0,all_degree_mat!A50)</f>
        <v>Lotus.sessilifolius</v>
      </c>
      <c r="C105">
        <f>IF(all_degree_mat!B50="NA",0,all_degree_mat!B50)</f>
        <v>0</v>
      </c>
      <c r="D105">
        <f>IF(all_degree_mat!C50="NA",0,all_degree_mat!C50)</f>
        <v>0</v>
      </c>
      <c r="E105">
        <f>IF(all_degree_mat!N50="NA",0,all_degree_mat!N50)</f>
        <v>0</v>
      </c>
      <c r="F105">
        <f>IF(all_degree_mat!O50="NA",0,all_degree_mat!O50)</f>
        <v>0</v>
      </c>
      <c r="G105">
        <f>IF(all_degree_mat!D50="NA",0,all_degree_mat!D50)</f>
        <v>4</v>
      </c>
      <c r="H105">
        <f>IF(all_degree_mat!E50="NA",0,all_degree_mat!E50)</f>
        <v>8</v>
      </c>
      <c r="I105">
        <f>IF(all_degree_mat!F50="NA",0,all_degree_mat!F50)</f>
        <v>0</v>
      </c>
      <c r="J105">
        <f>IF(all_degree_mat!G50="NA",0,all_degree_mat!G50)</f>
        <v>0</v>
      </c>
      <c r="K105">
        <f>IF(all_degree_mat!H50="NA",0,all_degree_mat!H50)</f>
        <v>0</v>
      </c>
      <c r="L105">
        <f>IF(all_degree_mat!I50="NA",0,all_degree_mat!I50)</f>
        <v>0</v>
      </c>
      <c r="M105">
        <f>IF(all_degree_mat!J50="NA",0,all_degree_mat!J50)</f>
        <v>0</v>
      </c>
      <c r="N105">
        <f>IF(all_degree_mat!K50="NA",0,all_degree_mat!K50)</f>
        <v>0</v>
      </c>
      <c r="O105">
        <f>IF(all_degree_mat!L50="NA",0,all_degree_mat!L50)</f>
        <v>0</v>
      </c>
      <c r="P105">
        <f>IF(all_degree_mat!M50="NA",0,all_degree_mat!M50)</f>
        <v>0</v>
      </c>
      <c r="Q105">
        <f>SUM(C105:P105)</f>
        <v>12</v>
      </c>
      <c r="R105">
        <f>STDEV(C105:P105)</f>
        <v>2.3157368940873577</v>
      </c>
    </row>
    <row r="106" spans="2:18" x14ac:dyDescent="0.2">
      <c r="B106" t="str">
        <f>IF(all_degree_mat!A93="NA",0,all_degree_mat!A93)</f>
        <v xml:space="preserve">Pteromalus sp. 4 </v>
      </c>
      <c r="C106">
        <f>IF(all_degree_mat!B93="NA",0,all_degree_mat!B93)</f>
        <v>0</v>
      </c>
      <c r="D106">
        <f>IF(all_degree_mat!C93="NA",0,all_degree_mat!C93)</f>
        <v>0</v>
      </c>
      <c r="E106">
        <f>IF(all_degree_mat!N93="NA",0,all_degree_mat!N93)</f>
        <v>4</v>
      </c>
      <c r="F106">
        <f>IF(all_degree_mat!O93="NA",0,all_degree_mat!O93)</f>
        <v>0</v>
      </c>
      <c r="G106">
        <f>IF(all_degree_mat!D93="NA",0,all_degree_mat!D93)</f>
        <v>0</v>
      </c>
      <c r="H106">
        <f>IF(all_degree_mat!E93="NA",0,all_degree_mat!E93)</f>
        <v>8</v>
      </c>
      <c r="I106">
        <f>IF(all_degree_mat!F93="NA",0,all_degree_mat!F93)</f>
        <v>0</v>
      </c>
      <c r="J106">
        <f>IF(all_degree_mat!G93="NA",0,all_degree_mat!G93)</f>
        <v>0</v>
      </c>
      <c r="K106">
        <f>IF(all_degree_mat!H93="NA",0,all_degree_mat!H93)</f>
        <v>0</v>
      </c>
      <c r="L106">
        <f>IF(all_degree_mat!I93="NA",0,all_degree_mat!I93)</f>
        <v>0</v>
      </c>
      <c r="M106">
        <f>IF(all_degree_mat!J93="NA",0,all_degree_mat!J93)</f>
        <v>0</v>
      </c>
      <c r="N106">
        <f>IF(all_degree_mat!K93="NA",0,all_degree_mat!K93)</f>
        <v>0</v>
      </c>
      <c r="O106">
        <f>IF(all_degree_mat!L93="NA",0,all_degree_mat!L93)</f>
        <v>0</v>
      </c>
      <c r="P106">
        <f>IF(all_degree_mat!M93="NA",0,all_degree_mat!M93)</f>
        <v>0</v>
      </c>
      <c r="Q106">
        <f>SUM(C106:P106)</f>
        <v>12</v>
      </c>
      <c r="R106">
        <f>STDEV(C106:P106)</f>
        <v>2.3157368940873577</v>
      </c>
    </row>
    <row r="107" spans="2:18" x14ac:dyDescent="0.2">
      <c r="B107" t="str">
        <f>IF(all_degree_mat!A131="NA",0,all_degree_mat!A131)</f>
        <v>Salvia.aegyptiaca</v>
      </c>
      <c r="C107">
        <f>IF(all_degree_mat!B131="NA",0,all_degree_mat!B131)</f>
        <v>0</v>
      </c>
      <c r="D107">
        <f>IF(all_degree_mat!C131="NA",0,all_degree_mat!C131)</f>
        <v>0</v>
      </c>
      <c r="E107">
        <f>IF(all_degree_mat!N131="NA",0,all_degree_mat!N131)</f>
        <v>0</v>
      </c>
      <c r="F107">
        <f>IF(all_degree_mat!O131="NA",0,all_degree_mat!O131)</f>
        <v>0</v>
      </c>
      <c r="G107">
        <f>IF(all_degree_mat!D131="NA",0,all_degree_mat!D131)</f>
        <v>0</v>
      </c>
      <c r="H107">
        <f>IF(all_degree_mat!E131="NA",0,all_degree_mat!E131)</f>
        <v>0</v>
      </c>
      <c r="I107">
        <f>IF(all_degree_mat!F131="NA",0,all_degree_mat!F131)</f>
        <v>0</v>
      </c>
      <c r="J107">
        <f>IF(all_degree_mat!G131="NA",0,all_degree_mat!G131)</f>
        <v>4</v>
      </c>
      <c r="K107">
        <f>IF(all_degree_mat!H131="NA",0,all_degree_mat!H131)</f>
        <v>0</v>
      </c>
      <c r="L107">
        <f>IF(all_degree_mat!I131="NA",0,all_degree_mat!I131)</f>
        <v>0</v>
      </c>
      <c r="M107">
        <f>IF(all_degree_mat!J131="NA",0,all_degree_mat!J131)</f>
        <v>0</v>
      </c>
      <c r="N107">
        <f>IF(all_degree_mat!K131="NA",0,all_degree_mat!K131)</f>
        <v>0</v>
      </c>
      <c r="O107">
        <f>IF(all_degree_mat!L131="NA",0,all_degree_mat!L131)</f>
        <v>8</v>
      </c>
      <c r="P107">
        <f>IF(all_degree_mat!M131="NA",0,all_degree_mat!M131)</f>
        <v>0</v>
      </c>
      <c r="Q107">
        <f>SUM(C107:P107)</f>
        <v>12</v>
      </c>
      <c r="R107">
        <f>STDEV(C107:P107)</f>
        <v>2.3157368940873577</v>
      </c>
    </row>
    <row r="108" spans="2:18" x14ac:dyDescent="0.2">
      <c r="B108" t="str">
        <f>IF(all_degree_mat!A137="NA",0,all_degree_mat!A137)</f>
        <v>Chloropidae sp. 3</v>
      </c>
      <c r="C108">
        <f>IF(all_degree_mat!B137="NA",0,all_degree_mat!B137)</f>
        <v>0</v>
      </c>
      <c r="D108">
        <f>IF(all_degree_mat!C137="NA",0,all_degree_mat!C137)</f>
        <v>0</v>
      </c>
      <c r="E108">
        <f>IF(all_degree_mat!N137="NA",0,all_degree_mat!N137)</f>
        <v>0</v>
      </c>
      <c r="F108">
        <f>IF(all_degree_mat!O137="NA",0,all_degree_mat!O137)</f>
        <v>0</v>
      </c>
      <c r="G108">
        <f>IF(all_degree_mat!D137="NA",0,all_degree_mat!D137)</f>
        <v>0</v>
      </c>
      <c r="H108">
        <f>IF(all_degree_mat!E137="NA",0,all_degree_mat!E137)</f>
        <v>0</v>
      </c>
      <c r="I108">
        <f>IF(all_degree_mat!F137="NA",0,all_degree_mat!F137)</f>
        <v>0</v>
      </c>
      <c r="J108">
        <f>IF(all_degree_mat!G137="NA",0,all_degree_mat!G137)</f>
        <v>0</v>
      </c>
      <c r="K108">
        <f>IF(all_degree_mat!H137="NA",0,all_degree_mat!H137)</f>
        <v>8</v>
      </c>
      <c r="L108">
        <f>IF(all_degree_mat!I137="NA",0,all_degree_mat!I137)</f>
        <v>4</v>
      </c>
      <c r="M108">
        <f>IF(all_degree_mat!J137="NA",0,all_degree_mat!J137)</f>
        <v>0</v>
      </c>
      <c r="N108">
        <f>IF(all_degree_mat!K137="NA",0,all_degree_mat!K137)</f>
        <v>0</v>
      </c>
      <c r="O108">
        <f>IF(all_degree_mat!L137="NA",0,all_degree_mat!L137)</f>
        <v>0</v>
      </c>
      <c r="P108">
        <f>IF(all_degree_mat!M137="NA",0,all_degree_mat!M137)</f>
        <v>0</v>
      </c>
      <c r="Q108">
        <f>SUM(C108:P108)</f>
        <v>12</v>
      </c>
      <c r="R108">
        <f>STDEV(C108:P108)</f>
        <v>2.3157368940873577</v>
      </c>
    </row>
    <row r="109" spans="2:18" x14ac:dyDescent="0.2">
      <c r="B109" t="str">
        <f>IF(all_degree_mat!A263="NA",0,all_degree_mat!A263)</f>
        <v>Nauplius.sp.</v>
      </c>
      <c r="C109">
        <f>IF(all_degree_mat!B263="NA",0,all_degree_mat!B263)</f>
        <v>8</v>
      </c>
      <c r="D109">
        <f>IF(all_degree_mat!C263="NA",0,all_degree_mat!C263)</f>
        <v>4</v>
      </c>
      <c r="E109">
        <f>IF(all_degree_mat!N263="NA",0,all_degree_mat!N263)</f>
        <v>0</v>
      </c>
      <c r="F109">
        <f>IF(all_degree_mat!O263="NA",0,all_degree_mat!O263)</f>
        <v>0</v>
      </c>
      <c r="G109">
        <f>IF(all_degree_mat!D263="NA",0,all_degree_mat!D263)</f>
        <v>0</v>
      </c>
      <c r="H109">
        <f>IF(all_degree_mat!E263="NA",0,all_degree_mat!E263)</f>
        <v>0</v>
      </c>
      <c r="I109">
        <f>IF(all_degree_mat!F263="NA",0,all_degree_mat!F263)</f>
        <v>0</v>
      </c>
      <c r="J109">
        <f>IF(all_degree_mat!G263="NA",0,all_degree_mat!G263)</f>
        <v>0</v>
      </c>
      <c r="K109">
        <f>IF(all_degree_mat!H263="NA",0,all_degree_mat!H263)</f>
        <v>0</v>
      </c>
      <c r="L109">
        <f>IF(all_degree_mat!I263="NA",0,all_degree_mat!I263)</f>
        <v>0</v>
      </c>
      <c r="M109">
        <f>IF(all_degree_mat!J263="NA",0,all_degree_mat!J263)</f>
        <v>0</v>
      </c>
      <c r="N109">
        <f>IF(all_degree_mat!K263="NA",0,all_degree_mat!K263)</f>
        <v>0</v>
      </c>
      <c r="O109">
        <f>IF(all_degree_mat!L263="NA",0,all_degree_mat!L263)</f>
        <v>0</v>
      </c>
      <c r="P109">
        <f>IF(all_degree_mat!M263="NA",0,all_degree_mat!M263)</f>
        <v>0</v>
      </c>
      <c r="Q109">
        <f>SUM(C109:P109)</f>
        <v>12</v>
      </c>
      <c r="R109">
        <f>STDEV(C109:P109)</f>
        <v>2.3157368940873577</v>
      </c>
    </row>
    <row r="110" spans="2:18" x14ac:dyDescent="0.2">
      <c r="B110" t="str">
        <f>IF(all_degree_mat!A264="NA",0,all_degree_mat!A264)</f>
        <v>Sarcophagidae sp. 2</v>
      </c>
      <c r="C110">
        <f>IF(all_degree_mat!B264="NA",0,all_degree_mat!B264)</f>
        <v>8</v>
      </c>
      <c r="D110">
        <f>IF(all_degree_mat!C264="NA",0,all_degree_mat!C264)</f>
        <v>4</v>
      </c>
      <c r="E110">
        <f>IF(all_degree_mat!N264="NA",0,all_degree_mat!N264)</f>
        <v>0</v>
      </c>
      <c r="F110">
        <f>IF(all_degree_mat!O264="NA",0,all_degree_mat!O264)</f>
        <v>0</v>
      </c>
      <c r="G110">
        <f>IF(all_degree_mat!D264="NA",0,all_degree_mat!D264)</f>
        <v>0</v>
      </c>
      <c r="H110">
        <f>IF(all_degree_mat!E264="NA",0,all_degree_mat!E264)</f>
        <v>0</v>
      </c>
      <c r="I110">
        <f>IF(all_degree_mat!F264="NA",0,all_degree_mat!F264)</f>
        <v>0</v>
      </c>
      <c r="J110">
        <f>IF(all_degree_mat!G264="NA",0,all_degree_mat!G264)</f>
        <v>0</v>
      </c>
      <c r="K110">
        <f>IF(all_degree_mat!H264="NA",0,all_degree_mat!H264)</f>
        <v>0</v>
      </c>
      <c r="L110">
        <f>IF(all_degree_mat!I264="NA",0,all_degree_mat!I264)</f>
        <v>0</v>
      </c>
      <c r="M110">
        <f>IF(all_degree_mat!J264="NA",0,all_degree_mat!J264)</f>
        <v>0</v>
      </c>
      <c r="N110">
        <f>IF(all_degree_mat!K264="NA",0,all_degree_mat!K264)</f>
        <v>0</v>
      </c>
      <c r="O110">
        <f>IF(all_degree_mat!L264="NA",0,all_degree_mat!L264)</f>
        <v>0</v>
      </c>
      <c r="P110">
        <f>IF(all_degree_mat!M264="NA",0,all_degree_mat!M264)</f>
        <v>0</v>
      </c>
      <c r="Q110">
        <f>SUM(C110:P110)</f>
        <v>12</v>
      </c>
      <c r="R110">
        <f>STDEV(C110:P110)</f>
        <v>2.3157368940873577</v>
      </c>
    </row>
    <row r="111" spans="2:18" x14ac:dyDescent="0.2">
      <c r="B111" t="str">
        <f>IF(all_degree_mat!A115="NA",0,all_degree_mat!A115)</f>
        <v>Pieris rapae</v>
      </c>
      <c r="C111">
        <f>IF(all_degree_mat!B115="NA",0,all_degree_mat!B115)</f>
        <v>0</v>
      </c>
      <c r="D111">
        <f>IF(all_degree_mat!C115="NA",0,all_degree_mat!C115)</f>
        <v>0</v>
      </c>
      <c r="E111">
        <f>IF(all_degree_mat!N115="NA",0,all_degree_mat!N115)</f>
        <v>0</v>
      </c>
      <c r="F111">
        <f>IF(all_degree_mat!O115="NA",0,all_degree_mat!O115)</f>
        <v>0</v>
      </c>
      <c r="G111">
        <f>IF(all_degree_mat!D115="NA",0,all_degree_mat!D115)</f>
        <v>0</v>
      </c>
      <c r="H111">
        <f>IF(all_degree_mat!E115="NA",0,all_degree_mat!E115)</f>
        <v>0</v>
      </c>
      <c r="I111">
        <f>IF(all_degree_mat!F115="NA",0,all_degree_mat!F115)</f>
        <v>2</v>
      </c>
      <c r="J111">
        <f>IF(all_degree_mat!G115="NA",0,all_degree_mat!G115)</f>
        <v>2</v>
      </c>
      <c r="K111">
        <f>IF(all_degree_mat!H115="NA",0,all_degree_mat!H115)</f>
        <v>0</v>
      </c>
      <c r="L111">
        <f>IF(all_degree_mat!I115="NA",0,all_degree_mat!I115)</f>
        <v>0</v>
      </c>
      <c r="M111">
        <f>IF(all_degree_mat!J115="NA",0,all_degree_mat!J115)</f>
        <v>0</v>
      </c>
      <c r="N111">
        <f>IF(all_degree_mat!K115="NA",0,all_degree_mat!K115)</f>
        <v>8</v>
      </c>
      <c r="O111">
        <f>IF(all_degree_mat!L115="NA",0,all_degree_mat!L115)</f>
        <v>0</v>
      </c>
      <c r="P111">
        <f>IF(all_degree_mat!M115="NA",0,all_degree_mat!M115)</f>
        <v>0</v>
      </c>
      <c r="Q111">
        <f>SUM(C111:P111)</f>
        <v>12</v>
      </c>
      <c r="R111">
        <f>STDEV(C111:P111)</f>
        <v>2.1788191176076888</v>
      </c>
    </row>
    <row r="112" spans="2:18" x14ac:dyDescent="0.2">
      <c r="B112" t="str">
        <f>IF(all_degree_mat!A76="NA",0,all_degree_mat!A76)</f>
        <v>Chloropidae sp. 5</v>
      </c>
      <c r="C112">
        <f>IF(all_degree_mat!B76="NA",0,all_degree_mat!B76)</f>
        <v>0</v>
      </c>
      <c r="D112">
        <f>IF(all_degree_mat!C76="NA",0,all_degree_mat!C76)</f>
        <v>0</v>
      </c>
      <c r="E112">
        <f>IF(all_degree_mat!N76="NA",0,all_degree_mat!N76)</f>
        <v>0</v>
      </c>
      <c r="F112">
        <f>IF(all_degree_mat!O76="NA",0,all_degree_mat!O76)</f>
        <v>8</v>
      </c>
      <c r="G112">
        <f>IF(all_degree_mat!D76="NA",0,all_degree_mat!D76)</f>
        <v>0</v>
      </c>
      <c r="H112">
        <f>IF(all_degree_mat!E76="NA",0,all_degree_mat!E76)</f>
        <v>2</v>
      </c>
      <c r="I112">
        <f>IF(all_degree_mat!F76="NA",0,all_degree_mat!F76)</f>
        <v>0</v>
      </c>
      <c r="J112">
        <f>IF(all_degree_mat!G76="NA",0,all_degree_mat!G76)</f>
        <v>0</v>
      </c>
      <c r="K112">
        <f>IF(all_degree_mat!H76="NA",0,all_degree_mat!H76)</f>
        <v>0</v>
      </c>
      <c r="L112">
        <f>IF(all_degree_mat!I76="NA",0,all_degree_mat!I76)</f>
        <v>0</v>
      </c>
      <c r="M112">
        <f>IF(all_degree_mat!J76="NA",0,all_degree_mat!J76)</f>
        <v>0</v>
      </c>
      <c r="N112">
        <f>IF(all_degree_mat!K76="NA",0,all_degree_mat!K76)</f>
        <v>0</v>
      </c>
      <c r="O112">
        <f>IF(all_degree_mat!L76="NA",0,all_degree_mat!L76)</f>
        <v>0</v>
      </c>
      <c r="P112">
        <f>IF(all_degree_mat!M76="NA",0,all_degree_mat!M76)</f>
        <v>0</v>
      </c>
      <c r="Q112">
        <f>SUM(C112:P112)</f>
        <v>10</v>
      </c>
      <c r="R112">
        <f>STDEV(C112:P112)</f>
        <v>2.1636355241395626</v>
      </c>
    </row>
    <row r="113" spans="2:18" x14ac:dyDescent="0.2">
      <c r="B113" t="str">
        <f>IF(all_degree_mat!A262="NA",0,all_degree_mat!A262)</f>
        <v>Chloropidae sp.</v>
      </c>
      <c r="C113">
        <f>IF(all_degree_mat!B262="NA",0,all_degree_mat!B262)</f>
        <v>8</v>
      </c>
      <c r="D113">
        <f>IF(all_degree_mat!C262="NA",0,all_degree_mat!C262)</f>
        <v>0</v>
      </c>
      <c r="E113">
        <f>IF(all_degree_mat!N262="NA",0,all_degree_mat!N262)</f>
        <v>2</v>
      </c>
      <c r="F113">
        <f>IF(all_degree_mat!O262="NA",0,all_degree_mat!O262)</f>
        <v>0</v>
      </c>
      <c r="G113">
        <f>IF(all_degree_mat!D262="NA",0,all_degree_mat!D262)</f>
        <v>0</v>
      </c>
      <c r="H113">
        <f>IF(all_degree_mat!E262="NA",0,all_degree_mat!E262)</f>
        <v>0</v>
      </c>
      <c r="I113">
        <f>IF(all_degree_mat!F262="NA",0,all_degree_mat!F262)</f>
        <v>0</v>
      </c>
      <c r="J113">
        <f>IF(all_degree_mat!G262="NA",0,all_degree_mat!G262)</f>
        <v>0</v>
      </c>
      <c r="K113">
        <f>IF(all_degree_mat!H262="NA",0,all_degree_mat!H262)</f>
        <v>0</v>
      </c>
      <c r="L113">
        <f>IF(all_degree_mat!I262="NA",0,all_degree_mat!I262)</f>
        <v>0</v>
      </c>
      <c r="M113">
        <f>IF(all_degree_mat!J262="NA",0,all_degree_mat!J262)</f>
        <v>0</v>
      </c>
      <c r="N113">
        <f>IF(all_degree_mat!K262="NA",0,all_degree_mat!K262)</f>
        <v>0</v>
      </c>
      <c r="O113">
        <f>IF(all_degree_mat!L262="NA",0,all_degree_mat!L262)</f>
        <v>0</v>
      </c>
      <c r="P113">
        <f>IF(all_degree_mat!M262="NA",0,all_degree_mat!M262)</f>
        <v>0</v>
      </c>
      <c r="Q113">
        <f>SUM(C113:P113)</f>
        <v>10</v>
      </c>
      <c r="R113">
        <f>STDEV(C113:P113)</f>
        <v>2.1636355241395626</v>
      </c>
    </row>
    <row r="114" spans="2:18" x14ac:dyDescent="0.2">
      <c r="B114" t="str">
        <f>IF(all_degree_mat!A25="NA",0,all_degree_mat!A25)</f>
        <v>Themnothorax productus</v>
      </c>
      <c r="C114">
        <f>IF(all_degree_mat!B25="NA",0,all_degree_mat!B25)</f>
        <v>0</v>
      </c>
      <c r="D114">
        <f>IF(all_degree_mat!C25="NA",0,all_degree_mat!C25)</f>
        <v>8</v>
      </c>
      <c r="E114">
        <f>IF(all_degree_mat!N25="NA",0,all_degree_mat!N25)</f>
        <v>0</v>
      </c>
      <c r="F114">
        <f>IF(all_degree_mat!O25="NA",0,all_degree_mat!O25)</f>
        <v>0</v>
      </c>
      <c r="G114">
        <f>IF(all_degree_mat!D25="NA",0,all_degree_mat!D25)</f>
        <v>0</v>
      </c>
      <c r="H114">
        <f>IF(all_degree_mat!E25="NA",0,all_degree_mat!E25)</f>
        <v>0</v>
      </c>
      <c r="I114">
        <f>IF(all_degree_mat!F25="NA",0,all_degree_mat!F25)</f>
        <v>0</v>
      </c>
      <c r="J114">
        <f>IF(all_degree_mat!G25="NA",0,all_degree_mat!G25)</f>
        <v>0</v>
      </c>
      <c r="K114">
        <f>IF(all_degree_mat!H25="NA",0,all_degree_mat!H25)</f>
        <v>0</v>
      </c>
      <c r="L114">
        <f>IF(all_degree_mat!I25="NA",0,all_degree_mat!I25)</f>
        <v>0</v>
      </c>
      <c r="M114">
        <f>IF(all_degree_mat!J25="NA",0,all_degree_mat!J25)</f>
        <v>0</v>
      </c>
      <c r="N114">
        <f>IF(all_degree_mat!K25="NA",0,all_degree_mat!K25)</f>
        <v>0</v>
      </c>
      <c r="O114">
        <f>IF(all_degree_mat!L25="NA",0,all_degree_mat!L25)</f>
        <v>0</v>
      </c>
      <c r="P114">
        <f>IF(all_degree_mat!M25="NA",0,all_degree_mat!M25)</f>
        <v>0</v>
      </c>
      <c r="Q114">
        <f>SUM(C114:P114)</f>
        <v>8</v>
      </c>
      <c r="R114">
        <f>STDEV(C114:P114)</f>
        <v>2.1380899352993952</v>
      </c>
    </row>
    <row r="115" spans="2:18" x14ac:dyDescent="0.2">
      <c r="B115" t="str">
        <f>IF(all_degree_mat!A176="NA",0,all_degree_mat!A176)</f>
        <v>Themnothorax risii</v>
      </c>
      <c r="C115">
        <f>IF(all_degree_mat!B176="NA",0,all_degree_mat!B176)</f>
        <v>0</v>
      </c>
      <c r="D115">
        <f>IF(all_degree_mat!C176="NA",0,all_degree_mat!C176)</f>
        <v>0</v>
      </c>
      <c r="E115">
        <f>IF(all_degree_mat!N176="NA",0,all_degree_mat!N176)</f>
        <v>0</v>
      </c>
      <c r="F115">
        <f>IF(all_degree_mat!O176="NA",0,all_degree_mat!O176)</f>
        <v>0</v>
      </c>
      <c r="G115">
        <f>IF(all_degree_mat!D176="NA",0,all_degree_mat!D176)</f>
        <v>0</v>
      </c>
      <c r="H115">
        <f>IF(all_degree_mat!E176="NA",0,all_degree_mat!E176)</f>
        <v>0</v>
      </c>
      <c r="I115">
        <f>IF(all_degree_mat!F176="NA",0,all_degree_mat!F176)</f>
        <v>0</v>
      </c>
      <c r="J115">
        <f>IF(all_degree_mat!G176="NA",0,all_degree_mat!G176)</f>
        <v>0</v>
      </c>
      <c r="K115">
        <f>IF(all_degree_mat!H176="NA",0,all_degree_mat!H176)</f>
        <v>0</v>
      </c>
      <c r="L115">
        <f>IF(all_degree_mat!I176="NA",0,all_degree_mat!I176)</f>
        <v>0</v>
      </c>
      <c r="M115">
        <f>IF(all_degree_mat!J176="NA",0,all_degree_mat!J176)</f>
        <v>8</v>
      </c>
      <c r="N115">
        <f>IF(all_degree_mat!K176="NA",0,all_degree_mat!K176)</f>
        <v>0</v>
      </c>
      <c r="O115">
        <f>IF(all_degree_mat!L176="NA",0,all_degree_mat!L176)</f>
        <v>0</v>
      </c>
      <c r="P115">
        <f>IF(all_degree_mat!M176="NA",0,all_degree_mat!M176)</f>
        <v>0</v>
      </c>
      <c r="Q115">
        <f>SUM(C115:P115)</f>
        <v>8</v>
      </c>
      <c r="R115">
        <f>STDEV(C115:P115)</f>
        <v>2.1380899352993952</v>
      </c>
    </row>
    <row r="116" spans="2:18" x14ac:dyDescent="0.2">
      <c r="B116" t="str">
        <f>IF(all_degree_mat!A233="NA",0,all_degree_mat!A233)</f>
        <v>Bassus sp.</v>
      </c>
      <c r="C116">
        <f>IF(all_degree_mat!B233="NA",0,all_degree_mat!B233)</f>
        <v>0</v>
      </c>
      <c r="D116">
        <f>IF(all_degree_mat!C233="NA",0,all_degree_mat!C233)</f>
        <v>0</v>
      </c>
      <c r="E116">
        <f>IF(all_degree_mat!N233="NA",0,all_degree_mat!N233)</f>
        <v>0</v>
      </c>
      <c r="F116">
        <f>IF(all_degree_mat!O233="NA",0,all_degree_mat!O233)</f>
        <v>8</v>
      </c>
      <c r="G116">
        <f>IF(all_degree_mat!D233="NA",0,all_degree_mat!D233)</f>
        <v>0</v>
      </c>
      <c r="H116">
        <f>IF(all_degree_mat!E233="NA",0,all_degree_mat!E233)</f>
        <v>0</v>
      </c>
      <c r="I116">
        <f>IF(all_degree_mat!F233="NA",0,all_degree_mat!F233)</f>
        <v>0</v>
      </c>
      <c r="J116">
        <f>IF(all_degree_mat!G233="NA",0,all_degree_mat!G233)</f>
        <v>0</v>
      </c>
      <c r="K116">
        <f>IF(all_degree_mat!H233="NA",0,all_degree_mat!H233)</f>
        <v>0</v>
      </c>
      <c r="L116">
        <f>IF(all_degree_mat!I233="NA",0,all_degree_mat!I233)</f>
        <v>0</v>
      </c>
      <c r="M116">
        <f>IF(all_degree_mat!J233="NA",0,all_degree_mat!J233)</f>
        <v>0</v>
      </c>
      <c r="N116">
        <f>IF(all_degree_mat!K233="NA",0,all_degree_mat!K233)</f>
        <v>0</v>
      </c>
      <c r="O116">
        <f>IF(all_degree_mat!L233="NA",0,all_degree_mat!L233)</f>
        <v>0</v>
      </c>
      <c r="P116">
        <f>IF(all_degree_mat!M233="NA",0,all_degree_mat!M233)</f>
        <v>0</v>
      </c>
      <c r="Q116">
        <f>SUM(C116:P116)</f>
        <v>8</v>
      </c>
      <c r="R116">
        <f>STDEV(C116:P116)</f>
        <v>2.1380899352993952</v>
      </c>
    </row>
    <row r="117" spans="2:18" x14ac:dyDescent="0.2">
      <c r="B117" t="str">
        <f>IF(all_degree_mat!A234="NA",0,all_degree_mat!A234)</f>
        <v>Ceropegia.dichotoma</v>
      </c>
      <c r="C117">
        <f>IF(all_degree_mat!B234="NA",0,all_degree_mat!B234)</f>
        <v>0</v>
      </c>
      <c r="D117">
        <f>IF(all_degree_mat!C234="NA",0,all_degree_mat!C234)</f>
        <v>0</v>
      </c>
      <c r="E117">
        <f>IF(all_degree_mat!N234="NA",0,all_degree_mat!N234)</f>
        <v>0</v>
      </c>
      <c r="F117">
        <f>IF(all_degree_mat!O234="NA",0,all_degree_mat!O234)</f>
        <v>8</v>
      </c>
      <c r="G117">
        <f>IF(all_degree_mat!D234="NA",0,all_degree_mat!D234)</f>
        <v>0</v>
      </c>
      <c r="H117">
        <f>IF(all_degree_mat!E234="NA",0,all_degree_mat!E234)</f>
        <v>0</v>
      </c>
      <c r="I117">
        <f>IF(all_degree_mat!F234="NA",0,all_degree_mat!F234)</f>
        <v>0</v>
      </c>
      <c r="J117">
        <f>IF(all_degree_mat!G234="NA",0,all_degree_mat!G234)</f>
        <v>0</v>
      </c>
      <c r="K117">
        <f>IF(all_degree_mat!H234="NA",0,all_degree_mat!H234)</f>
        <v>0</v>
      </c>
      <c r="L117">
        <f>IF(all_degree_mat!I234="NA",0,all_degree_mat!I234)</f>
        <v>0</v>
      </c>
      <c r="M117">
        <f>IF(all_degree_mat!J234="NA",0,all_degree_mat!J234)</f>
        <v>0</v>
      </c>
      <c r="N117">
        <f>IF(all_degree_mat!K234="NA",0,all_degree_mat!K234)</f>
        <v>0</v>
      </c>
      <c r="O117">
        <f>IF(all_degree_mat!L234="NA",0,all_degree_mat!L234)</f>
        <v>0</v>
      </c>
      <c r="P117">
        <f>IF(all_degree_mat!M234="NA",0,all_degree_mat!M234)</f>
        <v>0</v>
      </c>
      <c r="Q117">
        <f>SUM(C117:P117)</f>
        <v>8</v>
      </c>
      <c r="R117">
        <f>STDEV(C117:P117)</f>
        <v>2.1380899352993952</v>
      </c>
    </row>
    <row r="118" spans="2:18" x14ac:dyDescent="0.2">
      <c r="B118" t="str">
        <f>IF(all_degree_mat!A265="NA",0,all_degree_mat!A265)</f>
        <v>Thyreus sp. aff. ramosus</v>
      </c>
      <c r="C118">
        <f>IF(all_degree_mat!B265="NA",0,all_degree_mat!B265)</f>
        <v>8</v>
      </c>
      <c r="D118">
        <f>IF(all_degree_mat!C265="NA",0,all_degree_mat!C265)</f>
        <v>0</v>
      </c>
      <c r="E118">
        <f>IF(all_degree_mat!N265="NA",0,all_degree_mat!N265)</f>
        <v>0</v>
      </c>
      <c r="F118">
        <f>IF(all_degree_mat!O265="NA",0,all_degree_mat!O265)</f>
        <v>0</v>
      </c>
      <c r="G118">
        <f>IF(all_degree_mat!D265="NA",0,all_degree_mat!D265)</f>
        <v>0</v>
      </c>
      <c r="H118">
        <f>IF(all_degree_mat!E265="NA",0,all_degree_mat!E265)</f>
        <v>0</v>
      </c>
      <c r="I118">
        <f>IF(all_degree_mat!F265="NA",0,all_degree_mat!F265)</f>
        <v>0</v>
      </c>
      <c r="J118">
        <f>IF(all_degree_mat!G265="NA",0,all_degree_mat!G265)</f>
        <v>0</v>
      </c>
      <c r="K118">
        <f>IF(all_degree_mat!H265="NA",0,all_degree_mat!H265)</f>
        <v>0</v>
      </c>
      <c r="L118">
        <f>IF(all_degree_mat!I265="NA",0,all_degree_mat!I265)</f>
        <v>0</v>
      </c>
      <c r="M118">
        <f>IF(all_degree_mat!J265="NA",0,all_degree_mat!J265)</f>
        <v>0</v>
      </c>
      <c r="N118">
        <f>IF(all_degree_mat!K265="NA",0,all_degree_mat!K265)</f>
        <v>0</v>
      </c>
      <c r="O118">
        <f>IF(all_degree_mat!L265="NA",0,all_degree_mat!L265)</f>
        <v>0</v>
      </c>
      <c r="P118">
        <f>IF(all_degree_mat!M265="NA",0,all_degree_mat!M265)</f>
        <v>0</v>
      </c>
      <c r="Q118">
        <f>SUM(C118:P118)</f>
        <v>8</v>
      </c>
      <c r="R118">
        <f>STDEV(C118:P118)</f>
        <v>2.1380899352993952</v>
      </c>
    </row>
    <row r="119" spans="2:18" x14ac:dyDescent="0.2">
      <c r="B119" t="str">
        <f>IF(all_degree_mat!A267="NA",0,all_degree_mat!A267)</f>
        <v>Vestitohalictus sp.</v>
      </c>
      <c r="C119">
        <f>IF(all_degree_mat!B267="NA",0,all_degree_mat!B267)</f>
        <v>8</v>
      </c>
      <c r="D119">
        <f>IF(all_degree_mat!C267="NA",0,all_degree_mat!C267)</f>
        <v>0</v>
      </c>
      <c r="E119">
        <f>IF(all_degree_mat!N267="NA",0,all_degree_mat!N267)</f>
        <v>0</v>
      </c>
      <c r="F119">
        <f>IF(all_degree_mat!O267="NA",0,all_degree_mat!O267)</f>
        <v>0</v>
      </c>
      <c r="G119">
        <f>IF(all_degree_mat!D267="NA",0,all_degree_mat!D267)</f>
        <v>0</v>
      </c>
      <c r="H119">
        <f>IF(all_degree_mat!E267="NA",0,all_degree_mat!E267)</f>
        <v>0</v>
      </c>
      <c r="I119">
        <f>IF(all_degree_mat!F267="NA",0,all_degree_mat!F267)</f>
        <v>0</v>
      </c>
      <c r="J119">
        <f>IF(all_degree_mat!G267="NA",0,all_degree_mat!G267)</f>
        <v>0</v>
      </c>
      <c r="K119">
        <f>IF(all_degree_mat!H267="NA",0,all_degree_mat!H267)</f>
        <v>0</v>
      </c>
      <c r="L119">
        <f>IF(all_degree_mat!I267="NA",0,all_degree_mat!I267)</f>
        <v>0</v>
      </c>
      <c r="M119">
        <f>IF(all_degree_mat!J267="NA",0,all_degree_mat!J267)</f>
        <v>0</v>
      </c>
      <c r="N119">
        <f>IF(all_degree_mat!K267="NA",0,all_degree_mat!K267)</f>
        <v>0</v>
      </c>
      <c r="O119">
        <f>IF(all_degree_mat!L267="NA",0,all_degree_mat!L267)</f>
        <v>0</v>
      </c>
      <c r="P119">
        <f>IF(all_degree_mat!M267="NA",0,all_degree_mat!M267)</f>
        <v>0</v>
      </c>
      <c r="Q119">
        <f>SUM(C119:P119)</f>
        <v>8</v>
      </c>
      <c r="R119">
        <f>STDEV(C119:P119)</f>
        <v>2.1380899352993952</v>
      </c>
    </row>
    <row r="120" spans="2:18" x14ac:dyDescent="0.2">
      <c r="B120" t="str">
        <f>IF(all_degree_mat!A32="NA",0,all_degree_mat!A32)</f>
        <v>Anthophora orotavae</v>
      </c>
      <c r="C120">
        <f>IF(all_degree_mat!B32="NA",0,all_degree_mat!B32)</f>
        <v>0</v>
      </c>
      <c r="D120">
        <f>IF(all_degree_mat!C32="NA",0,all_degree_mat!C32)</f>
        <v>0</v>
      </c>
      <c r="E120">
        <f>IF(all_degree_mat!N32="NA",0,all_degree_mat!N32)</f>
        <v>0</v>
      </c>
      <c r="F120">
        <f>IF(all_degree_mat!O32="NA",0,all_degree_mat!O32)</f>
        <v>6</v>
      </c>
      <c r="G120">
        <f>IF(all_degree_mat!D32="NA",0,all_degree_mat!D32)</f>
        <v>4</v>
      </c>
      <c r="H120">
        <f>IF(all_degree_mat!E32="NA",0,all_degree_mat!E32)</f>
        <v>0</v>
      </c>
      <c r="I120">
        <f>IF(all_degree_mat!F32="NA",0,all_degree_mat!F32)</f>
        <v>0</v>
      </c>
      <c r="J120">
        <f>IF(all_degree_mat!G32="NA",0,all_degree_mat!G32)</f>
        <v>2</v>
      </c>
      <c r="K120">
        <f>IF(all_degree_mat!H32="NA",0,all_degree_mat!H32)</f>
        <v>0</v>
      </c>
      <c r="L120">
        <f>IF(all_degree_mat!I32="NA",0,all_degree_mat!I32)</f>
        <v>0</v>
      </c>
      <c r="M120">
        <f>IF(all_degree_mat!J32="NA",0,all_degree_mat!J32)</f>
        <v>2</v>
      </c>
      <c r="N120">
        <f>IF(all_degree_mat!K32="NA",0,all_degree_mat!K32)</f>
        <v>0</v>
      </c>
      <c r="O120">
        <f>IF(all_degree_mat!L32="NA",0,all_degree_mat!L32)</f>
        <v>0</v>
      </c>
      <c r="P120">
        <f>IF(all_degree_mat!M32="NA",0,all_degree_mat!M32)</f>
        <v>0</v>
      </c>
      <c r="Q120">
        <f>SUM(C120:P120)</f>
        <v>14</v>
      </c>
      <c r="R120">
        <f>STDEV(C120:P120)</f>
        <v>1.8810798862519205</v>
      </c>
    </row>
    <row r="121" spans="2:18" x14ac:dyDescent="0.2">
      <c r="B121" t="str">
        <f>IF(all_degree_mat!A28="NA",0,all_degree_mat!A28)</f>
        <v>Agromyzidae sp. 1</v>
      </c>
      <c r="C121">
        <f>IF(all_degree_mat!B28="NA",0,all_degree_mat!B28)</f>
        <v>0</v>
      </c>
      <c r="D121">
        <f>IF(all_degree_mat!C28="NA",0,all_degree_mat!C28)</f>
        <v>0</v>
      </c>
      <c r="E121">
        <f>IF(all_degree_mat!N28="NA",0,all_degree_mat!N28)</f>
        <v>0</v>
      </c>
      <c r="F121">
        <f>IF(all_degree_mat!O28="NA",0,all_degree_mat!O28)</f>
        <v>0</v>
      </c>
      <c r="G121">
        <f>IF(all_degree_mat!D28="NA",0,all_degree_mat!D28)</f>
        <v>6</v>
      </c>
      <c r="H121">
        <f>IF(all_degree_mat!E28="NA",0,all_degree_mat!E28)</f>
        <v>4</v>
      </c>
      <c r="I121">
        <f>IF(all_degree_mat!F28="NA",0,all_degree_mat!F28)</f>
        <v>0</v>
      </c>
      <c r="J121">
        <f>IF(all_degree_mat!G28="NA",0,all_degree_mat!G28)</f>
        <v>0</v>
      </c>
      <c r="K121">
        <f>IF(all_degree_mat!H28="NA",0,all_degree_mat!H28)</f>
        <v>0</v>
      </c>
      <c r="L121">
        <f>IF(all_degree_mat!I28="NA",0,all_degree_mat!I28)</f>
        <v>0</v>
      </c>
      <c r="M121">
        <f>IF(all_degree_mat!J28="NA",0,all_degree_mat!J28)</f>
        <v>0</v>
      </c>
      <c r="N121">
        <f>IF(all_degree_mat!K28="NA",0,all_degree_mat!K28)</f>
        <v>2</v>
      </c>
      <c r="O121">
        <f>IF(all_degree_mat!L28="NA",0,all_degree_mat!L28)</f>
        <v>0</v>
      </c>
      <c r="P121">
        <f>IF(all_degree_mat!M28="NA",0,all_degree_mat!M28)</f>
        <v>0</v>
      </c>
      <c r="Q121">
        <f>SUM(C121:P121)</f>
        <v>12</v>
      </c>
      <c r="R121">
        <f>STDEV(C121:P121)</f>
        <v>1.8752289237539816</v>
      </c>
    </row>
    <row r="122" spans="2:18" x14ac:dyDescent="0.2">
      <c r="B122" t="str">
        <f>IF(all_degree_mat!A60="NA",0,all_degree_mat!A60)</f>
        <v>Pteromalus sp. 3</v>
      </c>
      <c r="C122">
        <f>IF(all_degree_mat!B60="NA",0,all_degree_mat!B60)</f>
        <v>0</v>
      </c>
      <c r="D122">
        <f>IF(all_degree_mat!C60="NA",0,all_degree_mat!C60)</f>
        <v>0</v>
      </c>
      <c r="E122">
        <f>IF(all_degree_mat!N60="NA",0,all_degree_mat!N60)</f>
        <v>0</v>
      </c>
      <c r="F122">
        <f>IF(all_degree_mat!O60="NA",0,all_degree_mat!O60)</f>
        <v>0</v>
      </c>
      <c r="G122">
        <f>IF(all_degree_mat!D60="NA",0,all_degree_mat!D60)</f>
        <v>4</v>
      </c>
      <c r="H122">
        <f>IF(all_degree_mat!E60="NA",0,all_degree_mat!E60)</f>
        <v>0</v>
      </c>
      <c r="I122">
        <f>IF(all_degree_mat!F60="NA",0,all_degree_mat!F60)</f>
        <v>0</v>
      </c>
      <c r="J122">
        <f>IF(all_degree_mat!G60="NA",0,all_degree_mat!G60)</f>
        <v>0</v>
      </c>
      <c r="K122">
        <f>IF(all_degree_mat!H60="NA",0,all_degree_mat!H60)</f>
        <v>0</v>
      </c>
      <c r="L122">
        <f>IF(all_degree_mat!I60="NA",0,all_degree_mat!I60)</f>
        <v>6</v>
      </c>
      <c r="M122">
        <f>IF(all_degree_mat!J60="NA",0,all_degree_mat!J60)</f>
        <v>0</v>
      </c>
      <c r="N122">
        <f>IF(all_degree_mat!K60="NA",0,all_degree_mat!K60)</f>
        <v>0</v>
      </c>
      <c r="O122">
        <f>IF(all_degree_mat!L60="NA",0,all_degree_mat!L60)</f>
        <v>0</v>
      </c>
      <c r="P122">
        <f>IF(all_degree_mat!M60="NA",0,all_degree_mat!M60)</f>
        <v>0</v>
      </c>
      <c r="Q122">
        <f>SUM(C122:P122)</f>
        <v>10</v>
      </c>
      <c r="R122">
        <f>STDEV(C122:P122)</f>
        <v>1.85756546332813</v>
      </c>
    </row>
    <row r="123" spans="2:18" x14ac:dyDescent="0.2">
      <c r="B123" t="str">
        <f>IF(all_degree_mat!A195="NA",0,all_degree_mat!A195)</f>
        <v>Dischistus atlanticus</v>
      </c>
      <c r="C123">
        <f>IF(all_degree_mat!B195="NA",0,all_degree_mat!B195)</f>
        <v>0</v>
      </c>
      <c r="D123">
        <f>IF(all_degree_mat!C195="NA",0,all_degree_mat!C195)</f>
        <v>0</v>
      </c>
      <c r="E123">
        <f>IF(all_degree_mat!N195="NA",0,all_degree_mat!N195)</f>
        <v>0</v>
      </c>
      <c r="F123">
        <f>IF(all_degree_mat!O195="NA",0,all_degree_mat!O195)</f>
        <v>0</v>
      </c>
      <c r="G123">
        <f>IF(all_degree_mat!D195="NA",0,all_degree_mat!D195)</f>
        <v>0</v>
      </c>
      <c r="H123">
        <f>IF(all_degree_mat!E195="NA",0,all_degree_mat!E195)</f>
        <v>0</v>
      </c>
      <c r="I123">
        <f>IF(all_degree_mat!F195="NA",0,all_degree_mat!F195)</f>
        <v>0</v>
      </c>
      <c r="J123">
        <f>IF(all_degree_mat!G195="NA",0,all_degree_mat!G195)</f>
        <v>0</v>
      </c>
      <c r="K123">
        <f>IF(all_degree_mat!H195="NA",0,all_degree_mat!H195)</f>
        <v>0</v>
      </c>
      <c r="L123">
        <f>IF(all_degree_mat!I195="NA",0,all_degree_mat!I195)</f>
        <v>0</v>
      </c>
      <c r="M123">
        <f>IF(all_degree_mat!J195="NA",0,all_degree_mat!J195)</f>
        <v>0</v>
      </c>
      <c r="N123">
        <f>IF(all_degree_mat!K195="NA",0,all_degree_mat!K195)</f>
        <v>0</v>
      </c>
      <c r="O123">
        <f>IF(all_degree_mat!L195="NA",0,all_degree_mat!L195)</f>
        <v>4</v>
      </c>
      <c r="P123">
        <f>IF(all_degree_mat!M195="NA",0,all_degree_mat!M195)</f>
        <v>6</v>
      </c>
      <c r="Q123">
        <f>SUM(C123:P123)</f>
        <v>10</v>
      </c>
      <c r="R123">
        <f>STDEV(C123:P123)</f>
        <v>1.85756546332813</v>
      </c>
    </row>
    <row r="124" spans="2:18" x14ac:dyDescent="0.2">
      <c r="B124" t="str">
        <f>IF(all_degree_mat!A16="NA",0,all_degree_mat!A16)</f>
        <v>Paragus tibialis</v>
      </c>
      <c r="C124">
        <f>IF(all_degree_mat!B16="NA",0,all_degree_mat!B16)</f>
        <v>0</v>
      </c>
      <c r="D124">
        <f>IF(all_degree_mat!C16="NA",0,all_degree_mat!C16)</f>
        <v>6</v>
      </c>
      <c r="E124">
        <f>IF(all_degree_mat!N16="NA",0,all_degree_mat!N16)</f>
        <v>0</v>
      </c>
      <c r="F124">
        <f>IF(all_degree_mat!O16="NA",0,all_degree_mat!O16)</f>
        <v>0</v>
      </c>
      <c r="G124">
        <f>IF(all_degree_mat!D16="NA",0,all_degree_mat!D16)</f>
        <v>0</v>
      </c>
      <c r="H124">
        <f>IF(all_degree_mat!E16="NA",0,all_degree_mat!E16)</f>
        <v>0</v>
      </c>
      <c r="I124">
        <f>IF(all_degree_mat!F16="NA",0,all_degree_mat!F16)</f>
        <v>0</v>
      </c>
      <c r="J124">
        <f>IF(all_degree_mat!G16="NA",0,all_degree_mat!G16)</f>
        <v>0</v>
      </c>
      <c r="K124">
        <f>IF(all_degree_mat!H16="NA",0,all_degree_mat!H16)</f>
        <v>0</v>
      </c>
      <c r="L124">
        <f>IF(all_degree_mat!I16="NA",0,all_degree_mat!I16)</f>
        <v>0</v>
      </c>
      <c r="M124">
        <f>IF(all_degree_mat!J16="NA",0,all_degree_mat!J16)</f>
        <v>0</v>
      </c>
      <c r="N124">
        <f>IF(all_degree_mat!K16="NA",0,all_degree_mat!K16)</f>
        <v>0</v>
      </c>
      <c r="O124">
        <f>IF(all_degree_mat!L16="NA",0,all_degree_mat!L16)</f>
        <v>2</v>
      </c>
      <c r="P124">
        <f>IF(all_degree_mat!M16="NA",0,all_degree_mat!M16)</f>
        <v>0</v>
      </c>
      <c r="Q124">
        <f>SUM(C124:P124)</f>
        <v>8</v>
      </c>
      <c r="R124">
        <f>STDEV(C124:P124)</f>
        <v>1.6508406117111141</v>
      </c>
    </row>
    <row r="125" spans="2:18" x14ac:dyDescent="0.2">
      <c r="B125" t="str">
        <f>IF(all_degree_mat!A126="NA",0,all_degree_mat!A126)</f>
        <v>Empididae sp. 1</v>
      </c>
      <c r="C125">
        <f>IF(all_degree_mat!B126="NA",0,all_degree_mat!B126)</f>
        <v>0</v>
      </c>
      <c r="D125">
        <f>IF(all_degree_mat!C126="NA",0,all_degree_mat!C126)</f>
        <v>0</v>
      </c>
      <c r="E125">
        <f>IF(all_degree_mat!N126="NA",0,all_degree_mat!N126)</f>
        <v>0</v>
      </c>
      <c r="F125">
        <f>IF(all_degree_mat!O126="NA",0,all_degree_mat!O126)</f>
        <v>0</v>
      </c>
      <c r="G125">
        <f>IF(all_degree_mat!D126="NA",0,all_degree_mat!D126)</f>
        <v>0</v>
      </c>
      <c r="H125">
        <f>IF(all_degree_mat!E126="NA",0,all_degree_mat!E126)</f>
        <v>0</v>
      </c>
      <c r="I125">
        <f>IF(all_degree_mat!F126="NA",0,all_degree_mat!F126)</f>
        <v>0</v>
      </c>
      <c r="J125">
        <f>IF(all_degree_mat!G126="NA",0,all_degree_mat!G126)</f>
        <v>6</v>
      </c>
      <c r="K125">
        <f>IF(all_degree_mat!H126="NA",0,all_degree_mat!H126)</f>
        <v>2</v>
      </c>
      <c r="L125">
        <f>IF(all_degree_mat!I126="NA",0,all_degree_mat!I126)</f>
        <v>0</v>
      </c>
      <c r="M125">
        <f>IF(all_degree_mat!J126="NA",0,all_degree_mat!J126)</f>
        <v>0</v>
      </c>
      <c r="N125">
        <f>IF(all_degree_mat!K126="NA",0,all_degree_mat!K126)</f>
        <v>0</v>
      </c>
      <c r="O125">
        <f>IF(all_degree_mat!L126="NA",0,all_degree_mat!L126)</f>
        <v>0</v>
      </c>
      <c r="P125">
        <f>IF(all_degree_mat!M126="NA",0,all_degree_mat!M126)</f>
        <v>0</v>
      </c>
      <c r="Q125">
        <f>SUM(C125:P125)</f>
        <v>8</v>
      </c>
      <c r="R125">
        <f>STDEV(C125:P125)</f>
        <v>1.6508406117111141</v>
      </c>
    </row>
    <row r="126" spans="2:18" x14ac:dyDescent="0.2">
      <c r="B126" t="str">
        <f>IF(all_degree_mat!A136="NA",0,all_degree_mat!A136)</f>
        <v>Chironomidae sp. 1</v>
      </c>
      <c r="C126">
        <f>IF(all_degree_mat!B136="NA",0,all_degree_mat!B136)</f>
        <v>0</v>
      </c>
      <c r="D126">
        <f>IF(all_degree_mat!C136="NA",0,all_degree_mat!C136)</f>
        <v>0</v>
      </c>
      <c r="E126">
        <f>IF(all_degree_mat!N136="NA",0,all_degree_mat!N136)</f>
        <v>0</v>
      </c>
      <c r="F126">
        <f>IF(all_degree_mat!O136="NA",0,all_degree_mat!O136)</f>
        <v>0</v>
      </c>
      <c r="G126">
        <f>IF(all_degree_mat!D136="NA",0,all_degree_mat!D136)</f>
        <v>0</v>
      </c>
      <c r="H126">
        <f>IF(all_degree_mat!E136="NA",0,all_degree_mat!E136)</f>
        <v>0</v>
      </c>
      <c r="I126">
        <f>IF(all_degree_mat!F136="NA",0,all_degree_mat!F136)</f>
        <v>0</v>
      </c>
      <c r="J126">
        <f>IF(all_degree_mat!G136="NA",0,all_degree_mat!G136)</f>
        <v>0</v>
      </c>
      <c r="K126">
        <f>IF(all_degree_mat!H136="NA",0,all_degree_mat!H136)</f>
        <v>6</v>
      </c>
      <c r="L126">
        <f>IF(all_degree_mat!I136="NA",0,all_degree_mat!I136)</f>
        <v>2</v>
      </c>
      <c r="M126">
        <f>IF(all_degree_mat!J136="NA",0,all_degree_mat!J136)</f>
        <v>0</v>
      </c>
      <c r="N126">
        <f>IF(all_degree_mat!K136="NA",0,all_degree_mat!K136)</f>
        <v>0</v>
      </c>
      <c r="O126">
        <f>IF(all_degree_mat!L136="NA",0,all_degree_mat!L136)</f>
        <v>0</v>
      </c>
      <c r="P126">
        <f>IF(all_degree_mat!M136="NA",0,all_degree_mat!M136)</f>
        <v>0</v>
      </c>
      <c r="Q126">
        <f>SUM(C126:P126)</f>
        <v>8</v>
      </c>
      <c r="R126">
        <f>STDEV(C126:P126)</f>
        <v>1.6508406117111141</v>
      </c>
    </row>
    <row r="127" spans="2:18" x14ac:dyDescent="0.2">
      <c r="B127" t="str">
        <f>IF(all_degree_mat!A150="NA",0,all_degree_mat!A150)</f>
        <v>Thaumatomyia notata</v>
      </c>
      <c r="C127">
        <f>IF(all_degree_mat!B150="NA",0,all_degree_mat!B150)</f>
        <v>0</v>
      </c>
      <c r="D127">
        <f>IF(all_degree_mat!C150="NA",0,all_degree_mat!C150)</f>
        <v>0</v>
      </c>
      <c r="E127">
        <f>IF(all_degree_mat!N150="NA",0,all_degree_mat!N150)</f>
        <v>0</v>
      </c>
      <c r="F127">
        <f>IF(all_degree_mat!O150="NA",0,all_degree_mat!O150)</f>
        <v>0</v>
      </c>
      <c r="G127">
        <f>IF(all_degree_mat!D150="NA",0,all_degree_mat!D150)</f>
        <v>0</v>
      </c>
      <c r="H127">
        <f>IF(all_degree_mat!E150="NA",0,all_degree_mat!E150)</f>
        <v>0</v>
      </c>
      <c r="I127">
        <f>IF(all_degree_mat!F150="NA",0,all_degree_mat!F150)</f>
        <v>0</v>
      </c>
      <c r="J127">
        <f>IF(all_degree_mat!G150="NA",0,all_degree_mat!G150)</f>
        <v>0</v>
      </c>
      <c r="K127">
        <f>IF(all_degree_mat!H150="NA",0,all_degree_mat!H150)</f>
        <v>2</v>
      </c>
      <c r="L127">
        <f>IF(all_degree_mat!I150="NA",0,all_degree_mat!I150)</f>
        <v>6</v>
      </c>
      <c r="M127">
        <f>IF(all_degree_mat!J150="NA",0,all_degree_mat!J150)</f>
        <v>0</v>
      </c>
      <c r="N127">
        <f>IF(all_degree_mat!K150="NA",0,all_degree_mat!K150)</f>
        <v>0</v>
      </c>
      <c r="O127">
        <f>IF(all_degree_mat!L150="NA",0,all_degree_mat!L150)</f>
        <v>0</v>
      </c>
      <c r="P127">
        <f>IF(all_degree_mat!M150="NA",0,all_degree_mat!M150)</f>
        <v>0</v>
      </c>
      <c r="Q127">
        <f>SUM(C127:P127)</f>
        <v>8</v>
      </c>
      <c r="R127">
        <f>STDEV(C127:P127)</f>
        <v>1.6508406117111141</v>
      </c>
    </row>
    <row r="128" spans="2:18" x14ac:dyDescent="0.2">
      <c r="B128" t="str">
        <f>IF(all_degree_mat!A180="NA",0,all_degree_mat!A180)</f>
        <v>Chloropidae sp. 2</v>
      </c>
      <c r="C128">
        <f>IF(all_degree_mat!B180="NA",0,all_degree_mat!B180)</f>
        <v>0</v>
      </c>
      <c r="D128">
        <f>IF(all_degree_mat!C180="NA",0,all_degree_mat!C180)</f>
        <v>0</v>
      </c>
      <c r="E128">
        <f>IF(all_degree_mat!N180="NA",0,all_degree_mat!N180)</f>
        <v>0</v>
      </c>
      <c r="F128">
        <f>IF(all_degree_mat!O180="NA",0,all_degree_mat!O180)</f>
        <v>0</v>
      </c>
      <c r="G128">
        <f>IF(all_degree_mat!D180="NA",0,all_degree_mat!D180)</f>
        <v>0</v>
      </c>
      <c r="H128">
        <f>IF(all_degree_mat!E180="NA",0,all_degree_mat!E180)</f>
        <v>0</v>
      </c>
      <c r="I128">
        <f>IF(all_degree_mat!F180="NA",0,all_degree_mat!F180)</f>
        <v>0</v>
      </c>
      <c r="J128">
        <f>IF(all_degree_mat!G180="NA",0,all_degree_mat!G180)</f>
        <v>0</v>
      </c>
      <c r="K128">
        <f>IF(all_degree_mat!H180="NA",0,all_degree_mat!H180)</f>
        <v>0</v>
      </c>
      <c r="L128">
        <f>IF(all_degree_mat!I180="NA",0,all_degree_mat!I180)</f>
        <v>0</v>
      </c>
      <c r="M128">
        <f>IF(all_degree_mat!J180="NA",0,all_degree_mat!J180)</f>
        <v>0</v>
      </c>
      <c r="N128">
        <f>IF(all_degree_mat!K180="NA",0,all_degree_mat!K180)</f>
        <v>6</v>
      </c>
      <c r="O128">
        <f>IF(all_degree_mat!L180="NA",0,all_degree_mat!L180)</f>
        <v>2</v>
      </c>
      <c r="P128">
        <f>IF(all_degree_mat!M180="NA",0,all_degree_mat!M180)</f>
        <v>0</v>
      </c>
      <c r="Q128">
        <f>SUM(C128:P128)</f>
        <v>8</v>
      </c>
      <c r="R128">
        <f>STDEV(C128:P128)</f>
        <v>1.6508406117111141</v>
      </c>
    </row>
    <row r="129" spans="2:18" x14ac:dyDescent="0.2">
      <c r="B129" t="str">
        <f>IF(all_degree_mat!A280="NA",0,all_degree_mat!A280)</f>
        <v>Chalicodoma sicula</v>
      </c>
      <c r="C129">
        <f>IF(all_degree_mat!B280="NA",0,all_degree_mat!B280)</f>
        <v>2</v>
      </c>
      <c r="D129">
        <f>IF(all_degree_mat!C280="NA",0,all_degree_mat!C280)</f>
        <v>0</v>
      </c>
      <c r="E129">
        <f>IF(all_degree_mat!N280="NA",0,all_degree_mat!N280)</f>
        <v>0</v>
      </c>
      <c r="F129">
        <f>IF(all_degree_mat!O280="NA",0,all_degree_mat!O280)</f>
        <v>0</v>
      </c>
      <c r="G129">
        <f>IF(all_degree_mat!D280="NA",0,all_degree_mat!D280)</f>
        <v>0</v>
      </c>
      <c r="H129">
        <f>IF(all_degree_mat!E280="NA",0,all_degree_mat!E280)</f>
        <v>0</v>
      </c>
      <c r="I129">
        <f>IF(all_degree_mat!F280="NA",0,all_degree_mat!F280)</f>
        <v>0</v>
      </c>
      <c r="J129">
        <f>IF(all_degree_mat!G280="NA",0,all_degree_mat!G280)</f>
        <v>0</v>
      </c>
      <c r="K129">
        <f>IF(all_degree_mat!H280="NA",0,all_degree_mat!H280)</f>
        <v>0</v>
      </c>
      <c r="L129">
        <f>IF(all_degree_mat!I280="NA",0,all_degree_mat!I280)</f>
        <v>0</v>
      </c>
      <c r="M129">
        <f>IF(all_degree_mat!J280="NA",0,all_degree_mat!J280)</f>
        <v>0</v>
      </c>
      <c r="N129">
        <f>IF(all_degree_mat!K280="NA",0,all_degree_mat!K280)</f>
        <v>0</v>
      </c>
      <c r="O129">
        <f>IF(all_degree_mat!L280="NA",0,all_degree_mat!L280)</f>
        <v>0</v>
      </c>
      <c r="P129">
        <f>IF(all_degree_mat!M280="NA",0,all_degree_mat!M280)</f>
        <v>6</v>
      </c>
      <c r="Q129">
        <f>SUM(C129:P129)</f>
        <v>8</v>
      </c>
      <c r="R129">
        <f>STDEV(C129:P129)</f>
        <v>1.6508406117111141</v>
      </c>
    </row>
    <row r="130" spans="2:18" x14ac:dyDescent="0.2">
      <c r="B130" t="str">
        <f>IF(all_degree_mat!A18="NA",0,all_degree_mat!A18)</f>
        <v>Podalonia sp.</v>
      </c>
      <c r="C130">
        <f>IF(all_degree_mat!B18="NA",0,all_degree_mat!B18)</f>
        <v>0</v>
      </c>
      <c r="D130">
        <f>IF(all_degree_mat!C18="NA",0,all_degree_mat!C18)</f>
        <v>6</v>
      </c>
      <c r="E130">
        <f>IF(all_degree_mat!N18="NA",0,all_degree_mat!N18)</f>
        <v>0</v>
      </c>
      <c r="F130">
        <f>IF(all_degree_mat!O18="NA",0,all_degree_mat!O18)</f>
        <v>0</v>
      </c>
      <c r="G130">
        <f>IF(all_degree_mat!D18="NA",0,all_degree_mat!D18)</f>
        <v>0</v>
      </c>
      <c r="H130">
        <f>IF(all_degree_mat!E18="NA",0,all_degree_mat!E18)</f>
        <v>0</v>
      </c>
      <c r="I130">
        <f>IF(all_degree_mat!F18="NA",0,all_degree_mat!F18)</f>
        <v>0</v>
      </c>
      <c r="J130">
        <f>IF(all_degree_mat!G18="NA",0,all_degree_mat!G18)</f>
        <v>0</v>
      </c>
      <c r="K130">
        <f>IF(all_degree_mat!H18="NA",0,all_degree_mat!H18)</f>
        <v>0</v>
      </c>
      <c r="L130">
        <f>IF(all_degree_mat!I18="NA",0,all_degree_mat!I18)</f>
        <v>0</v>
      </c>
      <c r="M130">
        <f>IF(all_degree_mat!J18="NA",0,all_degree_mat!J18)</f>
        <v>0</v>
      </c>
      <c r="N130">
        <f>IF(all_degree_mat!K18="NA",0,all_degree_mat!K18)</f>
        <v>0</v>
      </c>
      <c r="O130">
        <f>IF(all_degree_mat!L18="NA",0,all_degree_mat!L18)</f>
        <v>0</v>
      </c>
      <c r="P130">
        <f>IF(all_degree_mat!M18="NA",0,all_degree_mat!M18)</f>
        <v>0</v>
      </c>
      <c r="Q130">
        <f>SUM(C130:P130)</f>
        <v>6</v>
      </c>
      <c r="R130">
        <f>STDEV(C130:P130)</f>
        <v>1.6035674514745464</v>
      </c>
    </row>
    <row r="131" spans="2:18" x14ac:dyDescent="0.2">
      <c r="B131" t="str">
        <f>IF(all_degree_mat!A19="NA",0,all_degree_mat!A19)</f>
        <v>Proconura sp. 1</v>
      </c>
      <c r="C131">
        <f>IF(all_degree_mat!B19="NA",0,all_degree_mat!B19)</f>
        <v>0</v>
      </c>
      <c r="D131">
        <f>IF(all_degree_mat!C19="NA",0,all_degree_mat!C19)</f>
        <v>6</v>
      </c>
      <c r="E131">
        <f>IF(all_degree_mat!N19="NA",0,all_degree_mat!N19)</f>
        <v>0</v>
      </c>
      <c r="F131">
        <f>IF(all_degree_mat!O19="NA",0,all_degree_mat!O19)</f>
        <v>0</v>
      </c>
      <c r="G131">
        <f>IF(all_degree_mat!D19="NA",0,all_degree_mat!D19)</f>
        <v>0</v>
      </c>
      <c r="H131">
        <f>IF(all_degree_mat!E19="NA",0,all_degree_mat!E19)</f>
        <v>0</v>
      </c>
      <c r="I131">
        <f>IF(all_degree_mat!F19="NA",0,all_degree_mat!F19)</f>
        <v>0</v>
      </c>
      <c r="J131">
        <f>IF(all_degree_mat!G19="NA",0,all_degree_mat!G19)</f>
        <v>0</v>
      </c>
      <c r="K131">
        <f>IF(all_degree_mat!H19="NA",0,all_degree_mat!H19)</f>
        <v>0</v>
      </c>
      <c r="L131">
        <f>IF(all_degree_mat!I19="NA",0,all_degree_mat!I19)</f>
        <v>0</v>
      </c>
      <c r="M131">
        <f>IF(all_degree_mat!J19="NA",0,all_degree_mat!J19)</f>
        <v>0</v>
      </c>
      <c r="N131">
        <f>IF(all_degree_mat!K19="NA",0,all_degree_mat!K19)</f>
        <v>0</v>
      </c>
      <c r="O131">
        <f>IF(all_degree_mat!L19="NA",0,all_degree_mat!L19)</f>
        <v>0</v>
      </c>
      <c r="P131">
        <f>IF(all_degree_mat!M19="NA",0,all_degree_mat!M19)</f>
        <v>0</v>
      </c>
      <c r="Q131">
        <f>SUM(C131:P131)</f>
        <v>6</v>
      </c>
      <c r="R131">
        <f>STDEV(C131:P131)</f>
        <v>1.6035674514745464</v>
      </c>
    </row>
    <row r="132" spans="2:18" x14ac:dyDescent="0.2">
      <c r="B132" t="str">
        <f>IF(all_degree_mat!A22="NA",0,all_degree_mat!A22)</f>
        <v>Sphecidae sp.</v>
      </c>
      <c r="C132">
        <f>IF(all_degree_mat!B22="NA",0,all_degree_mat!B22)</f>
        <v>0</v>
      </c>
      <c r="D132">
        <f>IF(all_degree_mat!C22="NA",0,all_degree_mat!C22)</f>
        <v>6</v>
      </c>
      <c r="E132">
        <f>IF(all_degree_mat!N22="NA",0,all_degree_mat!N22)</f>
        <v>0</v>
      </c>
      <c r="F132">
        <f>IF(all_degree_mat!O22="NA",0,all_degree_mat!O22)</f>
        <v>0</v>
      </c>
      <c r="G132">
        <f>IF(all_degree_mat!D22="NA",0,all_degree_mat!D22)</f>
        <v>0</v>
      </c>
      <c r="H132">
        <f>IF(all_degree_mat!E22="NA",0,all_degree_mat!E22)</f>
        <v>0</v>
      </c>
      <c r="I132">
        <f>IF(all_degree_mat!F22="NA",0,all_degree_mat!F22)</f>
        <v>0</v>
      </c>
      <c r="J132">
        <f>IF(all_degree_mat!G22="NA",0,all_degree_mat!G22)</f>
        <v>0</v>
      </c>
      <c r="K132">
        <f>IF(all_degree_mat!H22="NA",0,all_degree_mat!H22)</f>
        <v>0</v>
      </c>
      <c r="L132">
        <f>IF(all_degree_mat!I22="NA",0,all_degree_mat!I22)</f>
        <v>0</v>
      </c>
      <c r="M132">
        <f>IF(all_degree_mat!J22="NA",0,all_degree_mat!J22)</f>
        <v>0</v>
      </c>
      <c r="N132">
        <f>IF(all_degree_mat!K22="NA",0,all_degree_mat!K22)</f>
        <v>0</v>
      </c>
      <c r="O132">
        <f>IF(all_degree_mat!L22="NA",0,all_degree_mat!L22)</f>
        <v>0</v>
      </c>
      <c r="P132">
        <f>IF(all_degree_mat!M22="NA",0,all_degree_mat!M22)</f>
        <v>0</v>
      </c>
      <c r="Q132">
        <f>SUM(C132:P132)</f>
        <v>6</v>
      </c>
      <c r="R132">
        <f>STDEV(C132:P132)</f>
        <v>1.6035674514745464</v>
      </c>
    </row>
    <row r="133" spans="2:18" x14ac:dyDescent="0.2">
      <c r="B133" t="str">
        <f>IF(all_degree_mat!A27="NA",0,all_degree_mat!A27)</f>
        <v>Urellliosoma sp.</v>
      </c>
      <c r="C133">
        <f>IF(all_degree_mat!B27="NA",0,all_degree_mat!B27)</f>
        <v>0</v>
      </c>
      <c r="D133">
        <f>IF(all_degree_mat!C27="NA",0,all_degree_mat!C27)</f>
        <v>6</v>
      </c>
      <c r="E133">
        <f>IF(all_degree_mat!N27="NA",0,all_degree_mat!N27)</f>
        <v>0</v>
      </c>
      <c r="F133">
        <f>IF(all_degree_mat!O27="NA",0,all_degree_mat!O27)</f>
        <v>0</v>
      </c>
      <c r="G133">
        <f>IF(all_degree_mat!D27="NA",0,all_degree_mat!D27)</f>
        <v>0</v>
      </c>
      <c r="H133">
        <f>IF(all_degree_mat!E27="NA",0,all_degree_mat!E27)</f>
        <v>0</v>
      </c>
      <c r="I133">
        <f>IF(all_degree_mat!F27="NA",0,all_degree_mat!F27)</f>
        <v>0</v>
      </c>
      <c r="J133">
        <f>IF(all_degree_mat!G27="NA",0,all_degree_mat!G27)</f>
        <v>0</v>
      </c>
      <c r="K133">
        <f>IF(all_degree_mat!H27="NA",0,all_degree_mat!H27)</f>
        <v>0</v>
      </c>
      <c r="L133">
        <f>IF(all_degree_mat!I27="NA",0,all_degree_mat!I27)</f>
        <v>0</v>
      </c>
      <c r="M133">
        <f>IF(all_degree_mat!J27="NA",0,all_degree_mat!J27)</f>
        <v>0</v>
      </c>
      <c r="N133">
        <f>IF(all_degree_mat!K27="NA",0,all_degree_mat!K27)</f>
        <v>0</v>
      </c>
      <c r="O133">
        <f>IF(all_degree_mat!L27="NA",0,all_degree_mat!L27)</f>
        <v>0</v>
      </c>
      <c r="P133">
        <f>IF(all_degree_mat!M27="NA",0,all_degree_mat!M27)</f>
        <v>0</v>
      </c>
      <c r="Q133">
        <f>SUM(C133:P133)</f>
        <v>6</v>
      </c>
      <c r="R133">
        <f>STDEV(C133:P133)</f>
        <v>1.6035674514745464</v>
      </c>
    </row>
    <row r="134" spans="2:18" x14ac:dyDescent="0.2">
      <c r="B134" t="str">
        <f>IF(all_degree_mat!A81="NA",0,all_degree_mat!A81)</f>
        <v>Fannia sp.</v>
      </c>
      <c r="C134">
        <f>IF(all_degree_mat!B81="NA",0,all_degree_mat!B81)</f>
        <v>0</v>
      </c>
      <c r="D134">
        <f>IF(all_degree_mat!C81="NA",0,all_degree_mat!C81)</f>
        <v>0</v>
      </c>
      <c r="E134">
        <f>IF(all_degree_mat!N81="NA",0,all_degree_mat!N81)</f>
        <v>0</v>
      </c>
      <c r="F134">
        <f>IF(all_degree_mat!O81="NA",0,all_degree_mat!O81)</f>
        <v>0</v>
      </c>
      <c r="G134">
        <f>IF(all_degree_mat!D81="NA",0,all_degree_mat!D81)</f>
        <v>0</v>
      </c>
      <c r="H134">
        <f>IF(all_degree_mat!E81="NA",0,all_degree_mat!E81)</f>
        <v>6</v>
      </c>
      <c r="I134">
        <f>IF(all_degree_mat!F81="NA",0,all_degree_mat!F81)</f>
        <v>0</v>
      </c>
      <c r="J134">
        <f>IF(all_degree_mat!G81="NA",0,all_degree_mat!G81)</f>
        <v>0</v>
      </c>
      <c r="K134">
        <f>IF(all_degree_mat!H81="NA",0,all_degree_mat!H81)</f>
        <v>0</v>
      </c>
      <c r="L134">
        <f>IF(all_degree_mat!I81="NA",0,all_degree_mat!I81)</f>
        <v>0</v>
      </c>
      <c r="M134">
        <f>IF(all_degree_mat!J81="NA",0,all_degree_mat!J81)</f>
        <v>0</v>
      </c>
      <c r="N134">
        <f>IF(all_degree_mat!K81="NA",0,all_degree_mat!K81)</f>
        <v>0</v>
      </c>
      <c r="O134">
        <f>IF(all_degree_mat!L81="NA",0,all_degree_mat!L81)</f>
        <v>0</v>
      </c>
      <c r="P134">
        <f>IF(all_degree_mat!M81="NA",0,all_degree_mat!M81)</f>
        <v>0</v>
      </c>
      <c r="Q134">
        <f>SUM(C134:P134)</f>
        <v>6</v>
      </c>
      <c r="R134">
        <f>STDEV(C134:P134)</f>
        <v>1.6035674514745464</v>
      </c>
    </row>
    <row r="135" spans="2:18" x14ac:dyDescent="0.2">
      <c r="B135" t="str">
        <f>IF(all_degree_mat!A98="NA",0,all_degree_mat!A98)</f>
        <v>Torymoides lindbergi</v>
      </c>
      <c r="C135">
        <f>IF(all_degree_mat!B98="NA",0,all_degree_mat!B98)</f>
        <v>0</v>
      </c>
      <c r="D135">
        <f>IF(all_degree_mat!C98="NA",0,all_degree_mat!C98)</f>
        <v>0</v>
      </c>
      <c r="E135">
        <f>IF(all_degree_mat!N98="NA",0,all_degree_mat!N98)</f>
        <v>0</v>
      </c>
      <c r="F135">
        <f>IF(all_degree_mat!O98="NA",0,all_degree_mat!O98)</f>
        <v>0</v>
      </c>
      <c r="G135">
        <f>IF(all_degree_mat!D98="NA",0,all_degree_mat!D98)</f>
        <v>0</v>
      </c>
      <c r="H135">
        <f>IF(all_degree_mat!E98="NA",0,all_degree_mat!E98)</f>
        <v>6</v>
      </c>
      <c r="I135">
        <f>IF(all_degree_mat!F98="NA",0,all_degree_mat!F98)</f>
        <v>0</v>
      </c>
      <c r="J135">
        <f>IF(all_degree_mat!G98="NA",0,all_degree_mat!G98)</f>
        <v>0</v>
      </c>
      <c r="K135">
        <f>IF(all_degree_mat!H98="NA",0,all_degree_mat!H98)</f>
        <v>0</v>
      </c>
      <c r="L135">
        <f>IF(all_degree_mat!I98="NA",0,all_degree_mat!I98)</f>
        <v>0</v>
      </c>
      <c r="M135">
        <f>IF(all_degree_mat!J98="NA",0,all_degree_mat!J98)</f>
        <v>0</v>
      </c>
      <c r="N135">
        <f>IF(all_degree_mat!K98="NA",0,all_degree_mat!K98)</f>
        <v>0</v>
      </c>
      <c r="O135">
        <f>IF(all_degree_mat!L98="NA",0,all_degree_mat!L98)</f>
        <v>0</v>
      </c>
      <c r="P135">
        <f>IF(all_degree_mat!M98="NA",0,all_degree_mat!M98)</f>
        <v>0</v>
      </c>
      <c r="Q135">
        <f>SUM(C135:P135)</f>
        <v>6</v>
      </c>
      <c r="R135">
        <f>STDEV(C135:P135)</f>
        <v>1.6035674514745464</v>
      </c>
    </row>
    <row r="136" spans="2:18" x14ac:dyDescent="0.2">
      <c r="B136" t="str">
        <f>IF(all_degree_mat!A141="NA",0,all_degree_mat!A141)</f>
        <v>Dilophus hiemalis</v>
      </c>
      <c r="C136">
        <f>IF(all_degree_mat!B141="NA",0,all_degree_mat!B141)</f>
        <v>0</v>
      </c>
      <c r="D136">
        <f>IF(all_degree_mat!C141="NA",0,all_degree_mat!C141)</f>
        <v>0</v>
      </c>
      <c r="E136">
        <f>IF(all_degree_mat!N141="NA",0,all_degree_mat!N141)</f>
        <v>0</v>
      </c>
      <c r="F136">
        <f>IF(all_degree_mat!O141="NA",0,all_degree_mat!O141)</f>
        <v>0</v>
      </c>
      <c r="G136">
        <f>IF(all_degree_mat!D141="NA",0,all_degree_mat!D141)</f>
        <v>0</v>
      </c>
      <c r="H136">
        <f>IF(all_degree_mat!E141="NA",0,all_degree_mat!E141)</f>
        <v>0</v>
      </c>
      <c r="I136">
        <f>IF(all_degree_mat!F141="NA",0,all_degree_mat!F141)</f>
        <v>0</v>
      </c>
      <c r="J136">
        <f>IF(all_degree_mat!G141="NA",0,all_degree_mat!G141)</f>
        <v>0</v>
      </c>
      <c r="K136">
        <f>IF(all_degree_mat!H141="NA",0,all_degree_mat!H141)</f>
        <v>6</v>
      </c>
      <c r="L136">
        <f>IF(all_degree_mat!I141="NA",0,all_degree_mat!I141)</f>
        <v>0</v>
      </c>
      <c r="M136">
        <f>IF(all_degree_mat!J141="NA",0,all_degree_mat!J141)</f>
        <v>0</v>
      </c>
      <c r="N136">
        <f>IF(all_degree_mat!K141="NA",0,all_degree_mat!K141)</f>
        <v>0</v>
      </c>
      <c r="O136">
        <f>IF(all_degree_mat!L141="NA",0,all_degree_mat!L141)</f>
        <v>0</v>
      </c>
      <c r="P136">
        <f>IF(all_degree_mat!M141="NA",0,all_degree_mat!M141)</f>
        <v>0</v>
      </c>
      <c r="Q136">
        <f>SUM(C136:P136)</f>
        <v>6</v>
      </c>
      <c r="R136">
        <f>STDEV(C136:P136)</f>
        <v>1.6035674514745464</v>
      </c>
    </row>
    <row r="137" spans="2:18" x14ac:dyDescent="0.2">
      <c r="B137" t="str">
        <f>IF(all_degree_mat!A207="NA",0,all_degree_mat!A207)</f>
        <v>Asteia caesia</v>
      </c>
      <c r="C137">
        <f>IF(all_degree_mat!B207="NA",0,all_degree_mat!B207)</f>
        <v>0</v>
      </c>
      <c r="D137">
        <f>IF(all_degree_mat!C207="NA",0,all_degree_mat!C207)</f>
        <v>0</v>
      </c>
      <c r="E137">
        <f>IF(all_degree_mat!N207="NA",0,all_degree_mat!N207)</f>
        <v>0</v>
      </c>
      <c r="F137">
        <f>IF(all_degree_mat!O207="NA",0,all_degree_mat!O207)</f>
        <v>0</v>
      </c>
      <c r="G137">
        <f>IF(all_degree_mat!D207="NA",0,all_degree_mat!D207)</f>
        <v>0</v>
      </c>
      <c r="H137">
        <f>IF(all_degree_mat!E207="NA",0,all_degree_mat!E207)</f>
        <v>0</v>
      </c>
      <c r="I137">
        <f>IF(all_degree_mat!F207="NA",0,all_degree_mat!F207)</f>
        <v>0</v>
      </c>
      <c r="J137">
        <f>IF(all_degree_mat!G207="NA",0,all_degree_mat!G207)</f>
        <v>0</v>
      </c>
      <c r="K137">
        <f>IF(all_degree_mat!H207="NA",0,all_degree_mat!H207)</f>
        <v>0</v>
      </c>
      <c r="L137">
        <f>IF(all_degree_mat!I207="NA",0,all_degree_mat!I207)</f>
        <v>0</v>
      </c>
      <c r="M137">
        <f>IF(all_degree_mat!J207="NA",0,all_degree_mat!J207)</f>
        <v>0</v>
      </c>
      <c r="N137">
        <f>IF(all_degree_mat!K207="NA",0,all_degree_mat!K207)</f>
        <v>0</v>
      </c>
      <c r="O137">
        <f>IF(all_degree_mat!L207="NA",0,all_degree_mat!L207)</f>
        <v>0</v>
      </c>
      <c r="P137">
        <f>IF(all_degree_mat!M207="NA",0,all_degree_mat!M207)</f>
        <v>6</v>
      </c>
      <c r="Q137">
        <f>SUM(C137:P137)</f>
        <v>6</v>
      </c>
      <c r="R137">
        <f>STDEV(C137:P137)</f>
        <v>1.6035674514745464</v>
      </c>
    </row>
    <row r="138" spans="2:18" x14ac:dyDescent="0.2">
      <c r="B138" t="str">
        <f>IF(all_degree_mat!A210="NA",0,all_degree_mat!A210)</f>
        <v>Cryptocephalus nubigena</v>
      </c>
      <c r="C138">
        <f>IF(all_degree_mat!B210="NA",0,all_degree_mat!B210)</f>
        <v>0</v>
      </c>
      <c r="D138">
        <f>IF(all_degree_mat!C210="NA",0,all_degree_mat!C210)</f>
        <v>0</v>
      </c>
      <c r="E138">
        <f>IF(all_degree_mat!N210="NA",0,all_degree_mat!N210)</f>
        <v>0</v>
      </c>
      <c r="F138">
        <f>IF(all_degree_mat!O210="NA",0,all_degree_mat!O210)</f>
        <v>0</v>
      </c>
      <c r="G138">
        <f>IF(all_degree_mat!D210="NA",0,all_degree_mat!D210)</f>
        <v>0</v>
      </c>
      <c r="H138">
        <f>IF(all_degree_mat!E210="NA",0,all_degree_mat!E210)</f>
        <v>0</v>
      </c>
      <c r="I138">
        <f>IF(all_degree_mat!F210="NA",0,all_degree_mat!F210)</f>
        <v>0</v>
      </c>
      <c r="J138">
        <f>IF(all_degree_mat!G210="NA",0,all_degree_mat!G210)</f>
        <v>0</v>
      </c>
      <c r="K138">
        <f>IF(all_degree_mat!H210="NA",0,all_degree_mat!H210)</f>
        <v>0</v>
      </c>
      <c r="L138">
        <f>IF(all_degree_mat!I210="NA",0,all_degree_mat!I210)</f>
        <v>0</v>
      </c>
      <c r="M138">
        <f>IF(all_degree_mat!J210="NA",0,all_degree_mat!J210)</f>
        <v>0</v>
      </c>
      <c r="N138">
        <f>IF(all_degree_mat!K210="NA",0,all_degree_mat!K210)</f>
        <v>0</v>
      </c>
      <c r="O138">
        <f>IF(all_degree_mat!L210="NA",0,all_degree_mat!L210)</f>
        <v>0</v>
      </c>
      <c r="P138">
        <f>IF(all_degree_mat!M210="NA",0,all_degree_mat!M210)</f>
        <v>6</v>
      </c>
      <c r="Q138">
        <f>SUM(C138:P138)</f>
        <v>6</v>
      </c>
      <c r="R138">
        <f>STDEV(C138:P138)</f>
        <v>1.6035674514745464</v>
      </c>
    </row>
    <row r="139" spans="2:18" x14ac:dyDescent="0.2">
      <c r="B139" t="str">
        <f>IF(all_degree_mat!A211="NA",0,all_degree_mat!A211)</f>
        <v>Diglyphus chabrias</v>
      </c>
      <c r="C139">
        <f>IF(all_degree_mat!B211="NA",0,all_degree_mat!B211)</f>
        <v>0</v>
      </c>
      <c r="D139">
        <f>IF(all_degree_mat!C211="NA",0,all_degree_mat!C211)</f>
        <v>0</v>
      </c>
      <c r="E139">
        <f>IF(all_degree_mat!N211="NA",0,all_degree_mat!N211)</f>
        <v>0</v>
      </c>
      <c r="F139">
        <f>IF(all_degree_mat!O211="NA",0,all_degree_mat!O211)</f>
        <v>0</v>
      </c>
      <c r="G139">
        <f>IF(all_degree_mat!D211="NA",0,all_degree_mat!D211)</f>
        <v>0</v>
      </c>
      <c r="H139">
        <f>IF(all_degree_mat!E211="NA",0,all_degree_mat!E211)</f>
        <v>0</v>
      </c>
      <c r="I139">
        <f>IF(all_degree_mat!F211="NA",0,all_degree_mat!F211)</f>
        <v>0</v>
      </c>
      <c r="J139">
        <f>IF(all_degree_mat!G211="NA",0,all_degree_mat!G211)</f>
        <v>0</v>
      </c>
      <c r="K139">
        <f>IF(all_degree_mat!H211="NA",0,all_degree_mat!H211)</f>
        <v>0</v>
      </c>
      <c r="L139">
        <f>IF(all_degree_mat!I211="NA",0,all_degree_mat!I211)</f>
        <v>0</v>
      </c>
      <c r="M139">
        <f>IF(all_degree_mat!J211="NA",0,all_degree_mat!J211)</f>
        <v>0</v>
      </c>
      <c r="N139">
        <f>IF(all_degree_mat!K211="NA",0,all_degree_mat!K211)</f>
        <v>0</v>
      </c>
      <c r="O139">
        <f>IF(all_degree_mat!L211="NA",0,all_degree_mat!L211)</f>
        <v>0</v>
      </c>
      <c r="P139">
        <f>IF(all_degree_mat!M211="NA",0,all_degree_mat!M211)</f>
        <v>6</v>
      </c>
      <c r="Q139">
        <f>SUM(C139:P139)</f>
        <v>6</v>
      </c>
      <c r="R139">
        <f>STDEV(C139:P139)</f>
        <v>1.6035674514745464</v>
      </c>
    </row>
    <row r="140" spans="2:18" x14ac:dyDescent="0.2">
      <c r="B140" t="str">
        <f>IF(all_degree_mat!A215="NA",0,all_degree_mat!A215)</f>
        <v>Lotus.lancerottensis</v>
      </c>
      <c r="C140">
        <f>IF(all_degree_mat!B215="NA",0,all_degree_mat!B215)</f>
        <v>0</v>
      </c>
      <c r="D140">
        <f>IF(all_degree_mat!C215="NA",0,all_degree_mat!C215)</f>
        <v>0</v>
      </c>
      <c r="E140">
        <f>IF(all_degree_mat!N215="NA",0,all_degree_mat!N215)</f>
        <v>0</v>
      </c>
      <c r="F140">
        <f>IF(all_degree_mat!O215="NA",0,all_degree_mat!O215)</f>
        <v>0</v>
      </c>
      <c r="G140">
        <f>IF(all_degree_mat!D215="NA",0,all_degree_mat!D215)</f>
        <v>0</v>
      </c>
      <c r="H140">
        <f>IF(all_degree_mat!E215="NA",0,all_degree_mat!E215)</f>
        <v>0</v>
      </c>
      <c r="I140">
        <f>IF(all_degree_mat!F215="NA",0,all_degree_mat!F215)</f>
        <v>0</v>
      </c>
      <c r="J140">
        <f>IF(all_degree_mat!G215="NA",0,all_degree_mat!G215)</f>
        <v>0</v>
      </c>
      <c r="K140">
        <f>IF(all_degree_mat!H215="NA",0,all_degree_mat!H215)</f>
        <v>0</v>
      </c>
      <c r="L140">
        <f>IF(all_degree_mat!I215="NA",0,all_degree_mat!I215)</f>
        <v>0</v>
      </c>
      <c r="M140">
        <f>IF(all_degree_mat!J215="NA",0,all_degree_mat!J215)</f>
        <v>0</v>
      </c>
      <c r="N140">
        <f>IF(all_degree_mat!K215="NA",0,all_degree_mat!K215)</f>
        <v>0</v>
      </c>
      <c r="O140">
        <f>IF(all_degree_mat!L215="NA",0,all_degree_mat!L215)</f>
        <v>0</v>
      </c>
      <c r="P140">
        <f>IF(all_degree_mat!M215="NA",0,all_degree_mat!M215)</f>
        <v>6</v>
      </c>
      <c r="Q140">
        <f>SUM(C140:P140)</f>
        <v>6</v>
      </c>
      <c r="R140">
        <f>STDEV(C140:P140)</f>
        <v>1.6035674514745464</v>
      </c>
    </row>
    <row r="141" spans="2:18" x14ac:dyDescent="0.2">
      <c r="B141" t="str">
        <f>IF(all_degree_mat!A237="NA",0,all_degree_mat!A237)</f>
        <v>Dasytes cf. subaenescens</v>
      </c>
      <c r="C141">
        <f>IF(all_degree_mat!B237="NA",0,all_degree_mat!B237)</f>
        <v>0</v>
      </c>
      <c r="D141">
        <f>IF(all_degree_mat!C237="NA",0,all_degree_mat!C237)</f>
        <v>0</v>
      </c>
      <c r="E141">
        <f>IF(all_degree_mat!N237="NA",0,all_degree_mat!N237)</f>
        <v>0</v>
      </c>
      <c r="F141">
        <f>IF(all_degree_mat!O237="NA",0,all_degree_mat!O237)</f>
        <v>6</v>
      </c>
      <c r="G141">
        <f>IF(all_degree_mat!D237="NA",0,all_degree_mat!D237)</f>
        <v>0</v>
      </c>
      <c r="H141">
        <f>IF(all_degree_mat!E237="NA",0,all_degree_mat!E237)</f>
        <v>0</v>
      </c>
      <c r="I141">
        <f>IF(all_degree_mat!F237="NA",0,all_degree_mat!F237)</f>
        <v>0</v>
      </c>
      <c r="J141">
        <f>IF(all_degree_mat!G237="NA",0,all_degree_mat!G237)</f>
        <v>0</v>
      </c>
      <c r="K141">
        <f>IF(all_degree_mat!H237="NA",0,all_degree_mat!H237)</f>
        <v>0</v>
      </c>
      <c r="L141">
        <f>IF(all_degree_mat!I237="NA",0,all_degree_mat!I237)</f>
        <v>0</v>
      </c>
      <c r="M141">
        <f>IF(all_degree_mat!J237="NA",0,all_degree_mat!J237)</f>
        <v>0</v>
      </c>
      <c r="N141">
        <f>IF(all_degree_mat!K237="NA",0,all_degree_mat!K237)</f>
        <v>0</v>
      </c>
      <c r="O141">
        <f>IF(all_degree_mat!L237="NA",0,all_degree_mat!L237)</f>
        <v>0</v>
      </c>
      <c r="P141">
        <f>IF(all_degree_mat!M237="NA",0,all_degree_mat!M237)</f>
        <v>0</v>
      </c>
      <c r="Q141">
        <f>SUM(C141:P141)</f>
        <v>6</v>
      </c>
      <c r="R141">
        <f>STDEV(C141:P141)</f>
        <v>1.6035674514745464</v>
      </c>
    </row>
    <row r="142" spans="2:18" x14ac:dyDescent="0.2">
      <c r="B142" t="str">
        <f>IF(all_degree_mat!A269="NA",0,all_degree_mat!A269)</f>
        <v>Andrena vachali</v>
      </c>
      <c r="C142">
        <f>IF(all_degree_mat!B269="NA",0,all_degree_mat!B269)</f>
        <v>6</v>
      </c>
      <c r="D142">
        <f>IF(all_degree_mat!C269="NA",0,all_degree_mat!C269)</f>
        <v>0</v>
      </c>
      <c r="E142">
        <f>IF(all_degree_mat!N269="NA",0,all_degree_mat!N269)</f>
        <v>0</v>
      </c>
      <c r="F142">
        <f>IF(all_degree_mat!O269="NA",0,all_degree_mat!O269)</f>
        <v>0</v>
      </c>
      <c r="G142">
        <f>IF(all_degree_mat!D269="NA",0,all_degree_mat!D269)</f>
        <v>0</v>
      </c>
      <c r="H142">
        <f>IF(all_degree_mat!E269="NA",0,all_degree_mat!E269)</f>
        <v>0</v>
      </c>
      <c r="I142">
        <f>IF(all_degree_mat!F269="NA",0,all_degree_mat!F269)</f>
        <v>0</v>
      </c>
      <c r="J142">
        <f>IF(all_degree_mat!G269="NA",0,all_degree_mat!G269)</f>
        <v>0</v>
      </c>
      <c r="K142">
        <f>IF(all_degree_mat!H269="NA",0,all_degree_mat!H269)</f>
        <v>0</v>
      </c>
      <c r="L142">
        <f>IF(all_degree_mat!I269="NA",0,all_degree_mat!I269)</f>
        <v>0</v>
      </c>
      <c r="M142">
        <f>IF(all_degree_mat!J269="NA",0,all_degree_mat!J269)</f>
        <v>0</v>
      </c>
      <c r="N142">
        <f>IF(all_degree_mat!K269="NA",0,all_degree_mat!K269)</f>
        <v>0</v>
      </c>
      <c r="O142">
        <f>IF(all_degree_mat!L269="NA",0,all_degree_mat!L269)</f>
        <v>0</v>
      </c>
      <c r="P142">
        <f>IF(all_degree_mat!M269="NA",0,all_degree_mat!M269)</f>
        <v>0</v>
      </c>
      <c r="Q142">
        <f>SUM(C142:P142)</f>
        <v>6</v>
      </c>
      <c r="R142">
        <f>STDEV(C142:P142)</f>
        <v>1.6035674514745464</v>
      </c>
    </row>
    <row r="143" spans="2:18" x14ac:dyDescent="0.2">
      <c r="B143" t="str">
        <f>IF(all_degree_mat!A43="NA",0,all_degree_mat!A43)</f>
        <v>Eristalinus taeniops</v>
      </c>
      <c r="C143">
        <f>IF(all_degree_mat!B43="NA",0,all_degree_mat!B43)</f>
        <v>0</v>
      </c>
      <c r="D143">
        <f>IF(all_degree_mat!C43="NA",0,all_degree_mat!C43)</f>
        <v>0</v>
      </c>
      <c r="E143">
        <f>IF(all_degree_mat!N43="NA",0,all_degree_mat!N43)</f>
        <v>0</v>
      </c>
      <c r="F143">
        <f>IF(all_degree_mat!O43="NA",0,all_degree_mat!O43)</f>
        <v>0</v>
      </c>
      <c r="G143">
        <f>IF(all_degree_mat!D43="NA",0,all_degree_mat!D43)</f>
        <v>4</v>
      </c>
      <c r="H143">
        <f>IF(all_degree_mat!E43="NA",0,all_degree_mat!E43)</f>
        <v>4</v>
      </c>
      <c r="I143">
        <f>IF(all_degree_mat!F43="NA",0,all_degree_mat!F43)</f>
        <v>0</v>
      </c>
      <c r="J143">
        <f>IF(all_degree_mat!G43="NA",0,all_degree_mat!G43)</f>
        <v>0</v>
      </c>
      <c r="K143">
        <f>IF(all_degree_mat!H43="NA",0,all_degree_mat!H43)</f>
        <v>2</v>
      </c>
      <c r="L143">
        <f>IF(all_degree_mat!I43="NA",0,all_degree_mat!I43)</f>
        <v>0</v>
      </c>
      <c r="M143">
        <f>IF(all_degree_mat!J43="NA",0,all_degree_mat!J43)</f>
        <v>2</v>
      </c>
      <c r="N143">
        <f>IF(all_degree_mat!K43="NA",0,all_degree_mat!K43)</f>
        <v>0</v>
      </c>
      <c r="O143">
        <f>IF(all_degree_mat!L43="NA",0,all_degree_mat!L43)</f>
        <v>0</v>
      </c>
      <c r="P143">
        <f>IF(all_degree_mat!M43="NA",0,all_degree_mat!M43)</f>
        <v>0</v>
      </c>
      <c r="Q143">
        <f>SUM(C143:P143)</f>
        <v>12</v>
      </c>
      <c r="R143">
        <f>STDEV(C143:P143)</f>
        <v>1.5118578920369088</v>
      </c>
    </row>
    <row r="144" spans="2:18" x14ac:dyDescent="0.2">
      <c r="B144" t="str">
        <f>IF(all_degree_mat!A40="NA",0,all_degree_mat!A40)</f>
        <v>Chalicodoma canescens</v>
      </c>
      <c r="C144">
        <f>IF(all_degree_mat!B40="NA",0,all_degree_mat!B40)</f>
        <v>0</v>
      </c>
      <c r="D144">
        <f>IF(all_degree_mat!C40="NA",0,all_degree_mat!C40)</f>
        <v>0</v>
      </c>
      <c r="E144">
        <f>IF(all_degree_mat!N40="NA",0,all_degree_mat!N40)</f>
        <v>0</v>
      </c>
      <c r="F144">
        <f>IF(all_degree_mat!O40="NA",0,all_degree_mat!O40)</f>
        <v>0</v>
      </c>
      <c r="G144">
        <f>IF(all_degree_mat!D40="NA",0,all_degree_mat!D40)</f>
        <v>4</v>
      </c>
      <c r="H144">
        <f>IF(all_degree_mat!E40="NA",0,all_degree_mat!E40)</f>
        <v>0</v>
      </c>
      <c r="I144">
        <f>IF(all_degree_mat!F40="NA",0,all_degree_mat!F40)</f>
        <v>0</v>
      </c>
      <c r="J144">
        <f>IF(all_degree_mat!G40="NA",0,all_degree_mat!G40)</f>
        <v>4</v>
      </c>
      <c r="K144">
        <f>IF(all_degree_mat!H40="NA",0,all_degree_mat!H40)</f>
        <v>2</v>
      </c>
      <c r="L144">
        <f>IF(all_degree_mat!I40="NA",0,all_degree_mat!I40)</f>
        <v>0</v>
      </c>
      <c r="M144">
        <f>IF(all_degree_mat!J40="NA",0,all_degree_mat!J40)</f>
        <v>0</v>
      </c>
      <c r="N144">
        <f>IF(all_degree_mat!K40="NA",0,all_degree_mat!K40)</f>
        <v>0</v>
      </c>
      <c r="O144">
        <f>IF(all_degree_mat!L40="NA",0,all_degree_mat!L40)</f>
        <v>0</v>
      </c>
      <c r="P144">
        <f>IF(all_degree_mat!M40="NA",0,all_degree_mat!M40)</f>
        <v>0</v>
      </c>
      <c r="Q144">
        <f>SUM(C144:P144)</f>
        <v>10</v>
      </c>
      <c r="R144">
        <f>STDEV(C144:P144)</f>
        <v>1.489892687336984</v>
      </c>
    </row>
    <row r="145" spans="2:18" x14ac:dyDescent="0.2">
      <c r="B145" t="str">
        <f>IF(all_degree_mat!A80="NA",0,all_degree_mat!A80)</f>
        <v>Euderus sp.</v>
      </c>
      <c r="C145">
        <f>IF(all_degree_mat!B80="NA",0,all_degree_mat!B80)</f>
        <v>0</v>
      </c>
      <c r="D145">
        <f>IF(all_degree_mat!C80="NA",0,all_degree_mat!C80)</f>
        <v>0</v>
      </c>
      <c r="E145">
        <f>IF(all_degree_mat!N80="NA",0,all_degree_mat!N80)</f>
        <v>0</v>
      </c>
      <c r="F145">
        <f>IF(all_degree_mat!O80="NA",0,all_degree_mat!O80)</f>
        <v>2</v>
      </c>
      <c r="G145">
        <f>IF(all_degree_mat!D80="NA",0,all_degree_mat!D80)</f>
        <v>0</v>
      </c>
      <c r="H145">
        <f>IF(all_degree_mat!E80="NA",0,all_degree_mat!E80)</f>
        <v>4</v>
      </c>
      <c r="I145">
        <f>IF(all_degree_mat!F80="NA",0,all_degree_mat!F80)</f>
        <v>0</v>
      </c>
      <c r="J145">
        <f>IF(all_degree_mat!G80="NA",0,all_degree_mat!G80)</f>
        <v>0</v>
      </c>
      <c r="K145">
        <f>IF(all_degree_mat!H80="NA",0,all_degree_mat!H80)</f>
        <v>0</v>
      </c>
      <c r="L145">
        <f>IF(all_degree_mat!I80="NA",0,all_degree_mat!I80)</f>
        <v>4</v>
      </c>
      <c r="M145">
        <f>IF(all_degree_mat!J80="NA",0,all_degree_mat!J80)</f>
        <v>0</v>
      </c>
      <c r="N145">
        <f>IF(all_degree_mat!K80="NA",0,all_degree_mat!K80)</f>
        <v>0</v>
      </c>
      <c r="O145">
        <f>IF(all_degree_mat!L80="NA",0,all_degree_mat!L80)</f>
        <v>0</v>
      </c>
      <c r="P145">
        <f>IF(all_degree_mat!M80="NA",0,all_degree_mat!M80)</f>
        <v>0</v>
      </c>
      <c r="Q145">
        <f>SUM(C145:P145)</f>
        <v>10</v>
      </c>
      <c r="R145">
        <f>STDEV(C145:P145)</f>
        <v>1.489892687336984</v>
      </c>
    </row>
    <row r="146" spans="2:18" x14ac:dyDescent="0.2">
      <c r="B146" t="str">
        <f>IF(all_degree_mat!A68="NA",0,all_degree_mat!A68)</f>
        <v>Synthesomyia nudiseta</v>
      </c>
      <c r="C146">
        <f>IF(all_degree_mat!B68="NA",0,all_degree_mat!B68)</f>
        <v>0</v>
      </c>
      <c r="D146">
        <f>IF(all_degree_mat!C68="NA",0,all_degree_mat!C68)</f>
        <v>0</v>
      </c>
      <c r="E146">
        <f>IF(all_degree_mat!N68="NA",0,all_degree_mat!N68)</f>
        <v>0</v>
      </c>
      <c r="F146">
        <f>IF(all_degree_mat!O68="NA",0,all_degree_mat!O68)</f>
        <v>0</v>
      </c>
      <c r="G146">
        <f>IF(all_degree_mat!D68="NA",0,all_degree_mat!D68)</f>
        <v>4</v>
      </c>
      <c r="H146">
        <f>IF(all_degree_mat!E68="NA",0,all_degree_mat!E68)</f>
        <v>4</v>
      </c>
      <c r="I146">
        <f>IF(all_degree_mat!F68="NA",0,all_degree_mat!F68)</f>
        <v>0</v>
      </c>
      <c r="J146">
        <f>IF(all_degree_mat!G68="NA",0,all_degree_mat!G68)</f>
        <v>0</v>
      </c>
      <c r="K146">
        <f>IF(all_degree_mat!H68="NA",0,all_degree_mat!H68)</f>
        <v>0</v>
      </c>
      <c r="L146">
        <f>IF(all_degree_mat!I68="NA",0,all_degree_mat!I68)</f>
        <v>0</v>
      </c>
      <c r="M146">
        <f>IF(all_degree_mat!J68="NA",0,all_degree_mat!J68)</f>
        <v>0</v>
      </c>
      <c r="N146">
        <f>IF(all_degree_mat!K68="NA",0,all_degree_mat!K68)</f>
        <v>0</v>
      </c>
      <c r="O146">
        <f>IF(all_degree_mat!L68="NA",0,all_degree_mat!L68)</f>
        <v>0</v>
      </c>
      <c r="P146">
        <f>IF(all_degree_mat!M68="NA",0,all_degree_mat!M68)</f>
        <v>0</v>
      </c>
      <c r="Q146">
        <f>SUM(C146:P146)</f>
        <v>8</v>
      </c>
      <c r="R146">
        <f>STDEV(C146:P146)</f>
        <v>1.4525460784051258</v>
      </c>
    </row>
    <row r="147" spans="2:18" x14ac:dyDescent="0.2">
      <c r="B147" t="str">
        <f>IF(all_degree_mat!A191="NA",0,all_degree_mat!A191)</f>
        <v>Campiglossa martii</v>
      </c>
      <c r="C147">
        <f>IF(all_degree_mat!B191="NA",0,all_degree_mat!B191)</f>
        <v>0</v>
      </c>
      <c r="D147">
        <f>IF(all_degree_mat!C191="NA",0,all_degree_mat!C191)</f>
        <v>0</v>
      </c>
      <c r="E147">
        <f>IF(all_degree_mat!N191="NA",0,all_degree_mat!N191)</f>
        <v>0</v>
      </c>
      <c r="F147">
        <f>IF(all_degree_mat!O191="NA",0,all_degree_mat!O191)</f>
        <v>0</v>
      </c>
      <c r="G147">
        <f>IF(all_degree_mat!D191="NA",0,all_degree_mat!D191)</f>
        <v>0</v>
      </c>
      <c r="H147">
        <f>IF(all_degree_mat!E191="NA",0,all_degree_mat!E191)</f>
        <v>0</v>
      </c>
      <c r="I147">
        <f>IF(all_degree_mat!F191="NA",0,all_degree_mat!F191)</f>
        <v>0</v>
      </c>
      <c r="J147">
        <f>IF(all_degree_mat!G191="NA",0,all_degree_mat!G191)</f>
        <v>0</v>
      </c>
      <c r="K147">
        <f>IF(all_degree_mat!H191="NA",0,all_degree_mat!H191)</f>
        <v>0</v>
      </c>
      <c r="L147">
        <f>IF(all_degree_mat!I191="NA",0,all_degree_mat!I191)</f>
        <v>0</v>
      </c>
      <c r="M147">
        <f>IF(all_degree_mat!J191="NA",0,all_degree_mat!J191)</f>
        <v>0</v>
      </c>
      <c r="N147">
        <f>IF(all_degree_mat!K191="NA",0,all_degree_mat!K191)</f>
        <v>0</v>
      </c>
      <c r="O147">
        <f>IF(all_degree_mat!L191="NA",0,all_degree_mat!L191)</f>
        <v>4</v>
      </c>
      <c r="P147">
        <f>IF(all_degree_mat!M191="NA",0,all_degree_mat!M191)</f>
        <v>4</v>
      </c>
      <c r="Q147">
        <f>SUM(C147:P147)</f>
        <v>8</v>
      </c>
      <c r="R147">
        <f>STDEV(C147:P147)</f>
        <v>1.4525460784051258</v>
      </c>
    </row>
    <row r="148" spans="2:18" x14ac:dyDescent="0.2">
      <c r="B148" t="str">
        <f>IF(all_degree_mat!A272="NA",0,all_degree_mat!A272)</f>
        <v>Attagenus sp. 1</v>
      </c>
      <c r="C148">
        <f>IF(all_degree_mat!B272="NA",0,all_degree_mat!B272)</f>
        <v>4</v>
      </c>
      <c r="D148">
        <f>IF(all_degree_mat!C272="NA",0,all_degree_mat!C272)</f>
        <v>4</v>
      </c>
      <c r="E148">
        <f>IF(all_degree_mat!N272="NA",0,all_degree_mat!N272)</f>
        <v>0</v>
      </c>
      <c r="F148">
        <f>IF(all_degree_mat!O272="NA",0,all_degree_mat!O272)</f>
        <v>0</v>
      </c>
      <c r="G148">
        <f>IF(all_degree_mat!D272="NA",0,all_degree_mat!D272)</f>
        <v>0</v>
      </c>
      <c r="H148">
        <f>IF(all_degree_mat!E272="NA",0,all_degree_mat!E272)</f>
        <v>0</v>
      </c>
      <c r="I148">
        <f>IF(all_degree_mat!F272="NA",0,all_degree_mat!F272)</f>
        <v>0</v>
      </c>
      <c r="J148">
        <f>IF(all_degree_mat!G272="NA",0,all_degree_mat!G272)</f>
        <v>0</v>
      </c>
      <c r="K148">
        <f>IF(all_degree_mat!H272="NA",0,all_degree_mat!H272)</f>
        <v>0</v>
      </c>
      <c r="L148">
        <f>IF(all_degree_mat!I272="NA",0,all_degree_mat!I272)</f>
        <v>0</v>
      </c>
      <c r="M148">
        <f>IF(all_degree_mat!J272="NA",0,all_degree_mat!J272)</f>
        <v>0</v>
      </c>
      <c r="N148">
        <f>IF(all_degree_mat!K272="NA",0,all_degree_mat!K272)</f>
        <v>0</v>
      </c>
      <c r="O148">
        <f>IF(all_degree_mat!L272="NA",0,all_degree_mat!L272)</f>
        <v>0</v>
      </c>
      <c r="P148">
        <f>IF(all_degree_mat!M272="NA",0,all_degree_mat!M272)</f>
        <v>0</v>
      </c>
      <c r="Q148">
        <f>SUM(C148:P148)</f>
        <v>8</v>
      </c>
      <c r="R148">
        <f>STDEV(C148:P148)</f>
        <v>1.4525460784051258</v>
      </c>
    </row>
    <row r="149" spans="2:18" x14ac:dyDescent="0.2">
      <c r="B149" t="str">
        <f>IF(all_degree_mat!A97="NA",0,all_degree_mat!A97)</f>
        <v>Thysanoptera sp. 3</v>
      </c>
      <c r="C149">
        <f>IF(all_degree_mat!B97="NA",0,all_degree_mat!B97)</f>
        <v>0</v>
      </c>
      <c r="D149">
        <f>IF(all_degree_mat!C97="NA",0,all_degree_mat!C97)</f>
        <v>0</v>
      </c>
      <c r="E149">
        <f>IF(all_degree_mat!N97="NA",0,all_degree_mat!N97)</f>
        <v>0</v>
      </c>
      <c r="F149">
        <f>IF(all_degree_mat!O97="NA",0,all_degree_mat!O97)</f>
        <v>2</v>
      </c>
      <c r="G149">
        <f>IF(all_degree_mat!D97="NA",0,all_degree_mat!D97)</f>
        <v>0</v>
      </c>
      <c r="H149">
        <f>IF(all_degree_mat!E97="NA",0,all_degree_mat!E97)</f>
        <v>4</v>
      </c>
      <c r="I149">
        <f>IF(all_degree_mat!F97="NA",0,all_degree_mat!F97)</f>
        <v>0</v>
      </c>
      <c r="J149">
        <f>IF(all_degree_mat!G97="NA",0,all_degree_mat!G97)</f>
        <v>0</v>
      </c>
      <c r="K149">
        <f>IF(all_degree_mat!H97="NA",0,all_degree_mat!H97)</f>
        <v>0</v>
      </c>
      <c r="L149">
        <f>IF(all_degree_mat!I97="NA",0,all_degree_mat!I97)</f>
        <v>0</v>
      </c>
      <c r="M149">
        <f>IF(all_degree_mat!J97="NA",0,all_degree_mat!J97)</f>
        <v>2</v>
      </c>
      <c r="N149">
        <f>IF(all_degree_mat!K97="NA",0,all_degree_mat!K97)</f>
        <v>2</v>
      </c>
      <c r="O149">
        <f>IF(all_degree_mat!L97="NA",0,all_degree_mat!L97)</f>
        <v>0</v>
      </c>
      <c r="P149">
        <f>IF(all_degree_mat!M97="NA",0,all_degree_mat!M97)</f>
        <v>0</v>
      </c>
      <c r="Q149">
        <f>SUM(C149:P149)</f>
        <v>10</v>
      </c>
      <c r="R149">
        <f>STDEV(C149:P149)</f>
        <v>1.2666473875533018</v>
      </c>
    </row>
    <row r="150" spans="2:18" x14ac:dyDescent="0.2">
      <c r="B150" t="str">
        <f>IF(all_degree_mat!A132="NA",0,all_degree_mat!A132)</f>
        <v>Scaeva albomaculata</v>
      </c>
      <c r="C150">
        <f>IF(all_degree_mat!B132="NA",0,all_degree_mat!B132)</f>
        <v>0</v>
      </c>
      <c r="D150">
        <f>IF(all_degree_mat!C132="NA",0,all_degree_mat!C132)</f>
        <v>0</v>
      </c>
      <c r="E150">
        <f>IF(all_degree_mat!N132="NA",0,all_degree_mat!N132)</f>
        <v>0</v>
      </c>
      <c r="F150">
        <f>IF(all_degree_mat!O132="NA",0,all_degree_mat!O132)</f>
        <v>0</v>
      </c>
      <c r="G150">
        <f>IF(all_degree_mat!D132="NA",0,all_degree_mat!D132)</f>
        <v>0</v>
      </c>
      <c r="H150">
        <f>IF(all_degree_mat!E132="NA",0,all_degree_mat!E132)</f>
        <v>0</v>
      </c>
      <c r="I150">
        <f>IF(all_degree_mat!F132="NA",0,all_degree_mat!F132)</f>
        <v>0</v>
      </c>
      <c r="J150">
        <f>IF(all_degree_mat!G132="NA",0,all_degree_mat!G132)</f>
        <v>4</v>
      </c>
      <c r="K150">
        <f>IF(all_degree_mat!H132="NA",0,all_degree_mat!H132)</f>
        <v>2</v>
      </c>
      <c r="L150">
        <f>IF(all_degree_mat!I132="NA",0,all_degree_mat!I132)</f>
        <v>0</v>
      </c>
      <c r="M150">
        <f>IF(all_degree_mat!J132="NA",0,all_degree_mat!J132)</f>
        <v>2</v>
      </c>
      <c r="N150">
        <f>IF(all_degree_mat!K132="NA",0,all_degree_mat!K132)</f>
        <v>2</v>
      </c>
      <c r="O150">
        <f>IF(all_degree_mat!L132="NA",0,all_degree_mat!L132)</f>
        <v>0</v>
      </c>
      <c r="P150">
        <f>IF(all_degree_mat!M132="NA",0,all_degree_mat!M132)</f>
        <v>0</v>
      </c>
      <c r="Q150">
        <f>SUM(C150:P150)</f>
        <v>10</v>
      </c>
      <c r="R150">
        <f>STDEV(C150:P150)</f>
        <v>1.2666473875533018</v>
      </c>
    </row>
    <row r="151" spans="2:18" x14ac:dyDescent="0.2">
      <c r="B151" t="str">
        <f>IF(all_degree_mat!A42="NA",0,all_degree_mat!A42)</f>
        <v>Dinarmoides spilopterus</v>
      </c>
      <c r="C151">
        <f>IF(all_degree_mat!B42="NA",0,all_degree_mat!B42)</f>
        <v>0</v>
      </c>
      <c r="D151">
        <f>IF(all_degree_mat!C42="NA",0,all_degree_mat!C42)</f>
        <v>0</v>
      </c>
      <c r="E151">
        <f>IF(all_degree_mat!N42="NA",0,all_degree_mat!N42)</f>
        <v>0</v>
      </c>
      <c r="F151">
        <f>IF(all_degree_mat!O42="NA",0,all_degree_mat!O42)</f>
        <v>0</v>
      </c>
      <c r="G151">
        <f>IF(all_degree_mat!D42="NA",0,all_degree_mat!D42)</f>
        <v>2</v>
      </c>
      <c r="H151">
        <f>IF(all_degree_mat!E42="NA",0,all_degree_mat!E42)</f>
        <v>2</v>
      </c>
      <c r="I151">
        <f>IF(all_degree_mat!F42="NA",0,all_degree_mat!F42)</f>
        <v>0</v>
      </c>
      <c r="J151">
        <f>IF(all_degree_mat!G42="NA",0,all_degree_mat!G42)</f>
        <v>0</v>
      </c>
      <c r="K151">
        <f>IF(all_degree_mat!H42="NA",0,all_degree_mat!H42)</f>
        <v>0</v>
      </c>
      <c r="L151">
        <f>IF(all_degree_mat!I42="NA",0,all_degree_mat!I42)</f>
        <v>0</v>
      </c>
      <c r="M151">
        <f>IF(all_degree_mat!J42="NA",0,all_degree_mat!J42)</f>
        <v>0</v>
      </c>
      <c r="N151">
        <f>IF(all_degree_mat!K42="NA",0,all_degree_mat!K42)</f>
        <v>4</v>
      </c>
      <c r="O151">
        <f>IF(all_degree_mat!L42="NA",0,all_degree_mat!L42)</f>
        <v>0</v>
      </c>
      <c r="P151">
        <f>IF(all_degree_mat!M42="NA",0,all_degree_mat!M42)</f>
        <v>0</v>
      </c>
      <c r="Q151">
        <f>SUM(C151:P151)</f>
        <v>8</v>
      </c>
      <c r="R151">
        <f>STDEV(C151:P151)</f>
        <v>1.2224996910042534</v>
      </c>
    </row>
    <row r="152" spans="2:18" x14ac:dyDescent="0.2">
      <c r="B152" t="str">
        <f>IF(all_degree_mat!A14="NA",0,all_degree_mat!A14)</f>
        <v>Musca osiris</v>
      </c>
      <c r="C152">
        <f>IF(all_degree_mat!B14="NA",0,all_degree_mat!B14)</f>
        <v>0</v>
      </c>
      <c r="D152">
        <f>IF(all_degree_mat!C14="NA",0,all_degree_mat!C14)</f>
        <v>4</v>
      </c>
      <c r="E152">
        <f>IF(all_degree_mat!N14="NA",0,all_degree_mat!N14)</f>
        <v>0</v>
      </c>
      <c r="F152">
        <f>IF(all_degree_mat!O14="NA",0,all_degree_mat!O14)</f>
        <v>0</v>
      </c>
      <c r="G152">
        <f>IF(all_degree_mat!D14="NA",0,all_degree_mat!D14)</f>
        <v>0</v>
      </c>
      <c r="H152">
        <f>IF(all_degree_mat!E14="NA",0,all_degree_mat!E14)</f>
        <v>0</v>
      </c>
      <c r="I152">
        <f>IF(all_degree_mat!F14="NA",0,all_degree_mat!F14)</f>
        <v>0</v>
      </c>
      <c r="J152">
        <f>IF(all_degree_mat!G14="NA",0,all_degree_mat!G14)</f>
        <v>0</v>
      </c>
      <c r="K152">
        <f>IF(all_degree_mat!H14="NA",0,all_degree_mat!H14)</f>
        <v>0</v>
      </c>
      <c r="L152">
        <f>IF(all_degree_mat!I14="NA",0,all_degree_mat!I14)</f>
        <v>0</v>
      </c>
      <c r="M152">
        <f>IF(all_degree_mat!J14="NA",0,all_degree_mat!J14)</f>
        <v>0</v>
      </c>
      <c r="N152">
        <f>IF(all_degree_mat!K14="NA",0,all_degree_mat!K14)</f>
        <v>0</v>
      </c>
      <c r="O152">
        <f>IF(all_degree_mat!L14="NA",0,all_degree_mat!L14)</f>
        <v>2</v>
      </c>
      <c r="P152">
        <f>IF(all_degree_mat!M14="NA",0,all_degree_mat!M14)</f>
        <v>0</v>
      </c>
      <c r="Q152">
        <f>SUM(C152:P152)</f>
        <v>6</v>
      </c>
      <c r="R152">
        <f>STDEV(C152:P152)</f>
        <v>1.1578684470436789</v>
      </c>
    </row>
    <row r="153" spans="2:18" x14ac:dyDescent="0.2">
      <c r="B153" t="str">
        <f>IF(all_degree_mat!A17="NA",0,all_degree_mat!A17)</f>
        <v>Physiphora alceae</v>
      </c>
      <c r="C153">
        <f>IF(all_degree_mat!B17="NA",0,all_degree_mat!B17)</f>
        <v>0</v>
      </c>
      <c r="D153">
        <f>IF(all_degree_mat!C17="NA",0,all_degree_mat!C17)</f>
        <v>2</v>
      </c>
      <c r="E153">
        <f>IF(all_degree_mat!N17="NA",0,all_degree_mat!N17)</f>
        <v>0</v>
      </c>
      <c r="F153">
        <f>IF(all_degree_mat!O17="NA",0,all_degree_mat!O17)</f>
        <v>0</v>
      </c>
      <c r="G153">
        <f>IF(all_degree_mat!D17="NA",0,all_degree_mat!D17)</f>
        <v>4</v>
      </c>
      <c r="H153">
        <f>IF(all_degree_mat!E17="NA",0,all_degree_mat!E17)</f>
        <v>0</v>
      </c>
      <c r="I153">
        <f>IF(all_degree_mat!F17="NA",0,all_degree_mat!F17)</f>
        <v>0</v>
      </c>
      <c r="J153">
        <f>IF(all_degree_mat!G17="NA",0,all_degree_mat!G17)</f>
        <v>0</v>
      </c>
      <c r="K153">
        <f>IF(all_degree_mat!H17="NA",0,all_degree_mat!H17)</f>
        <v>0</v>
      </c>
      <c r="L153">
        <f>IF(all_degree_mat!I17="NA",0,all_degree_mat!I17)</f>
        <v>0</v>
      </c>
      <c r="M153">
        <f>IF(all_degree_mat!J17="NA",0,all_degree_mat!J17)</f>
        <v>0</v>
      </c>
      <c r="N153">
        <f>IF(all_degree_mat!K17="NA",0,all_degree_mat!K17)</f>
        <v>0</v>
      </c>
      <c r="O153">
        <f>IF(all_degree_mat!L17="NA",0,all_degree_mat!L17)</f>
        <v>0</v>
      </c>
      <c r="P153">
        <f>IF(all_degree_mat!M17="NA",0,all_degree_mat!M17)</f>
        <v>0</v>
      </c>
      <c r="Q153">
        <f>SUM(C153:P153)</f>
        <v>6</v>
      </c>
      <c r="R153">
        <f>STDEV(C153:P153)</f>
        <v>1.1578684470436789</v>
      </c>
    </row>
    <row r="154" spans="2:18" x14ac:dyDescent="0.2">
      <c r="B154" t="str">
        <f>IF(all_degree_mat!A46="NA",0,all_degree_mat!A46)</f>
        <v>Eurytoma sp. 1</v>
      </c>
      <c r="C154">
        <f>IF(all_degree_mat!B46="NA",0,all_degree_mat!B46)</f>
        <v>0</v>
      </c>
      <c r="D154">
        <f>IF(all_degree_mat!C46="NA",0,all_degree_mat!C46)</f>
        <v>0</v>
      </c>
      <c r="E154">
        <f>IF(all_degree_mat!N46="NA",0,all_degree_mat!N46)</f>
        <v>0</v>
      </c>
      <c r="F154">
        <f>IF(all_degree_mat!O46="NA",0,all_degree_mat!O46)</f>
        <v>0</v>
      </c>
      <c r="G154">
        <f>IF(all_degree_mat!D46="NA",0,all_degree_mat!D46)</f>
        <v>4</v>
      </c>
      <c r="H154">
        <f>IF(all_degree_mat!E46="NA",0,all_degree_mat!E46)</f>
        <v>0</v>
      </c>
      <c r="I154">
        <f>IF(all_degree_mat!F46="NA",0,all_degree_mat!F46)</f>
        <v>0</v>
      </c>
      <c r="J154">
        <f>IF(all_degree_mat!G46="NA",0,all_degree_mat!G46)</f>
        <v>0</v>
      </c>
      <c r="K154">
        <f>IF(all_degree_mat!H46="NA",0,all_degree_mat!H46)</f>
        <v>0</v>
      </c>
      <c r="L154">
        <f>IF(all_degree_mat!I46="NA",0,all_degree_mat!I46)</f>
        <v>0</v>
      </c>
      <c r="M154">
        <f>IF(all_degree_mat!J46="NA",0,all_degree_mat!J46)</f>
        <v>0</v>
      </c>
      <c r="N154">
        <f>IF(all_degree_mat!K46="NA",0,all_degree_mat!K46)</f>
        <v>0</v>
      </c>
      <c r="O154">
        <f>IF(all_degree_mat!L46="NA",0,all_degree_mat!L46)</f>
        <v>0</v>
      </c>
      <c r="P154">
        <f>IF(all_degree_mat!M46="NA",0,all_degree_mat!M46)</f>
        <v>2</v>
      </c>
      <c r="Q154">
        <f>SUM(C154:P154)</f>
        <v>6</v>
      </c>
      <c r="R154">
        <f>STDEV(C154:P154)</f>
        <v>1.1578684470436789</v>
      </c>
    </row>
    <row r="155" spans="2:18" x14ac:dyDescent="0.2">
      <c r="B155" t="str">
        <f>IF(all_degree_mat!A56="NA",0,all_degree_mat!A56)</f>
        <v>Phyto discrepans</v>
      </c>
      <c r="C155">
        <f>IF(all_degree_mat!B56="NA",0,all_degree_mat!B56)</f>
        <v>0</v>
      </c>
      <c r="D155">
        <f>IF(all_degree_mat!C56="NA",0,all_degree_mat!C56)</f>
        <v>0</v>
      </c>
      <c r="E155">
        <f>IF(all_degree_mat!N56="NA",0,all_degree_mat!N56)</f>
        <v>0</v>
      </c>
      <c r="F155">
        <f>IF(all_degree_mat!O56="NA",0,all_degree_mat!O56)</f>
        <v>0</v>
      </c>
      <c r="G155">
        <f>IF(all_degree_mat!D56="NA",0,all_degree_mat!D56)</f>
        <v>2</v>
      </c>
      <c r="H155">
        <f>IF(all_degree_mat!E56="NA",0,all_degree_mat!E56)</f>
        <v>4</v>
      </c>
      <c r="I155">
        <f>IF(all_degree_mat!F56="NA",0,all_degree_mat!F56)</f>
        <v>0</v>
      </c>
      <c r="J155">
        <f>IF(all_degree_mat!G56="NA",0,all_degree_mat!G56)</f>
        <v>0</v>
      </c>
      <c r="K155">
        <f>IF(all_degree_mat!H56="NA",0,all_degree_mat!H56)</f>
        <v>0</v>
      </c>
      <c r="L155">
        <f>IF(all_degree_mat!I56="NA",0,all_degree_mat!I56)</f>
        <v>0</v>
      </c>
      <c r="M155">
        <f>IF(all_degree_mat!J56="NA",0,all_degree_mat!J56)</f>
        <v>0</v>
      </c>
      <c r="N155">
        <f>IF(all_degree_mat!K56="NA",0,all_degree_mat!K56)</f>
        <v>0</v>
      </c>
      <c r="O155">
        <f>IF(all_degree_mat!L56="NA",0,all_degree_mat!L56)</f>
        <v>0</v>
      </c>
      <c r="P155">
        <f>IF(all_degree_mat!M56="NA",0,all_degree_mat!M56)</f>
        <v>0</v>
      </c>
      <c r="Q155">
        <f>SUM(C155:P155)</f>
        <v>6</v>
      </c>
      <c r="R155">
        <f>STDEV(C155:P155)</f>
        <v>1.1578684470436789</v>
      </c>
    </row>
    <row r="156" spans="2:18" x14ac:dyDescent="0.2">
      <c r="B156" t="str">
        <f>IF(all_degree_mat!A58="NA",0,all_degree_mat!A58)</f>
        <v>Platypalpus sp.</v>
      </c>
      <c r="C156">
        <f>IF(all_degree_mat!B58="NA",0,all_degree_mat!B58)</f>
        <v>0</v>
      </c>
      <c r="D156">
        <f>IF(all_degree_mat!C58="NA",0,all_degree_mat!C58)</f>
        <v>0</v>
      </c>
      <c r="E156">
        <f>IF(all_degree_mat!N58="NA",0,all_degree_mat!N58)</f>
        <v>0</v>
      </c>
      <c r="F156">
        <f>IF(all_degree_mat!O58="NA",0,all_degree_mat!O58)</f>
        <v>4</v>
      </c>
      <c r="G156">
        <f>IF(all_degree_mat!D58="NA",0,all_degree_mat!D58)</f>
        <v>2</v>
      </c>
      <c r="H156">
        <f>IF(all_degree_mat!E58="NA",0,all_degree_mat!E58)</f>
        <v>0</v>
      </c>
      <c r="I156">
        <f>IF(all_degree_mat!F58="NA",0,all_degree_mat!F58)</f>
        <v>0</v>
      </c>
      <c r="J156">
        <f>IF(all_degree_mat!G58="NA",0,all_degree_mat!G58)</f>
        <v>0</v>
      </c>
      <c r="K156">
        <f>IF(all_degree_mat!H58="NA",0,all_degree_mat!H58)</f>
        <v>0</v>
      </c>
      <c r="L156">
        <f>IF(all_degree_mat!I58="NA",0,all_degree_mat!I58)</f>
        <v>0</v>
      </c>
      <c r="M156">
        <f>IF(all_degree_mat!J58="NA",0,all_degree_mat!J58)</f>
        <v>0</v>
      </c>
      <c r="N156">
        <f>IF(all_degree_mat!K58="NA",0,all_degree_mat!K58)</f>
        <v>0</v>
      </c>
      <c r="O156">
        <f>IF(all_degree_mat!L58="NA",0,all_degree_mat!L58)</f>
        <v>0</v>
      </c>
      <c r="P156">
        <f>IF(all_degree_mat!M58="NA",0,all_degree_mat!M58)</f>
        <v>0</v>
      </c>
      <c r="Q156">
        <f>SUM(C156:P156)</f>
        <v>6</v>
      </c>
      <c r="R156">
        <f>STDEV(C156:P156)</f>
        <v>1.1578684470436789</v>
      </c>
    </row>
    <row r="157" spans="2:18" x14ac:dyDescent="0.2">
      <c r="B157" t="str">
        <f>IF(all_degree_mat!A130="NA",0,all_degree_mat!A130)</f>
        <v>Osmia latreillei</v>
      </c>
      <c r="C157">
        <f>IF(all_degree_mat!B130="NA",0,all_degree_mat!B130)</f>
        <v>0</v>
      </c>
      <c r="D157">
        <f>IF(all_degree_mat!C130="NA",0,all_degree_mat!C130)</f>
        <v>0</v>
      </c>
      <c r="E157">
        <f>IF(all_degree_mat!N130="NA",0,all_degree_mat!N130)</f>
        <v>0</v>
      </c>
      <c r="F157">
        <f>IF(all_degree_mat!O130="NA",0,all_degree_mat!O130)</f>
        <v>0</v>
      </c>
      <c r="G157">
        <f>IF(all_degree_mat!D130="NA",0,all_degree_mat!D130)</f>
        <v>0</v>
      </c>
      <c r="H157">
        <f>IF(all_degree_mat!E130="NA",0,all_degree_mat!E130)</f>
        <v>0</v>
      </c>
      <c r="I157">
        <f>IF(all_degree_mat!F130="NA",0,all_degree_mat!F130)</f>
        <v>0</v>
      </c>
      <c r="J157">
        <f>IF(all_degree_mat!G130="NA",0,all_degree_mat!G130)</f>
        <v>2</v>
      </c>
      <c r="K157">
        <f>IF(all_degree_mat!H130="NA",0,all_degree_mat!H130)</f>
        <v>0</v>
      </c>
      <c r="L157">
        <f>IF(all_degree_mat!I130="NA",0,all_degree_mat!I130)</f>
        <v>0</v>
      </c>
      <c r="M157">
        <f>IF(all_degree_mat!J130="NA",0,all_degree_mat!J130)</f>
        <v>0</v>
      </c>
      <c r="N157">
        <f>IF(all_degree_mat!K130="NA",0,all_degree_mat!K130)</f>
        <v>4</v>
      </c>
      <c r="O157">
        <f>IF(all_degree_mat!L130="NA",0,all_degree_mat!L130)</f>
        <v>0</v>
      </c>
      <c r="P157">
        <f>IF(all_degree_mat!M130="NA",0,all_degree_mat!M130)</f>
        <v>0</v>
      </c>
      <c r="Q157">
        <f>SUM(C157:P157)</f>
        <v>6</v>
      </c>
      <c r="R157">
        <f>STDEV(C157:P157)</f>
        <v>1.1578684470436789</v>
      </c>
    </row>
    <row r="158" spans="2:18" x14ac:dyDescent="0.2">
      <c r="B158" t="str">
        <f>IF(all_degree_mat!A148="NA",0,all_degree_mat!A148)</f>
        <v>Osmia canaria</v>
      </c>
      <c r="C158">
        <f>IF(all_degree_mat!B148="NA",0,all_degree_mat!B148)</f>
        <v>0</v>
      </c>
      <c r="D158">
        <f>IF(all_degree_mat!C148="NA",0,all_degree_mat!C148)</f>
        <v>0</v>
      </c>
      <c r="E158">
        <f>IF(all_degree_mat!N148="NA",0,all_degree_mat!N148)</f>
        <v>0</v>
      </c>
      <c r="F158">
        <f>IF(all_degree_mat!O148="NA",0,all_degree_mat!O148)</f>
        <v>0</v>
      </c>
      <c r="G158">
        <f>IF(all_degree_mat!D148="NA",0,all_degree_mat!D148)</f>
        <v>0</v>
      </c>
      <c r="H158">
        <f>IF(all_degree_mat!E148="NA",0,all_degree_mat!E148)</f>
        <v>0</v>
      </c>
      <c r="I158">
        <f>IF(all_degree_mat!F148="NA",0,all_degree_mat!F148)</f>
        <v>0</v>
      </c>
      <c r="J158">
        <f>IF(all_degree_mat!G148="NA",0,all_degree_mat!G148)</f>
        <v>0</v>
      </c>
      <c r="K158">
        <f>IF(all_degree_mat!H148="NA",0,all_degree_mat!H148)</f>
        <v>2</v>
      </c>
      <c r="L158">
        <f>IF(all_degree_mat!I148="NA",0,all_degree_mat!I148)</f>
        <v>0</v>
      </c>
      <c r="M158">
        <f>IF(all_degree_mat!J148="NA",0,all_degree_mat!J148)</f>
        <v>0</v>
      </c>
      <c r="N158">
        <f>IF(all_degree_mat!K148="NA",0,all_degree_mat!K148)</f>
        <v>4</v>
      </c>
      <c r="O158">
        <f>IF(all_degree_mat!L148="NA",0,all_degree_mat!L148)</f>
        <v>0</v>
      </c>
      <c r="P158">
        <f>IF(all_degree_mat!M148="NA",0,all_degree_mat!M148)</f>
        <v>0</v>
      </c>
      <c r="Q158">
        <f>SUM(C158:P158)</f>
        <v>6</v>
      </c>
      <c r="R158">
        <f>STDEV(C158:P158)</f>
        <v>1.1578684470436789</v>
      </c>
    </row>
    <row r="159" spans="2:18" x14ac:dyDescent="0.2">
      <c r="B159" t="str">
        <f>IF(all_degree_mat!A153="NA",0,all_degree_mat!A153)</f>
        <v>Ceratogoponidae sp.</v>
      </c>
      <c r="C159">
        <f>IF(all_degree_mat!B153="NA",0,all_degree_mat!B153)</f>
        <v>0</v>
      </c>
      <c r="D159">
        <f>IF(all_degree_mat!C153="NA",0,all_degree_mat!C153)</f>
        <v>0</v>
      </c>
      <c r="E159">
        <f>IF(all_degree_mat!N153="NA",0,all_degree_mat!N153)</f>
        <v>0</v>
      </c>
      <c r="F159">
        <f>IF(all_degree_mat!O153="NA",0,all_degree_mat!O153)</f>
        <v>2</v>
      </c>
      <c r="G159">
        <f>IF(all_degree_mat!D153="NA",0,all_degree_mat!D153)</f>
        <v>0</v>
      </c>
      <c r="H159">
        <f>IF(all_degree_mat!E153="NA",0,all_degree_mat!E153)</f>
        <v>0</v>
      </c>
      <c r="I159">
        <f>IF(all_degree_mat!F153="NA",0,all_degree_mat!F153)</f>
        <v>0</v>
      </c>
      <c r="J159">
        <f>IF(all_degree_mat!G153="NA",0,all_degree_mat!G153)</f>
        <v>0</v>
      </c>
      <c r="K159">
        <f>IF(all_degree_mat!H153="NA",0,all_degree_mat!H153)</f>
        <v>0</v>
      </c>
      <c r="L159">
        <f>IF(all_degree_mat!I153="NA",0,all_degree_mat!I153)</f>
        <v>4</v>
      </c>
      <c r="M159">
        <f>IF(all_degree_mat!J153="NA",0,all_degree_mat!J153)</f>
        <v>0</v>
      </c>
      <c r="N159">
        <f>IF(all_degree_mat!K153="NA",0,all_degree_mat!K153)</f>
        <v>0</v>
      </c>
      <c r="O159">
        <f>IF(all_degree_mat!L153="NA",0,all_degree_mat!L153)</f>
        <v>0</v>
      </c>
      <c r="P159">
        <f>IF(all_degree_mat!M153="NA",0,all_degree_mat!M153)</f>
        <v>0</v>
      </c>
      <c r="Q159">
        <f>SUM(C159:P159)</f>
        <v>6</v>
      </c>
      <c r="R159">
        <f>STDEV(C159:P159)</f>
        <v>1.1578684470436789</v>
      </c>
    </row>
    <row r="160" spans="2:18" x14ac:dyDescent="0.2">
      <c r="B160" t="str">
        <f>IF(all_degree_mat!A225="NA",0,all_degree_mat!A225)</f>
        <v>Malthinus mutabilis</v>
      </c>
      <c r="C160">
        <f>IF(all_degree_mat!B225="NA",0,all_degree_mat!B225)</f>
        <v>0</v>
      </c>
      <c r="D160">
        <f>IF(all_degree_mat!C225="NA",0,all_degree_mat!C225)</f>
        <v>0</v>
      </c>
      <c r="E160">
        <f>IF(all_degree_mat!N225="NA",0,all_degree_mat!N225)</f>
        <v>2</v>
      </c>
      <c r="F160">
        <f>IF(all_degree_mat!O225="NA",0,all_degree_mat!O225)</f>
        <v>4</v>
      </c>
      <c r="G160">
        <f>IF(all_degree_mat!D225="NA",0,all_degree_mat!D225)</f>
        <v>0</v>
      </c>
      <c r="H160">
        <f>IF(all_degree_mat!E225="NA",0,all_degree_mat!E225)</f>
        <v>0</v>
      </c>
      <c r="I160">
        <f>IF(all_degree_mat!F225="NA",0,all_degree_mat!F225)</f>
        <v>0</v>
      </c>
      <c r="J160">
        <f>IF(all_degree_mat!G225="NA",0,all_degree_mat!G225)</f>
        <v>0</v>
      </c>
      <c r="K160">
        <f>IF(all_degree_mat!H225="NA",0,all_degree_mat!H225)</f>
        <v>0</v>
      </c>
      <c r="L160">
        <f>IF(all_degree_mat!I225="NA",0,all_degree_mat!I225)</f>
        <v>0</v>
      </c>
      <c r="M160">
        <f>IF(all_degree_mat!J225="NA",0,all_degree_mat!J225)</f>
        <v>0</v>
      </c>
      <c r="N160">
        <f>IF(all_degree_mat!K225="NA",0,all_degree_mat!K225)</f>
        <v>0</v>
      </c>
      <c r="O160">
        <f>IF(all_degree_mat!L225="NA",0,all_degree_mat!L225)</f>
        <v>0</v>
      </c>
      <c r="P160">
        <f>IF(all_degree_mat!M225="NA",0,all_degree_mat!M225)</f>
        <v>0</v>
      </c>
      <c r="Q160">
        <f>SUM(C160:P160)</f>
        <v>6</v>
      </c>
      <c r="R160">
        <f>STDEV(C160:P160)</f>
        <v>1.1578684470436789</v>
      </c>
    </row>
    <row r="161" spans="2:18" x14ac:dyDescent="0.2">
      <c r="B161" t="str">
        <f>IF(all_degree_mat!A278="NA",0,all_degree_mat!A278)</f>
        <v>Axinotarsus sp. 1</v>
      </c>
      <c r="C161">
        <f>IF(all_degree_mat!B278="NA",0,all_degree_mat!B278)</f>
        <v>2</v>
      </c>
      <c r="D161">
        <f>IF(all_degree_mat!C278="NA",0,all_degree_mat!C278)</f>
        <v>4</v>
      </c>
      <c r="E161">
        <f>IF(all_degree_mat!N278="NA",0,all_degree_mat!N278)</f>
        <v>0</v>
      </c>
      <c r="F161">
        <f>IF(all_degree_mat!O278="NA",0,all_degree_mat!O278)</f>
        <v>0</v>
      </c>
      <c r="G161">
        <f>IF(all_degree_mat!D278="NA",0,all_degree_mat!D278)</f>
        <v>0</v>
      </c>
      <c r="H161">
        <f>IF(all_degree_mat!E278="NA",0,all_degree_mat!E278)</f>
        <v>0</v>
      </c>
      <c r="I161">
        <f>IF(all_degree_mat!F278="NA",0,all_degree_mat!F278)</f>
        <v>0</v>
      </c>
      <c r="J161">
        <f>IF(all_degree_mat!G278="NA",0,all_degree_mat!G278)</f>
        <v>0</v>
      </c>
      <c r="K161">
        <f>IF(all_degree_mat!H278="NA",0,all_degree_mat!H278)</f>
        <v>0</v>
      </c>
      <c r="L161">
        <f>IF(all_degree_mat!I278="NA",0,all_degree_mat!I278)</f>
        <v>0</v>
      </c>
      <c r="M161">
        <f>IF(all_degree_mat!J278="NA",0,all_degree_mat!J278)</f>
        <v>0</v>
      </c>
      <c r="N161">
        <f>IF(all_degree_mat!K278="NA",0,all_degree_mat!K278)</f>
        <v>0</v>
      </c>
      <c r="O161">
        <f>IF(all_degree_mat!L278="NA",0,all_degree_mat!L278)</f>
        <v>0</v>
      </c>
      <c r="P161">
        <f>IF(all_degree_mat!M278="NA",0,all_degree_mat!M278)</f>
        <v>0</v>
      </c>
      <c r="Q161">
        <f>SUM(C161:P161)</f>
        <v>6</v>
      </c>
      <c r="R161">
        <f>STDEV(C161:P161)</f>
        <v>1.1578684470436789</v>
      </c>
    </row>
    <row r="162" spans="2:18" x14ac:dyDescent="0.2">
      <c r="B162" t="str">
        <f>IF(all_degree_mat!A279="NA",0,all_degree_mat!A279)</f>
        <v>Bombylius sp. 1</v>
      </c>
      <c r="C162">
        <f>IF(all_degree_mat!B279="NA",0,all_degree_mat!B279)</f>
        <v>2</v>
      </c>
      <c r="D162">
        <f>IF(all_degree_mat!C279="NA",0,all_degree_mat!C279)</f>
        <v>4</v>
      </c>
      <c r="E162">
        <f>IF(all_degree_mat!N279="NA",0,all_degree_mat!N279)</f>
        <v>0</v>
      </c>
      <c r="F162">
        <f>IF(all_degree_mat!O279="NA",0,all_degree_mat!O279)</f>
        <v>0</v>
      </c>
      <c r="G162">
        <f>IF(all_degree_mat!D279="NA",0,all_degree_mat!D279)</f>
        <v>0</v>
      </c>
      <c r="H162">
        <f>IF(all_degree_mat!E279="NA",0,all_degree_mat!E279)</f>
        <v>0</v>
      </c>
      <c r="I162">
        <f>IF(all_degree_mat!F279="NA",0,all_degree_mat!F279)</f>
        <v>0</v>
      </c>
      <c r="J162">
        <f>IF(all_degree_mat!G279="NA",0,all_degree_mat!G279)</f>
        <v>0</v>
      </c>
      <c r="K162">
        <f>IF(all_degree_mat!H279="NA",0,all_degree_mat!H279)</f>
        <v>0</v>
      </c>
      <c r="L162">
        <f>IF(all_degree_mat!I279="NA",0,all_degree_mat!I279)</f>
        <v>0</v>
      </c>
      <c r="M162">
        <f>IF(all_degree_mat!J279="NA",0,all_degree_mat!J279)</f>
        <v>0</v>
      </c>
      <c r="N162">
        <f>IF(all_degree_mat!K279="NA",0,all_degree_mat!K279)</f>
        <v>0</v>
      </c>
      <c r="O162">
        <f>IF(all_degree_mat!L279="NA",0,all_degree_mat!L279)</f>
        <v>0</v>
      </c>
      <c r="P162">
        <f>IF(all_degree_mat!M279="NA",0,all_degree_mat!M279)</f>
        <v>0</v>
      </c>
      <c r="Q162">
        <f>SUM(C162:P162)</f>
        <v>6</v>
      </c>
      <c r="R162">
        <f>STDEV(C162:P162)</f>
        <v>1.1578684470436789</v>
      </c>
    </row>
    <row r="163" spans="2:18" x14ac:dyDescent="0.2">
      <c r="B163" t="str">
        <f>IF(all_degree_mat!A4="NA",0,all_degree_mat!A4)</f>
        <v>Aprostocetus sp. 1</v>
      </c>
      <c r="C163">
        <f>IF(all_degree_mat!B4="NA",0,all_degree_mat!B4)</f>
        <v>0</v>
      </c>
      <c r="D163">
        <f>IF(all_degree_mat!C4="NA",0,all_degree_mat!C4)</f>
        <v>4</v>
      </c>
      <c r="E163">
        <f>IF(all_degree_mat!N4="NA",0,all_degree_mat!N4)</f>
        <v>0</v>
      </c>
      <c r="F163">
        <f>IF(all_degree_mat!O4="NA",0,all_degree_mat!O4)</f>
        <v>0</v>
      </c>
      <c r="G163">
        <f>IF(all_degree_mat!D4="NA",0,all_degree_mat!D4)</f>
        <v>0</v>
      </c>
      <c r="H163">
        <f>IF(all_degree_mat!E4="NA",0,all_degree_mat!E4)</f>
        <v>0</v>
      </c>
      <c r="I163">
        <f>IF(all_degree_mat!F4="NA",0,all_degree_mat!F4)</f>
        <v>0</v>
      </c>
      <c r="J163">
        <f>IF(all_degree_mat!G4="NA",0,all_degree_mat!G4)</f>
        <v>0</v>
      </c>
      <c r="K163">
        <f>IF(all_degree_mat!H4="NA",0,all_degree_mat!H4)</f>
        <v>0</v>
      </c>
      <c r="L163">
        <f>IF(all_degree_mat!I4="NA",0,all_degree_mat!I4)</f>
        <v>0</v>
      </c>
      <c r="M163">
        <f>IF(all_degree_mat!J4="NA",0,all_degree_mat!J4)</f>
        <v>0</v>
      </c>
      <c r="N163">
        <f>IF(all_degree_mat!K4="NA",0,all_degree_mat!K4)</f>
        <v>0</v>
      </c>
      <c r="O163">
        <f>IF(all_degree_mat!L4="NA",0,all_degree_mat!L4)</f>
        <v>0</v>
      </c>
      <c r="P163">
        <f>IF(all_degree_mat!M4="NA",0,all_degree_mat!M4)</f>
        <v>0</v>
      </c>
      <c r="Q163">
        <f>SUM(C163:P163)</f>
        <v>4</v>
      </c>
      <c r="R163">
        <f>STDEV(C163:P163)</f>
        <v>1.0690449676496976</v>
      </c>
    </row>
    <row r="164" spans="2:18" x14ac:dyDescent="0.2">
      <c r="B164" t="str">
        <f>IF(all_degree_mat!A10="NA",0,all_degree_mat!A10)</f>
        <v>Eurytoma sp. 3</v>
      </c>
      <c r="C164">
        <f>IF(all_degree_mat!B10="NA",0,all_degree_mat!B10)</f>
        <v>0</v>
      </c>
      <c r="D164">
        <f>IF(all_degree_mat!C10="NA",0,all_degree_mat!C10)</f>
        <v>4</v>
      </c>
      <c r="E164">
        <f>IF(all_degree_mat!N10="NA",0,all_degree_mat!N10)</f>
        <v>0</v>
      </c>
      <c r="F164">
        <f>IF(all_degree_mat!O10="NA",0,all_degree_mat!O10)</f>
        <v>0</v>
      </c>
      <c r="G164">
        <f>IF(all_degree_mat!D10="NA",0,all_degree_mat!D10)</f>
        <v>0</v>
      </c>
      <c r="H164">
        <f>IF(all_degree_mat!E10="NA",0,all_degree_mat!E10)</f>
        <v>0</v>
      </c>
      <c r="I164">
        <f>IF(all_degree_mat!F10="NA",0,all_degree_mat!F10)</f>
        <v>0</v>
      </c>
      <c r="J164">
        <f>IF(all_degree_mat!G10="NA",0,all_degree_mat!G10)</f>
        <v>0</v>
      </c>
      <c r="K164">
        <f>IF(all_degree_mat!H10="NA",0,all_degree_mat!H10)</f>
        <v>0</v>
      </c>
      <c r="L164">
        <f>IF(all_degree_mat!I10="NA",0,all_degree_mat!I10)</f>
        <v>0</v>
      </c>
      <c r="M164">
        <f>IF(all_degree_mat!J10="NA",0,all_degree_mat!J10)</f>
        <v>0</v>
      </c>
      <c r="N164">
        <f>IF(all_degree_mat!K10="NA",0,all_degree_mat!K10)</f>
        <v>0</v>
      </c>
      <c r="O164">
        <f>IF(all_degree_mat!L10="NA",0,all_degree_mat!L10)</f>
        <v>0</v>
      </c>
      <c r="P164">
        <f>IF(all_degree_mat!M10="NA",0,all_degree_mat!M10)</f>
        <v>0</v>
      </c>
      <c r="Q164">
        <f>SUM(C164:P164)</f>
        <v>4</v>
      </c>
      <c r="R164">
        <f>STDEV(C164:P164)</f>
        <v>1.0690449676496976</v>
      </c>
    </row>
    <row r="165" spans="2:18" x14ac:dyDescent="0.2">
      <c r="B165" t="str">
        <f>IF(all_degree_mat!A39="NA",0,all_degree_mat!A39)</f>
        <v>Ceropegia.fusca</v>
      </c>
      <c r="C165">
        <f>IF(all_degree_mat!B39="NA",0,all_degree_mat!B39)</f>
        <v>0</v>
      </c>
      <c r="D165">
        <f>IF(all_degree_mat!C39="NA",0,all_degree_mat!C39)</f>
        <v>0</v>
      </c>
      <c r="E165">
        <f>IF(all_degree_mat!N39="NA",0,all_degree_mat!N39)</f>
        <v>0</v>
      </c>
      <c r="F165">
        <f>IF(all_degree_mat!O39="NA",0,all_degree_mat!O39)</f>
        <v>0</v>
      </c>
      <c r="G165">
        <f>IF(all_degree_mat!D39="NA",0,all_degree_mat!D39)</f>
        <v>4</v>
      </c>
      <c r="H165">
        <f>IF(all_degree_mat!E39="NA",0,all_degree_mat!E39)</f>
        <v>0</v>
      </c>
      <c r="I165">
        <f>IF(all_degree_mat!F39="NA",0,all_degree_mat!F39)</f>
        <v>0</v>
      </c>
      <c r="J165">
        <f>IF(all_degree_mat!G39="NA",0,all_degree_mat!G39)</f>
        <v>0</v>
      </c>
      <c r="K165">
        <f>IF(all_degree_mat!H39="NA",0,all_degree_mat!H39)</f>
        <v>0</v>
      </c>
      <c r="L165">
        <f>IF(all_degree_mat!I39="NA",0,all_degree_mat!I39)</f>
        <v>0</v>
      </c>
      <c r="M165">
        <f>IF(all_degree_mat!J39="NA",0,all_degree_mat!J39)</f>
        <v>0</v>
      </c>
      <c r="N165">
        <f>IF(all_degree_mat!K39="NA",0,all_degree_mat!K39)</f>
        <v>0</v>
      </c>
      <c r="O165">
        <f>IF(all_degree_mat!L39="NA",0,all_degree_mat!L39)</f>
        <v>0</v>
      </c>
      <c r="P165">
        <f>IF(all_degree_mat!M39="NA",0,all_degree_mat!M39)</f>
        <v>0</v>
      </c>
      <c r="Q165">
        <f>SUM(C165:P165)</f>
        <v>4</v>
      </c>
      <c r="R165">
        <f>STDEV(C165:P165)</f>
        <v>1.0690449676496976</v>
      </c>
    </row>
    <row r="166" spans="2:18" x14ac:dyDescent="0.2">
      <c r="B166" t="str">
        <f>IF(all_degree_mat!A87="NA",0,all_degree_mat!A87)</f>
        <v>Monomorium subopacum</v>
      </c>
      <c r="C166">
        <f>IF(all_degree_mat!B87="NA",0,all_degree_mat!B87)</f>
        <v>0</v>
      </c>
      <c r="D166">
        <f>IF(all_degree_mat!C87="NA",0,all_degree_mat!C87)</f>
        <v>0</v>
      </c>
      <c r="E166">
        <f>IF(all_degree_mat!N87="NA",0,all_degree_mat!N87)</f>
        <v>0</v>
      </c>
      <c r="F166">
        <f>IF(all_degree_mat!O87="NA",0,all_degree_mat!O87)</f>
        <v>0</v>
      </c>
      <c r="G166">
        <f>IF(all_degree_mat!D87="NA",0,all_degree_mat!D87)</f>
        <v>0</v>
      </c>
      <c r="H166">
        <f>IF(all_degree_mat!E87="NA",0,all_degree_mat!E87)</f>
        <v>4</v>
      </c>
      <c r="I166">
        <f>IF(all_degree_mat!F87="NA",0,all_degree_mat!F87)</f>
        <v>0</v>
      </c>
      <c r="J166">
        <f>IF(all_degree_mat!G87="NA",0,all_degree_mat!G87)</f>
        <v>0</v>
      </c>
      <c r="K166">
        <f>IF(all_degree_mat!H87="NA",0,all_degree_mat!H87)</f>
        <v>0</v>
      </c>
      <c r="L166">
        <f>IF(all_degree_mat!I87="NA",0,all_degree_mat!I87)</f>
        <v>0</v>
      </c>
      <c r="M166">
        <f>IF(all_degree_mat!J87="NA",0,all_degree_mat!J87)</f>
        <v>0</v>
      </c>
      <c r="N166">
        <f>IF(all_degree_mat!K87="NA",0,all_degree_mat!K87)</f>
        <v>0</v>
      </c>
      <c r="O166">
        <f>IF(all_degree_mat!L87="NA",0,all_degree_mat!L87)</f>
        <v>0</v>
      </c>
      <c r="P166">
        <f>IF(all_degree_mat!M87="NA",0,all_degree_mat!M87)</f>
        <v>0</v>
      </c>
      <c r="Q166">
        <f>SUM(C166:P166)</f>
        <v>4</v>
      </c>
      <c r="R166">
        <f>STDEV(C166:P166)</f>
        <v>1.0690449676496976</v>
      </c>
    </row>
    <row r="167" spans="2:18" x14ac:dyDescent="0.2">
      <c r="B167" t="str">
        <f>IF(all_degree_mat!A90="NA",0,all_degree_mat!A90)</f>
        <v>Oscinella sp. 2</v>
      </c>
      <c r="C167">
        <f>IF(all_degree_mat!B90="NA",0,all_degree_mat!B90)</f>
        <v>0</v>
      </c>
      <c r="D167">
        <f>IF(all_degree_mat!C90="NA",0,all_degree_mat!C90)</f>
        <v>0</v>
      </c>
      <c r="E167">
        <f>IF(all_degree_mat!N90="NA",0,all_degree_mat!N90)</f>
        <v>0</v>
      </c>
      <c r="F167">
        <f>IF(all_degree_mat!O90="NA",0,all_degree_mat!O90)</f>
        <v>0</v>
      </c>
      <c r="G167">
        <f>IF(all_degree_mat!D90="NA",0,all_degree_mat!D90)</f>
        <v>0</v>
      </c>
      <c r="H167">
        <f>IF(all_degree_mat!E90="NA",0,all_degree_mat!E90)</f>
        <v>4</v>
      </c>
      <c r="I167">
        <f>IF(all_degree_mat!F90="NA",0,all_degree_mat!F90)</f>
        <v>0</v>
      </c>
      <c r="J167">
        <f>IF(all_degree_mat!G90="NA",0,all_degree_mat!G90)</f>
        <v>0</v>
      </c>
      <c r="K167">
        <f>IF(all_degree_mat!H90="NA",0,all_degree_mat!H90)</f>
        <v>0</v>
      </c>
      <c r="L167">
        <f>IF(all_degree_mat!I90="NA",0,all_degree_mat!I90)</f>
        <v>0</v>
      </c>
      <c r="M167">
        <f>IF(all_degree_mat!J90="NA",0,all_degree_mat!J90)</f>
        <v>0</v>
      </c>
      <c r="N167">
        <f>IF(all_degree_mat!K90="NA",0,all_degree_mat!K90)</f>
        <v>0</v>
      </c>
      <c r="O167">
        <f>IF(all_degree_mat!L90="NA",0,all_degree_mat!L90)</f>
        <v>0</v>
      </c>
      <c r="P167">
        <f>IF(all_degree_mat!M90="NA",0,all_degree_mat!M90)</f>
        <v>0</v>
      </c>
      <c r="Q167">
        <f>SUM(C167:P167)</f>
        <v>4</v>
      </c>
      <c r="R167">
        <f>STDEV(C167:P167)</f>
        <v>1.0690449676496976</v>
      </c>
    </row>
    <row r="168" spans="2:18" x14ac:dyDescent="0.2">
      <c r="B168" t="str">
        <f>IF(all_degree_mat!A91="NA",0,all_degree_mat!A91)</f>
        <v>Oxyopes cf. kraepelinorum</v>
      </c>
      <c r="C168">
        <f>IF(all_degree_mat!B91="NA",0,all_degree_mat!B91)</f>
        <v>0</v>
      </c>
      <c r="D168">
        <f>IF(all_degree_mat!C91="NA",0,all_degree_mat!C91)</f>
        <v>0</v>
      </c>
      <c r="E168">
        <f>IF(all_degree_mat!N91="NA",0,all_degree_mat!N91)</f>
        <v>0</v>
      </c>
      <c r="F168">
        <f>IF(all_degree_mat!O91="NA",0,all_degree_mat!O91)</f>
        <v>0</v>
      </c>
      <c r="G168">
        <f>IF(all_degree_mat!D91="NA",0,all_degree_mat!D91)</f>
        <v>0</v>
      </c>
      <c r="H168">
        <f>IF(all_degree_mat!E91="NA",0,all_degree_mat!E91)</f>
        <v>4</v>
      </c>
      <c r="I168">
        <f>IF(all_degree_mat!F91="NA",0,all_degree_mat!F91)</f>
        <v>0</v>
      </c>
      <c r="J168">
        <f>IF(all_degree_mat!G91="NA",0,all_degree_mat!G91)</f>
        <v>0</v>
      </c>
      <c r="K168">
        <f>IF(all_degree_mat!H91="NA",0,all_degree_mat!H91)</f>
        <v>0</v>
      </c>
      <c r="L168">
        <f>IF(all_degree_mat!I91="NA",0,all_degree_mat!I91)</f>
        <v>0</v>
      </c>
      <c r="M168">
        <f>IF(all_degree_mat!J91="NA",0,all_degree_mat!J91)</f>
        <v>0</v>
      </c>
      <c r="N168">
        <f>IF(all_degree_mat!K91="NA",0,all_degree_mat!K91)</f>
        <v>0</v>
      </c>
      <c r="O168">
        <f>IF(all_degree_mat!L91="NA",0,all_degree_mat!L91)</f>
        <v>0</v>
      </c>
      <c r="P168">
        <f>IF(all_degree_mat!M91="NA",0,all_degree_mat!M91)</f>
        <v>0</v>
      </c>
      <c r="Q168">
        <f>SUM(C168:P168)</f>
        <v>4</v>
      </c>
      <c r="R168">
        <f>STDEV(C168:P168)</f>
        <v>1.0690449676496976</v>
      </c>
    </row>
    <row r="169" spans="2:18" x14ac:dyDescent="0.2">
      <c r="B169" t="str">
        <f>IF(all_degree_mat!A110="NA",0,all_degree_mat!A110)</f>
        <v>Megaselia sp. 1</v>
      </c>
      <c r="C169">
        <f>IF(all_degree_mat!B110="NA",0,all_degree_mat!B110)</f>
        <v>0</v>
      </c>
      <c r="D169">
        <f>IF(all_degree_mat!C110="NA",0,all_degree_mat!C110)</f>
        <v>0</v>
      </c>
      <c r="E169">
        <f>IF(all_degree_mat!N110="NA",0,all_degree_mat!N110)</f>
        <v>0</v>
      </c>
      <c r="F169">
        <f>IF(all_degree_mat!O110="NA",0,all_degree_mat!O110)</f>
        <v>0</v>
      </c>
      <c r="G169">
        <f>IF(all_degree_mat!D110="NA",0,all_degree_mat!D110)</f>
        <v>0</v>
      </c>
      <c r="H169">
        <f>IF(all_degree_mat!E110="NA",0,all_degree_mat!E110)</f>
        <v>0</v>
      </c>
      <c r="I169">
        <f>IF(all_degree_mat!F110="NA",0,all_degree_mat!F110)</f>
        <v>4</v>
      </c>
      <c r="J169">
        <f>IF(all_degree_mat!G110="NA",0,all_degree_mat!G110)</f>
        <v>0</v>
      </c>
      <c r="K169">
        <f>IF(all_degree_mat!H110="NA",0,all_degree_mat!H110)</f>
        <v>0</v>
      </c>
      <c r="L169">
        <f>IF(all_degree_mat!I110="NA",0,all_degree_mat!I110)</f>
        <v>0</v>
      </c>
      <c r="M169">
        <f>IF(all_degree_mat!J110="NA",0,all_degree_mat!J110)</f>
        <v>0</v>
      </c>
      <c r="N169">
        <f>IF(all_degree_mat!K110="NA",0,all_degree_mat!K110)</f>
        <v>0</v>
      </c>
      <c r="O169">
        <f>IF(all_degree_mat!L110="NA",0,all_degree_mat!L110)</f>
        <v>0</v>
      </c>
      <c r="P169">
        <f>IF(all_degree_mat!M110="NA",0,all_degree_mat!M110)</f>
        <v>0</v>
      </c>
      <c r="Q169">
        <f>SUM(C169:P169)</f>
        <v>4</v>
      </c>
      <c r="R169">
        <f>STDEV(C169:P169)</f>
        <v>1.0690449676496976</v>
      </c>
    </row>
    <row r="170" spans="2:18" x14ac:dyDescent="0.2">
      <c r="B170" t="str">
        <f>IF(all_degree_mat!A120="NA",0,all_degree_mat!A120)</f>
        <v>Thomisus cf. globosum</v>
      </c>
      <c r="C170">
        <f>IF(all_degree_mat!B120="NA",0,all_degree_mat!B120)</f>
        <v>0</v>
      </c>
      <c r="D170">
        <f>IF(all_degree_mat!C120="NA",0,all_degree_mat!C120)</f>
        <v>0</v>
      </c>
      <c r="E170">
        <f>IF(all_degree_mat!N120="NA",0,all_degree_mat!N120)</f>
        <v>0</v>
      </c>
      <c r="F170">
        <f>IF(all_degree_mat!O120="NA",0,all_degree_mat!O120)</f>
        <v>0</v>
      </c>
      <c r="G170">
        <f>IF(all_degree_mat!D120="NA",0,all_degree_mat!D120)</f>
        <v>0</v>
      </c>
      <c r="H170">
        <f>IF(all_degree_mat!E120="NA",0,all_degree_mat!E120)</f>
        <v>0</v>
      </c>
      <c r="I170">
        <f>IF(all_degree_mat!F120="NA",0,all_degree_mat!F120)</f>
        <v>4</v>
      </c>
      <c r="J170">
        <f>IF(all_degree_mat!G120="NA",0,all_degree_mat!G120)</f>
        <v>0</v>
      </c>
      <c r="K170">
        <f>IF(all_degree_mat!H120="NA",0,all_degree_mat!H120)</f>
        <v>0</v>
      </c>
      <c r="L170">
        <f>IF(all_degree_mat!I120="NA",0,all_degree_mat!I120)</f>
        <v>0</v>
      </c>
      <c r="M170">
        <f>IF(all_degree_mat!J120="NA",0,all_degree_mat!J120)</f>
        <v>0</v>
      </c>
      <c r="N170">
        <f>IF(all_degree_mat!K120="NA",0,all_degree_mat!K120)</f>
        <v>0</v>
      </c>
      <c r="O170">
        <f>IF(all_degree_mat!L120="NA",0,all_degree_mat!L120)</f>
        <v>0</v>
      </c>
      <c r="P170">
        <f>IF(all_degree_mat!M120="NA",0,all_degree_mat!M120)</f>
        <v>0</v>
      </c>
      <c r="Q170">
        <f>SUM(C170:P170)</f>
        <v>4</v>
      </c>
      <c r="R170">
        <f>STDEV(C170:P170)</f>
        <v>1.0690449676496976</v>
      </c>
    </row>
    <row r="171" spans="2:18" x14ac:dyDescent="0.2">
      <c r="B171" t="str">
        <f>IF(all_degree_mat!A147="NA",0,all_degree_mat!A147)</f>
        <v>Mycetophilidae sp. 1</v>
      </c>
      <c r="C171">
        <f>IF(all_degree_mat!B147="NA",0,all_degree_mat!B147)</f>
        <v>0</v>
      </c>
      <c r="D171">
        <f>IF(all_degree_mat!C147="NA",0,all_degree_mat!C147)</f>
        <v>0</v>
      </c>
      <c r="E171">
        <f>IF(all_degree_mat!N147="NA",0,all_degree_mat!N147)</f>
        <v>0</v>
      </c>
      <c r="F171">
        <f>IF(all_degree_mat!O147="NA",0,all_degree_mat!O147)</f>
        <v>0</v>
      </c>
      <c r="G171">
        <f>IF(all_degree_mat!D147="NA",0,all_degree_mat!D147)</f>
        <v>0</v>
      </c>
      <c r="H171">
        <f>IF(all_degree_mat!E147="NA",0,all_degree_mat!E147)</f>
        <v>0</v>
      </c>
      <c r="I171">
        <f>IF(all_degree_mat!F147="NA",0,all_degree_mat!F147)</f>
        <v>0</v>
      </c>
      <c r="J171">
        <f>IF(all_degree_mat!G147="NA",0,all_degree_mat!G147)</f>
        <v>0</v>
      </c>
      <c r="K171">
        <f>IF(all_degree_mat!H147="NA",0,all_degree_mat!H147)</f>
        <v>4</v>
      </c>
      <c r="L171">
        <f>IF(all_degree_mat!I147="NA",0,all_degree_mat!I147)</f>
        <v>0</v>
      </c>
      <c r="M171">
        <f>IF(all_degree_mat!J147="NA",0,all_degree_mat!J147)</f>
        <v>0</v>
      </c>
      <c r="N171">
        <f>IF(all_degree_mat!K147="NA",0,all_degree_mat!K147)</f>
        <v>0</v>
      </c>
      <c r="O171">
        <f>IF(all_degree_mat!L147="NA",0,all_degree_mat!L147)</f>
        <v>0</v>
      </c>
      <c r="P171">
        <f>IF(all_degree_mat!M147="NA",0,all_degree_mat!M147)</f>
        <v>0</v>
      </c>
      <c r="Q171">
        <f>SUM(C171:P171)</f>
        <v>4</v>
      </c>
      <c r="R171">
        <f>STDEV(C171:P171)</f>
        <v>1.0690449676496976</v>
      </c>
    </row>
    <row r="172" spans="2:18" x14ac:dyDescent="0.2">
      <c r="B172" t="str">
        <f>IF(all_degree_mat!A154="NA",0,all_degree_mat!A154)</f>
        <v>Cryptocephalus nitidicollis</v>
      </c>
      <c r="C172">
        <f>IF(all_degree_mat!B154="NA",0,all_degree_mat!B154)</f>
        <v>0</v>
      </c>
      <c r="D172">
        <f>IF(all_degree_mat!C154="NA",0,all_degree_mat!C154)</f>
        <v>0</v>
      </c>
      <c r="E172">
        <f>IF(all_degree_mat!N154="NA",0,all_degree_mat!N154)</f>
        <v>0</v>
      </c>
      <c r="F172">
        <f>IF(all_degree_mat!O154="NA",0,all_degree_mat!O154)</f>
        <v>0</v>
      </c>
      <c r="G172">
        <f>IF(all_degree_mat!D154="NA",0,all_degree_mat!D154)</f>
        <v>0</v>
      </c>
      <c r="H172">
        <f>IF(all_degree_mat!E154="NA",0,all_degree_mat!E154)</f>
        <v>0</v>
      </c>
      <c r="I172">
        <f>IF(all_degree_mat!F154="NA",0,all_degree_mat!F154)</f>
        <v>0</v>
      </c>
      <c r="J172">
        <f>IF(all_degree_mat!G154="NA",0,all_degree_mat!G154)</f>
        <v>0</v>
      </c>
      <c r="K172">
        <f>IF(all_degree_mat!H154="NA",0,all_degree_mat!H154)</f>
        <v>0</v>
      </c>
      <c r="L172">
        <f>IF(all_degree_mat!I154="NA",0,all_degree_mat!I154)</f>
        <v>4</v>
      </c>
      <c r="M172">
        <f>IF(all_degree_mat!J154="NA",0,all_degree_mat!J154)</f>
        <v>0</v>
      </c>
      <c r="N172">
        <f>IF(all_degree_mat!K154="NA",0,all_degree_mat!K154)</f>
        <v>0</v>
      </c>
      <c r="O172">
        <f>IF(all_degree_mat!L154="NA",0,all_degree_mat!L154)</f>
        <v>0</v>
      </c>
      <c r="P172">
        <f>IF(all_degree_mat!M154="NA",0,all_degree_mat!M154)</f>
        <v>0</v>
      </c>
      <c r="Q172">
        <f>SUM(C172:P172)</f>
        <v>4</v>
      </c>
      <c r="R172">
        <f>STDEV(C172:P172)</f>
        <v>1.0690449676496976</v>
      </c>
    </row>
    <row r="173" spans="2:18" x14ac:dyDescent="0.2">
      <c r="B173" t="str">
        <f>IF(all_degree_mat!A157="NA",0,all_degree_mat!A157)</f>
        <v>Perilampus sp. 1</v>
      </c>
      <c r="C173">
        <f>IF(all_degree_mat!B157="NA",0,all_degree_mat!B157)</f>
        <v>0</v>
      </c>
      <c r="D173">
        <f>IF(all_degree_mat!C157="NA",0,all_degree_mat!C157)</f>
        <v>0</v>
      </c>
      <c r="E173">
        <f>IF(all_degree_mat!N157="NA",0,all_degree_mat!N157)</f>
        <v>0</v>
      </c>
      <c r="F173">
        <f>IF(all_degree_mat!O157="NA",0,all_degree_mat!O157)</f>
        <v>0</v>
      </c>
      <c r="G173">
        <f>IF(all_degree_mat!D157="NA",0,all_degree_mat!D157)</f>
        <v>0</v>
      </c>
      <c r="H173">
        <f>IF(all_degree_mat!E157="NA",0,all_degree_mat!E157)</f>
        <v>0</v>
      </c>
      <c r="I173">
        <f>IF(all_degree_mat!F157="NA",0,all_degree_mat!F157)</f>
        <v>0</v>
      </c>
      <c r="J173">
        <f>IF(all_degree_mat!G157="NA",0,all_degree_mat!G157)</f>
        <v>0</v>
      </c>
      <c r="K173">
        <f>IF(all_degree_mat!H157="NA",0,all_degree_mat!H157)</f>
        <v>0</v>
      </c>
      <c r="L173">
        <f>IF(all_degree_mat!I157="NA",0,all_degree_mat!I157)</f>
        <v>4</v>
      </c>
      <c r="M173">
        <f>IF(all_degree_mat!J157="NA",0,all_degree_mat!J157)</f>
        <v>0</v>
      </c>
      <c r="N173">
        <f>IF(all_degree_mat!K157="NA",0,all_degree_mat!K157)</f>
        <v>0</v>
      </c>
      <c r="O173">
        <f>IF(all_degree_mat!L157="NA",0,all_degree_mat!L157)</f>
        <v>0</v>
      </c>
      <c r="P173">
        <f>IF(all_degree_mat!M157="NA",0,all_degree_mat!M157)</f>
        <v>0</v>
      </c>
      <c r="Q173">
        <f>SUM(C173:P173)</f>
        <v>4</v>
      </c>
      <c r="R173">
        <f>STDEV(C173:P173)</f>
        <v>1.0690449676496976</v>
      </c>
    </row>
    <row r="174" spans="2:18" x14ac:dyDescent="0.2">
      <c r="B174" t="str">
        <f>IF(all_degree_mat!A162="NA",0,all_degree_mat!A162)</f>
        <v>Spathulina sicula</v>
      </c>
      <c r="C174">
        <f>IF(all_degree_mat!B162="NA",0,all_degree_mat!B162)</f>
        <v>0</v>
      </c>
      <c r="D174">
        <f>IF(all_degree_mat!C162="NA",0,all_degree_mat!C162)</f>
        <v>0</v>
      </c>
      <c r="E174">
        <f>IF(all_degree_mat!N162="NA",0,all_degree_mat!N162)</f>
        <v>0</v>
      </c>
      <c r="F174">
        <f>IF(all_degree_mat!O162="NA",0,all_degree_mat!O162)</f>
        <v>0</v>
      </c>
      <c r="G174">
        <f>IF(all_degree_mat!D162="NA",0,all_degree_mat!D162)</f>
        <v>0</v>
      </c>
      <c r="H174">
        <f>IF(all_degree_mat!E162="NA",0,all_degree_mat!E162)</f>
        <v>0</v>
      </c>
      <c r="I174">
        <f>IF(all_degree_mat!F162="NA",0,all_degree_mat!F162)</f>
        <v>0</v>
      </c>
      <c r="J174">
        <f>IF(all_degree_mat!G162="NA",0,all_degree_mat!G162)</f>
        <v>0</v>
      </c>
      <c r="K174">
        <f>IF(all_degree_mat!H162="NA",0,all_degree_mat!H162)</f>
        <v>0</v>
      </c>
      <c r="L174">
        <f>IF(all_degree_mat!I162="NA",0,all_degree_mat!I162)</f>
        <v>4</v>
      </c>
      <c r="M174">
        <f>IF(all_degree_mat!J162="NA",0,all_degree_mat!J162)</f>
        <v>0</v>
      </c>
      <c r="N174">
        <f>IF(all_degree_mat!K162="NA",0,all_degree_mat!K162)</f>
        <v>0</v>
      </c>
      <c r="O174">
        <f>IF(all_degree_mat!L162="NA",0,all_degree_mat!L162)</f>
        <v>0</v>
      </c>
      <c r="P174">
        <f>IF(all_degree_mat!M162="NA",0,all_degree_mat!M162)</f>
        <v>0</v>
      </c>
      <c r="Q174">
        <f>SUM(C174:P174)</f>
        <v>4</v>
      </c>
      <c r="R174">
        <f>STDEV(C174:P174)</f>
        <v>1.0690449676496976</v>
      </c>
    </row>
    <row r="175" spans="2:18" x14ac:dyDescent="0.2">
      <c r="B175" t="str">
        <f>IF(all_degree_mat!A175="NA",0,all_degree_mat!A175)</f>
        <v>Sepsis sp.</v>
      </c>
      <c r="C175">
        <f>IF(all_degree_mat!B175="NA",0,all_degree_mat!B175)</f>
        <v>0</v>
      </c>
      <c r="D175">
        <f>IF(all_degree_mat!C175="NA",0,all_degree_mat!C175)</f>
        <v>0</v>
      </c>
      <c r="E175">
        <f>IF(all_degree_mat!N175="NA",0,all_degree_mat!N175)</f>
        <v>0</v>
      </c>
      <c r="F175">
        <f>IF(all_degree_mat!O175="NA",0,all_degree_mat!O175)</f>
        <v>0</v>
      </c>
      <c r="G175">
        <f>IF(all_degree_mat!D175="NA",0,all_degree_mat!D175)</f>
        <v>0</v>
      </c>
      <c r="H175">
        <f>IF(all_degree_mat!E175="NA",0,all_degree_mat!E175)</f>
        <v>0</v>
      </c>
      <c r="I175">
        <f>IF(all_degree_mat!F175="NA",0,all_degree_mat!F175)</f>
        <v>0</v>
      </c>
      <c r="J175">
        <f>IF(all_degree_mat!G175="NA",0,all_degree_mat!G175)</f>
        <v>0</v>
      </c>
      <c r="K175">
        <f>IF(all_degree_mat!H175="NA",0,all_degree_mat!H175)</f>
        <v>0</v>
      </c>
      <c r="L175">
        <f>IF(all_degree_mat!I175="NA",0,all_degree_mat!I175)</f>
        <v>0</v>
      </c>
      <c r="M175">
        <f>IF(all_degree_mat!J175="NA",0,all_degree_mat!J175)</f>
        <v>4</v>
      </c>
      <c r="N175">
        <f>IF(all_degree_mat!K175="NA",0,all_degree_mat!K175)</f>
        <v>0</v>
      </c>
      <c r="O175">
        <f>IF(all_degree_mat!L175="NA",0,all_degree_mat!L175)</f>
        <v>0</v>
      </c>
      <c r="P175">
        <f>IF(all_degree_mat!M175="NA",0,all_degree_mat!M175)</f>
        <v>0</v>
      </c>
      <c r="Q175">
        <f>SUM(C175:P175)</f>
        <v>4</v>
      </c>
      <c r="R175">
        <f>STDEV(C175:P175)</f>
        <v>1.0690449676496976</v>
      </c>
    </row>
    <row r="176" spans="2:18" x14ac:dyDescent="0.2">
      <c r="B176" t="str">
        <f>IF(all_degree_mat!A183="NA",0,all_degree_mat!A183)</f>
        <v>Lotus.spartioides</v>
      </c>
      <c r="C176">
        <f>IF(all_degree_mat!B183="NA",0,all_degree_mat!B183)</f>
        <v>0</v>
      </c>
      <c r="D176">
        <f>IF(all_degree_mat!C183="NA",0,all_degree_mat!C183)</f>
        <v>0</v>
      </c>
      <c r="E176">
        <f>IF(all_degree_mat!N183="NA",0,all_degree_mat!N183)</f>
        <v>0</v>
      </c>
      <c r="F176">
        <f>IF(all_degree_mat!O183="NA",0,all_degree_mat!O183)</f>
        <v>0</v>
      </c>
      <c r="G176">
        <f>IF(all_degree_mat!D183="NA",0,all_degree_mat!D183)</f>
        <v>0</v>
      </c>
      <c r="H176">
        <f>IF(all_degree_mat!E183="NA",0,all_degree_mat!E183)</f>
        <v>0</v>
      </c>
      <c r="I176">
        <f>IF(all_degree_mat!F183="NA",0,all_degree_mat!F183)</f>
        <v>0</v>
      </c>
      <c r="J176">
        <f>IF(all_degree_mat!G183="NA",0,all_degree_mat!G183)</f>
        <v>0</v>
      </c>
      <c r="K176">
        <f>IF(all_degree_mat!H183="NA",0,all_degree_mat!H183)</f>
        <v>0</v>
      </c>
      <c r="L176">
        <f>IF(all_degree_mat!I183="NA",0,all_degree_mat!I183)</f>
        <v>0</v>
      </c>
      <c r="M176">
        <f>IF(all_degree_mat!J183="NA",0,all_degree_mat!J183)</f>
        <v>0</v>
      </c>
      <c r="N176">
        <f>IF(all_degree_mat!K183="NA",0,all_degree_mat!K183)</f>
        <v>4</v>
      </c>
      <c r="O176">
        <f>IF(all_degree_mat!L183="NA",0,all_degree_mat!L183)</f>
        <v>0</v>
      </c>
      <c r="P176">
        <f>IF(all_degree_mat!M183="NA",0,all_degree_mat!M183)</f>
        <v>0</v>
      </c>
      <c r="Q176">
        <f>SUM(C176:P176)</f>
        <v>4</v>
      </c>
      <c r="R176">
        <f>STDEV(C176:P176)</f>
        <v>1.0690449676496976</v>
      </c>
    </row>
    <row r="177" spans="2:18" x14ac:dyDescent="0.2">
      <c r="B177" t="str">
        <f>IF(all_degree_mat!A206="NA",0,all_degree_mat!A206)</f>
        <v>Anaspis cf. eversi</v>
      </c>
      <c r="C177">
        <f>IF(all_degree_mat!B206="NA",0,all_degree_mat!B206)</f>
        <v>0</v>
      </c>
      <c r="D177">
        <f>IF(all_degree_mat!C206="NA",0,all_degree_mat!C206)</f>
        <v>0</v>
      </c>
      <c r="E177">
        <f>IF(all_degree_mat!N206="NA",0,all_degree_mat!N206)</f>
        <v>0</v>
      </c>
      <c r="F177">
        <f>IF(all_degree_mat!O206="NA",0,all_degree_mat!O206)</f>
        <v>0</v>
      </c>
      <c r="G177">
        <f>IF(all_degree_mat!D206="NA",0,all_degree_mat!D206)</f>
        <v>0</v>
      </c>
      <c r="H177">
        <f>IF(all_degree_mat!E206="NA",0,all_degree_mat!E206)</f>
        <v>0</v>
      </c>
      <c r="I177">
        <f>IF(all_degree_mat!F206="NA",0,all_degree_mat!F206)</f>
        <v>0</v>
      </c>
      <c r="J177">
        <f>IF(all_degree_mat!G206="NA",0,all_degree_mat!G206)</f>
        <v>0</v>
      </c>
      <c r="K177">
        <f>IF(all_degree_mat!H206="NA",0,all_degree_mat!H206)</f>
        <v>0</v>
      </c>
      <c r="L177">
        <f>IF(all_degree_mat!I206="NA",0,all_degree_mat!I206)</f>
        <v>0</v>
      </c>
      <c r="M177">
        <f>IF(all_degree_mat!J206="NA",0,all_degree_mat!J206)</f>
        <v>0</v>
      </c>
      <c r="N177">
        <f>IF(all_degree_mat!K206="NA",0,all_degree_mat!K206)</f>
        <v>0</v>
      </c>
      <c r="O177">
        <f>IF(all_degree_mat!L206="NA",0,all_degree_mat!L206)</f>
        <v>0</v>
      </c>
      <c r="P177">
        <f>IF(all_degree_mat!M206="NA",0,all_degree_mat!M206)</f>
        <v>4</v>
      </c>
      <c r="Q177">
        <f>SUM(C177:P177)</f>
        <v>4</v>
      </c>
      <c r="R177">
        <f>STDEV(C177:P177)</f>
        <v>1.0690449676496976</v>
      </c>
    </row>
    <row r="178" spans="2:18" x14ac:dyDescent="0.2">
      <c r="B178" t="str">
        <f>IF(all_degree_mat!A217="NA",0,all_degree_mat!A217)</f>
        <v>Sapromyza sp.</v>
      </c>
      <c r="C178">
        <f>IF(all_degree_mat!B217="NA",0,all_degree_mat!B217)</f>
        <v>0</v>
      </c>
      <c r="D178">
        <f>IF(all_degree_mat!C217="NA",0,all_degree_mat!C217)</f>
        <v>0</v>
      </c>
      <c r="E178">
        <f>IF(all_degree_mat!N217="NA",0,all_degree_mat!N217)</f>
        <v>0</v>
      </c>
      <c r="F178">
        <f>IF(all_degree_mat!O217="NA",0,all_degree_mat!O217)</f>
        <v>0</v>
      </c>
      <c r="G178">
        <f>IF(all_degree_mat!D217="NA",0,all_degree_mat!D217)</f>
        <v>0</v>
      </c>
      <c r="H178">
        <f>IF(all_degree_mat!E217="NA",0,all_degree_mat!E217)</f>
        <v>0</v>
      </c>
      <c r="I178">
        <f>IF(all_degree_mat!F217="NA",0,all_degree_mat!F217)</f>
        <v>0</v>
      </c>
      <c r="J178">
        <f>IF(all_degree_mat!G217="NA",0,all_degree_mat!G217)</f>
        <v>0</v>
      </c>
      <c r="K178">
        <f>IF(all_degree_mat!H217="NA",0,all_degree_mat!H217)</f>
        <v>0</v>
      </c>
      <c r="L178">
        <f>IF(all_degree_mat!I217="NA",0,all_degree_mat!I217)</f>
        <v>0</v>
      </c>
      <c r="M178">
        <f>IF(all_degree_mat!J217="NA",0,all_degree_mat!J217)</f>
        <v>0</v>
      </c>
      <c r="N178">
        <f>IF(all_degree_mat!K217="NA",0,all_degree_mat!K217)</f>
        <v>0</v>
      </c>
      <c r="O178">
        <f>IF(all_degree_mat!L217="NA",0,all_degree_mat!L217)</f>
        <v>0</v>
      </c>
      <c r="P178">
        <f>IF(all_degree_mat!M217="NA",0,all_degree_mat!M217)</f>
        <v>4</v>
      </c>
      <c r="Q178">
        <f>SUM(C178:P178)</f>
        <v>4</v>
      </c>
      <c r="R178">
        <f>STDEV(C178:P178)</f>
        <v>1.0690449676496976</v>
      </c>
    </row>
    <row r="179" spans="2:18" x14ac:dyDescent="0.2">
      <c r="B179" t="str">
        <f>IF(all_degree_mat!A220="NA",0,all_degree_mat!A220)</f>
        <v>Attalus pallipes</v>
      </c>
      <c r="C179">
        <f>IF(all_degree_mat!B220="NA",0,all_degree_mat!B220)</f>
        <v>0</v>
      </c>
      <c r="D179">
        <f>IF(all_degree_mat!C220="NA",0,all_degree_mat!C220)</f>
        <v>0</v>
      </c>
      <c r="E179">
        <f>IF(all_degree_mat!N220="NA",0,all_degree_mat!N220)</f>
        <v>4</v>
      </c>
      <c r="F179">
        <f>IF(all_degree_mat!O220="NA",0,all_degree_mat!O220)</f>
        <v>0</v>
      </c>
      <c r="G179">
        <f>IF(all_degree_mat!D220="NA",0,all_degree_mat!D220)</f>
        <v>0</v>
      </c>
      <c r="H179">
        <f>IF(all_degree_mat!E220="NA",0,all_degree_mat!E220)</f>
        <v>0</v>
      </c>
      <c r="I179">
        <f>IF(all_degree_mat!F220="NA",0,all_degree_mat!F220)</f>
        <v>0</v>
      </c>
      <c r="J179">
        <f>IF(all_degree_mat!G220="NA",0,all_degree_mat!G220)</f>
        <v>0</v>
      </c>
      <c r="K179">
        <f>IF(all_degree_mat!H220="NA",0,all_degree_mat!H220)</f>
        <v>0</v>
      </c>
      <c r="L179">
        <f>IF(all_degree_mat!I220="NA",0,all_degree_mat!I220)</f>
        <v>0</v>
      </c>
      <c r="M179">
        <f>IF(all_degree_mat!J220="NA",0,all_degree_mat!J220)</f>
        <v>0</v>
      </c>
      <c r="N179">
        <f>IF(all_degree_mat!K220="NA",0,all_degree_mat!K220)</f>
        <v>0</v>
      </c>
      <c r="O179">
        <f>IF(all_degree_mat!L220="NA",0,all_degree_mat!L220)</f>
        <v>0</v>
      </c>
      <c r="P179">
        <f>IF(all_degree_mat!M220="NA",0,all_degree_mat!M220)</f>
        <v>0</v>
      </c>
      <c r="Q179">
        <f>SUM(C179:P179)</f>
        <v>4</v>
      </c>
      <c r="R179">
        <f>STDEV(C179:P179)</f>
        <v>1.0690449676496976</v>
      </c>
    </row>
    <row r="180" spans="2:18" x14ac:dyDescent="0.2">
      <c r="B180" t="str">
        <f>IF(all_degree_mat!A229="NA",0,all_degree_mat!A229)</f>
        <v xml:space="preserve">Pteromalus sp. 1 </v>
      </c>
      <c r="C180">
        <f>IF(all_degree_mat!B229="NA",0,all_degree_mat!B229)</f>
        <v>0</v>
      </c>
      <c r="D180">
        <f>IF(all_degree_mat!C229="NA",0,all_degree_mat!C229)</f>
        <v>0</v>
      </c>
      <c r="E180">
        <f>IF(all_degree_mat!N229="NA",0,all_degree_mat!N229)</f>
        <v>4</v>
      </c>
      <c r="F180">
        <f>IF(all_degree_mat!O229="NA",0,all_degree_mat!O229)</f>
        <v>0</v>
      </c>
      <c r="G180">
        <f>IF(all_degree_mat!D229="NA",0,all_degree_mat!D229)</f>
        <v>0</v>
      </c>
      <c r="H180">
        <f>IF(all_degree_mat!E229="NA",0,all_degree_mat!E229)</f>
        <v>0</v>
      </c>
      <c r="I180">
        <f>IF(all_degree_mat!F229="NA",0,all_degree_mat!F229)</f>
        <v>0</v>
      </c>
      <c r="J180">
        <f>IF(all_degree_mat!G229="NA",0,all_degree_mat!G229)</f>
        <v>0</v>
      </c>
      <c r="K180">
        <f>IF(all_degree_mat!H229="NA",0,all_degree_mat!H229)</f>
        <v>0</v>
      </c>
      <c r="L180">
        <f>IF(all_degree_mat!I229="NA",0,all_degree_mat!I229)</f>
        <v>0</v>
      </c>
      <c r="M180">
        <f>IF(all_degree_mat!J229="NA",0,all_degree_mat!J229)</f>
        <v>0</v>
      </c>
      <c r="N180">
        <f>IF(all_degree_mat!K229="NA",0,all_degree_mat!K229)</f>
        <v>0</v>
      </c>
      <c r="O180">
        <f>IF(all_degree_mat!L229="NA",0,all_degree_mat!L229)</f>
        <v>0</v>
      </c>
      <c r="P180">
        <f>IF(all_degree_mat!M229="NA",0,all_degree_mat!M229)</f>
        <v>0</v>
      </c>
      <c r="Q180">
        <f>SUM(C180:P180)</f>
        <v>4</v>
      </c>
      <c r="R180">
        <f>STDEV(C180:P180)</f>
        <v>1.0690449676496976</v>
      </c>
    </row>
    <row r="181" spans="2:18" x14ac:dyDescent="0.2">
      <c r="B181" t="str">
        <f>IF(all_degree_mat!A239="NA",0,all_degree_mat!A239)</f>
        <v>Hylaeus ater</v>
      </c>
      <c r="C181">
        <f>IF(all_degree_mat!B239="NA",0,all_degree_mat!B239)</f>
        <v>0</v>
      </c>
      <c r="D181">
        <f>IF(all_degree_mat!C239="NA",0,all_degree_mat!C239)</f>
        <v>0</v>
      </c>
      <c r="E181">
        <f>IF(all_degree_mat!N239="NA",0,all_degree_mat!N239)</f>
        <v>0</v>
      </c>
      <c r="F181">
        <f>IF(all_degree_mat!O239="NA",0,all_degree_mat!O239)</f>
        <v>4</v>
      </c>
      <c r="G181">
        <f>IF(all_degree_mat!D239="NA",0,all_degree_mat!D239)</f>
        <v>0</v>
      </c>
      <c r="H181">
        <f>IF(all_degree_mat!E239="NA",0,all_degree_mat!E239)</f>
        <v>0</v>
      </c>
      <c r="I181">
        <f>IF(all_degree_mat!F239="NA",0,all_degree_mat!F239)</f>
        <v>0</v>
      </c>
      <c r="J181">
        <f>IF(all_degree_mat!G239="NA",0,all_degree_mat!G239)</f>
        <v>0</v>
      </c>
      <c r="K181">
        <f>IF(all_degree_mat!H239="NA",0,all_degree_mat!H239)</f>
        <v>0</v>
      </c>
      <c r="L181">
        <f>IF(all_degree_mat!I239="NA",0,all_degree_mat!I239)</f>
        <v>0</v>
      </c>
      <c r="M181">
        <f>IF(all_degree_mat!J239="NA",0,all_degree_mat!J239)</f>
        <v>0</v>
      </c>
      <c r="N181">
        <f>IF(all_degree_mat!K239="NA",0,all_degree_mat!K239)</f>
        <v>0</v>
      </c>
      <c r="O181">
        <f>IF(all_degree_mat!L239="NA",0,all_degree_mat!L239)</f>
        <v>0</v>
      </c>
      <c r="P181">
        <f>IF(all_degree_mat!M239="NA",0,all_degree_mat!M239)</f>
        <v>0</v>
      </c>
      <c r="Q181">
        <f>SUM(C181:P181)</f>
        <v>4</v>
      </c>
      <c r="R181">
        <f>STDEV(C181:P181)</f>
        <v>1.0690449676496976</v>
      </c>
    </row>
    <row r="182" spans="2:18" x14ac:dyDescent="0.2">
      <c r="B182" t="str">
        <f>IF(all_degree_mat!A273="NA",0,all_degree_mat!A273)</f>
        <v>Chalicodoma sp.</v>
      </c>
      <c r="C182">
        <f>IF(all_degree_mat!B273="NA",0,all_degree_mat!B273)</f>
        <v>4</v>
      </c>
      <c r="D182">
        <f>IF(all_degree_mat!C273="NA",0,all_degree_mat!C273)</f>
        <v>0</v>
      </c>
      <c r="E182">
        <f>IF(all_degree_mat!N273="NA",0,all_degree_mat!N273)</f>
        <v>0</v>
      </c>
      <c r="F182">
        <f>IF(all_degree_mat!O273="NA",0,all_degree_mat!O273)</f>
        <v>0</v>
      </c>
      <c r="G182">
        <f>IF(all_degree_mat!D273="NA",0,all_degree_mat!D273)</f>
        <v>0</v>
      </c>
      <c r="H182">
        <f>IF(all_degree_mat!E273="NA",0,all_degree_mat!E273)</f>
        <v>0</v>
      </c>
      <c r="I182">
        <f>IF(all_degree_mat!F273="NA",0,all_degree_mat!F273)</f>
        <v>0</v>
      </c>
      <c r="J182">
        <f>IF(all_degree_mat!G273="NA",0,all_degree_mat!G273)</f>
        <v>0</v>
      </c>
      <c r="K182">
        <f>IF(all_degree_mat!H273="NA",0,all_degree_mat!H273)</f>
        <v>0</v>
      </c>
      <c r="L182">
        <f>IF(all_degree_mat!I273="NA",0,all_degree_mat!I273)</f>
        <v>0</v>
      </c>
      <c r="M182">
        <f>IF(all_degree_mat!J273="NA",0,all_degree_mat!J273)</f>
        <v>0</v>
      </c>
      <c r="N182">
        <f>IF(all_degree_mat!K273="NA",0,all_degree_mat!K273)</f>
        <v>0</v>
      </c>
      <c r="O182">
        <f>IF(all_degree_mat!L273="NA",0,all_degree_mat!L273)</f>
        <v>0</v>
      </c>
      <c r="P182">
        <f>IF(all_degree_mat!M273="NA",0,all_degree_mat!M273)</f>
        <v>0</v>
      </c>
      <c r="Q182">
        <f>SUM(C182:P182)</f>
        <v>4</v>
      </c>
      <c r="R182">
        <f>STDEV(C182:P182)</f>
        <v>1.0690449676496976</v>
      </c>
    </row>
    <row r="183" spans="2:18" x14ac:dyDescent="0.2">
      <c r="B183" t="str">
        <f>IF(all_degree_mat!A7="NA",0,all_degree_mat!A7)</f>
        <v>Chetogena acuminata</v>
      </c>
      <c r="C183">
        <f>IF(all_degree_mat!B7="NA",0,all_degree_mat!B7)</f>
        <v>0</v>
      </c>
      <c r="D183">
        <f>IF(all_degree_mat!C7="NA",0,all_degree_mat!C7)</f>
        <v>2</v>
      </c>
      <c r="E183">
        <f>IF(all_degree_mat!N7="NA",0,all_degree_mat!N7)</f>
        <v>0</v>
      </c>
      <c r="F183">
        <f>IF(all_degree_mat!O7="NA",0,all_degree_mat!O7)</f>
        <v>2</v>
      </c>
      <c r="G183">
        <f>IF(all_degree_mat!D7="NA",0,all_degree_mat!D7)</f>
        <v>0</v>
      </c>
      <c r="H183">
        <f>IF(all_degree_mat!E7="NA",0,all_degree_mat!E7)</f>
        <v>2</v>
      </c>
      <c r="I183">
        <f>IF(all_degree_mat!F7="NA",0,all_degree_mat!F7)</f>
        <v>0</v>
      </c>
      <c r="J183">
        <f>IF(all_degree_mat!G7="NA",0,all_degree_mat!G7)</f>
        <v>2</v>
      </c>
      <c r="K183">
        <f>IF(all_degree_mat!H7="NA",0,all_degree_mat!H7)</f>
        <v>0</v>
      </c>
      <c r="L183">
        <f>IF(all_degree_mat!I7="NA",0,all_degree_mat!I7)</f>
        <v>0</v>
      </c>
      <c r="M183">
        <f>IF(all_degree_mat!J7="NA",0,all_degree_mat!J7)</f>
        <v>2</v>
      </c>
      <c r="N183">
        <f>IF(all_degree_mat!K7="NA",0,all_degree_mat!K7)</f>
        <v>0</v>
      </c>
      <c r="O183">
        <f>IF(all_degree_mat!L7="NA",0,all_degree_mat!L7)</f>
        <v>2</v>
      </c>
      <c r="P183">
        <f>IF(all_degree_mat!M7="NA",0,all_degree_mat!M7)</f>
        <v>2</v>
      </c>
      <c r="Q183">
        <f>SUM(C183:P183)</f>
        <v>14</v>
      </c>
      <c r="R183">
        <f>STDEV(C183:P183)</f>
        <v>1.0377490433255416</v>
      </c>
    </row>
    <row r="184" spans="2:18" x14ac:dyDescent="0.2">
      <c r="B184" t="str">
        <f>IF(all_degree_mat!A121="NA",0,all_degree_mat!A121)</f>
        <v>Thomisus cf. onustus</v>
      </c>
      <c r="C184">
        <f>IF(all_degree_mat!B121="NA",0,all_degree_mat!B121)</f>
        <v>0</v>
      </c>
      <c r="D184">
        <f>IF(all_degree_mat!C121="NA",0,all_degree_mat!C121)</f>
        <v>0</v>
      </c>
      <c r="E184">
        <f>IF(all_degree_mat!N121="NA",0,all_degree_mat!N121)</f>
        <v>2</v>
      </c>
      <c r="F184">
        <f>IF(all_degree_mat!O121="NA",0,all_degree_mat!O121)</f>
        <v>0</v>
      </c>
      <c r="G184">
        <f>IF(all_degree_mat!D121="NA",0,all_degree_mat!D121)</f>
        <v>0</v>
      </c>
      <c r="H184">
        <f>IF(all_degree_mat!E121="NA",0,all_degree_mat!E121)</f>
        <v>0</v>
      </c>
      <c r="I184">
        <f>IF(all_degree_mat!F121="NA",0,all_degree_mat!F121)</f>
        <v>2</v>
      </c>
      <c r="J184">
        <f>IF(all_degree_mat!G121="NA",0,all_degree_mat!G121)</f>
        <v>0</v>
      </c>
      <c r="K184">
        <f>IF(all_degree_mat!H121="NA",0,all_degree_mat!H121)</f>
        <v>2</v>
      </c>
      <c r="L184">
        <f>IF(all_degree_mat!I121="NA",0,all_degree_mat!I121)</f>
        <v>0</v>
      </c>
      <c r="M184">
        <f>IF(all_degree_mat!J121="NA",0,all_degree_mat!J121)</f>
        <v>0</v>
      </c>
      <c r="N184">
        <f>IF(all_degree_mat!K121="NA",0,all_degree_mat!K121)</f>
        <v>2</v>
      </c>
      <c r="O184">
        <f>IF(all_degree_mat!L121="NA",0,all_degree_mat!L121)</f>
        <v>0</v>
      </c>
      <c r="P184">
        <f>IF(all_degree_mat!M121="NA",0,all_degree_mat!M121)</f>
        <v>0</v>
      </c>
      <c r="Q184">
        <f>SUM(C184:P184)</f>
        <v>8</v>
      </c>
      <c r="R184">
        <f>STDEV(C184:P184)</f>
        <v>0.93761446187699082</v>
      </c>
    </row>
    <row r="185" spans="2:18" x14ac:dyDescent="0.2">
      <c r="B185" t="str">
        <f>IF(all_degree_mat!A64="NA",0,all_degree_mat!A64)</f>
        <v>Scenopinus sp.</v>
      </c>
      <c r="C185">
        <f>IF(all_degree_mat!B64="NA",0,all_degree_mat!B64)</f>
        <v>0</v>
      </c>
      <c r="D185">
        <f>IF(all_degree_mat!C64="NA",0,all_degree_mat!C64)</f>
        <v>0</v>
      </c>
      <c r="E185">
        <f>IF(all_degree_mat!N64="NA",0,all_degree_mat!N64)</f>
        <v>0</v>
      </c>
      <c r="F185">
        <f>IF(all_degree_mat!O64="NA",0,all_degree_mat!O64)</f>
        <v>2</v>
      </c>
      <c r="G185">
        <f>IF(all_degree_mat!D64="NA",0,all_degree_mat!D64)</f>
        <v>2</v>
      </c>
      <c r="H185">
        <f>IF(all_degree_mat!E64="NA",0,all_degree_mat!E64)</f>
        <v>2</v>
      </c>
      <c r="I185">
        <f>IF(all_degree_mat!F64="NA",0,all_degree_mat!F64)</f>
        <v>0</v>
      </c>
      <c r="J185">
        <f>IF(all_degree_mat!G64="NA",0,all_degree_mat!G64)</f>
        <v>0</v>
      </c>
      <c r="K185">
        <f>IF(all_degree_mat!H64="NA",0,all_degree_mat!H64)</f>
        <v>0</v>
      </c>
      <c r="L185">
        <f>IF(all_degree_mat!I64="NA",0,all_degree_mat!I64)</f>
        <v>0</v>
      </c>
      <c r="M185">
        <f>IF(all_degree_mat!J64="NA",0,all_degree_mat!J64)</f>
        <v>0</v>
      </c>
      <c r="N185">
        <f>IF(all_degree_mat!K64="NA",0,all_degree_mat!K64)</f>
        <v>0</v>
      </c>
      <c r="O185">
        <f>IF(all_degree_mat!L64="NA",0,all_degree_mat!L64)</f>
        <v>0</v>
      </c>
      <c r="P185">
        <f>IF(all_degree_mat!M64="NA",0,all_degree_mat!M64)</f>
        <v>0</v>
      </c>
      <c r="Q185">
        <f>SUM(C185:P185)</f>
        <v>6</v>
      </c>
      <c r="R185">
        <f>STDEV(C185:P185)</f>
        <v>0.85163062725264016</v>
      </c>
    </row>
    <row r="186" spans="2:18" x14ac:dyDescent="0.2">
      <c r="B186" t="str">
        <f>IF(all_degree_mat!A111="NA",0,all_degree_mat!A111)</f>
        <v>Nyctia lugubris</v>
      </c>
      <c r="C186">
        <f>IF(all_degree_mat!B111="NA",0,all_degree_mat!B111)</f>
        <v>0</v>
      </c>
      <c r="D186">
        <f>IF(all_degree_mat!C111="NA",0,all_degree_mat!C111)</f>
        <v>0</v>
      </c>
      <c r="E186">
        <f>IF(all_degree_mat!N111="NA",0,all_degree_mat!N111)</f>
        <v>0</v>
      </c>
      <c r="F186">
        <f>IF(all_degree_mat!O111="NA",0,all_degree_mat!O111)</f>
        <v>0</v>
      </c>
      <c r="G186">
        <f>IF(all_degree_mat!D111="NA",0,all_degree_mat!D111)</f>
        <v>0</v>
      </c>
      <c r="H186">
        <f>IF(all_degree_mat!E111="NA",0,all_degree_mat!E111)</f>
        <v>0</v>
      </c>
      <c r="I186">
        <f>IF(all_degree_mat!F111="NA",0,all_degree_mat!F111)</f>
        <v>2</v>
      </c>
      <c r="J186">
        <f>IF(all_degree_mat!G111="NA",0,all_degree_mat!G111)</f>
        <v>2</v>
      </c>
      <c r="K186">
        <f>IF(all_degree_mat!H111="NA",0,all_degree_mat!H111)</f>
        <v>0</v>
      </c>
      <c r="L186">
        <f>IF(all_degree_mat!I111="NA",0,all_degree_mat!I111)</f>
        <v>0</v>
      </c>
      <c r="M186">
        <f>IF(all_degree_mat!J111="NA",0,all_degree_mat!J111)</f>
        <v>0</v>
      </c>
      <c r="N186">
        <f>IF(all_degree_mat!K111="NA",0,all_degree_mat!K111)</f>
        <v>0</v>
      </c>
      <c r="O186">
        <f>IF(all_degree_mat!L111="NA",0,all_degree_mat!L111)</f>
        <v>2</v>
      </c>
      <c r="P186">
        <f>IF(all_degree_mat!M111="NA",0,all_degree_mat!M111)</f>
        <v>0</v>
      </c>
      <c r="Q186">
        <f>SUM(C186:P186)</f>
        <v>6</v>
      </c>
      <c r="R186">
        <f>STDEV(C186:P186)</f>
        <v>0.85163062725264016</v>
      </c>
    </row>
    <row r="187" spans="2:18" x14ac:dyDescent="0.2">
      <c r="B187" t="str">
        <f>IF(all_degree_mat!A37="NA",0,all_degree_mat!A37)</f>
        <v>Bracon sp.</v>
      </c>
      <c r="C187">
        <f>IF(all_degree_mat!B37="NA",0,all_degree_mat!B37)</f>
        <v>0</v>
      </c>
      <c r="D187">
        <f>IF(all_degree_mat!C37="NA",0,all_degree_mat!C37)</f>
        <v>0</v>
      </c>
      <c r="E187">
        <f>IF(all_degree_mat!N37="NA",0,all_degree_mat!N37)</f>
        <v>2</v>
      </c>
      <c r="F187">
        <f>IF(all_degree_mat!O37="NA",0,all_degree_mat!O37)</f>
        <v>0</v>
      </c>
      <c r="G187">
        <f>IF(all_degree_mat!D37="NA",0,all_degree_mat!D37)</f>
        <v>2</v>
      </c>
      <c r="H187">
        <f>IF(all_degree_mat!E37="NA",0,all_degree_mat!E37)</f>
        <v>0</v>
      </c>
      <c r="I187">
        <f>IF(all_degree_mat!F37="NA",0,all_degree_mat!F37)</f>
        <v>0</v>
      </c>
      <c r="J187">
        <f>IF(all_degree_mat!G37="NA",0,all_degree_mat!G37)</f>
        <v>0</v>
      </c>
      <c r="K187">
        <f>IF(all_degree_mat!H37="NA",0,all_degree_mat!H37)</f>
        <v>0</v>
      </c>
      <c r="L187">
        <f>IF(all_degree_mat!I37="NA",0,all_degree_mat!I37)</f>
        <v>0</v>
      </c>
      <c r="M187">
        <f>IF(all_degree_mat!J37="NA",0,all_degree_mat!J37)</f>
        <v>0</v>
      </c>
      <c r="N187">
        <f>IF(all_degree_mat!K37="NA",0,all_degree_mat!K37)</f>
        <v>0</v>
      </c>
      <c r="O187">
        <f>IF(all_degree_mat!L37="NA",0,all_degree_mat!L37)</f>
        <v>0</v>
      </c>
      <c r="P187">
        <f>IF(all_degree_mat!M37="NA",0,all_degree_mat!M37)</f>
        <v>0</v>
      </c>
      <c r="Q187">
        <f>SUM(C187:P187)</f>
        <v>4</v>
      </c>
      <c r="R187">
        <f>STDEV(C187:P187)</f>
        <v>0.72627303920256292</v>
      </c>
    </row>
    <row r="188" spans="2:18" x14ac:dyDescent="0.2">
      <c r="B188" t="str">
        <f>IF(all_degree_mat!A44="NA",0,all_degree_mat!A44)</f>
        <v>Eupelmus sp.</v>
      </c>
      <c r="C188">
        <f>IF(all_degree_mat!B44="NA",0,all_degree_mat!B44)</f>
        <v>0</v>
      </c>
      <c r="D188">
        <f>IF(all_degree_mat!C44="NA",0,all_degree_mat!C44)</f>
        <v>0</v>
      </c>
      <c r="E188">
        <f>IF(all_degree_mat!N44="NA",0,all_degree_mat!N44)</f>
        <v>0</v>
      </c>
      <c r="F188">
        <f>IF(all_degree_mat!O44="NA",0,all_degree_mat!O44)</f>
        <v>0</v>
      </c>
      <c r="G188">
        <f>IF(all_degree_mat!D44="NA",0,all_degree_mat!D44)</f>
        <v>2</v>
      </c>
      <c r="H188">
        <f>IF(all_degree_mat!E44="NA",0,all_degree_mat!E44)</f>
        <v>0</v>
      </c>
      <c r="I188">
        <f>IF(all_degree_mat!F44="NA",0,all_degree_mat!F44)</f>
        <v>0</v>
      </c>
      <c r="J188">
        <f>IF(all_degree_mat!G44="NA",0,all_degree_mat!G44)</f>
        <v>2</v>
      </c>
      <c r="K188">
        <f>IF(all_degree_mat!H44="NA",0,all_degree_mat!H44)</f>
        <v>0</v>
      </c>
      <c r="L188">
        <f>IF(all_degree_mat!I44="NA",0,all_degree_mat!I44)</f>
        <v>0</v>
      </c>
      <c r="M188">
        <f>IF(all_degree_mat!J44="NA",0,all_degree_mat!J44)</f>
        <v>0</v>
      </c>
      <c r="N188">
        <f>IF(all_degree_mat!K44="NA",0,all_degree_mat!K44)</f>
        <v>0</v>
      </c>
      <c r="O188">
        <f>IF(all_degree_mat!L44="NA",0,all_degree_mat!L44)</f>
        <v>0</v>
      </c>
      <c r="P188">
        <f>IF(all_degree_mat!M44="NA",0,all_degree_mat!M44)</f>
        <v>0</v>
      </c>
      <c r="Q188">
        <f>SUM(C188:P188)</f>
        <v>4</v>
      </c>
      <c r="R188">
        <f>STDEV(C188:P188)</f>
        <v>0.72627303920256292</v>
      </c>
    </row>
    <row r="189" spans="2:18" x14ac:dyDescent="0.2">
      <c r="B189" t="str">
        <f>IF(all_degree_mat!A52="NA",0,all_degree_mat!A52)</f>
        <v>Megachile canariensis</v>
      </c>
      <c r="C189">
        <f>IF(all_degree_mat!B52="NA",0,all_degree_mat!B52)</f>
        <v>0</v>
      </c>
      <c r="D189">
        <f>IF(all_degree_mat!C52="NA",0,all_degree_mat!C52)</f>
        <v>0</v>
      </c>
      <c r="E189">
        <f>IF(all_degree_mat!N52="NA",0,all_degree_mat!N52)</f>
        <v>0</v>
      </c>
      <c r="F189">
        <f>IF(all_degree_mat!O52="NA",0,all_degree_mat!O52)</f>
        <v>0</v>
      </c>
      <c r="G189">
        <f>IF(all_degree_mat!D52="NA",0,all_degree_mat!D52)</f>
        <v>2</v>
      </c>
      <c r="H189">
        <f>IF(all_degree_mat!E52="NA",0,all_degree_mat!E52)</f>
        <v>0</v>
      </c>
      <c r="I189">
        <f>IF(all_degree_mat!F52="NA",0,all_degree_mat!F52)</f>
        <v>0</v>
      </c>
      <c r="J189">
        <f>IF(all_degree_mat!G52="NA",0,all_degree_mat!G52)</f>
        <v>0</v>
      </c>
      <c r="K189">
        <f>IF(all_degree_mat!H52="NA",0,all_degree_mat!H52)</f>
        <v>2</v>
      </c>
      <c r="L189">
        <f>IF(all_degree_mat!I52="NA",0,all_degree_mat!I52)</f>
        <v>0</v>
      </c>
      <c r="M189">
        <f>IF(all_degree_mat!J52="NA",0,all_degree_mat!J52)</f>
        <v>0</v>
      </c>
      <c r="N189">
        <f>IF(all_degree_mat!K52="NA",0,all_degree_mat!K52)</f>
        <v>0</v>
      </c>
      <c r="O189">
        <f>IF(all_degree_mat!L52="NA",0,all_degree_mat!L52)</f>
        <v>0</v>
      </c>
      <c r="P189">
        <f>IF(all_degree_mat!M52="NA",0,all_degree_mat!M52)</f>
        <v>0</v>
      </c>
      <c r="Q189">
        <f>SUM(C189:P189)</f>
        <v>4</v>
      </c>
      <c r="R189">
        <f>STDEV(C189:P189)</f>
        <v>0.72627303920256292</v>
      </c>
    </row>
    <row r="190" spans="2:18" x14ac:dyDescent="0.2">
      <c r="B190" t="str">
        <f>IF(all_degree_mat!A78="NA",0,all_degree_mat!A78)</f>
        <v>Eristalinus aeneus</v>
      </c>
      <c r="C190">
        <f>IF(all_degree_mat!B78="NA",0,all_degree_mat!B78)</f>
        <v>0</v>
      </c>
      <c r="D190">
        <f>IF(all_degree_mat!C78="NA",0,all_degree_mat!C78)</f>
        <v>0</v>
      </c>
      <c r="E190">
        <f>IF(all_degree_mat!N78="NA",0,all_degree_mat!N78)</f>
        <v>2</v>
      </c>
      <c r="F190">
        <f>IF(all_degree_mat!O78="NA",0,all_degree_mat!O78)</f>
        <v>0</v>
      </c>
      <c r="G190">
        <f>IF(all_degree_mat!D78="NA",0,all_degree_mat!D78)</f>
        <v>0</v>
      </c>
      <c r="H190">
        <f>IF(all_degree_mat!E78="NA",0,all_degree_mat!E78)</f>
        <v>2</v>
      </c>
      <c r="I190">
        <f>IF(all_degree_mat!F78="NA",0,all_degree_mat!F78)</f>
        <v>0</v>
      </c>
      <c r="J190">
        <f>IF(all_degree_mat!G78="NA",0,all_degree_mat!G78)</f>
        <v>0</v>
      </c>
      <c r="K190">
        <f>IF(all_degree_mat!H78="NA",0,all_degree_mat!H78)</f>
        <v>0</v>
      </c>
      <c r="L190">
        <f>IF(all_degree_mat!I78="NA",0,all_degree_mat!I78)</f>
        <v>0</v>
      </c>
      <c r="M190">
        <f>IF(all_degree_mat!J78="NA",0,all_degree_mat!J78)</f>
        <v>0</v>
      </c>
      <c r="N190">
        <f>IF(all_degree_mat!K78="NA",0,all_degree_mat!K78)</f>
        <v>0</v>
      </c>
      <c r="O190">
        <f>IF(all_degree_mat!L78="NA",0,all_degree_mat!L78)</f>
        <v>0</v>
      </c>
      <c r="P190">
        <f>IF(all_degree_mat!M78="NA",0,all_degree_mat!M78)</f>
        <v>0</v>
      </c>
      <c r="Q190">
        <f>SUM(C190:P190)</f>
        <v>4</v>
      </c>
      <c r="R190">
        <f>STDEV(C190:P190)</f>
        <v>0.72627303920256292</v>
      </c>
    </row>
    <row r="191" spans="2:18" x14ac:dyDescent="0.2">
      <c r="B191" t="str">
        <f>IF(all_degree_mat!A79="NA",0,all_degree_mat!A79)</f>
        <v>Eristalis tenax</v>
      </c>
      <c r="C191">
        <f>IF(all_degree_mat!B79="NA",0,all_degree_mat!B79)</f>
        <v>0</v>
      </c>
      <c r="D191">
        <f>IF(all_degree_mat!C79="NA",0,all_degree_mat!C79)</f>
        <v>0</v>
      </c>
      <c r="E191">
        <f>IF(all_degree_mat!N79="NA",0,all_degree_mat!N79)</f>
        <v>0</v>
      </c>
      <c r="F191">
        <f>IF(all_degree_mat!O79="NA",0,all_degree_mat!O79)</f>
        <v>2</v>
      </c>
      <c r="G191">
        <f>IF(all_degree_mat!D79="NA",0,all_degree_mat!D79)</f>
        <v>0</v>
      </c>
      <c r="H191">
        <f>IF(all_degree_mat!E79="NA",0,all_degree_mat!E79)</f>
        <v>2</v>
      </c>
      <c r="I191">
        <f>IF(all_degree_mat!F79="NA",0,all_degree_mat!F79)</f>
        <v>0</v>
      </c>
      <c r="J191">
        <f>IF(all_degree_mat!G79="NA",0,all_degree_mat!G79)</f>
        <v>0</v>
      </c>
      <c r="K191">
        <f>IF(all_degree_mat!H79="NA",0,all_degree_mat!H79)</f>
        <v>0</v>
      </c>
      <c r="L191">
        <f>IF(all_degree_mat!I79="NA",0,all_degree_mat!I79)</f>
        <v>0</v>
      </c>
      <c r="M191">
        <f>IF(all_degree_mat!J79="NA",0,all_degree_mat!J79)</f>
        <v>0</v>
      </c>
      <c r="N191">
        <f>IF(all_degree_mat!K79="NA",0,all_degree_mat!K79)</f>
        <v>0</v>
      </c>
      <c r="O191">
        <f>IF(all_degree_mat!L79="NA",0,all_degree_mat!L79)</f>
        <v>0</v>
      </c>
      <c r="P191">
        <f>IF(all_degree_mat!M79="NA",0,all_degree_mat!M79)</f>
        <v>0</v>
      </c>
      <c r="Q191">
        <f>SUM(C191:P191)</f>
        <v>4</v>
      </c>
      <c r="R191">
        <f>STDEV(C191:P191)</f>
        <v>0.72627303920256292</v>
      </c>
    </row>
    <row r="192" spans="2:18" x14ac:dyDescent="0.2">
      <c r="B192" t="str">
        <f>IF(all_degree_mat!A85="NA",0,all_degree_mat!A85)</f>
        <v>Leptochilus eatoni</v>
      </c>
      <c r="C192">
        <f>IF(all_degree_mat!B85="NA",0,all_degree_mat!B85)</f>
        <v>0</v>
      </c>
      <c r="D192">
        <f>IF(all_degree_mat!C85="NA",0,all_degree_mat!C85)</f>
        <v>0</v>
      </c>
      <c r="E192">
        <f>IF(all_degree_mat!N85="NA",0,all_degree_mat!N85)</f>
        <v>2</v>
      </c>
      <c r="F192">
        <f>IF(all_degree_mat!O85="NA",0,all_degree_mat!O85)</f>
        <v>0</v>
      </c>
      <c r="G192">
        <f>IF(all_degree_mat!D85="NA",0,all_degree_mat!D85)</f>
        <v>0</v>
      </c>
      <c r="H192">
        <f>IF(all_degree_mat!E85="NA",0,all_degree_mat!E85)</f>
        <v>2</v>
      </c>
      <c r="I192">
        <f>IF(all_degree_mat!F85="NA",0,all_degree_mat!F85)</f>
        <v>0</v>
      </c>
      <c r="J192">
        <f>IF(all_degree_mat!G85="NA",0,all_degree_mat!G85)</f>
        <v>0</v>
      </c>
      <c r="K192">
        <f>IF(all_degree_mat!H85="NA",0,all_degree_mat!H85)</f>
        <v>0</v>
      </c>
      <c r="L192">
        <f>IF(all_degree_mat!I85="NA",0,all_degree_mat!I85)</f>
        <v>0</v>
      </c>
      <c r="M192">
        <f>IF(all_degree_mat!J85="NA",0,all_degree_mat!J85)</f>
        <v>0</v>
      </c>
      <c r="N192">
        <f>IF(all_degree_mat!K85="NA",0,all_degree_mat!K85)</f>
        <v>0</v>
      </c>
      <c r="O192">
        <f>IF(all_degree_mat!L85="NA",0,all_degree_mat!L85)</f>
        <v>0</v>
      </c>
      <c r="P192">
        <f>IF(all_degree_mat!M85="NA",0,all_degree_mat!M85)</f>
        <v>0</v>
      </c>
      <c r="Q192">
        <f>SUM(C192:P192)</f>
        <v>4</v>
      </c>
      <c r="R192">
        <f>STDEV(C192:P192)</f>
        <v>0.72627303920256292</v>
      </c>
    </row>
    <row r="193" spans="2:18" x14ac:dyDescent="0.2">
      <c r="B193" t="str">
        <f>IF(all_degree_mat!A102="NA",0,all_degree_mat!A102)</f>
        <v>Attalus rugifrons</v>
      </c>
      <c r="C193">
        <f>IF(all_degree_mat!B102="NA",0,all_degree_mat!B102)</f>
        <v>0</v>
      </c>
      <c r="D193">
        <f>IF(all_degree_mat!C102="NA",0,all_degree_mat!C102)</f>
        <v>0</v>
      </c>
      <c r="E193">
        <f>IF(all_degree_mat!N102="NA",0,all_degree_mat!N102)</f>
        <v>0</v>
      </c>
      <c r="F193">
        <f>IF(all_degree_mat!O102="NA",0,all_degree_mat!O102)</f>
        <v>0</v>
      </c>
      <c r="G193">
        <f>IF(all_degree_mat!D102="NA",0,all_degree_mat!D102)</f>
        <v>0</v>
      </c>
      <c r="H193">
        <f>IF(all_degree_mat!E102="NA",0,all_degree_mat!E102)</f>
        <v>0</v>
      </c>
      <c r="I193">
        <f>IF(all_degree_mat!F102="NA",0,all_degree_mat!F102)</f>
        <v>2</v>
      </c>
      <c r="J193">
        <f>IF(all_degree_mat!G102="NA",0,all_degree_mat!G102)</f>
        <v>2</v>
      </c>
      <c r="K193">
        <f>IF(all_degree_mat!H102="NA",0,all_degree_mat!H102)</f>
        <v>0</v>
      </c>
      <c r="L193">
        <f>IF(all_degree_mat!I102="NA",0,all_degree_mat!I102)</f>
        <v>0</v>
      </c>
      <c r="M193">
        <f>IF(all_degree_mat!J102="NA",0,all_degree_mat!J102)</f>
        <v>0</v>
      </c>
      <c r="N193">
        <f>IF(all_degree_mat!K102="NA",0,all_degree_mat!K102)</f>
        <v>0</v>
      </c>
      <c r="O193">
        <f>IF(all_degree_mat!L102="NA",0,all_degree_mat!L102)</f>
        <v>0</v>
      </c>
      <c r="P193">
        <f>IF(all_degree_mat!M102="NA",0,all_degree_mat!M102)</f>
        <v>0</v>
      </c>
      <c r="Q193">
        <f>SUM(C193:P193)</f>
        <v>4</v>
      </c>
      <c r="R193">
        <f>STDEV(C193:P193)</f>
        <v>0.72627303920256292</v>
      </c>
    </row>
    <row r="194" spans="2:18" x14ac:dyDescent="0.2">
      <c r="B194" t="str">
        <f>IF(all_degree_mat!A116="NA",0,all_degree_mat!A116)</f>
        <v>Platypalpus sp. 1</v>
      </c>
      <c r="C194">
        <f>IF(all_degree_mat!B116="NA",0,all_degree_mat!B116)</f>
        <v>0</v>
      </c>
      <c r="D194">
        <f>IF(all_degree_mat!C116="NA",0,all_degree_mat!C116)</f>
        <v>0</v>
      </c>
      <c r="E194">
        <f>IF(all_degree_mat!N116="NA",0,all_degree_mat!N116)</f>
        <v>0</v>
      </c>
      <c r="F194">
        <f>IF(all_degree_mat!O116="NA",0,all_degree_mat!O116)</f>
        <v>0</v>
      </c>
      <c r="G194">
        <f>IF(all_degree_mat!D116="NA",0,all_degree_mat!D116)</f>
        <v>0</v>
      </c>
      <c r="H194">
        <f>IF(all_degree_mat!E116="NA",0,all_degree_mat!E116)</f>
        <v>0</v>
      </c>
      <c r="I194">
        <f>IF(all_degree_mat!F116="NA",0,all_degree_mat!F116)</f>
        <v>2</v>
      </c>
      <c r="J194">
        <f>IF(all_degree_mat!G116="NA",0,all_degree_mat!G116)</f>
        <v>0</v>
      </c>
      <c r="K194">
        <f>IF(all_degree_mat!H116="NA",0,all_degree_mat!H116)</f>
        <v>0</v>
      </c>
      <c r="L194">
        <f>IF(all_degree_mat!I116="NA",0,all_degree_mat!I116)</f>
        <v>0</v>
      </c>
      <c r="M194">
        <f>IF(all_degree_mat!J116="NA",0,all_degree_mat!J116)</f>
        <v>0</v>
      </c>
      <c r="N194">
        <f>IF(all_degree_mat!K116="NA",0,all_degree_mat!K116)</f>
        <v>0</v>
      </c>
      <c r="O194">
        <f>IF(all_degree_mat!L116="NA",0,all_degree_mat!L116)</f>
        <v>0</v>
      </c>
      <c r="P194">
        <f>IF(all_degree_mat!M116="NA",0,all_degree_mat!M116)</f>
        <v>2</v>
      </c>
      <c r="Q194">
        <f>SUM(C194:P194)</f>
        <v>4</v>
      </c>
      <c r="R194">
        <f>STDEV(C194:P194)</f>
        <v>0.72627303920256292</v>
      </c>
    </row>
    <row r="195" spans="2:18" x14ac:dyDescent="0.2">
      <c r="B195" t="str">
        <f>IF(all_degree_mat!A125="NA",0,all_degree_mat!A125)</f>
        <v>Chloropidae sp. 4</v>
      </c>
      <c r="C195">
        <f>IF(all_degree_mat!B125="NA",0,all_degree_mat!B125)</f>
        <v>0</v>
      </c>
      <c r="D195">
        <f>IF(all_degree_mat!C125="NA",0,all_degree_mat!C125)</f>
        <v>0</v>
      </c>
      <c r="E195">
        <f>IF(all_degree_mat!N125="NA",0,all_degree_mat!N125)</f>
        <v>0</v>
      </c>
      <c r="F195">
        <f>IF(all_degree_mat!O125="NA",0,all_degree_mat!O125)</f>
        <v>0</v>
      </c>
      <c r="G195">
        <f>IF(all_degree_mat!D125="NA",0,all_degree_mat!D125)</f>
        <v>0</v>
      </c>
      <c r="H195">
        <f>IF(all_degree_mat!E125="NA",0,all_degree_mat!E125)</f>
        <v>0</v>
      </c>
      <c r="I195">
        <f>IF(all_degree_mat!F125="NA",0,all_degree_mat!F125)</f>
        <v>0</v>
      </c>
      <c r="J195">
        <f>IF(all_degree_mat!G125="NA",0,all_degree_mat!G125)</f>
        <v>2</v>
      </c>
      <c r="K195">
        <f>IF(all_degree_mat!H125="NA",0,all_degree_mat!H125)</f>
        <v>0</v>
      </c>
      <c r="L195">
        <f>IF(all_degree_mat!I125="NA",0,all_degree_mat!I125)</f>
        <v>2</v>
      </c>
      <c r="M195">
        <f>IF(all_degree_mat!J125="NA",0,all_degree_mat!J125)</f>
        <v>0</v>
      </c>
      <c r="N195">
        <f>IF(all_degree_mat!K125="NA",0,all_degree_mat!K125)</f>
        <v>0</v>
      </c>
      <c r="O195">
        <f>IF(all_degree_mat!L125="NA",0,all_degree_mat!L125)</f>
        <v>0</v>
      </c>
      <c r="P195">
        <f>IF(all_degree_mat!M125="NA",0,all_degree_mat!M125)</f>
        <v>0</v>
      </c>
      <c r="Q195">
        <f>SUM(C195:P195)</f>
        <v>4</v>
      </c>
      <c r="R195">
        <f>STDEV(C195:P195)</f>
        <v>0.72627303920256292</v>
      </c>
    </row>
    <row r="196" spans="2:18" x14ac:dyDescent="0.2">
      <c r="B196" t="str">
        <f>IF(all_degree_mat!A128="NA",0,all_degree_mat!A128)</f>
        <v>Eurytoma sp. 2</v>
      </c>
      <c r="C196">
        <f>IF(all_degree_mat!B128="NA",0,all_degree_mat!B128)</f>
        <v>0</v>
      </c>
      <c r="D196">
        <f>IF(all_degree_mat!C128="NA",0,all_degree_mat!C128)</f>
        <v>0</v>
      </c>
      <c r="E196">
        <f>IF(all_degree_mat!N128="NA",0,all_degree_mat!N128)</f>
        <v>0</v>
      </c>
      <c r="F196">
        <f>IF(all_degree_mat!O128="NA",0,all_degree_mat!O128)</f>
        <v>0</v>
      </c>
      <c r="G196">
        <f>IF(all_degree_mat!D128="NA",0,all_degree_mat!D128)</f>
        <v>0</v>
      </c>
      <c r="H196">
        <f>IF(all_degree_mat!E128="NA",0,all_degree_mat!E128)</f>
        <v>0</v>
      </c>
      <c r="I196">
        <f>IF(all_degree_mat!F128="NA",0,all_degree_mat!F128)</f>
        <v>0</v>
      </c>
      <c r="J196">
        <f>IF(all_degree_mat!G128="NA",0,all_degree_mat!G128)</f>
        <v>2</v>
      </c>
      <c r="K196">
        <f>IF(all_degree_mat!H128="NA",0,all_degree_mat!H128)</f>
        <v>0</v>
      </c>
      <c r="L196">
        <f>IF(all_degree_mat!I128="NA",0,all_degree_mat!I128)</f>
        <v>0</v>
      </c>
      <c r="M196">
        <f>IF(all_degree_mat!J128="NA",0,all_degree_mat!J128)</f>
        <v>0</v>
      </c>
      <c r="N196">
        <f>IF(all_degree_mat!K128="NA",0,all_degree_mat!K128)</f>
        <v>0</v>
      </c>
      <c r="O196">
        <f>IF(all_degree_mat!L128="NA",0,all_degree_mat!L128)</f>
        <v>2</v>
      </c>
      <c r="P196">
        <f>IF(all_degree_mat!M128="NA",0,all_degree_mat!M128)</f>
        <v>0</v>
      </c>
      <c r="Q196">
        <f>SUM(C196:P196)</f>
        <v>4</v>
      </c>
      <c r="R196">
        <f>STDEV(C196:P196)</f>
        <v>0.72627303920256292</v>
      </c>
    </row>
    <row r="197" spans="2:18" x14ac:dyDescent="0.2">
      <c r="B197" t="str">
        <f>IF(all_degree_mat!A138="NA",0,all_degree_mat!A138)</f>
        <v>Colias croceus</v>
      </c>
      <c r="C197">
        <f>IF(all_degree_mat!B138="NA",0,all_degree_mat!B138)</f>
        <v>0</v>
      </c>
      <c r="D197">
        <f>IF(all_degree_mat!C138="NA",0,all_degree_mat!C138)</f>
        <v>0</v>
      </c>
      <c r="E197">
        <f>IF(all_degree_mat!N138="NA",0,all_degree_mat!N138)</f>
        <v>0</v>
      </c>
      <c r="F197">
        <f>IF(all_degree_mat!O138="NA",0,all_degree_mat!O138)</f>
        <v>0</v>
      </c>
      <c r="G197">
        <f>IF(all_degree_mat!D138="NA",0,all_degree_mat!D138)</f>
        <v>0</v>
      </c>
      <c r="H197">
        <f>IF(all_degree_mat!E138="NA",0,all_degree_mat!E138)</f>
        <v>0</v>
      </c>
      <c r="I197">
        <f>IF(all_degree_mat!F138="NA",0,all_degree_mat!F138)</f>
        <v>0</v>
      </c>
      <c r="J197">
        <f>IF(all_degree_mat!G138="NA",0,all_degree_mat!G138)</f>
        <v>0</v>
      </c>
      <c r="K197">
        <f>IF(all_degree_mat!H138="NA",0,all_degree_mat!H138)</f>
        <v>2</v>
      </c>
      <c r="L197">
        <f>IF(all_degree_mat!I138="NA",0,all_degree_mat!I138)</f>
        <v>2</v>
      </c>
      <c r="M197">
        <f>IF(all_degree_mat!J138="NA",0,all_degree_mat!J138)</f>
        <v>0</v>
      </c>
      <c r="N197">
        <f>IF(all_degree_mat!K138="NA",0,all_degree_mat!K138)</f>
        <v>0</v>
      </c>
      <c r="O197">
        <f>IF(all_degree_mat!L138="NA",0,all_degree_mat!L138)</f>
        <v>0</v>
      </c>
      <c r="P197">
        <f>IF(all_degree_mat!M138="NA",0,all_degree_mat!M138)</f>
        <v>0</v>
      </c>
      <c r="Q197">
        <f>SUM(C197:P197)</f>
        <v>4</v>
      </c>
      <c r="R197">
        <f>STDEV(C197:P197)</f>
        <v>0.72627303920256292</v>
      </c>
    </row>
    <row r="198" spans="2:18" x14ac:dyDescent="0.2">
      <c r="B198" t="str">
        <f>IF(all_degree_mat!A156="NA",0,all_degree_mat!A156)</f>
        <v>Neodryophilus cryptophagoides</v>
      </c>
      <c r="C198">
        <f>IF(all_degree_mat!B156="NA",0,all_degree_mat!B156)</f>
        <v>0</v>
      </c>
      <c r="D198">
        <f>IF(all_degree_mat!C156="NA",0,all_degree_mat!C156)</f>
        <v>0</v>
      </c>
      <c r="E198">
        <f>IF(all_degree_mat!N156="NA",0,all_degree_mat!N156)</f>
        <v>0</v>
      </c>
      <c r="F198">
        <f>IF(all_degree_mat!O156="NA",0,all_degree_mat!O156)</f>
        <v>2</v>
      </c>
      <c r="G198">
        <f>IF(all_degree_mat!D156="NA",0,all_degree_mat!D156)</f>
        <v>0</v>
      </c>
      <c r="H198">
        <f>IF(all_degree_mat!E156="NA",0,all_degree_mat!E156)</f>
        <v>0</v>
      </c>
      <c r="I198">
        <f>IF(all_degree_mat!F156="NA",0,all_degree_mat!F156)</f>
        <v>0</v>
      </c>
      <c r="J198">
        <f>IF(all_degree_mat!G156="NA",0,all_degree_mat!G156)</f>
        <v>0</v>
      </c>
      <c r="K198">
        <f>IF(all_degree_mat!H156="NA",0,all_degree_mat!H156)</f>
        <v>0</v>
      </c>
      <c r="L198">
        <f>IF(all_degree_mat!I156="NA",0,all_degree_mat!I156)</f>
        <v>2</v>
      </c>
      <c r="M198">
        <f>IF(all_degree_mat!J156="NA",0,all_degree_mat!J156)</f>
        <v>0</v>
      </c>
      <c r="N198">
        <f>IF(all_degree_mat!K156="NA",0,all_degree_mat!K156)</f>
        <v>0</v>
      </c>
      <c r="O198">
        <f>IF(all_degree_mat!L156="NA",0,all_degree_mat!L156)</f>
        <v>0</v>
      </c>
      <c r="P198">
        <f>IF(all_degree_mat!M156="NA",0,all_degree_mat!M156)</f>
        <v>0</v>
      </c>
      <c r="Q198">
        <f>SUM(C198:P198)</f>
        <v>4</v>
      </c>
      <c r="R198">
        <f>STDEV(C198:P198)</f>
        <v>0.72627303920256292</v>
      </c>
    </row>
    <row r="199" spans="2:18" x14ac:dyDescent="0.2">
      <c r="B199" t="str">
        <f>IF(all_degree_mat!A158="NA",0,all_degree_mat!A158)</f>
        <v>Phalacrus coruscus</v>
      </c>
      <c r="C199">
        <f>IF(all_degree_mat!B158="NA",0,all_degree_mat!B158)</f>
        <v>0</v>
      </c>
      <c r="D199">
        <f>IF(all_degree_mat!C158="NA",0,all_degree_mat!C158)</f>
        <v>0</v>
      </c>
      <c r="E199">
        <f>IF(all_degree_mat!N158="NA",0,all_degree_mat!N158)</f>
        <v>0</v>
      </c>
      <c r="F199">
        <f>IF(all_degree_mat!O158="NA",0,all_degree_mat!O158)</f>
        <v>0</v>
      </c>
      <c r="G199">
        <f>IF(all_degree_mat!D158="NA",0,all_degree_mat!D158)</f>
        <v>0</v>
      </c>
      <c r="H199">
        <f>IF(all_degree_mat!E158="NA",0,all_degree_mat!E158)</f>
        <v>0</v>
      </c>
      <c r="I199">
        <f>IF(all_degree_mat!F158="NA",0,all_degree_mat!F158)</f>
        <v>0</v>
      </c>
      <c r="J199">
        <f>IF(all_degree_mat!G158="NA",0,all_degree_mat!G158)</f>
        <v>0</v>
      </c>
      <c r="K199">
        <f>IF(all_degree_mat!H158="NA",0,all_degree_mat!H158)</f>
        <v>0</v>
      </c>
      <c r="L199">
        <f>IF(all_degree_mat!I158="NA",0,all_degree_mat!I158)</f>
        <v>2</v>
      </c>
      <c r="M199">
        <f>IF(all_degree_mat!J158="NA",0,all_degree_mat!J158)</f>
        <v>0</v>
      </c>
      <c r="N199">
        <f>IF(all_degree_mat!K158="NA",0,all_degree_mat!K158)</f>
        <v>0</v>
      </c>
      <c r="O199">
        <f>IF(all_degree_mat!L158="NA",0,all_degree_mat!L158)</f>
        <v>0</v>
      </c>
      <c r="P199">
        <f>IF(all_degree_mat!M158="NA",0,all_degree_mat!M158)</f>
        <v>2</v>
      </c>
      <c r="Q199">
        <f>SUM(C199:P199)</f>
        <v>4</v>
      </c>
      <c r="R199">
        <f>STDEV(C199:P199)</f>
        <v>0.72627303920256292</v>
      </c>
    </row>
    <row r="200" spans="2:18" x14ac:dyDescent="0.2">
      <c r="B200" t="str">
        <f>IF(all_degree_mat!A167="NA",0,all_degree_mat!A167)</f>
        <v>Cephalodromia sp.</v>
      </c>
      <c r="C200">
        <f>IF(all_degree_mat!B167="NA",0,all_degree_mat!B167)</f>
        <v>0</v>
      </c>
      <c r="D200">
        <f>IF(all_degree_mat!C167="NA",0,all_degree_mat!C167)</f>
        <v>0</v>
      </c>
      <c r="E200">
        <f>IF(all_degree_mat!N167="NA",0,all_degree_mat!N167)</f>
        <v>0</v>
      </c>
      <c r="F200">
        <f>IF(all_degree_mat!O167="NA",0,all_degree_mat!O167)</f>
        <v>0</v>
      </c>
      <c r="G200">
        <f>IF(all_degree_mat!D167="NA",0,all_degree_mat!D167)</f>
        <v>0</v>
      </c>
      <c r="H200">
        <f>IF(all_degree_mat!E167="NA",0,all_degree_mat!E167)</f>
        <v>0</v>
      </c>
      <c r="I200">
        <f>IF(all_degree_mat!F167="NA",0,all_degree_mat!F167)</f>
        <v>0</v>
      </c>
      <c r="J200">
        <f>IF(all_degree_mat!G167="NA",0,all_degree_mat!G167)</f>
        <v>0</v>
      </c>
      <c r="K200">
        <f>IF(all_degree_mat!H167="NA",0,all_degree_mat!H167)</f>
        <v>0</v>
      </c>
      <c r="L200">
        <f>IF(all_degree_mat!I167="NA",0,all_degree_mat!I167)</f>
        <v>0</v>
      </c>
      <c r="M200">
        <f>IF(all_degree_mat!J167="NA",0,all_degree_mat!J167)</f>
        <v>2</v>
      </c>
      <c r="N200">
        <f>IF(all_degree_mat!K167="NA",0,all_degree_mat!K167)</f>
        <v>0</v>
      </c>
      <c r="O200">
        <f>IF(all_degree_mat!L167="NA",0,all_degree_mat!L167)</f>
        <v>2</v>
      </c>
      <c r="P200">
        <f>IF(all_degree_mat!M167="NA",0,all_degree_mat!M167)</f>
        <v>0</v>
      </c>
      <c r="Q200">
        <f>SUM(C200:P200)</f>
        <v>4</v>
      </c>
      <c r="R200">
        <f>STDEV(C200:P200)</f>
        <v>0.72627303920256292</v>
      </c>
    </row>
    <row r="201" spans="2:18" x14ac:dyDescent="0.2">
      <c r="B201" t="str">
        <f>IF(all_degree_mat!A181="NA",0,all_degree_mat!A181)</f>
        <v>Coccinella miranda</v>
      </c>
      <c r="C201">
        <f>IF(all_degree_mat!B181="NA",0,all_degree_mat!B181)</f>
        <v>0</v>
      </c>
      <c r="D201">
        <f>IF(all_degree_mat!C181="NA",0,all_degree_mat!C181)</f>
        <v>0</v>
      </c>
      <c r="E201">
        <f>IF(all_degree_mat!N181="NA",0,all_degree_mat!N181)</f>
        <v>0</v>
      </c>
      <c r="F201">
        <f>IF(all_degree_mat!O181="NA",0,all_degree_mat!O181)</f>
        <v>2</v>
      </c>
      <c r="G201">
        <f>IF(all_degree_mat!D181="NA",0,all_degree_mat!D181)</f>
        <v>0</v>
      </c>
      <c r="H201">
        <f>IF(all_degree_mat!E181="NA",0,all_degree_mat!E181)</f>
        <v>0</v>
      </c>
      <c r="I201">
        <f>IF(all_degree_mat!F181="NA",0,all_degree_mat!F181)</f>
        <v>0</v>
      </c>
      <c r="J201">
        <f>IF(all_degree_mat!G181="NA",0,all_degree_mat!G181)</f>
        <v>0</v>
      </c>
      <c r="K201">
        <f>IF(all_degree_mat!H181="NA",0,all_degree_mat!H181)</f>
        <v>0</v>
      </c>
      <c r="L201">
        <f>IF(all_degree_mat!I181="NA",0,all_degree_mat!I181)</f>
        <v>0</v>
      </c>
      <c r="M201">
        <f>IF(all_degree_mat!J181="NA",0,all_degree_mat!J181)</f>
        <v>0</v>
      </c>
      <c r="N201">
        <f>IF(all_degree_mat!K181="NA",0,all_degree_mat!K181)</f>
        <v>2</v>
      </c>
      <c r="O201">
        <f>IF(all_degree_mat!L181="NA",0,all_degree_mat!L181)</f>
        <v>0</v>
      </c>
      <c r="P201">
        <f>IF(all_degree_mat!M181="NA",0,all_degree_mat!M181)</f>
        <v>0</v>
      </c>
      <c r="Q201">
        <f>SUM(C201:P201)</f>
        <v>4</v>
      </c>
      <c r="R201">
        <f>STDEV(C201:P201)</f>
        <v>0.72627303920256292</v>
      </c>
    </row>
    <row r="202" spans="2:18" x14ac:dyDescent="0.2">
      <c r="B202" t="str">
        <f>IF(all_degree_mat!A201="NA",0,all_degree_mat!A201)</f>
        <v>Sarcophagidae sp. 6</v>
      </c>
      <c r="C202">
        <f>IF(all_degree_mat!B201="NA",0,all_degree_mat!B201)</f>
        <v>0</v>
      </c>
      <c r="D202">
        <f>IF(all_degree_mat!C201="NA",0,all_degree_mat!C201)</f>
        <v>0</v>
      </c>
      <c r="E202">
        <f>IF(all_degree_mat!N201="NA",0,all_degree_mat!N201)</f>
        <v>0</v>
      </c>
      <c r="F202">
        <f>IF(all_degree_mat!O201="NA",0,all_degree_mat!O201)</f>
        <v>0</v>
      </c>
      <c r="G202">
        <f>IF(all_degree_mat!D201="NA",0,all_degree_mat!D201)</f>
        <v>0</v>
      </c>
      <c r="H202">
        <f>IF(all_degree_mat!E201="NA",0,all_degree_mat!E201)</f>
        <v>0</v>
      </c>
      <c r="I202">
        <f>IF(all_degree_mat!F201="NA",0,all_degree_mat!F201)</f>
        <v>0</v>
      </c>
      <c r="J202">
        <f>IF(all_degree_mat!G201="NA",0,all_degree_mat!G201)</f>
        <v>0</v>
      </c>
      <c r="K202">
        <f>IF(all_degree_mat!H201="NA",0,all_degree_mat!H201)</f>
        <v>0</v>
      </c>
      <c r="L202">
        <f>IF(all_degree_mat!I201="NA",0,all_degree_mat!I201)</f>
        <v>0</v>
      </c>
      <c r="M202">
        <f>IF(all_degree_mat!J201="NA",0,all_degree_mat!J201)</f>
        <v>0</v>
      </c>
      <c r="N202">
        <f>IF(all_degree_mat!K201="NA",0,all_degree_mat!K201)</f>
        <v>0</v>
      </c>
      <c r="O202">
        <f>IF(all_degree_mat!L201="NA",0,all_degree_mat!L201)</f>
        <v>2</v>
      </c>
      <c r="P202">
        <f>IF(all_degree_mat!M201="NA",0,all_degree_mat!M201)</f>
        <v>2</v>
      </c>
      <c r="Q202">
        <f>SUM(C202:P202)</f>
        <v>4</v>
      </c>
      <c r="R202">
        <f>STDEV(C202:P202)</f>
        <v>0.72627303920256292</v>
      </c>
    </row>
    <row r="203" spans="2:18" x14ac:dyDescent="0.2">
      <c r="B203" t="str">
        <f>IF(all_degree_mat!A204="NA",0,all_degree_mat!A204)</f>
        <v>Tetramesa sp.</v>
      </c>
      <c r="C203">
        <f>IF(all_degree_mat!B204="NA",0,all_degree_mat!B204)</f>
        <v>0</v>
      </c>
      <c r="D203">
        <f>IF(all_degree_mat!C204="NA",0,all_degree_mat!C204)</f>
        <v>0</v>
      </c>
      <c r="E203">
        <f>IF(all_degree_mat!N204="NA",0,all_degree_mat!N204)</f>
        <v>0</v>
      </c>
      <c r="F203">
        <f>IF(all_degree_mat!O204="NA",0,all_degree_mat!O204)</f>
        <v>0</v>
      </c>
      <c r="G203">
        <f>IF(all_degree_mat!D204="NA",0,all_degree_mat!D204)</f>
        <v>0</v>
      </c>
      <c r="H203">
        <f>IF(all_degree_mat!E204="NA",0,all_degree_mat!E204)</f>
        <v>0</v>
      </c>
      <c r="I203">
        <f>IF(all_degree_mat!F204="NA",0,all_degree_mat!F204)</f>
        <v>0</v>
      </c>
      <c r="J203">
        <f>IF(all_degree_mat!G204="NA",0,all_degree_mat!G204)</f>
        <v>0</v>
      </c>
      <c r="K203">
        <f>IF(all_degree_mat!H204="NA",0,all_degree_mat!H204)</f>
        <v>0</v>
      </c>
      <c r="L203">
        <f>IF(all_degree_mat!I204="NA",0,all_degree_mat!I204)</f>
        <v>0</v>
      </c>
      <c r="M203">
        <f>IF(all_degree_mat!J204="NA",0,all_degree_mat!J204)</f>
        <v>0</v>
      </c>
      <c r="N203">
        <f>IF(all_degree_mat!K204="NA",0,all_degree_mat!K204)</f>
        <v>0</v>
      </c>
      <c r="O203">
        <f>IF(all_degree_mat!L204="NA",0,all_degree_mat!L204)</f>
        <v>2</v>
      </c>
      <c r="P203">
        <f>IF(all_degree_mat!M204="NA",0,all_degree_mat!M204)</f>
        <v>2</v>
      </c>
      <c r="Q203">
        <f>SUM(C203:P203)</f>
        <v>4</v>
      </c>
      <c r="R203">
        <f>STDEV(C203:P203)</f>
        <v>0.72627303920256292</v>
      </c>
    </row>
    <row r="204" spans="2:18" x14ac:dyDescent="0.2">
      <c r="B204" t="str">
        <f>IF(all_degree_mat!A275="NA",0,all_degree_mat!A275)</f>
        <v>Anaspis cf. saharensis</v>
      </c>
      <c r="C204">
        <f>IF(all_degree_mat!B275="NA",0,all_degree_mat!B275)</f>
        <v>2</v>
      </c>
      <c r="D204">
        <f>IF(all_degree_mat!C275="NA",0,all_degree_mat!C275)</f>
        <v>2</v>
      </c>
      <c r="E204">
        <f>IF(all_degree_mat!N275="NA",0,all_degree_mat!N275)</f>
        <v>0</v>
      </c>
      <c r="F204">
        <f>IF(all_degree_mat!O275="NA",0,all_degree_mat!O275)</f>
        <v>0</v>
      </c>
      <c r="G204">
        <f>IF(all_degree_mat!D275="NA",0,all_degree_mat!D275)</f>
        <v>0</v>
      </c>
      <c r="H204">
        <f>IF(all_degree_mat!E275="NA",0,all_degree_mat!E275)</f>
        <v>0</v>
      </c>
      <c r="I204">
        <f>IF(all_degree_mat!F275="NA",0,all_degree_mat!F275)</f>
        <v>0</v>
      </c>
      <c r="J204">
        <f>IF(all_degree_mat!G275="NA",0,all_degree_mat!G275)</f>
        <v>0</v>
      </c>
      <c r="K204">
        <f>IF(all_degree_mat!H275="NA",0,all_degree_mat!H275)</f>
        <v>0</v>
      </c>
      <c r="L204">
        <f>IF(all_degree_mat!I275="NA",0,all_degree_mat!I275)</f>
        <v>0</v>
      </c>
      <c r="M204">
        <f>IF(all_degree_mat!J275="NA",0,all_degree_mat!J275)</f>
        <v>0</v>
      </c>
      <c r="N204">
        <f>IF(all_degree_mat!K275="NA",0,all_degree_mat!K275)</f>
        <v>0</v>
      </c>
      <c r="O204">
        <f>IF(all_degree_mat!L275="NA",0,all_degree_mat!L275)</f>
        <v>0</v>
      </c>
      <c r="P204">
        <f>IF(all_degree_mat!M275="NA",0,all_degree_mat!M275)</f>
        <v>0</v>
      </c>
      <c r="Q204">
        <f>SUM(C204:P204)</f>
        <v>4</v>
      </c>
      <c r="R204">
        <f>STDEV(C204:P204)</f>
        <v>0.72627303920256292</v>
      </c>
    </row>
    <row r="205" spans="2:18" x14ac:dyDescent="0.2">
      <c r="B205" t="str">
        <f>IF(all_degree_mat!A289="NA",0,all_degree_mat!A289)</f>
        <v>Sarcophaga sp. 1</v>
      </c>
      <c r="C205">
        <f>IF(all_degree_mat!B289="NA",0,all_degree_mat!B289)</f>
        <v>2</v>
      </c>
      <c r="D205">
        <f>IF(all_degree_mat!C289="NA",0,all_degree_mat!C289)</f>
        <v>2</v>
      </c>
      <c r="E205">
        <f>IF(all_degree_mat!N289="NA",0,all_degree_mat!N289)</f>
        <v>0</v>
      </c>
      <c r="F205">
        <f>IF(all_degree_mat!O289="NA",0,all_degree_mat!O289)</f>
        <v>0</v>
      </c>
      <c r="G205">
        <f>IF(all_degree_mat!D289="NA",0,all_degree_mat!D289)</f>
        <v>0</v>
      </c>
      <c r="H205">
        <f>IF(all_degree_mat!E289="NA",0,all_degree_mat!E289)</f>
        <v>0</v>
      </c>
      <c r="I205">
        <f>IF(all_degree_mat!F289="NA",0,all_degree_mat!F289)</f>
        <v>0</v>
      </c>
      <c r="J205">
        <f>IF(all_degree_mat!G289="NA",0,all_degree_mat!G289)</f>
        <v>0</v>
      </c>
      <c r="K205">
        <f>IF(all_degree_mat!H289="NA",0,all_degree_mat!H289)</f>
        <v>0</v>
      </c>
      <c r="L205">
        <f>IF(all_degree_mat!I289="NA",0,all_degree_mat!I289)</f>
        <v>0</v>
      </c>
      <c r="M205">
        <f>IF(all_degree_mat!J289="NA",0,all_degree_mat!J289)</f>
        <v>0</v>
      </c>
      <c r="N205">
        <f>IF(all_degree_mat!K289="NA",0,all_degree_mat!K289)</f>
        <v>0</v>
      </c>
      <c r="O205">
        <f>IF(all_degree_mat!L289="NA",0,all_degree_mat!L289)</f>
        <v>0</v>
      </c>
      <c r="P205">
        <f>IF(all_degree_mat!M289="NA",0,all_degree_mat!M289)</f>
        <v>0</v>
      </c>
      <c r="Q205">
        <f>SUM(C205:P205)</f>
        <v>4</v>
      </c>
      <c r="R205">
        <f>STDEV(C205:P205)</f>
        <v>0.72627303920256292</v>
      </c>
    </row>
    <row r="206" spans="2:18" x14ac:dyDescent="0.2">
      <c r="B206" t="str">
        <f>IF(all_degree_mat!A2="NA",0,all_degree_mat!A2)</f>
        <v>Anthophora sp. 1</v>
      </c>
      <c r="C206">
        <f>IF(all_degree_mat!B2="NA",0,all_degree_mat!B2)</f>
        <v>0</v>
      </c>
      <c r="D206">
        <f>IF(all_degree_mat!C2="NA",0,all_degree_mat!C2)</f>
        <v>2</v>
      </c>
      <c r="E206">
        <f>IF(all_degree_mat!N2="NA",0,all_degree_mat!N2)</f>
        <v>0</v>
      </c>
      <c r="F206">
        <f>IF(all_degree_mat!O2="NA",0,all_degree_mat!O2)</f>
        <v>0</v>
      </c>
      <c r="G206">
        <f>IF(all_degree_mat!D2="NA",0,all_degree_mat!D2)</f>
        <v>0</v>
      </c>
      <c r="H206">
        <f>IF(all_degree_mat!E2="NA",0,all_degree_mat!E2)</f>
        <v>0</v>
      </c>
      <c r="I206">
        <f>IF(all_degree_mat!F2="NA",0,all_degree_mat!F2)</f>
        <v>0</v>
      </c>
      <c r="J206">
        <f>IF(all_degree_mat!G2="NA",0,all_degree_mat!G2)</f>
        <v>0</v>
      </c>
      <c r="K206">
        <f>IF(all_degree_mat!H2="NA",0,all_degree_mat!H2)</f>
        <v>0</v>
      </c>
      <c r="L206">
        <f>IF(all_degree_mat!I2="NA",0,all_degree_mat!I2)</f>
        <v>0</v>
      </c>
      <c r="M206">
        <f>IF(all_degree_mat!J2="NA",0,all_degree_mat!J2)</f>
        <v>0</v>
      </c>
      <c r="N206">
        <f>IF(all_degree_mat!K2="NA",0,all_degree_mat!K2)</f>
        <v>0</v>
      </c>
      <c r="O206">
        <f>IF(all_degree_mat!L2="NA",0,all_degree_mat!L2)</f>
        <v>0</v>
      </c>
      <c r="P206">
        <f>IF(all_degree_mat!M2="NA",0,all_degree_mat!M2)</f>
        <v>0</v>
      </c>
      <c r="Q206">
        <f>SUM(C206:P206)</f>
        <v>2</v>
      </c>
      <c r="R206">
        <f>STDEV(C206:P206)</f>
        <v>0.53452248382484879</v>
      </c>
    </row>
    <row r="207" spans="2:18" x14ac:dyDescent="0.2">
      <c r="B207" t="str">
        <f>IF(all_degree_mat!A3="NA",0,all_degree_mat!A3)</f>
        <v>Aplocnemus sp. 2</v>
      </c>
      <c r="C207">
        <f>IF(all_degree_mat!B3="NA",0,all_degree_mat!B3)</f>
        <v>0</v>
      </c>
      <c r="D207">
        <f>IF(all_degree_mat!C3="NA",0,all_degree_mat!C3)</f>
        <v>2</v>
      </c>
      <c r="E207">
        <f>IF(all_degree_mat!N3="NA",0,all_degree_mat!N3)</f>
        <v>0</v>
      </c>
      <c r="F207">
        <f>IF(all_degree_mat!O3="NA",0,all_degree_mat!O3)</f>
        <v>0</v>
      </c>
      <c r="G207">
        <f>IF(all_degree_mat!D3="NA",0,all_degree_mat!D3)</f>
        <v>0</v>
      </c>
      <c r="H207">
        <f>IF(all_degree_mat!E3="NA",0,all_degree_mat!E3)</f>
        <v>0</v>
      </c>
      <c r="I207">
        <f>IF(all_degree_mat!F3="NA",0,all_degree_mat!F3)</f>
        <v>0</v>
      </c>
      <c r="J207">
        <f>IF(all_degree_mat!G3="NA",0,all_degree_mat!G3)</f>
        <v>0</v>
      </c>
      <c r="K207">
        <f>IF(all_degree_mat!H3="NA",0,all_degree_mat!H3)</f>
        <v>0</v>
      </c>
      <c r="L207">
        <f>IF(all_degree_mat!I3="NA",0,all_degree_mat!I3)</f>
        <v>0</v>
      </c>
      <c r="M207">
        <f>IF(all_degree_mat!J3="NA",0,all_degree_mat!J3)</f>
        <v>0</v>
      </c>
      <c r="N207">
        <f>IF(all_degree_mat!K3="NA",0,all_degree_mat!K3)</f>
        <v>0</v>
      </c>
      <c r="O207">
        <f>IF(all_degree_mat!L3="NA",0,all_degree_mat!L3)</f>
        <v>0</v>
      </c>
      <c r="P207">
        <f>IF(all_degree_mat!M3="NA",0,all_degree_mat!M3)</f>
        <v>0</v>
      </c>
      <c r="Q207">
        <f>SUM(C207:P207)</f>
        <v>2</v>
      </c>
      <c r="R207">
        <f>STDEV(C207:P207)</f>
        <v>0.53452248382484879</v>
      </c>
    </row>
    <row r="208" spans="2:18" x14ac:dyDescent="0.2">
      <c r="B208" t="str">
        <f>IF(all_degree_mat!A5="NA",0,all_degree_mat!A5)</f>
        <v>Argyranthemum.sp.</v>
      </c>
      <c r="C208">
        <f>IF(all_degree_mat!B5="NA",0,all_degree_mat!B5)</f>
        <v>0</v>
      </c>
      <c r="D208">
        <f>IF(all_degree_mat!C5="NA",0,all_degree_mat!C5)</f>
        <v>2</v>
      </c>
      <c r="E208">
        <f>IF(all_degree_mat!N5="NA",0,all_degree_mat!N5)</f>
        <v>0</v>
      </c>
      <c r="F208">
        <f>IF(all_degree_mat!O5="NA",0,all_degree_mat!O5)</f>
        <v>0</v>
      </c>
      <c r="G208">
        <f>IF(all_degree_mat!D5="NA",0,all_degree_mat!D5)</f>
        <v>0</v>
      </c>
      <c r="H208">
        <f>IF(all_degree_mat!E5="NA",0,all_degree_mat!E5)</f>
        <v>0</v>
      </c>
      <c r="I208">
        <f>IF(all_degree_mat!F5="NA",0,all_degree_mat!F5)</f>
        <v>0</v>
      </c>
      <c r="J208">
        <f>IF(all_degree_mat!G5="NA",0,all_degree_mat!G5)</f>
        <v>0</v>
      </c>
      <c r="K208">
        <f>IF(all_degree_mat!H5="NA",0,all_degree_mat!H5)</f>
        <v>0</v>
      </c>
      <c r="L208">
        <f>IF(all_degree_mat!I5="NA",0,all_degree_mat!I5)</f>
        <v>0</v>
      </c>
      <c r="M208">
        <f>IF(all_degree_mat!J5="NA",0,all_degree_mat!J5)</f>
        <v>0</v>
      </c>
      <c r="N208">
        <f>IF(all_degree_mat!K5="NA",0,all_degree_mat!K5)</f>
        <v>0</v>
      </c>
      <c r="O208">
        <f>IF(all_degree_mat!L5="NA",0,all_degree_mat!L5)</f>
        <v>0</v>
      </c>
      <c r="P208">
        <f>IF(all_degree_mat!M5="NA",0,all_degree_mat!M5)</f>
        <v>0</v>
      </c>
      <c r="Q208">
        <f>SUM(C208:P208)</f>
        <v>2</v>
      </c>
      <c r="R208">
        <f>STDEV(C208:P208)</f>
        <v>0.53452248382484879</v>
      </c>
    </row>
    <row r="209" spans="2:18" x14ac:dyDescent="0.2">
      <c r="B209" t="str">
        <f>IF(all_degree_mat!A9="NA",0,all_degree_mat!A9)</f>
        <v>Colletes2? Waiting…</v>
      </c>
      <c r="C209">
        <f>IF(all_degree_mat!B9="NA",0,all_degree_mat!B9)</f>
        <v>0</v>
      </c>
      <c r="D209">
        <f>IF(all_degree_mat!C9="NA",0,all_degree_mat!C9)</f>
        <v>2</v>
      </c>
      <c r="E209">
        <f>IF(all_degree_mat!N9="NA",0,all_degree_mat!N9)</f>
        <v>0</v>
      </c>
      <c r="F209">
        <f>IF(all_degree_mat!O9="NA",0,all_degree_mat!O9)</f>
        <v>0</v>
      </c>
      <c r="G209">
        <f>IF(all_degree_mat!D9="NA",0,all_degree_mat!D9)</f>
        <v>0</v>
      </c>
      <c r="H209">
        <f>IF(all_degree_mat!E9="NA",0,all_degree_mat!E9)</f>
        <v>0</v>
      </c>
      <c r="I209">
        <f>IF(all_degree_mat!F9="NA",0,all_degree_mat!F9)</f>
        <v>0</v>
      </c>
      <c r="J209">
        <f>IF(all_degree_mat!G9="NA",0,all_degree_mat!G9)</f>
        <v>0</v>
      </c>
      <c r="K209">
        <f>IF(all_degree_mat!H9="NA",0,all_degree_mat!H9)</f>
        <v>0</v>
      </c>
      <c r="L209">
        <f>IF(all_degree_mat!I9="NA",0,all_degree_mat!I9)</f>
        <v>0</v>
      </c>
      <c r="M209">
        <f>IF(all_degree_mat!J9="NA",0,all_degree_mat!J9)</f>
        <v>0</v>
      </c>
      <c r="N209">
        <f>IF(all_degree_mat!K9="NA",0,all_degree_mat!K9)</f>
        <v>0</v>
      </c>
      <c r="O209">
        <f>IF(all_degree_mat!L9="NA",0,all_degree_mat!L9)</f>
        <v>0</v>
      </c>
      <c r="P209">
        <f>IF(all_degree_mat!M9="NA",0,all_degree_mat!M9)</f>
        <v>0</v>
      </c>
      <c r="Q209">
        <f>SUM(C209:P209)</f>
        <v>2</v>
      </c>
      <c r="R209">
        <f>STDEV(C209:P209)</f>
        <v>0.53452248382484879</v>
      </c>
    </row>
    <row r="210" spans="2:18" x14ac:dyDescent="0.2">
      <c r="B210" t="str">
        <f>IF(all_degree_mat!A13="NA",0,all_degree_mat!A13)</f>
        <v>Macrocoma cf. henoni</v>
      </c>
      <c r="C210">
        <f>IF(all_degree_mat!B13="NA",0,all_degree_mat!B13)</f>
        <v>0</v>
      </c>
      <c r="D210">
        <f>IF(all_degree_mat!C13="NA",0,all_degree_mat!C13)</f>
        <v>2</v>
      </c>
      <c r="E210">
        <f>IF(all_degree_mat!N13="NA",0,all_degree_mat!N13)</f>
        <v>0</v>
      </c>
      <c r="F210">
        <f>IF(all_degree_mat!O13="NA",0,all_degree_mat!O13)</f>
        <v>0</v>
      </c>
      <c r="G210">
        <f>IF(all_degree_mat!D13="NA",0,all_degree_mat!D13)</f>
        <v>0</v>
      </c>
      <c r="H210">
        <f>IF(all_degree_mat!E13="NA",0,all_degree_mat!E13)</f>
        <v>0</v>
      </c>
      <c r="I210">
        <f>IF(all_degree_mat!F13="NA",0,all_degree_mat!F13)</f>
        <v>0</v>
      </c>
      <c r="J210">
        <f>IF(all_degree_mat!G13="NA",0,all_degree_mat!G13)</f>
        <v>0</v>
      </c>
      <c r="K210">
        <f>IF(all_degree_mat!H13="NA",0,all_degree_mat!H13)</f>
        <v>0</v>
      </c>
      <c r="L210">
        <f>IF(all_degree_mat!I13="NA",0,all_degree_mat!I13)</f>
        <v>0</v>
      </c>
      <c r="M210">
        <f>IF(all_degree_mat!J13="NA",0,all_degree_mat!J13)</f>
        <v>0</v>
      </c>
      <c r="N210">
        <f>IF(all_degree_mat!K13="NA",0,all_degree_mat!K13)</f>
        <v>0</v>
      </c>
      <c r="O210">
        <f>IF(all_degree_mat!L13="NA",0,all_degree_mat!L13)</f>
        <v>0</v>
      </c>
      <c r="P210">
        <f>IF(all_degree_mat!M13="NA",0,all_degree_mat!M13)</f>
        <v>0</v>
      </c>
      <c r="Q210">
        <f>SUM(C210:P210)</f>
        <v>2</v>
      </c>
      <c r="R210">
        <f>STDEV(C210:P210)</f>
        <v>0.53452248382484879</v>
      </c>
    </row>
    <row r="211" spans="2:18" x14ac:dyDescent="0.2">
      <c r="B211" t="str">
        <f>IF(all_degree_mat!A20="NA",0,all_degree_mat!A20)</f>
        <v>Sarcophagidae sp.</v>
      </c>
      <c r="C211">
        <f>IF(all_degree_mat!B20="NA",0,all_degree_mat!B20)</f>
        <v>0</v>
      </c>
      <c r="D211">
        <f>IF(all_degree_mat!C20="NA",0,all_degree_mat!C20)</f>
        <v>2</v>
      </c>
      <c r="E211">
        <f>IF(all_degree_mat!N20="NA",0,all_degree_mat!N20)</f>
        <v>0</v>
      </c>
      <c r="F211">
        <f>IF(all_degree_mat!O20="NA",0,all_degree_mat!O20)</f>
        <v>0</v>
      </c>
      <c r="G211">
        <f>IF(all_degree_mat!D20="NA",0,all_degree_mat!D20)</f>
        <v>0</v>
      </c>
      <c r="H211">
        <f>IF(all_degree_mat!E20="NA",0,all_degree_mat!E20)</f>
        <v>0</v>
      </c>
      <c r="I211">
        <f>IF(all_degree_mat!F20="NA",0,all_degree_mat!F20)</f>
        <v>0</v>
      </c>
      <c r="J211">
        <f>IF(all_degree_mat!G20="NA",0,all_degree_mat!G20)</f>
        <v>0</v>
      </c>
      <c r="K211">
        <f>IF(all_degree_mat!H20="NA",0,all_degree_mat!H20)</f>
        <v>0</v>
      </c>
      <c r="L211">
        <f>IF(all_degree_mat!I20="NA",0,all_degree_mat!I20)</f>
        <v>0</v>
      </c>
      <c r="M211">
        <f>IF(all_degree_mat!J20="NA",0,all_degree_mat!J20)</f>
        <v>0</v>
      </c>
      <c r="N211">
        <f>IF(all_degree_mat!K20="NA",0,all_degree_mat!K20)</f>
        <v>0</v>
      </c>
      <c r="O211">
        <f>IF(all_degree_mat!L20="NA",0,all_degree_mat!L20)</f>
        <v>0</v>
      </c>
      <c r="P211">
        <f>IF(all_degree_mat!M20="NA",0,all_degree_mat!M20)</f>
        <v>0</v>
      </c>
      <c r="Q211">
        <f>SUM(C211:P211)</f>
        <v>2</v>
      </c>
      <c r="R211">
        <f>STDEV(C211:P211)</f>
        <v>0.53452248382484879</v>
      </c>
    </row>
    <row r="212" spans="2:18" x14ac:dyDescent="0.2">
      <c r="B212" t="str">
        <f>IF(all_degree_mat!A23="NA",0,all_degree_mat!A23)</f>
        <v>Tachinidae sp. 1</v>
      </c>
      <c r="C212">
        <f>IF(all_degree_mat!B23="NA",0,all_degree_mat!B23)</f>
        <v>0</v>
      </c>
      <c r="D212">
        <f>IF(all_degree_mat!C23="NA",0,all_degree_mat!C23)</f>
        <v>2</v>
      </c>
      <c r="E212">
        <f>IF(all_degree_mat!N23="NA",0,all_degree_mat!N23)</f>
        <v>0</v>
      </c>
      <c r="F212">
        <f>IF(all_degree_mat!O23="NA",0,all_degree_mat!O23)</f>
        <v>0</v>
      </c>
      <c r="G212">
        <f>IF(all_degree_mat!D23="NA",0,all_degree_mat!D23)</f>
        <v>0</v>
      </c>
      <c r="H212">
        <f>IF(all_degree_mat!E23="NA",0,all_degree_mat!E23)</f>
        <v>0</v>
      </c>
      <c r="I212">
        <f>IF(all_degree_mat!F23="NA",0,all_degree_mat!F23)</f>
        <v>0</v>
      </c>
      <c r="J212">
        <f>IF(all_degree_mat!G23="NA",0,all_degree_mat!G23)</f>
        <v>0</v>
      </c>
      <c r="K212">
        <f>IF(all_degree_mat!H23="NA",0,all_degree_mat!H23)</f>
        <v>0</v>
      </c>
      <c r="L212">
        <f>IF(all_degree_mat!I23="NA",0,all_degree_mat!I23)</f>
        <v>0</v>
      </c>
      <c r="M212">
        <f>IF(all_degree_mat!J23="NA",0,all_degree_mat!J23)</f>
        <v>0</v>
      </c>
      <c r="N212">
        <f>IF(all_degree_mat!K23="NA",0,all_degree_mat!K23)</f>
        <v>0</v>
      </c>
      <c r="O212">
        <f>IF(all_degree_mat!L23="NA",0,all_degree_mat!L23)</f>
        <v>0</v>
      </c>
      <c r="P212">
        <f>IF(all_degree_mat!M23="NA",0,all_degree_mat!M23)</f>
        <v>0</v>
      </c>
      <c r="Q212">
        <f>SUM(C212:P212)</f>
        <v>2</v>
      </c>
      <c r="R212">
        <f>STDEV(C212:P212)</f>
        <v>0.53452248382484879</v>
      </c>
    </row>
    <row r="213" spans="2:18" x14ac:dyDescent="0.2">
      <c r="B213" t="str">
        <f>IF(all_degree_mat!A26="NA",0,all_degree_mat!A26)</f>
        <v>Troglops sp.</v>
      </c>
      <c r="C213">
        <f>IF(all_degree_mat!B26="NA",0,all_degree_mat!B26)</f>
        <v>0</v>
      </c>
      <c r="D213">
        <f>IF(all_degree_mat!C26="NA",0,all_degree_mat!C26)</f>
        <v>2</v>
      </c>
      <c r="E213">
        <f>IF(all_degree_mat!N26="NA",0,all_degree_mat!N26)</f>
        <v>0</v>
      </c>
      <c r="F213">
        <f>IF(all_degree_mat!O26="NA",0,all_degree_mat!O26)</f>
        <v>0</v>
      </c>
      <c r="G213">
        <f>IF(all_degree_mat!D26="NA",0,all_degree_mat!D26)</f>
        <v>0</v>
      </c>
      <c r="H213">
        <f>IF(all_degree_mat!E26="NA",0,all_degree_mat!E26)</f>
        <v>0</v>
      </c>
      <c r="I213">
        <f>IF(all_degree_mat!F26="NA",0,all_degree_mat!F26)</f>
        <v>0</v>
      </c>
      <c r="J213">
        <f>IF(all_degree_mat!G26="NA",0,all_degree_mat!G26)</f>
        <v>0</v>
      </c>
      <c r="K213">
        <f>IF(all_degree_mat!H26="NA",0,all_degree_mat!H26)</f>
        <v>0</v>
      </c>
      <c r="L213">
        <f>IF(all_degree_mat!I26="NA",0,all_degree_mat!I26)</f>
        <v>0</v>
      </c>
      <c r="M213">
        <f>IF(all_degree_mat!J26="NA",0,all_degree_mat!J26)</f>
        <v>0</v>
      </c>
      <c r="N213">
        <f>IF(all_degree_mat!K26="NA",0,all_degree_mat!K26)</f>
        <v>0</v>
      </c>
      <c r="O213">
        <f>IF(all_degree_mat!L26="NA",0,all_degree_mat!L26)</f>
        <v>0</v>
      </c>
      <c r="P213">
        <f>IF(all_degree_mat!M26="NA",0,all_degree_mat!M26)</f>
        <v>0</v>
      </c>
      <c r="Q213">
        <f>SUM(C213:P213)</f>
        <v>2</v>
      </c>
      <c r="R213">
        <f>STDEV(C213:P213)</f>
        <v>0.53452248382484879</v>
      </c>
    </row>
    <row r="214" spans="2:18" x14ac:dyDescent="0.2">
      <c r="B214" t="str">
        <f>IF(all_degree_mat!A51="NA",0,all_degree_mat!A51)</f>
        <v>Macrocoma splendens</v>
      </c>
      <c r="C214">
        <f>IF(all_degree_mat!B51="NA",0,all_degree_mat!B51)</f>
        <v>0</v>
      </c>
      <c r="D214">
        <f>IF(all_degree_mat!C51="NA",0,all_degree_mat!C51)</f>
        <v>0</v>
      </c>
      <c r="E214">
        <f>IF(all_degree_mat!N51="NA",0,all_degree_mat!N51)</f>
        <v>0</v>
      </c>
      <c r="F214">
        <f>IF(all_degree_mat!O51="NA",0,all_degree_mat!O51)</f>
        <v>0</v>
      </c>
      <c r="G214">
        <f>IF(all_degree_mat!D51="NA",0,all_degree_mat!D51)</f>
        <v>2</v>
      </c>
      <c r="H214">
        <f>IF(all_degree_mat!E51="NA",0,all_degree_mat!E51)</f>
        <v>0</v>
      </c>
      <c r="I214">
        <f>IF(all_degree_mat!F51="NA",0,all_degree_mat!F51)</f>
        <v>0</v>
      </c>
      <c r="J214">
        <f>IF(all_degree_mat!G51="NA",0,all_degree_mat!G51)</f>
        <v>0</v>
      </c>
      <c r="K214">
        <f>IF(all_degree_mat!H51="NA",0,all_degree_mat!H51)</f>
        <v>0</v>
      </c>
      <c r="L214">
        <f>IF(all_degree_mat!I51="NA",0,all_degree_mat!I51)</f>
        <v>0</v>
      </c>
      <c r="M214">
        <f>IF(all_degree_mat!J51="NA",0,all_degree_mat!J51)</f>
        <v>0</v>
      </c>
      <c r="N214">
        <f>IF(all_degree_mat!K51="NA",0,all_degree_mat!K51)</f>
        <v>0</v>
      </c>
      <c r="O214">
        <f>IF(all_degree_mat!L51="NA",0,all_degree_mat!L51)</f>
        <v>0</v>
      </c>
      <c r="P214">
        <f>IF(all_degree_mat!M51="NA",0,all_degree_mat!M51)</f>
        <v>0</v>
      </c>
      <c r="Q214">
        <f>SUM(C214:P214)</f>
        <v>2</v>
      </c>
      <c r="R214">
        <f>STDEV(C214:P214)</f>
        <v>0.53452248382484879</v>
      </c>
    </row>
    <row r="215" spans="2:18" x14ac:dyDescent="0.2">
      <c r="B215" t="str">
        <f>IF(all_degree_mat!A66="NA",0,all_degree_mat!A66)</f>
        <v>Sphaeniscus filiolus</v>
      </c>
      <c r="C215">
        <f>IF(all_degree_mat!B66="NA",0,all_degree_mat!B66)</f>
        <v>0</v>
      </c>
      <c r="D215">
        <f>IF(all_degree_mat!C66="NA",0,all_degree_mat!C66)</f>
        <v>0</v>
      </c>
      <c r="E215">
        <f>IF(all_degree_mat!N66="NA",0,all_degree_mat!N66)</f>
        <v>0</v>
      </c>
      <c r="F215">
        <f>IF(all_degree_mat!O66="NA",0,all_degree_mat!O66)</f>
        <v>0</v>
      </c>
      <c r="G215">
        <f>IF(all_degree_mat!D66="NA",0,all_degree_mat!D66)</f>
        <v>2</v>
      </c>
      <c r="H215">
        <f>IF(all_degree_mat!E66="NA",0,all_degree_mat!E66)</f>
        <v>0</v>
      </c>
      <c r="I215">
        <f>IF(all_degree_mat!F66="NA",0,all_degree_mat!F66)</f>
        <v>0</v>
      </c>
      <c r="J215">
        <f>IF(all_degree_mat!G66="NA",0,all_degree_mat!G66)</f>
        <v>0</v>
      </c>
      <c r="K215">
        <f>IF(all_degree_mat!H66="NA",0,all_degree_mat!H66)</f>
        <v>0</v>
      </c>
      <c r="L215">
        <f>IF(all_degree_mat!I66="NA",0,all_degree_mat!I66)</f>
        <v>0</v>
      </c>
      <c r="M215">
        <f>IF(all_degree_mat!J66="NA",0,all_degree_mat!J66)</f>
        <v>0</v>
      </c>
      <c r="N215">
        <f>IF(all_degree_mat!K66="NA",0,all_degree_mat!K66)</f>
        <v>0</v>
      </c>
      <c r="O215">
        <f>IF(all_degree_mat!L66="NA",0,all_degree_mat!L66)</f>
        <v>0</v>
      </c>
      <c r="P215">
        <f>IF(all_degree_mat!M66="NA",0,all_degree_mat!M66)</f>
        <v>0</v>
      </c>
      <c r="Q215">
        <f>SUM(C215:P215)</f>
        <v>2</v>
      </c>
      <c r="R215">
        <f>STDEV(C215:P215)</f>
        <v>0.53452248382484879</v>
      </c>
    </row>
    <row r="216" spans="2:18" x14ac:dyDescent="0.2">
      <c r="B216" t="str">
        <f>IF(all_degree_mat!A67="NA",0,all_degree_mat!A67)</f>
        <v>Stomorhina lunata</v>
      </c>
      <c r="C216">
        <f>IF(all_degree_mat!B67="NA",0,all_degree_mat!B67)</f>
        <v>0</v>
      </c>
      <c r="D216">
        <f>IF(all_degree_mat!C67="NA",0,all_degree_mat!C67)</f>
        <v>0</v>
      </c>
      <c r="E216">
        <f>IF(all_degree_mat!N67="NA",0,all_degree_mat!N67)</f>
        <v>0</v>
      </c>
      <c r="F216">
        <f>IF(all_degree_mat!O67="NA",0,all_degree_mat!O67)</f>
        <v>0</v>
      </c>
      <c r="G216">
        <f>IF(all_degree_mat!D67="NA",0,all_degree_mat!D67)</f>
        <v>2</v>
      </c>
      <c r="H216">
        <f>IF(all_degree_mat!E67="NA",0,all_degree_mat!E67)</f>
        <v>0</v>
      </c>
      <c r="I216">
        <f>IF(all_degree_mat!F67="NA",0,all_degree_mat!F67)</f>
        <v>0</v>
      </c>
      <c r="J216">
        <f>IF(all_degree_mat!G67="NA",0,all_degree_mat!G67)</f>
        <v>0</v>
      </c>
      <c r="K216">
        <f>IF(all_degree_mat!H67="NA",0,all_degree_mat!H67)</f>
        <v>0</v>
      </c>
      <c r="L216">
        <f>IF(all_degree_mat!I67="NA",0,all_degree_mat!I67)</f>
        <v>0</v>
      </c>
      <c r="M216">
        <f>IF(all_degree_mat!J67="NA",0,all_degree_mat!J67)</f>
        <v>0</v>
      </c>
      <c r="N216">
        <f>IF(all_degree_mat!K67="NA",0,all_degree_mat!K67)</f>
        <v>0</v>
      </c>
      <c r="O216">
        <f>IF(all_degree_mat!L67="NA",0,all_degree_mat!L67)</f>
        <v>0</v>
      </c>
      <c r="P216">
        <f>IF(all_degree_mat!M67="NA",0,all_degree_mat!M67)</f>
        <v>0</v>
      </c>
      <c r="Q216">
        <f>SUM(C216:P216)</f>
        <v>2</v>
      </c>
      <c r="R216">
        <f>STDEV(C216:P216)</f>
        <v>0.53452248382484879</v>
      </c>
    </row>
    <row r="217" spans="2:18" x14ac:dyDescent="0.2">
      <c r="B217" t="str">
        <f>IF(all_degree_mat!A72="NA",0,all_degree_mat!A72)</f>
        <v>Ammophila terminata</v>
      </c>
      <c r="C217">
        <f>IF(all_degree_mat!B72="NA",0,all_degree_mat!B72)</f>
        <v>0</v>
      </c>
      <c r="D217">
        <f>IF(all_degree_mat!C72="NA",0,all_degree_mat!C72)</f>
        <v>0</v>
      </c>
      <c r="E217">
        <f>IF(all_degree_mat!N72="NA",0,all_degree_mat!N72)</f>
        <v>0</v>
      </c>
      <c r="F217">
        <f>IF(all_degree_mat!O72="NA",0,all_degree_mat!O72)</f>
        <v>0</v>
      </c>
      <c r="G217">
        <f>IF(all_degree_mat!D72="NA",0,all_degree_mat!D72)</f>
        <v>0</v>
      </c>
      <c r="H217">
        <f>IF(all_degree_mat!E72="NA",0,all_degree_mat!E72)</f>
        <v>2</v>
      </c>
      <c r="I217">
        <f>IF(all_degree_mat!F72="NA",0,all_degree_mat!F72)</f>
        <v>0</v>
      </c>
      <c r="J217">
        <f>IF(all_degree_mat!G72="NA",0,all_degree_mat!G72)</f>
        <v>0</v>
      </c>
      <c r="K217">
        <f>IF(all_degree_mat!H72="NA",0,all_degree_mat!H72)</f>
        <v>0</v>
      </c>
      <c r="L217">
        <f>IF(all_degree_mat!I72="NA",0,all_degree_mat!I72)</f>
        <v>0</v>
      </c>
      <c r="M217">
        <f>IF(all_degree_mat!J72="NA",0,all_degree_mat!J72)</f>
        <v>0</v>
      </c>
      <c r="N217">
        <f>IF(all_degree_mat!K72="NA",0,all_degree_mat!K72)</f>
        <v>0</v>
      </c>
      <c r="O217">
        <f>IF(all_degree_mat!L72="NA",0,all_degree_mat!L72)</f>
        <v>0</v>
      </c>
      <c r="P217">
        <f>IF(all_degree_mat!M72="NA",0,all_degree_mat!M72)</f>
        <v>0</v>
      </c>
      <c r="Q217">
        <f>SUM(C217:P217)</f>
        <v>2</v>
      </c>
      <c r="R217">
        <f>STDEV(C217:P217)</f>
        <v>0.53452248382484879</v>
      </c>
    </row>
    <row r="218" spans="2:18" x14ac:dyDescent="0.2">
      <c r="B218" t="str">
        <f>IF(all_degree_mat!A73="NA",0,all_degree_mat!A73)</f>
        <v>Aprostocetus sp. 2</v>
      </c>
      <c r="C218">
        <f>IF(all_degree_mat!B73="NA",0,all_degree_mat!B73)</f>
        <v>0</v>
      </c>
      <c r="D218">
        <f>IF(all_degree_mat!C73="NA",0,all_degree_mat!C73)</f>
        <v>0</v>
      </c>
      <c r="E218">
        <f>IF(all_degree_mat!N73="NA",0,all_degree_mat!N73)</f>
        <v>0</v>
      </c>
      <c r="F218">
        <f>IF(all_degree_mat!O73="NA",0,all_degree_mat!O73)</f>
        <v>0</v>
      </c>
      <c r="G218">
        <f>IF(all_degree_mat!D73="NA",0,all_degree_mat!D73)</f>
        <v>0</v>
      </c>
      <c r="H218">
        <f>IF(all_degree_mat!E73="NA",0,all_degree_mat!E73)</f>
        <v>2</v>
      </c>
      <c r="I218">
        <f>IF(all_degree_mat!F73="NA",0,all_degree_mat!F73)</f>
        <v>0</v>
      </c>
      <c r="J218">
        <f>IF(all_degree_mat!G73="NA",0,all_degree_mat!G73)</f>
        <v>0</v>
      </c>
      <c r="K218">
        <f>IF(all_degree_mat!H73="NA",0,all_degree_mat!H73)</f>
        <v>0</v>
      </c>
      <c r="L218">
        <f>IF(all_degree_mat!I73="NA",0,all_degree_mat!I73)</f>
        <v>0</v>
      </c>
      <c r="M218">
        <f>IF(all_degree_mat!J73="NA",0,all_degree_mat!J73)</f>
        <v>0</v>
      </c>
      <c r="N218">
        <f>IF(all_degree_mat!K73="NA",0,all_degree_mat!K73)</f>
        <v>0</v>
      </c>
      <c r="O218">
        <f>IF(all_degree_mat!L73="NA",0,all_degree_mat!L73)</f>
        <v>0</v>
      </c>
      <c r="P218">
        <f>IF(all_degree_mat!M73="NA",0,all_degree_mat!M73)</f>
        <v>0</v>
      </c>
      <c r="Q218">
        <f>SUM(C218:P218)</f>
        <v>2</v>
      </c>
      <c r="R218">
        <f>STDEV(C218:P218)</f>
        <v>0.53452248382484879</v>
      </c>
    </row>
    <row r="219" spans="2:18" x14ac:dyDescent="0.2">
      <c r="B219" t="str">
        <f>IF(all_degree_mat!A74="NA",0,all_degree_mat!A74)</f>
        <v>Attalus ruficollis</v>
      </c>
      <c r="C219">
        <f>IF(all_degree_mat!B74="NA",0,all_degree_mat!B74)</f>
        <v>0</v>
      </c>
      <c r="D219">
        <f>IF(all_degree_mat!C74="NA",0,all_degree_mat!C74)</f>
        <v>0</v>
      </c>
      <c r="E219">
        <f>IF(all_degree_mat!N74="NA",0,all_degree_mat!N74)</f>
        <v>0</v>
      </c>
      <c r="F219">
        <f>IF(all_degree_mat!O74="NA",0,all_degree_mat!O74)</f>
        <v>0</v>
      </c>
      <c r="G219">
        <f>IF(all_degree_mat!D74="NA",0,all_degree_mat!D74)</f>
        <v>0</v>
      </c>
      <c r="H219">
        <f>IF(all_degree_mat!E74="NA",0,all_degree_mat!E74)</f>
        <v>2</v>
      </c>
      <c r="I219">
        <f>IF(all_degree_mat!F74="NA",0,all_degree_mat!F74)</f>
        <v>0</v>
      </c>
      <c r="J219">
        <f>IF(all_degree_mat!G74="NA",0,all_degree_mat!G74)</f>
        <v>0</v>
      </c>
      <c r="K219">
        <f>IF(all_degree_mat!H74="NA",0,all_degree_mat!H74)</f>
        <v>0</v>
      </c>
      <c r="L219">
        <f>IF(all_degree_mat!I74="NA",0,all_degree_mat!I74)</f>
        <v>0</v>
      </c>
      <c r="M219">
        <f>IF(all_degree_mat!J74="NA",0,all_degree_mat!J74)</f>
        <v>0</v>
      </c>
      <c r="N219">
        <f>IF(all_degree_mat!K74="NA",0,all_degree_mat!K74)</f>
        <v>0</v>
      </c>
      <c r="O219">
        <f>IF(all_degree_mat!L74="NA",0,all_degree_mat!L74)</f>
        <v>0</v>
      </c>
      <c r="P219">
        <f>IF(all_degree_mat!M74="NA",0,all_degree_mat!M74)</f>
        <v>0</v>
      </c>
      <c r="Q219">
        <f>SUM(C219:P219)</f>
        <v>2</v>
      </c>
      <c r="R219">
        <f>STDEV(C219:P219)</f>
        <v>0.53452248382484879</v>
      </c>
    </row>
    <row r="220" spans="2:18" x14ac:dyDescent="0.2">
      <c r="B220" t="str">
        <f>IF(all_degree_mat!A77="NA",0,all_degree_mat!A77)</f>
        <v>Chloropidae sp. 6</v>
      </c>
      <c r="C220">
        <f>IF(all_degree_mat!B77="NA",0,all_degree_mat!B77)</f>
        <v>0</v>
      </c>
      <c r="D220">
        <f>IF(all_degree_mat!C77="NA",0,all_degree_mat!C77)</f>
        <v>0</v>
      </c>
      <c r="E220">
        <f>IF(all_degree_mat!N77="NA",0,all_degree_mat!N77)</f>
        <v>0</v>
      </c>
      <c r="F220">
        <f>IF(all_degree_mat!O77="NA",0,all_degree_mat!O77)</f>
        <v>0</v>
      </c>
      <c r="G220">
        <f>IF(all_degree_mat!D77="NA",0,all_degree_mat!D77)</f>
        <v>0</v>
      </c>
      <c r="H220">
        <f>IF(all_degree_mat!E77="NA",0,all_degree_mat!E77)</f>
        <v>2</v>
      </c>
      <c r="I220">
        <f>IF(all_degree_mat!F77="NA",0,all_degree_mat!F77)</f>
        <v>0</v>
      </c>
      <c r="J220">
        <f>IF(all_degree_mat!G77="NA",0,all_degree_mat!G77)</f>
        <v>0</v>
      </c>
      <c r="K220">
        <f>IF(all_degree_mat!H77="NA",0,all_degree_mat!H77)</f>
        <v>0</v>
      </c>
      <c r="L220">
        <f>IF(all_degree_mat!I77="NA",0,all_degree_mat!I77)</f>
        <v>0</v>
      </c>
      <c r="M220">
        <f>IF(all_degree_mat!J77="NA",0,all_degree_mat!J77)</f>
        <v>0</v>
      </c>
      <c r="N220">
        <f>IF(all_degree_mat!K77="NA",0,all_degree_mat!K77)</f>
        <v>0</v>
      </c>
      <c r="O220">
        <f>IF(all_degree_mat!L77="NA",0,all_degree_mat!L77)</f>
        <v>0</v>
      </c>
      <c r="P220">
        <f>IF(all_degree_mat!M77="NA",0,all_degree_mat!M77)</f>
        <v>0</v>
      </c>
      <c r="Q220">
        <f>SUM(C220:P220)</f>
        <v>2</v>
      </c>
      <c r="R220">
        <f>STDEV(C220:P220)</f>
        <v>0.53452248382484879</v>
      </c>
    </row>
    <row r="221" spans="2:18" x14ac:dyDescent="0.2">
      <c r="B221" t="str">
        <f>IF(all_degree_mat!A82="NA",0,all_degree_mat!A82)</f>
        <v>Gnaphosidae sp. 1</v>
      </c>
      <c r="C221">
        <f>IF(all_degree_mat!B82="NA",0,all_degree_mat!B82)</f>
        <v>0</v>
      </c>
      <c r="D221">
        <f>IF(all_degree_mat!C82="NA",0,all_degree_mat!C82)</f>
        <v>0</v>
      </c>
      <c r="E221">
        <f>IF(all_degree_mat!N82="NA",0,all_degree_mat!N82)</f>
        <v>0</v>
      </c>
      <c r="F221">
        <f>IF(all_degree_mat!O82="NA",0,all_degree_mat!O82)</f>
        <v>0</v>
      </c>
      <c r="G221">
        <f>IF(all_degree_mat!D82="NA",0,all_degree_mat!D82)</f>
        <v>0</v>
      </c>
      <c r="H221">
        <f>IF(all_degree_mat!E82="NA",0,all_degree_mat!E82)</f>
        <v>2</v>
      </c>
      <c r="I221">
        <f>IF(all_degree_mat!F82="NA",0,all_degree_mat!F82)</f>
        <v>0</v>
      </c>
      <c r="J221">
        <f>IF(all_degree_mat!G82="NA",0,all_degree_mat!G82)</f>
        <v>0</v>
      </c>
      <c r="K221">
        <f>IF(all_degree_mat!H82="NA",0,all_degree_mat!H82)</f>
        <v>0</v>
      </c>
      <c r="L221">
        <f>IF(all_degree_mat!I82="NA",0,all_degree_mat!I82)</f>
        <v>0</v>
      </c>
      <c r="M221">
        <f>IF(all_degree_mat!J82="NA",0,all_degree_mat!J82)</f>
        <v>0</v>
      </c>
      <c r="N221">
        <f>IF(all_degree_mat!K82="NA",0,all_degree_mat!K82)</f>
        <v>0</v>
      </c>
      <c r="O221">
        <f>IF(all_degree_mat!L82="NA",0,all_degree_mat!L82)</f>
        <v>0</v>
      </c>
      <c r="P221">
        <f>IF(all_degree_mat!M82="NA",0,all_degree_mat!M82)</f>
        <v>0</v>
      </c>
      <c r="Q221">
        <f>SUM(C221:P221)</f>
        <v>2</v>
      </c>
      <c r="R221">
        <f>STDEV(C221:P221)</f>
        <v>0.53452248382484879</v>
      </c>
    </row>
    <row r="222" spans="2:18" x14ac:dyDescent="0.2">
      <c r="B222" t="str">
        <f>IF(all_degree_mat!A83="NA",0,all_degree_mat!A83)</f>
        <v>Holepyris sp.</v>
      </c>
      <c r="C222">
        <f>IF(all_degree_mat!B83="NA",0,all_degree_mat!B83)</f>
        <v>0</v>
      </c>
      <c r="D222">
        <f>IF(all_degree_mat!C83="NA",0,all_degree_mat!C83)</f>
        <v>0</v>
      </c>
      <c r="E222">
        <f>IF(all_degree_mat!N83="NA",0,all_degree_mat!N83)</f>
        <v>0</v>
      </c>
      <c r="F222">
        <f>IF(all_degree_mat!O83="NA",0,all_degree_mat!O83)</f>
        <v>0</v>
      </c>
      <c r="G222">
        <f>IF(all_degree_mat!D83="NA",0,all_degree_mat!D83)</f>
        <v>0</v>
      </c>
      <c r="H222">
        <f>IF(all_degree_mat!E83="NA",0,all_degree_mat!E83)</f>
        <v>2</v>
      </c>
      <c r="I222">
        <f>IF(all_degree_mat!F83="NA",0,all_degree_mat!F83)</f>
        <v>0</v>
      </c>
      <c r="J222">
        <f>IF(all_degree_mat!G83="NA",0,all_degree_mat!G83)</f>
        <v>0</v>
      </c>
      <c r="K222">
        <f>IF(all_degree_mat!H83="NA",0,all_degree_mat!H83)</f>
        <v>0</v>
      </c>
      <c r="L222">
        <f>IF(all_degree_mat!I83="NA",0,all_degree_mat!I83)</f>
        <v>0</v>
      </c>
      <c r="M222">
        <f>IF(all_degree_mat!J83="NA",0,all_degree_mat!J83)</f>
        <v>0</v>
      </c>
      <c r="N222">
        <f>IF(all_degree_mat!K83="NA",0,all_degree_mat!K83)</f>
        <v>0</v>
      </c>
      <c r="O222">
        <f>IF(all_degree_mat!L83="NA",0,all_degree_mat!L83)</f>
        <v>0</v>
      </c>
      <c r="P222">
        <f>IF(all_degree_mat!M83="NA",0,all_degree_mat!M83)</f>
        <v>0</v>
      </c>
      <c r="Q222">
        <f>SUM(C222:P222)</f>
        <v>2</v>
      </c>
      <c r="R222">
        <f>STDEV(C222:P222)</f>
        <v>0.53452248382484879</v>
      </c>
    </row>
    <row r="223" spans="2:18" x14ac:dyDescent="0.2">
      <c r="B223" t="str">
        <f>IF(all_degree_mat!A86="NA",0,all_degree_mat!A86)</f>
        <v>Meligethes cf. canariensis</v>
      </c>
      <c r="C223">
        <f>IF(all_degree_mat!B86="NA",0,all_degree_mat!B86)</f>
        <v>0</v>
      </c>
      <c r="D223">
        <f>IF(all_degree_mat!C86="NA",0,all_degree_mat!C86)</f>
        <v>0</v>
      </c>
      <c r="E223">
        <f>IF(all_degree_mat!N86="NA",0,all_degree_mat!N86)</f>
        <v>0</v>
      </c>
      <c r="F223">
        <f>IF(all_degree_mat!O86="NA",0,all_degree_mat!O86)</f>
        <v>0</v>
      </c>
      <c r="G223">
        <f>IF(all_degree_mat!D86="NA",0,all_degree_mat!D86)</f>
        <v>0</v>
      </c>
      <c r="H223">
        <f>IF(all_degree_mat!E86="NA",0,all_degree_mat!E86)</f>
        <v>2</v>
      </c>
      <c r="I223">
        <f>IF(all_degree_mat!F86="NA",0,all_degree_mat!F86)</f>
        <v>0</v>
      </c>
      <c r="J223">
        <f>IF(all_degree_mat!G86="NA",0,all_degree_mat!G86)</f>
        <v>0</v>
      </c>
      <c r="K223">
        <f>IF(all_degree_mat!H86="NA",0,all_degree_mat!H86)</f>
        <v>0</v>
      </c>
      <c r="L223">
        <f>IF(all_degree_mat!I86="NA",0,all_degree_mat!I86)</f>
        <v>0</v>
      </c>
      <c r="M223">
        <f>IF(all_degree_mat!J86="NA",0,all_degree_mat!J86)</f>
        <v>0</v>
      </c>
      <c r="N223">
        <f>IF(all_degree_mat!K86="NA",0,all_degree_mat!K86)</f>
        <v>0</v>
      </c>
      <c r="O223">
        <f>IF(all_degree_mat!L86="NA",0,all_degree_mat!L86)</f>
        <v>0</v>
      </c>
      <c r="P223">
        <f>IF(all_degree_mat!M86="NA",0,all_degree_mat!M86)</f>
        <v>0</v>
      </c>
      <c r="Q223">
        <f>SUM(C223:P223)</f>
        <v>2</v>
      </c>
      <c r="R223">
        <f>STDEV(C223:P223)</f>
        <v>0.53452248382484879</v>
      </c>
    </row>
    <row r="224" spans="2:18" x14ac:dyDescent="0.2">
      <c r="B224" t="str">
        <f>IF(all_degree_mat!A88="NA",0,all_degree_mat!A88)</f>
        <v>Mordellistena cf. canariensis</v>
      </c>
      <c r="C224">
        <f>IF(all_degree_mat!B88="NA",0,all_degree_mat!B88)</f>
        <v>0</v>
      </c>
      <c r="D224">
        <f>IF(all_degree_mat!C88="NA",0,all_degree_mat!C88)</f>
        <v>0</v>
      </c>
      <c r="E224">
        <f>IF(all_degree_mat!N88="NA",0,all_degree_mat!N88)</f>
        <v>0</v>
      </c>
      <c r="F224">
        <f>IF(all_degree_mat!O88="NA",0,all_degree_mat!O88)</f>
        <v>0</v>
      </c>
      <c r="G224">
        <f>IF(all_degree_mat!D88="NA",0,all_degree_mat!D88)</f>
        <v>0</v>
      </c>
      <c r="H224">
        <f>IF(all_degree_mat!E88="NA",0,all_degree_mat!E88)</f>
        <v>2</v>
      </c>
      <c r="I224">
        <f>IF(all_degree_mat!F88="NA",0,all_degree_mat!F88)</f>
        <v>0</v>
      </c>
      <c r="J224">
        <f>IF(all_degree_mat!G88="NA",0,all_degree_mat!G88)</f>
        <v>0</v>
      </c>
      <c r="K224">
        <f>IF(all_degree_mat!H88="NA",0,all_degree_mat!H88)</f>
        <v>0</v>
      </c>
      <c r="L224">
        <f>IF(all_degree_mat!I88="NA",0,all_degree_mat!I88)</f>
        <v>0</v>
      </c>
      <c r="M224">
        <f>IF(all_degree_mat!J88="NA",0,all_degree_mat!J88)</f>
        <v>0</v>
      </c>
      <c r="N224">
        <f>IF(all_degree_mat!K88="NA",0,all_degree_mat!K88)</f>
        <v>0</v>
      </c>
      <c r="O224">
        <f>IF(all_degree_mat!L88="NA",0,all_degree_mat!L88)</f>
        <v>0</v>
      </c>
      <c r="P224">
        <f>IF(all_degree_mat!M88="NA",0,all_degree_mat!M88)</f>
        <v>0</v>
      </c>
      <c r="Q224">
        <f>SUM(C224:P224)</f>
        <v>2</v>
      </c>
      <c r="R224">
        <f>STDEV(C224:P224)</f>
        <v>0.53452248382484879</v>
      </c>
    </row>
    <row r="225" spans="2:18" x14ac:dyDescent="0.2">
      <c r="B225" t="str">
        <f>IF(all_degree_mat!A89="NA",0,all_degree_mat!A89)</f>
        <v>Nomioides fortunatus</v>
      </c>
      <c r="C225">
        <f>IF(all_degree_mat!B89="NA",0,all_degree_mat!B89)</f>
        <v>0</v>
      </c>
      <c r="D225">
        <f>IF(all_degree_mat!C89="NA",0,all_degree_mat!C89)</f>
        <v>0</v>
      </c>
      <c r="E225">
        <f>IF(all_degree_mat!N89="NA",0,all_degree_mat!N89)</f>
        <v>0</v>
      </c>
      <c r="F225">
        <f>IF(all_degree_mat!O89="NA",0,all_degree_mat!O89)</f>
        <v>0</v>
      </c>
      <c r="G225">
        <f>IF(all_degree_mat!D89="NA",0,all_degree_mat!D89)</f>
        <v>0</v>
      </c>
      <c r="H225">
        <f>IF(all_degree_mat!E89="NA",0,all_degree_mat!E89)</f>
        <v>2</v>
      </c>
      <c r="I225">
        <f>IF(all_degree_mat!F89="NA",0,all_degree_mat!F89)</f>
        <v>0</v>
      </c>
      <c r="J225">
        <f>IF(all_degree_mat!G89="NA",0,all_degree_mat!G89)</f>
        <v>0</v>
      </c>
      <c r="K225">
        <f>IF(all_degree_mat!H89="NA",0,all_degree_mat!H89)</f>
        <v>0</v>
      </c>
      <c r="L225">
        <f>IF(all_degree_mat!I89="NA",0,all_degree_mat!I89)</f>
        <v>0</v>
      </c>
      <c r="M225">
        <f>IF(all_degree_mat!J89="NA",0,all_degree_mat!J89)</f>
        <v>0</v>
      </c>
      <c r="N225">
        <f>IF(all_degree_mat!K89="NA",0,all_degree_mat!K89)</f>
        <v>0</v>
      </c>
      <c r="O225">
        <f>IF(all_degree_mat!L89="NA",0,all_degree_mat!L89)</f>
        <v>0</v>
      </c>
      <c r="P225">
        <f>IF(all_degree_mat!M89="NA",0,all_degree_mat!M89)</f>
        <v>0</v>
      </c>
      <c r="Q225">
        <f>SUM(C225:P225)</f>
        <v>2</v>
      </c>
      <c r="R225">
        <f>STDEV(C225:P225)</f>
        <v>0.53452248382484879</v>
      </c>
    </row>
    <row r="226" spans="2:18" x14ac:dyDescent="0.2">
      <c r="B226" t="str">
        <f>IF(all_degree_mat!A92="NA",0,all_degree_mat!A92)</f>
        <v>Platypalpus sp. 2</v>
      </c>
      <c r="C226">
        <f>IF(all_degree_mat!B92="NA",0,all_degree_mat!B92)</f>
        <v>0</v>
      </c>
      <c r="D226">
        <f>IF(all_degree_mat!C92="NA",0,all_degree_mat!C92)</f>
        <v>0</v>
      </c>
      <c r="E226">
        <f>IF(all_degree_mat!N92="NA",0,all_degree_mat!N92)</f>
        <v>0</v>
      </c>
      <c r="F226">
        <f>IF(all_degree_mat!O92="NA",0,all_degree_mat!O92)</f>
        <v>0</v>
      </c>
      <c r="G226">
        <f>IF(all_degree_mat!D92="NA",0,all_degree_mat!D92)</f>
        <v>0</v>
      </c>
      <c r="H226">
        <f>IF(all_degree_mat!E92="NA",0,all_degree_mat!E92)</f>
        <v>2</v>
      </c>
      <c r="I226">
        <f>IF(all_degree_mat!F92="NA",0,all_degree_mat!F92)</f>
        <v>0</v>
      </c>
      <c r="J226">
        <f>IF(all_degree_mat!G92="NA",0,all_degree_mat!G92)</f>
        <v>0</v>
      </c>
      <c r="K226">
        <f>IF(all_degree_mat!H92="NA",0,all_degree_mat!H92)</f>
        <v>0</v>
      </c>
      <c r="L226">
        <f>IF(all_degree_mat!I92="NA",0,all_degree_mat!I92)</f>
        <v>0</v>
      </c>
      <c r="M226">
        <f>IF(all_degree_mat!J92="NA",0,all_degree_mat!J92)</f>
        <v>0</v>
      </c>
      <c r="N226">
        <f>IF(all_degree_mat!K92="NA",0,all_degree_mat!K92)</f>
        <v>0</v>
      </c>
      <c r="O226">
        <f>IF(all_degree_mat!L92="NA",0,all_degree_mat!L92)</f>
        <v>0</v>
      </c>
      <c r="P226">
        <f>IF(all_degree_mat!M92="NA",0,all_degree_mat!M92)</f>
        <v>0</v>
      </c>
      <c r="Q226">
        <f>SUM(C226:P226)</f>
        <v>2</v>
      </c>
      <c r="R226">
        <f>STDEV(C226:P226)</f>
        <v>0.53452248382484879</v>
      </c>
    </row>
    <row r="227" spans="2:18" x14ac:dyDescent="0.2">
      <c r="B227" t="str">
        <f>IF(all_degree_mat!A95="NA",0,all_degree_mat!A95)</f>
        <v>Sibinia sericea</v>
      </c>
      <c r="C227">
        <f>IF(all_degree_mat!B95="NA",0,all_degree_mat!B95)</f>
        <v>0</v>
      </c>
      <c r="D227">
        <f>IF(all_degree_mat!C95="NA",0,all_degree_mat!C95)</f>
        <v>0</v>
      </c>
      <c r="E227">
        <f>IF(all_degree_mat!N95="NA",0,all_degree_mat!N95)</f>
        <v>0</v>
      </c>
      <c r="F227">
        <f>IF(all_degree_mat!O95="NA",0,all_degree_mat!O95)</f>
        <v>0</v>
      </c>
      <c r="G227">
        <f>IF(all_degree_mat!D95="NA",0,all_degree_mat!D95)</f>
        <v>0</v>
      </c>
      <c r="H227">
        <f>IF(all_degree_mat!E95="NA",0,all_degree_mat!E95)</f>
        <v>2</v>
      </c>
      <c r="I227">
        <f>IF(all_degree_mat!F95="NA",0,all_degree_mat!F95)</f>
        <v>0</v>
      </c>
      <c r="J227">
        <f>IF(all_degree_mat!G95="NA",0,all_degree_mat!G95)</f>
        <v>0</v>
      </c>
      <c r="K227">
        <f>IF(all_degree_mat!H95="NA",0,all_degree_mat!H95)</f>
        <v>0</v>
      </c>
      <c r="L227">
        <f>IF(all_degree_mat!I95="NA",0,all_degree_mat!I95)</f>
        <v>0</v>
      </c>
      <c r="M227">
        <f>IF(all_degree_mat!J95="NA",0,all_degree_mat!J95)</f>
        <v>0</v>
      </c>
      <c r="N227">
        <f>IF(all_degree_mat!K95="NA",0,all_degree_mat!K95)</f>
        <v>0</v>
      </c>
      <c r="O227">
        <f>IF(all_degree_mat!L95="NA",0,all_degree_mat!L95)</f>
        <v>0</v>
      </c>
      <c r="P227">
        <f>IF(all_degree_mat!M95="NA",0,all_degree_mat!M95)</f>
        <v>0</v>
      </c>
      <c r="Q227">
        <f>SUM(C227:P227)</f>
        <v>2</v>
      </c>
      <c r="R227">
        <f>STDEV(C227:P227)</f>
        <v>0.53452248382484879</v>
      </c>
    </row>
    <row r="228" spans="2:18" x14ac:dyDescent="0.2">
      <c r="B228" t="str">
        <f>IF(all_degree_mat!A99="NA",0,all_degree_mat!A99)</f>
        <v>Trixoscelis sp.</v>
      </c>
      <c r="C228">
        <f>IF(all_degree_mat!B99="NA",0,all_degree_mat!B99)</f>
        <v>0</v>
      </c>
      <c r="D228">
        <f>IF(all_degree_mat!C99="NA",0,all_degree_mat!C99)</f>
        <v>0</v>
      </c>
      <c r="E228">
        <f>IF(all_degree_mat!N99="NA",0,all_degree_mat!N99)</f>
        <v>0</v>
      </c>
      <c r="F228">
        <f>IF(all_degree_mat!O99="NA",0,all_degree_mat!O99)</f>
        <v>0</v>
      </c>
      <c r="G228">
        <f>IF(all_degree_mat!D99="NA",0,all_degree_mat!D99)</f>
        <v>0</v>
      </c>
      <c r="H228">
        <f>IF(all_degree_mat!E99="NA",0,all_degree_mat!E99)</f>
        <v>2</v>
      </c>
      <c r="I228">
        <f>IF(all_degree_mat!F99="NA",0,all_degree_mat!F99)</f>
        <v>0</v>
      </c>
      <c r="J228">
        <f>IF(all_degree_mat!G99="NA",0,all_degree_mat!G99)</f>
        <v>0</v>
      </c>
      <c r="K228">
        <f>IF(all_degree_mat!H99="NA",0,all_degree_mat!H99)</f>
        <v>0</v>
      </c>
      <c r="L228">
        <f>IF(all_degree_mat!I99="NA",0,all_degree_mat!I99)</f>
        <v>0</v>
      </c>
      <c r="M228">
        <f>IF(all_degree_mat!J99="NA",0,all_degree_mat!J99)</f>
        <v>0</v>
      </c>
      <c r="N228">
        <f>IF(all_degree_mat!K99="NA",0,all_degree_mat!K99)</f>
        <v>0</v>
      </c>
      <c r="O228">
        <f>IF(all_degree_mat!L99="NA",0,all_degree_mat!L99)</f>
        <v>0</v>
      </c>
      <c r="P228">
        <f>IF(all_degree_mat!M99="NA",0,all_degree_mat!M99)</f>
        <v>0</v>
      </c>
      <c r="Q228">
        <f>SUM(C228:P228)</f>
        <v>2</v>
      </c>
      <c r="R228">
        <f>STDEV(C228:P228)</f>
        <v>0.53452248382484879</v>
      </c>
    </row>
    <row r="229" spans="2:18" x14ac:dyDescent="0.2">
      <c r="B229" t="str">
        <f>IF(all_degree_mat!A100="NA",0,all_degree_mat!A100)</f>
        <v>Araneidae sp. 1</v>
      </c>
      <c r="C229">
        <f>IF(all_degree_mat!B100="NA",0,all_degree_mat!B100)</f>
        <v>0</v>
      </c>
      <c r="D229">
        <f>IF(all_degree_mat!C100="NA",0,all_degree_mat!C100)</f>
        <v>0</v>
      </c>
      <c r="E229">
        <f>IF(all_degree_mat!N100="NA",0,all_degree_mat!N100)</f>
        <v>0</v>
      </c>
      <c r="F229">
        <f>IF(all_degree_mat!O100="NA",0,all_degree_mat!O100)</f>
        <v>0</v>
      </c>
      <c r="G229">
        <f>IF(all_degree_mat!D100="NA",0,all_degree_mat!D100)</f>
        <v>0</v>
      </c>
      <c r="H229">
        <f>IF(all_degree_mat!E100="NA",0,all_degree_mat!E100)</f>
        <v>0</v>
      </c>
      <c r="I229">
        <f>IF(all_degree_mat!F100="NA",0,all_degree_mat!F100)</f>
        <v>2</v>
      </c>
      <c r="J229">
        <f>IF(all_degree_mat!G100="NA",0,all_degree_mat!G100)</f>
        <v>0</v>
      </c>
      <c r="K229">
        <f>IF(all_degree_mat!H100="NA",0,all_degree_mat!H100)</f>
        <v>0</v>
      </c>
      <c r="L229">
        <f>IF(all_degree_mat!I100="NA",0,all_degree_mat!I100)</f>
        <v>0</v>
      </c>
      <c r="M229">
        <f>IF(all_degree_mat!J100="NA",0,all_degree_mat!J100)</f>
        <v>0</v>
      </c>
      <c r="N229">
        <f>IF(all_degree_mat!K100="NA",0,all_degree_mat!K100)</f>
        <v>0</v>
      </c>
      <c r="O229">
        <f>IF(all_degree_mat!L100="NA",0,all_degree_mat!L100)</f>
        <v>0</v>
      </c>
      <c r="P229">
        <f>IF(all_degree_mat!M100="NA",0,all_degree_mat!M100)</f>
        <v>0</v>
      </c>
      <c r="Q229">
        <f>SUM(C229:P229)</f>
        <v>2</v>
      </c>
      <c r="R229">
        <f>STDEV(C229:P229)</f>
        <v>0.53452248382484879</v>
      </c>
    </row>
    <row r="230" spans="2:18" x14ac:dyDescent="0.2">
      <c r="B230" t="str">
        <f>IF(all_degree_mat!A101="NA",0,all_degree_mat!A101)</f>
        <v>Araneidae sp. 2</v>
      </c>
      <c r="C230">
        <f>IF(all_degree_mat!B101="NA",0,all_degree_mat!B101)</f>
        <v>0</v>
      </c>
      <c r="D230">
        <f>IF(all_degree_mat!C101="NA",0,all_degree_mat!C101)</f>
        <v>0</v>
      </c>
      <c r="E230">
        <f>IF(all_degree_mat!N101="NA",0,all_degree_mat!N101)</f>
        <v>0</v>
      </c>
      <c r="F230">
        <f>IF(all_degree_mat!O101="NA",0,all_degree_mat!O101)</f>
        <v>0</v>
      </c>
      <c r="G230">
        <f>IF(all_degree_mat!D101="NA",0,all_degree_mat!D101)</f>
        <v>0</v>
      </c>
      <c r="H230">
        <f>IF(all_degree_mat!E101="NA",0,all_degree_mat!E101)</f>
        <v>0</v>
      </c>
      <c r="I230">
        <f>IF(all_degree_mat!F101="NA",0,all_degree_mat!F101)</f>
        <v>2</v>
      </c>
      <c r="J230">
        <f>IF(all_degree_mat!G101="NA",0,all_degree_mat!G101)</f>
        <v>0</v>
      </c>
      <c r="K230">
        <f>IF(all_degree_mat!H101="NA",0,all_degree_mat!H101)</f>
        <v>0</v>
      </c>
      <c r="L230">
        <f>IF(all_degree_mat!I101="NA",0,all_degree_mat!I101)</f>
        <v>0</v>
      </c>
      <c r="M230">
        <f>IF(all_degree_mat!J101="NA",0,all_degree_mat!J101)</f>
        <v>0</v>
      </c>
      <c r="N230">
        <f>IF(all_degree_mat!K101="NA",0,all_degree_mat!K101)</f>
        <v>0</v>
      </c>
      <c r="O230">
        <f>IF(all_degree_mat!L101="NA",0,all_degree_mat!L101)</f>
        <v>0</v>
      </c>
      <c r="P230">
        <f>IF(all_degree_mat!M101="NA",0,all_degree_mat!M101)</f>
        <v>0</v>
      </c>
      <c r="Q230">
        <f>SUM(C230:P230)</f>
        <v>2</v>
      </c>
      <c r="R230">
        <f>STDEV(C230:P230)</f>
        <v>0.53452248382484879</v>
      </c>
    </row>
    <row r="231" spans="2:18" x14ac:dyDescent="0.2">
      <c r="B231" t="str">
        <f>IF(all_degree_mat!A104="NA",0,all_degree_mat!A104)</f>
        <v>Campiglossa reticulata</v>
      </c>
      <c r="C231">
        <f>IF(all_degree_mat!B104="NA",0,all_degree_mat!B104)</f>
        <v>0</v>
      </c>
      <c r="D231">
        <f>IF(all_degree_mat!C104="NA",0,all_degree_mat!C104)</f>
        <v>0</v>
      </c>
      <c r="E231">
        <f>IF(all_degree_mat!N104="NA",0,all_degree_mat!N104)</f>
        <v>0</v>
      </c>
      <c r="F231">
        <f>IF(all_degree_mat!O104="NA",0,all_degree_mat!O104)</f>
        <v>0</v>
      </c>
      <c r="G231">
        <f>IF(all_degree_mat!D104="NA",0,all_degree_mat!D104)</f>
        <v>0</v>
      </c>
      <c r="H231">
        <f>IF(all_degree_mat!E104="NA",0,all_degree_mat!E104)</f>
        <v>0</v>
      </c>
      <c r="I231">
        <f>IF(all_degree_mat!F104="NA",0,all_degree_mat!F104)</f>
        <v>2</v>
      </c>
      <c r="J231">
        <f>IF(all_degree_mat!G104="NA",0,all_degree_mat!G104)</f>
        <v>0</v>
      </c>
      <c r="K231">
        <f>IF(all_degree_mat!H104="NA",0,all_degree_mat!H104)</f>
        <v>0</v>
      </c>
      <c r="L231">
        <f>IF(all_degree_mat!I104="NA",0,all_degree_mat!I104)</f>
        <v>0</v>
      </c>
      <c r="M231">
        <f>IF(all_degree_mat!J104="NA",0,all_degree_mat!J104)</f>
        <v>0</v>
      </c>
      <c r="N231">
        <f>IF(all_degree_mat!K104="NA",0,all_degree_mat!K104)</f>
        <v>0</v>
      </c>
      <c r="O231">
        <f>IF(all_degree_mat!L104="NA",0,all_degree_mat!L104)</f>
        <v>0</v>
      </c>
      <c r="P231">
        <f>IF(all_degree_mat!M104="NA",0,all_degree_mat!M104)</f>
        <v>0</v>
      </c>
      <c r="Q231">
        <f>SUM(C231:P231)</f>
        <v>2</v>
      </c>
      <c r="R231">
        <f>STDEV(C231:P231)</f>
        <v>0.53452248382484879</v>
      </c>
    </row>
    <row r="232" spans="2:18" x14ac:dyDescent="0.2">
      <c r="B232" t="str">
        <f>IF(all_degree_mat!A108="NA",0,all_degree_mat!A108)</f>
        <v>Halictus fulvipes</v>
      </c>
      <c r="C232">
        <f>IF(all_degree_mat!B108="NA",0,all_degree_mat!B108)</f>
        <v>0</v>
      </c>
      <c r="D232">
        <f>IF(all_degree_mat!C108="NA",0,all_degree_mat!C108)</f>
        <v>0</v>
      </c>
      <c r="E232">
        <f>IF(all_degree_mat!N108="NA",0,all_degree_mat!N108)</f>
        <v>0</v>
      </c>
      <c r="F232">
        <f>IF(all_degree_mat!O108="NA",0,all_degree_mat!O108)</f>
        <v>0</v>
      </c>
      <c r="G232">
        <f>IF(all_degree_mat!D108="NA",0,all_degree_mat!D108)</f>
        <v>0</v>
      </c>
      <c r="H232">
        <f>IF(all_degree_mat!E108="NA",0,all_degree_mat!E108)</f>
        <v>0</v>
      </c>
      <c r="I232">
        <f>IF(all_degree_mat!F108="NA",0,all_degree_mat!F108)</f>
        <v>2</v>
      </c>
      <c r="J232">
        <f>IF(all_degree_mat!G108="NA",0,all_degree_mat!G108)</f>
        <v>0</v>
      </c>
      <c r="K232">
        <f>IF(all_degree_mat!H108="NA",0,all_degree_mat!H108)</f>
        <v>0</v>
      </c>
      <c r="L232">
        <f>IF(all_degree_mat!I108="NA",0,all_degree_mat!I108)</f>
        <v>0</v>
      </c>
      <c r="M232">
        <f>IF(all_degree_mat!J108="NA",0,all_degree_mat!J108)</f>
        <v>0</v>
      </c>
      <c r="N232">
        <f>IF(all_degree_mat!K108="NA",0,all_degree_mat!K108)</f>
        <v>0</v>
      </c>
      <c r="O232">
        <f>IF(all_degree_mat!L108="NA",0,all_degree_mat!L108)</f>
        <v>0</v>
      </c>
      <c r="P232">
        <f>IF(all_degree_mat!M108="NA",0,all_degree_mat!M108)</f>
        <v>0</v>
      </c>
      <c r="Q232">
        <f>SUM(C232:P232)</f>
        <v>2</v>
      </c>
      <c r="R232">
        <f>STDEV(C232:P232)</f>
        <v>0.53452248382484879</v>
      </c>
    </row>
    <row r="233" spans="2:18" x14ac:dyDescent="0.2">
      <c r="B233" t="str">
        <f>IF(all_degree_mat!A112="NA",0,all_degree_mat!A112)</f>
        <v>Oxyopes kraepelinorum</v>
      </c>
      <c r="C233">
        <f>IF(all_degree_mat!B112="NA",0,all_degree_mat!B112)</f>
        <v>0</v>
      </c>
      <c r="D233">
        <f>IF(all_degree_mat!C112="NA",0,all_degree_mat!C112)</f>
        <v>0</v>
      </c>
      <c r="E233">
        <f>IF(all_degree_mat!N112="NA",0,all_degree_mat!N112)</f>
        <v>0</v>
      </c>
      <c r="F233">
        <f>IF(all_degree_mat!O112="NA",0,all_degree_mat!O112)</f>
        <v>0</v>
      </c>
      <c r="G233">
        <f>IF(all_degree_mat!D112="NA",0,all_degree_mat!D112)</f>
        <v>0</v>
      </c>
      <c r="H233">
        <f>IF(all_degree_mat!E112="NA",0,all_degree_mat!E112)</f>
        <v>0</v>
      </c>
      <c r="I233">
        <f>IF(all_degree_mat!F112="NA",0,all_degree_mat!F112)</f>
        <v>2</v>
      </c>
      <c r="J233">
        <f>IF(all_degree_mat!G112="NA",0,all_degree_mat!G112)</f>
        <v>0</v>
      </c>
      <c r="K233">
        <f>IF(all_degree_mat!H112="NA",0,all_degree_mat!H112)</f>
        <v>0</v>
      </c>
      <c r="L233">
        <f>IF(all_degree_mat!I112="NA",0,all_degree_mat!I112)</f>
        <v>0</v>
      </c>
      <c r="M233">
        <f>IF(all_degree_mat!J112="NA",0,all_degree_mat!J112)</f>
        <v>0</v>
      </c>
      <c r="N233">
        <f>IF(all_degree_mat!K112="NA",0,all_degree_mat!K112)</f>
        <v>0</v>
      </c>
      <c r="O233">
        <f>IF(all_degree_mat!L112="NA",0,all_degree_mat!L112)</f>
        <v>0</v>
      </c>
      <c r="P233">
        <f>IF(all_degree_mat!M112="NA",0,all_degree_mat!M112)</f>
        <v>0</v>
      </c>
      <c r="Q233">
        <f>SUM(C233:P233)</f>
        <v>2</v>
      </c>
      <c r="R233">
        <f>STDEV(C233:P233)</f>
        <v>0.53452248382484879</v>
      </c>
    </row>
    <row r="234" spans="2:18" x14ac:dyDescent="0.2">
      <c r="B234" t="str">
        <f>IF(all_degree_mat!A118="NA",0,all_degree_mat!A118)</f>
        <v>Scymnus canariensis</v>
      </c>
      <c r="C234">
        <f>IF(all_degree_mat!B118="NA",0,all_degree_mat!B118)</f>
        <v>0</v>
      </c>
      <c r="D234">
        <f>IF(all_degree_mat!C118="NA",0,all_degree_mat!C118)</f>
        <v>0</v>
      </c>
      <c r="E234">
        <f>IF(all_degree_mat!N118="NA",0,all_degree_mat!N118)</f>
        <v>0</v>
      </c>
      <c r="F234">
        <f>IF(all_degree_mat!O118="NA",0,all_degree_mat!O118)</f>
        <v>0</v>
      </c>
      <c r="G234">
        <f>IF(all_degree_mat!D118="NA",0,all_degree_mat!D118)</f>
        <v>0</v>
      </c>
      <c r="H234">
        <f>IF(all_degree_mat!E118="NA",0,all_degree_mat!E118)</f>
        <v>0</v>
      </c>
      <c r="I234">
        <f>IF(all_degree_mat!F118="NA",0,all_degree_mat!F118)</f>
        <v>2</v>
      </c>
      <c r="J234">
        <f>IF(all_degree_mat!G118="NA",0,all_degree_mat!G118)</f>
        <v>0</v>
      </c>
      <c r="K234">
        <f>IF(all_degree_mat!H118="NA",0,all_degree_mat!H118)</f>
        <v>0</v>
      </c>
      <c r="L234">
        <f>IF(all_degree_mat!I118="NA",0,all_degree_mat!I118)</f>
        <v>0</v>
      </c>
      <c r="M234">
        <f>IF(all_degree_mat!J118="NA",0,all_degree_mat!J118)</f>
        <v>0</v>
      </c>
      <c r="N234">
        <f>IF(all_degree_mat!K118="NA",0,all_degree_mat!K118)</f>
        <v>0</v>
      </c>
      <c r="O234">
        <f>IF(all_degree_mat!L118="NA",0,all_degree_mat!L118)</f>
        <v>0</v>
      </c>
      <c r="P234">
        <f>IF(all_degree_mat!M118="NA",0,all_degree_mat!M118)</f>
        <v>0</v>
      </c>
      <c r="Q234">
        <f>SUM(C234:P234)</f>
        <v>2</v>
      </c>
      <c r="R234">
        <f>STDEV(C234:P234)</f>
        <v>0.53452248382484879</v>
      </c>
    </row>
    <row r="235" spans="2:18" x14ac:dyDescent="0.2">
      <c r="B235" t="str">
        <f>IF(all_degree_mat!A127="NA",0,all_degree_mat!A127)</f>
        <v>Eupelmus testaceiventris</v>
      </c>
      <c r="C235">
        <f>IF(all_degree_mat!B127="NA",0,all_degree_mat!B127)</f>
        <v>0</v>
      </c>
      <c r="D235">
        <f>IF(all_degree_mat!C127="NA",0,all_degree_mat!C127)</f>
        <v>0</v>
      </c>
      <c r="E235">
        <f>IF(all_degree_mat!N127="NA",0,all_degree_mat!N127)</f>
        <v>0</v>
      </c>
      <c r="F235">
        <f>IF(all_degree_mat!O127="NA",0,all_degree_mat!O127)</f>
        <v>0</v>
      </c>
      <c r="G235">
        <f>IF(all_degree_mat!D127="NA",0,all_degree_mat!D127)</f>
        <v>0</v>
      </c>
      <c r="H235">
        <f>IF(all_degree_mat!E127="NA",0,all_degree_mat!E127)</f>
        <v>0</v>
      </c>
      <c r="I235">
        <f>IF(all_degree_mat!F127="NA",0,all_degree_mat!F127)</f>
        <v>0</v>
      </c>
      <c r="J235">
        <f>IF(all_degree_mat!G127="NA",0,all_degree_mat!G127)</f>
        <v>2</v>
      </c>
      <c r="K235">
        <f>IF(all_degree_mat!H127="NA",0,all_degree_mat!H127)</f>
        <v>0</v>
      </c>
      <c r="L235">
        <f>IF(all_degree_mat!I127="NA",0,all_degree_mat!I127)</f>
        <v>0</v>
      </c>
      <c r="M235">
        <f>IF(all_degree_mat!J127="NA",0,all_degree_mat!J127)</f>
        <v>0</v>
      </c>
      <c r="N235">
        <f>IF(all_degree_mat!K127="NA",0,all_degree_mat!K127)</f>
        <v>0</v>
      </c>
      <c r="O235">
        <f>IF(all_degree_mat!L127="NA",0,all_degree_mat!L127)</f>
        <v>0</v>
      </c>
      <c r="P235">
        <f>IF(all_degree_mat!M127="NA",0,all_degree_mat!M127)</f>
        <v>0</v>
      </c>
      <c r="Q235">
        <f>SUM(C235:P235)</f>
        <v>2</v>
      </c>
      <c r="R235">
        <f>STDEV(C235:P235)</f>
        <v>0.53452248382484879</v>
      </c>
    </row>
    <row r="236" spans="2:18" x14ac:dyDescent="0.2">
      <c r="B236" t="str">
        <f>IF(all_degree_mat!A129="NA",0,all_degree_mat!A129)</f>
        <v>Exetastes segmentarius</v>
      </c>
      <c r="C236">
        <f>IF(all_degree_mat!B129="NA",0,all_degree_mat!B129)</f>
        <v>0</v>
      </c>
      <c r="D236">
        <f>IF(all_degree_mat!C129="NA",0,all_degree_mat!C129)</f>
        <v>0</v>
      </c>
      <c r="E236">
        <f>IF(all_degree_mat!N129="NA",0,all_degree_mat!N129)</f>
        <v>0</v>
      </c>
      <c r="F236">
        <f>IF(all_degree_mat!O129="NA",0,all_degree_mat!O129)</f>
        <v>0</v>
      </c>
      <c r="G236">
        <f>IF(all_degree_mat!D129="NA",0,all_degree_mat!D129)</f>
        <v>0</v>
      </c>
      <c r="H236">
        <f>IF(all_degree_mat!E129="NA",0,all_degree_mat!E129)</f>
        <v>0</v>
      </c>
      <c r="I236">
        <f>IF(all_degree_mat!F129="NA",0,all_degree_mat!F129)</f>
        <v>0</v>
      </c>
      <c r="J236">
        <f>IF(all_degree_mat!G129="NA",0,all_degree_mat!G129)</f>
        <v>2</v>
      </c>
      <c r="K236">
        <f>IF(all_degree_mat!H129="NA",0,all_degree_mat!H129)</f>
        <v>0</v>
      </c>
      <c r="L236">
        <f>IF(all_degree_mat!I129="NA",0,all_degree_mat!I129)</f>
        <v>0</v>
      </c>
      <c r="M236">
        <f>IF(all_degree_mat!J129="NA",0,all_degree_mat!J129)</f>
        <v>0</v>
      </c>
      <c r="N236">
        <f>IF(all_degree_mat!K129="NA",0,all_degree_mat!K129)</f>
        <v>0</v>
      </c>
      <c r="O236">
        <f>IF(all_degree_mat!L129="NA",0,all_degree_mat!L129)</f>
        <v>0</v>
      </c>
      <c r="P236">
        <f>IF(all_degree_mat!M129="NA",0,all_degree_mat!M129)</f>
        <v>0</v>
      </c>
      <c r="Q236">
        <f>SUM(C236:P236)</f>
        <v>2</v>
      </c>
      <c r="R236">
        <f>STDEV(C236:P236)</f>
        <v>0.53452248382484879</v>
      </c>
    </row>
    <row r="237" spans="2:18" x14ac:dyDescent="0.2">
      <c r="B237" t="str">
        <f>IF(all_degree_mat!A133="NA",0,all_degree_mat!A133)</f>
        <v>Trupanea augur</v>
      </c>
      <c r="C237">
        <f>IF(all_degree_mat!B133="NA",0,all_degree_mat!B133)</f>
        <v>0</v>
      </c>
      <c r="D237">
        <f>IF(all_degree_mat!C133="NA",0,all_degree_mat!C133)</f>
        <v>0</v>
      </c>
      <c r="E237">
        <f>IF(all_degree_mat!N133="NA",0,all_degree_mat!N133)</f>
        <v>0</v>
      </c>
      <c r="F237">
        <f>IF(all_degree_mat!O133="NA",0,all_degree_mat!O133)</f>
        <v>0</v>
      </c>
      <c r="G237">
        <f>IF(all_degree_mat!D133="NA",0,all_degree_mat!D133)</f>
        <v>0</v>
      </c>
      <c r="H237">
        <f>IF(all_degree_mat!E133="NA",0,all_degree_mat!E133)</f>
        <v>0</v>
      </c>
      <c r="I237">
        <f>IF(all_degree_mat!F133="NA",0,all_degree_mat!F133)</f>
        <v>0</v>
      </c>
      <c r="J237">
        <f>IF(all_degree_mat!G133="NA",0,all_degree_mat!G133)</f>
        <v>2</v>
      </c>
      <c r="K237">
        <f>IF(all_degree_mat!H133="NA",0,all_degree_mat!H133)</f>
        <v>0</v>
      </c>
      <c r="L237">
        <f>IF(all_degree_mat!I133="NA",0,all_degree_mat!I133)</f>
        <v>0</v>
      </c>
      <c r="M237">
        <f>IF(all_degree_mat!J133="NA",0,all_degree_mat!J133)</f>
        <v>0</v>
      </c>
      <c r="N237">
        <f>IF(all_degree_mat!K133="NA",0,all_degree_mat!K133)</f>
        <v>0</v>
      </c>
      <c r="O237">
        <f>IF(all_degree_mat!L133="NA",0,all_degree_mat!L133)</f>
        <v>0</v>
      </c>
      <c r="P237">
        <f>IF(all_degree_mat!M133="NA",0,all_degree_mat!M133)</f>
        <v>0</v>
      </c>
      <c r="Q237">
        <f>SUM(C237:P237)</f>
        <v>2</v>
      </c>
      <c r="R237">
        <f>STDEV(C237:P237)</f>
        <v>0.53452248382484879</v>
      </c>
    </row>
    <row r="238" spans="2:18" x14ac:dyDescent="0.2">
      <c r="B238" t="str">
        <f>IF(all_degree_mat!A135="NA",0,all_degree_mat!A135)</f>
        <v>Ceratogoponidae sp. 2</v>
      </c>
      <c r="C238">
        <f>IF(all_degree_mat!B135="NA",0,all_degree_mat!B135)</f>
        <v>0</v>
      </c>
      <c r="D238">
        <f>IF(all_degree_mat!C135="NA",0,all_degree_mat!C135)</f>
        <v>0</v>
      </c>
      <c r="E238">
        <f>IF(all_degree_mat!N135="NA",0,all_degree_mat!N135)</f>
        <v>0</v>
      </c>
      <c r="F238">
        <f>IF(all_degree_mat!O135="NA",0,all_degree_mat!O135)</f>
        <v>0</v>
      </c>
      <c r="G238">
        <f>IF(all_degree_mat!D135="NA",0,all_degree_mat!D135)</f>
        <v>0</v>
      </c>
      <c r="H238">
        <f>IF(all_degree_mat!E135="NA",0,all_degree_mat!E135)</f>
        <v>0</v>
      </c>
      <c r="I238">
        <f>IF(all_degree_mat!F135="NA",0,all_degree_mat!F135)</f>
        <v>0</v>
      </c>
      <c r="J238">
        <f>IF(all_degree_mat!G135="NA",0,all_degree_mat!G135)</f>
        <v>0</v>
      </c>
      <c r="K238">
        <f>IF(all_degree_mat!H135="NA",0,all_degree_mat!H135)</f>
        <v>2</v>
      </c>
      <c r="L238">
        <f>IF(all_degree_mat!I135="NA",0,all_degree_mat!I135)</f>
        <v>0</v>
      </c>
      <c r="M238">
        <f>IF(all_degree_mat!J135="NA",0,all_degree_mat!J135)</f>
        <v>0</v>
      </c>
      <c r="N238">
        <f>IF(all_degree_mat!K135="NA",0,all_degree_mat!K135)</f>
        <v>0</v>
      </c>
      <c r="O238">
        <f>IF(all_degree_mat!L135="NA",0,all_degree_mat!L135)</f>
        <v>0</v>
      </c>
      <c r="P238">
        <f>IF(all_degree_mat!M135="NA",0,all_degree_mat!M135)</f>
        <v>0</v>
      </c>
      <c r="Q238">
        <f>SUM(C238:P238)</f>
        <v>2</v>
      </c>
      <c r="R238">
        <f>STDEV(C238:P238)</f>
        <v>0.53452248382484879</v>
      </c>
    </row>
    <row r="239" spans="2:18" x14ac:dyDescent="0.2">
      <c r="B239" t="str">
        <f>IF(all_degree_mat!A140="NA",0,all_degree_mat!A140)</f>
        <v>Delia flavibasis</v>
      </c>
      <c r="C239">
        <f>IF(all_degree_mat!B140="NA",0,all_degree_mat!B140)</f>
        <v>0</v>
      </c>
      <c r="D239">
        <f>IF(all_degree_mat!C140="NA",0,all_degree_mat!C140)</f>
        <v>0</v>
      </c>
      <c r="E239">
        <f>IF(all_degree_mat!N140="NA",0,all_degree_mat!N140)</f>
        <v>0</v>
      </c>
      <c r="F239">
        <f>IF(all_degree_mat!O140="NA",0,all_degree_mat!O140)</f>
        <v>0</v>
      </c>
      <c r="G239">
        <f>IF(all_degree_mat!D140="NA",0,all_degree_mat!D140)</f>
        <v>0</v>
      </c>
      <c r="H239">
        <f>IF(all_degree_mat!E140="NA",0,all_degree_mat!E140)</f>
        <v>0</v>
      </c>
      <c r="I239">
        <f>IF(all_degree_mat!F140="NA",0,all_degree_mat!F140)</f>
        <v>0</v>
      </c>
      <c r="J239">
        <f>IF(all_degree_mat!G140="NA",0,all_degree_mat!G140)</f>
        <v>0</v>
      </c>
      <c r="K239">
        <f>IF(all_degree_mat!H140="NA",0,all_degree_mat!H140)</f>
        <v>2</v>
      </c>
      <c r="L239">
        <f>IF(all_degree_mat!I140="NA",0,all_degree_mat!I140)</f>
        <v>0</v>
      </c>
      <c r="M239">
        <f>IF(all_degree_mat!J140="NA",0,all_degree_mat!J140)</f>
        <v>0</v>
      </c>
      <c r="N239">
        <f>IF(all_degree_mat!K140="NA",0,all_degree_mat!K140)</f>
        <v>0</v>
      </c>
      <c r="O239">
        <f>IF(all_degree_mat!L140="NA",0,all_degree_mat!L140)</f>
        <v>0</v>
      </c>
      <c r="P239">
        <f>IF(all_degree_mat!M140="NA",0,all_degree_mat!M140)</f>
        <v>0</v>
      </c>
      <c r="Q239">
        <f>SUM(C239:P239)</f>
        <v>2</v>
      </c>
      <c r="R239">
        <f>STDEV(C239:P239)</f>
        <v>0.53452248382484879</v>
      </c>
    </row>
    <row r="240" spans="2:18" x14ac:dyDescent="0.2">
      <c r="B240" t="str">
        <f>IF(all_degree_mat!A143="NA",0,all_degree_mat!A143)</f>
        <v>Lasioglossum arctifrons</v>
      </c>
      <c r="C240">
        <f>IF(all_degree_mat!B143="NA",0,all_degree_mat!B143)</f>
        <v>0</v>
      </c>
      <c r="D240">
        <f>IF(all_degree_mat!C143="NA",0,all_degree_mat!C143)</f>
        <v>0</v>
      </c>
      <c r="E240">
        <f>IF(all_degree_mat!N143="NA",0,all_degree_mat!N143)</f>
        <v>0</v>
      </c>
      <c r="F240">
        <f>IF(all_degree_mat!O143="NA",0,all_degree_mat!O143)</f>
        <v>0</v>
      </c>
      <c r="G240">
        <f>IF(all_degree_mat!D143="NA",0,all_degree_mat!D143)</f>
        <v>0</v>
      </c>
      <c r="H240">
        <f>IF(all_degree_mat!E143="NA",0,all_degree_mat!E143)</f>
        <v>0</v>
      </c>
      <c r="I240">
        <f>IF(all_degree_mat!F143="NA",0,all_degree_mat!F143)</f>
        <v>0</v>
      </c>
      <c r="J240">
        <f>IF(all_degree_mat!G143="NA",0,all_degree_mat!G143)</f>
        <v>0</v>
      </c>
      <c r="K240">
        <f>IF(all_degree_mat!H143="NA",0,all_degree_mat!H143)</f>
        <v>2</v>
      </c>
      <c r="L240">
        <f>IF(all_degree_mat!I143="NA",0,all_degree_mat!I143)</f>
        <v>0</v>
      </c>
      <c r="M240">
        <f>IF(all_degree_mat!J143="NA",0,all_degree_mat!J143)</f>
        <v>0</v>
      </c>
      <c r="N240">
        <f>IF(all_degree_mat!K143="NA",0,all_degree_mat!K143)</f>
        <v>0</v>
      </c>
      <c r="O240">
        <f>IF(all_degree_mat!L143="NA",0,all_degree_mat!L143)</f>
        <v>0</v>
      </c>
      <c r="P240">
        <f>IF(all_degree_mat!M143="NA",0,all_degree_mat!M143)</f>
        <v>0</v>
      </c>
      <c r="Q240">
        <f>SUM(C240:P240)</f>
        <v>2</v>
      </c>
      <c r="R240">
        <f>STDEV(C240:P240)</f>
        <v>0.53452248382484879</v>
      </c>
    </row>
    <row r="241" spans="2:18" x14ac:dyDescent="0.2">
      <c r="B241" t="str">
        <f>IF(all_degree_mat!A144="NA",0,all_degree_mat!A144)</f>
        <v>Linnaemyia soror</v>
      </c>
      <c r="C241">
        <f>IF(all_degree_mat!B144="NA",0,all_degree_mat!B144)</f>
        <v>0</v>
      </c>
      <c r="D241">
        <f>IF(all_degree_mat!C144="NA",0,all_degree_mat!C144)</f>
        <v>0</v>
      </c>
      <c r="E241">
        <f>IF(all_degree_mat!N144="NA",0,all_degree_mat!N144)</f>
        <v>0</v>
      </c>
      <c r="F241">
        <f>IF(all_degree_mat!O144="NA",0,all_degree_mat!O144)</f>
        <v>0</v>
      </c>
      <c r="G241">
        <f>IF(all_degree_mat!D144="NA",0,all_degree_mat!D144)</f>
        <v>0</v>
      </c>
      <c r="H241">
        <f>IF(all_degree_mat!E144="NA",0,all_degree_mat!E144)</f>
        <v>0</v>
      </c>
      <c r="I241">
        <f>IF(all_degree_mat!F144="NA",0,all_degree_mat!F144)</f>
        <v>0</v>
      </c>
      <c r="J241">
        <f>IF(all_degree_mat!G144="NA",0,all_degree_mat!G144)</f>
        <v>0</v>
      </c>
      <c r="K241">
        <f>IF(all_degree_mat!H144="NA",0,all_degree_mat!H144)</f>
        <v>2</v>
      </c>
      <c r="L241">
        <f>IF(all_degree_mat!I144="NA",0,all_degree_mat!I144)</f>
        <v>0</v>
      </c>
      <c r="M241">
        <f>IF(all_degree_mat!J144="NA",0,all_degree_mat!J144)</f>
        <v>0</v>
      </c>
      <c r="N241">
        <f>IF(all_degree_mat!K144="NA",0,all_degree_mat!K144)</f>
        <v>0</v>
      </c>
      <c r="O241">
        <f>IF(all_degree_mat!L144="NA",0,all_degree_mat!L144)</f>
        <v>0</v>
      </c>
      <c r="P241">
        <f>IF(all_degree_mat!M144="NA",0,all_degree_mat!M144)</f>
        <v>0</v>
      </c>
      <c r="Q241">
        <f>SUM(C241:P241)</f>
        <v>2</v>
      </c>
      <c r="R241">
        <f>STDEV(C241:P241)</f>
        <v>0.53452248382484879</v>
      </c>
    </row>
    <row r="242" spans="2:18" x14ac:dyDescent="0.2">
      <c r="B242" t="str">
        <f>IF(all_degree_mat!A149="NA",0,all_degree_mat!A149)</f>
        <v>Perilampus sp. 2</v>
      </c>
      <c r="C242">
        <f>IF(all_degree_mat!B149="NA",0,all_degree_mat!B149)</f>
        <v>0</v>
      </c>
      <c r="D242">
        <f>IF(all_degree_mat!C149="NA",0,all_degree_mat!C149)</f>
        <v>0</v>
      </c>
      <c r="E242">
        <f>IF(all_degree_mat!N149="NA",0,all_degree_mat!N149)</f>
        <v>0</v>
      </c>
      <c r="F242">
        <f>IF(all_degree_mat!O149="NA",0,all_degree_mat!O149)</f>
        <v>0</v>
      </c>
      <c r="G242">
        <f>IF(all_degree_mat!D149="NA",0,all_degree_mat!D149)</f>
        <v>0</v>
      </c>
      <c r="H242">
        <f>IF(all_degree_mat!E149="NA",0,all_degree_mat!E149)</f>
        <v>0</v>
      </c>
      <c r="I242">
        <f>IF(all_degree_mat!F149="NA",0,all_degree_mat!F149)</f>
        <v>0</v>
      </c>
      <c r="J242">
        <f>IF(all_degree_mat!G149="NA",0,all_degree_mat!G149)</f>
        <v>0</v>
      </c>
      <c r="K242">
        <f>IF(all_degree_mat!H149="NA",0,all_degree_mat!H149)</f>
        <v>2</v>
      </c>
      <c r="L242">
        <f>IF(all_degree_mat!I149="NA",0,all_degree_mat!I149)</f>
        <v>0</v>
      </c>
      <c r="M242">
        <f>IF(all_degree_mat!J149="NA",0,all_degree_mat!J149)</f>
        <v>0</v>
      </c>
      <c r="N242">
        <f>IF(all_degree_mat!K149="NA",0,all_degree_mat!K149)</f>
        <v>0</v>
      </c>
      <c r="O242">
        <f>IF(all_degree_mat!L149="NA",0,all_degree_mat!L149)</f>
        <v>0</v>
      </c>
      <c r="P242">
        <f>IF(all_degree_mat!M149="NA",0,all_degree_mat!M149)</f>
        <v>0</v>
      </c>
      <c r="Q242">
        <f>SUM(C242:P242)</f>
        <v>2</v>
      </c>
      <c r="R242">
        <f>STDEV(C242:P242)</f>
        <v>0.53452248382484879</v>
      </c>
    </row>
    <row r="243" spans="2:18" x14ac:dyDescent="0.2">
      <c r="B243" t="str">
        <f>IF(all_degree_mat!A151="NA",0,all_degree_mat!A151)</f>
        <v>Attalus crispus</v>
      </c>
      <c r="C243">
        <f>IF(all_degree_mat!B151="NA",0,all_degree_mat!B151)</f>
        <v>0</v>
      </c>
      <c r="D243">
        <f>IF(all_degree_mat!C151="NA",0,all_degree_mat!C151)</f>
        <v>0</v>
      </c>
      <c r="E243">
        <f>IF(all_degree_mat!N151="NA",0,all_degree_mat!N151)</f>
        <v>0</v>
      </c>
      <c r="F243">
        <f>IF(all_degree_mat!O151="NA",0,all_degree_mat!O151)</f>
        <v>0</v>
      </c>
      <c r="G243">
        <f>IF(all_degree_mat!D151="NA",0,all_degree_mat!D151)</f>
        <v>0</v>
      </c>
      <c r="H243">
        <f>IF(all_degree_mat!E151="NA",0,all_degree_mat!E151)</f>
        <v>0</v>
      </c>
      <c r="I243">
        <f>IF(all_degree_mat!F151="NA",0,all_degree_mat!F151)</f>
        <v>0</v>
      </c>
      <c r="J243">
        <f>IF(all_degree_mat!G151="NA",0,all_degree_mat!G151)</f>
        <v>0</v>
      </c>
      <c r="K243">
        <f>IF(all_degree_mat!H151="NA",0,all_degree_mat!H151)</f>
        <v>0</v>
      </c>
      <c r="L243">
        <f>IF(all_degree_mat!I151="NA",0,all_degree_mat!I151)</f>
        <v>2</v>
      </c>
      <c r="M243">
        <f>IF(all_degree_mat!J151="NA",0,all_degree_mat!J151)</f>
        <v>0</v>
      </c>
      <c r="N243">
        <f>IF(all_degree_mat!K151="NA",0,all_degree_mat!K151)</f>
        <v>0</v>
      </c>
      <c r="O243">
        <f>IF(all_degree_mat!L151="NA",0,all_degree_mat!L151)</f>
        <v>0</v>
      </c>
      <c r="P243">
        <f>IF(all_degree_mat!M151="NA",0,all_degree_mat!M151)</f>
        <v>0</v>
      </c>
      <c r="Q243">
        <f>SUM(C243:P243)</f>
        <v>2</v>
      </c>
      <c r="R243">
        <f>STDEV(C243:P243)</f>
        <v>0.53452248382484879</v>
      </c>
    </row>
    <row r="244" spans="2:18" x14ac:dyDescent="0.2">
      <c r="B244" t="str">
        <f>IF(all_degree_mat!A152="NA",0,all_degree_mat!A152)</f>
        <v>Cecydomyiidae sp.</v>
      </c>
      <c r="C244">
        <f>IF(all_degree_mat!B152="NA",0,all_degree_mat!B152)</f>
        <v>0</v>
      </c>
      <c r="D244">
        <f>IF(all_degree_mat!C152="NA",0,all_degree_mat!C152)</f>
        <v>0</v>
      </c>
      <c r="E244">
        <f>IF(all_degree_mat!N152="NA",0,all_degree_mat!N152)</f>
        <v>0</v>
      </c>
      <c r="F244">
        <f>IF(all_degree_mat!O152="NA",0,all_degree_mat!O152)</f>
        <v>0</v>
      </c>
      <c r="G244">
        <f>IF(all_degree_mat!D152="NA",0,all_degree_mat!D152)</f>
        <v>0</v>
      </c>
      <c r="H244">
        <f>IF(all_degree_mat!E152="NA",0,all_degree_mat!E152)</f>
        <v>0</v>
      </c>
      <c r="I244">
        <f>IF(all_degree_mat!F152="NA",0,all_degree_mat!F152)</f>
        <v>0</v>
      </c>
      <c r="J244">
        <f>IF(all_degree_mat!G152="NA",0,all_degree_mat!G152)</f>
        <v>0</v>
      </c>
      <c r="K244">
        <f>IF(all_degree_mat!H152="NA",0,all_degree_mat!H152)</f>
        <v>0</v>
      </c>
      <c r="L244">
        <f>IF(all_degree_mat!I152="NA",0,all_degree_mat!I152)</f>
        <v>2</v>
      </c>
      <c r="M244">
        <f>IF(all_degree_mat!J152="NA",0,all_degree_mat!J152)</f>
        <v>0</v>
      </c>
      <c r="N244">
        <f>IF(all_degree_mat!K152="NA",0,all_degree_mat!K152)</f>
        <v>0</v>
      </c>
      <c r="O244">
        <f>IF(all_degree_mat!L152="NA",0,all_degree_mat!L152)</f>
        <v>0</v>
      </c>
      <c r="P244">
        <f>IF(all_degree_mat!M152="NA",0,all_degree_mat!M152)</f>
        <v>0</v>
      </c>
      <c r="Q244">
        <f>SUM(C244:P244)</f>
        <v>2</v>
      </c>
      <c r="R244">
        <f>STDEV(C244:P244)</f>
        <v>0.53452248382484879</v>
      </c>
    </row>
    <row r="245" spans="2:18" x14ac:dyDescent="0.2">
      <c r="B245" t="str">
        <f>IF(all_degree_mat!A155="NA",0,all_degree_mat!A155)</f>
        <v>Empis sp. 1</v>
      </c>
      <c r="C245">
        <f>IF(all_degree_mat!B155="NA",0,all_degree_mat!B155)</f>
        <v>0</v>
      </c>
      <c r="D245">
        <f>IF(all_degree_mat!C155="NA",0,all_degree_mat!C155)</f>
        <v>0</v>
      </c>
      <c r="E245">
        <f>IF(all_degree_mat!N155="NA",0,all_degree_mat!N155)</f>
        <v>0</v>
      </c>
      <c r="F245">
        <f>IF(all_degree_mat!O155="NA",0,all_degree_mat!O155)</f>
        <v>0</v>
      </c>
      <c r="G245">
        <f>IF(all_degree_mat!D155="NA",0,all_degree_mat!D155)</f>
        <v>0</v>
      </c>
      <c r="H245">
        <f>IF(all_degree_mat!E155="NA",0,all_degree_mat!E155)</f>
        <v>0</v>
      </c>
      <c r="I245">
        <f>IF(all_degree_mat!F155="NA",0,all_degree_mat!F155)</f>
        <v>0</v>
      </c>
      <c r="J245">
        <f>IF(all_degree_mat!G155="NA",0,all_degree_mat!G155)</f>
        <v>0</v>
      </c>
      <c r="K245">
        <f>IF(all_degree_mat!H155="NA",0,all_degree_mat!H155)</f>
        <v>0</v>
      </c>
      <c r="L245">
        <f>IF(all_degree_mat!I155="NA",0,all_degree_mat!I155)</f>
        <v>2</v>
      </c>
      <c r="M245">
        <f>IF(all_degree_mat!J155="NA",0,all_degree_mat!J155)</f>
        <v>0</v>
      </c>
      <c r="N245">
        <f>IF(all_degree_mat!K155="NA",0,all_degree_mat!K155)</f>
        <v>0</v>
      </c>
      <c r="O245">
        <f>IF(all_degree_mat!L155="NA",0,all_degree_mat!L155)</f>
        <v>0</v>
      </c>
      <c r="P245">
        <f>IF(all_degree_mat!M155="NA",0,all_degree_mat!M155)</f>
        <v>0</v>
      </c>
      <c r="Q245">
        <f>SUM(C245:P245)</f>
        <v>2</v>
      </c>
      <c r="R245">
        <f>STDEV(C245:P245)</f>
        <v>0.53452248382484879</v>
      </c>
    </row>
    <row r="246" spans="2:18" x14ac:dyDescent="0.2">
      <c r="B246" t="str">
        <f>IF(all_degree_mat!A160="NA",0,all_degree_mat!A160)</f>
        <v>Rondania insularis</v>
      </c>
      <c r="C246">
        <f>IF(all_degree_mat!B160="NA",0,all_degree_mat!B160)</f>
        <v>0</v>
      </c>
      <c r="D246">
        <f>IF(all_degree_mat!C160="NA",0,all_degree_mat!C160)</f>
        <v>0</v>
      </c>
      <c r="E246">
        <f>IF(all_degree_mat!N160="NA",0,all_degree_mat!N160)</f>
        <v>0</v>
      </c>
      <c r="F246">
        <f>IF(all_degree_mat!O160="NA",0,all_degree_mat!O160)</f>
        <v>0</v>
      </c>
      <c r="G246">
        <f>IF(all_degree_mat!D160="NA",0,all_degree_mat!D160)</f>
        <v>0</v>
      </c>
      <c r="H246">
        <f>IF(all_degree_mat!E160="NA",0,all_degree_mat!E160)</f>
        <v>0</v>
      </c>
      <c r="I246">
        <f>IF(all_degree_mat!F160="NA",0,all_degree_mat!F160)</f>
        <v>0</v>
      </c>
      <c r="J246">
        <f>IF(all_degree_mat!G160="NA",0,all_degree_mat!G160)</f>
        <v>0</v>
      </c>
      <c r="K246">
        <f>IF(all_degree_mat!H160="NA",0,all_degree_mat!H160)</f>
        <v>0</v>
      </c>
      <c r="L246">
        <f>IF(all_degree_mat!I160="NA",0,all_degree_mat!I160)</f>
        <v>2</v>
      </c>
      <c r="M246">
        <f>IF(all_degree_mat!J160="NA",0,all_degree_mat!J160)</f>
        <v>0</v>
      </c>
      <c r="N246">
        <f>IF(all_degree_mat!K160="NA",0,all_degree_mat!K160)</f>
        <v>0</v>
      </c>
      <c r="O246">
        <f>IF(all_degree_mat!L160="NA",0,all_degree_mat!L160)</f>
        <v>0</v>
      </c>
      <c r="P246">
        <f>IF(all_degree_mat!M160="NA",0,all_degree_mat!M160)</f>
        <v>0</v>
      </c>
      <c r="Q246">
        <f>SUM(C246:P246)</f>
        <v>2</v>
      </c>
      <c r="R246">
        <f>STDEV(C246:P246)</f>
        <v>0.53452248382484879</v>
      </c>
    </row>
    <row r="247" spans="2:18" x14ac:dyDescent="0.2">
      <c r="B247" t="str">
        <f>IF(all_degree_mat!A161="NA",0,all_degree_mat!A161)</f>
        <v>Sarcophagidae sp. 3</v>
      </c>
      <c r="C247">
        <f>IF(all_degree_mat!B161="NA",0,all_degree_mat!B161)</f>
        <v>0</v>
      </c>
      <c r="D247">
        <f>IF(all_degree_mat!C161="NA",0,all_degree_mat!C161)</f>
        <v>0</v>
      </c>
      <c r="E247">
        <f>IF(all_degree_mat!N161="NA",0,all_degree_mat!N161)</f>
        <v>0</v>
      </c>
      <c r="F247">
        <f>IF(all_degree_mat!O161="NA",0,all_degree_mat!O161)</f>
        <v>0</v>
      </c>
      <c r="G247">
        <f>IF(all_degree_mat!D161="NA",0,all_degree_mat!D161)</f>
        <v>0</v>
      </c>
      <c r="H247">
        <f>IF(all_degree_mat!E161="NA",0,all_degree_mat!E161)</f>
        <v>0</v>
      </c>
      <c r="I247">
        <f>IF(all_degree_mat!F161="NA",0,all_degree_mat!F161)</f>
        <v>0</v>
      </c>
      <c r="J247">
        <f>IF(all_degree_mat!G161="NA",0,all_degree_mat!G161)</f>
        <v>0</v>
      </c>
      <c r="K247">
        <f>IF(all_degree_mat!H161="NA",0,all_degree_mat!H161)</f>
        <v>0</v>
      </c>
      <c r="L247">
        <f>IF(all_degree_mat!I161="NA",0,all_degree_mat!I161)</f>
        <v>2</v>
      </c>
      <c r="M247">
        <f>IF(all_degree_mat!J161="NA",0,all_degree_mat!J161)</f>
        <v>0</v>
      </c>
      <c r="N247">
        <f>IF(all_degree_mat!K161="NA",0,all_degree_mat!K161)</f>
        <v>0</v>
      </c>
      <c r="O247">
        <f>IF(all_degree_mat!L161="NA",0,all_degree_mat!L161)</f>
        <v>0</v>
      </c>
      <c r="P247">
        <f>IF(all_degree_mat!M161="NA",0,all_degree_mat!M161)</f>
        <v>0</v>
      </c>
      <c r="Q247">
        <f>SUM(C247:P247)</f>
        <v>2</v>
      </c>
      <c r="R247">
        <f>STDEV(C247:P247)</f>
        <v>0.53452248382484879</v>
      </c>
    </row>
    <row r="248" spans="2:18" x14ac:dyDescent="0.2">
      <c r="B248" t="str">
        <f>IF(all_degree_mat!A163="NA",0,all_degree_mat!A163)</f>
        <v>Villa nigriceps</v>
      </c>
      <c r="C248">
        <f>IF(all_degree_mat!B163="NA",0,all_degree_mat!B163)</f>
        <v>0</v>
      </c>
      <c r="D248">
        <f>IF(all_degree_mat!C163="NA",0,all_degree_mat!C163)</f>
        <v>0</v>
      </c>
      <c r="E248">
        <f>IF(all_degree_mat!N163="NA",0,all_degree_mat!N163)</f>
        <v>0</v>
      </c>
      <c r="F248">
        <f>IF(all_degree_mat!O163="NA",0,all_degree_mat!O163)</f>
        <v>0</v>
      </c>
      <c r="G248">
        <f>IF(all_degree_mat!D163="NA",0,all_degree_mat!D163)</f>
        <v>0</v>
      </c>
      <c r="H248">
        <f>IF(all_degree_mat!E163="NA",0,all_degree_mat!E163)</f>
        <v>0</v>
      </c>
      <c r="I248">
        <f>IF(all_degree_mat!F163="NA",0,all_degree_mat!F163)</f>
        <v>0</v>
      </c>
      <c r="J248">
        <f>IF(all_degree_mat!G163="NA",0,all_degree_mat!G163)</f>
        <v>0</v>
      </c>
      <c r="K248">
        <f>IF(all_degree_mat!H163="NA",0,all_degree_mat!H163)</f>
        <v>0</v>
      </c>
      <c r="L248">
        <f>IF(all_degree_mat!I163="NA",0,all_degree_mat!I163)</f>
        <v>2</v>
      </c>
      <c r="M248">
        <f>IF(all_degree_mat!J163="NA",0,all_degree_mat!J163)</f>
        <v>0</v>
      </c>
      <c r="N248">
        <f>IF(all_degree_mat!K163="NA",0,all_degree_mat!K163)</f>
        <v>0</v>
      </c>
      <c r="O248">
        <f>IF(all_degree_mat!L163="NA",0,all_degree_mat!L163)</f>
        <v>0</v>
      </c>
      <c r="P248">
        <f>IF(all_degree_mat!M163="NA",0,all_degree_mat!M163)</f>
        <v>0</v>
      </c>
      <c r="Q248">
        <f>SUM(C248:P248)</f>
        <v>2</v>
      </c>
      <c r="R248">
        <f>STDEV(C248:P248)</f>
        <v>0.53452248382484879</v>
      </c>
    </row>
    <row r="249" spans="2:18" x14ac:dyDescent="0.2">
      <c r="B249" t="str">
        <f>IF(all_degree_mat!A166="NA",0,all_degree_mat!A166)</f>
        <v>Bombylius pintuarius</v>
      </c>
      <c r="C249">
        <f>IF(all_degree_mat!B166="NA",0,all_degree_mat!B166)</f>
        <v>0</v>
      </c>
      <c r="D249">
        <f>IF(all_degree_mat!C166="NA",0,all_degree_mat!C166)</f>
        <v>0</v>
      </c>
      <c r="E249">
        <f>IF(all_degree_mat!N166="NA",0,all_degree_mat!N166)</f>
        <v>0</v>
      </c>
      <c r="F249">
        <f>IF(all_degree_mat!O166="NA",0,all_degree_mat!O166)</f>
        <v>0</v>
      </c>
      <c r="G249">
        <f>IF(all_degree_mat!D166="NA",0,all_degree_mat!D166)</f>
        <v>0</v>
      </c>
      <c r="H249">
        <f>IF(all_degree_mat!E166="NA",0,all_degree_mat!E166)</f>
        <v>0</v>
      </c>
      <c r="I249">
        <f>IF(all_degree_mat!F166="NA",0,all_degree_mat!F166)</f>
        <v>0</v>
      </c>
      <c r="J249">
        <f>IF(all_degree_mat!G166="NA",0,all_degree_mat!G166)</f>
        <v>0</v>
      </c>
      <c r="K249">
        <f>IF(all_degree_mat!H166="NA",0,all_degree_mat!H166)</f>
        <v>0</v>
      </c>
      <c r="L249">
        <f>IF(all_degree_mat!I166="NA",0,all_degree_mat!I166)</f>
        <v>0</v>
      </c>
      <c r="M249">
        <f>IF(all_degree_mat!J166="NA",0,all_degree_mat!J166)</f>
        <v>2</v>
      </c>
      <c r="N249">
        <f>IF(all_degree_mat!K166="NA",0,all_degree_mat!K166)</f>
        <v>0</v>
      </c>
      <c r="O249">
        <f>IF(all_degree_mat!L166="NA",0,all_degree_mat!L166)</f>
        <v>0</v>
      </c>
      <c r="P249">
        <f>IF(all_degree_mat!M166="NA",0,all_degree_mat!M166)</f>
        <v>0</v>
      </c>
      <c r="Q249">
        <f>SUM(C249:P249)</f>
        <v>2</v>
      </c>
      <c r="R249">
        <f>STDEV(C249:P249)</f>
        <v>0.53452248382484879</v>
      </c>
    </row>
    <row r="250" spans="2:18" x14ac:dyDescent="0.2">
      <c r="B250" t="str">
        <f>IF(all_degree_mat!A168="NA",0,all_degree_mat!A168)</f>
        <v>Curculionidae sp.</v>
      </c>
      <c r="C250">
        <f>IF(all_degree_mat!B168="NA",0,all_degree_mat!B168)</f>
        <v>0</v>
      </c>
      <c r="D250">
        <f>IF(all_degree_mat!C168="NA",0,all_degree_mat!C168)</f>
        <v>0</v>
      </c>
      <c r="E250">
        <f>IF(all_degree_mat!N168="NA",0,all_degree_mat!N168)</f>
        <v>0</v>
      </c>
      <c r="F250">
        <f>IF(all_degree_mat!O168="NA",0,all_degree_mat!O168)</f>
        <v>0</v>
      </c>
      <c r="G250">
        <f>IF(all_degree_mat!D168="NA",0,all_degree_mat!D168)</f>
        <v>0</v>
      </c>
      <c r="H250">
        <f>IF(all_degree_mat!E168="NA",0,all_degree_mat!E168)</f>
        <v>0</v>
      </c>
      <c r="I250">
        <f>IF(all_degree_mat!F168="NA",0,all_degree_mat!F168)</f>
        <v>0</v>
      </c>
      <c r="J250">
        <f>IF(all_degree_mat!G168="NA",0,all_degree_mat!G168)</f>
        <v>0</v>
      </c>
      <c r="K250">
        <f>IF(all_degree_mat!H168="NA",0,all_degree_mat!H168)</f>
        <v>0</v>
      </c>
      <c r="L250">
        <f>IF(all_degree_mat!I168="NA",0,all_degree_mat!I168)</f>
        <v>0</v>
      </c>
      <c r="M250">
        <f>IF(all_degree_mat!J168="NA",0,all_degree_mat!J168)</f>
        <v>2</v>
      </c>
      <c r="N250">
        <f>IF(all_degree_mat!K168="NA",0,all_degree_mat!K168)</f>
        <v>0</v>
      </c>
      <c r="O250">
        <f>IF(all_degree_mat!L168="NA",0,all_degree_mat!L168)</f>
        <v>0</v>
      </c>
      <c r="P250">
        <f>IF(all_degree_mat!M168="NA",0,all_degree_mat!M168)</f>
        <v>0</v>
      </c>
      <c r="Q250">
        <f>SUM(C250:P250)</f>
        <v>2</v>
      </c>
      <c r="R250">
        <f>STDEV(C250:P250)</f>
        <v>0.53452248382484879</v>
      </c>
    </row>
    <row r="251" spans="2:18" x14ac:dyDescent="0.2">
      <c r="B251" t="str">
        <f>IF(all_degree_mat!A170="NA",0,all_degree_mat!A170)</f>
        <v>Exhyalanthrax canarionae</v>
      </c>
      <c r="C251">
        <f>IF(all_degree_mat!B170="NA",0,all_degree_mat!B170)</f>
        <v>0</v>
      </c>
      <c r="D251">
        <f>IF(all_degree_mat!C170="NA",0,all_degree_mat!C170)</f>
        <v>0</v>
      </c>
      <c r="E251">
        <f>IF(all_degree_mat!N170="NA",0,all_degree_mat!N170)</f>
        <v>0</v>
      </c>
      <c r="F251">
        <f>IF(all_degree_mat!O170="NA",0,all_degree_mat!O170)</f>
        <v>0</v>
      </c>
      <c r="G251">
        <f>IF(all_degree_mat!D170="NA",0,all_degree_mat!D170)</f>
        <v>0</v>
      </c>
      <c r="H251">
        <f>IF(all_degree_mat!E170="NA",0,all_degree_mat!E170)</f>
        <v>0</v>
      </c>
      <c r="I251">
        <f>IF(all_degree_mat!F170="NA",0,all_degree_mat!F170)</f>
        <v>0</v>
      </c>
      <c r="J251">
        <f>IF(all_degree_mat!G170="NA",0,all_degree_mat!G170)</f>
        <v>0</v>
      </c>
      <c r="K251">
        <f>IF(all_degree_mat!H170="NA",0,all_degree_mat!H170)</f>
        <v>0</v>
      </c>
      <c r="L251">
        <f>IF(all_degree_mat!I170="NA",0,all_degree_mat!I170)</f>
        <v>0</v>
      </c>
      <c r="M251">
        <f>IF(all_degree_mat!J170="NA",0,all_degree_mat!J170)</f>
        <v>2</v>
      </c>
      <c r="N251">
        <f>IF(all_degree_mat!K170="NA",0,all_degree_mat!K170)</f>
        <v>0</v>
      </c>
      <c r="O251">
        <f>IF(all_degree_mat!L170="NA",0,all_degree_mat!L170)</f>
        <v>0</v>
      </c>
      <c r="P251">
        <f>IF(all_degree_mat!M170="NA",0,all_degree_mat!M170)</f>
        <v>0</v>
      </c>
      <c r="Q251">
        <f>SUM(C251:P251)</f>
        <v>2</v>
      </c>
      <c r="R251">
        <f>STDEV(C251:P251)</f>
        <v>0.53452248382484879</v>
      </c>
    </row>
    <row r="252" spans="2:18" x14ac:dyDescent="0.2">
      <c r="B252" t="str">
        <f>IF(all_degree_mat!A171="NA",0,all_degree_mat!A171)</f>
        <v xml:space="preserve">Gasteruption sp. </v>
      </c>
      <c r="C252">
        <f>IF(all_degree_mat!B171="NA",0,all_degree_mat!B171)</f>
        <v>0</v>
      </c>
      <c r="D252">
        <f>IF(all_degree_mat!C171="NA",0,all_degree_mat!C171)</f>
        <v>0</v>
      </c>
      <c r="E252">
        <f>IF(all_degree_mat!N171="NA",0,all_degree_mat!N171)</f>
        <v>0</v>
      </c>
      <c r="F252">
        <f>IF(all_degree_mat!O171="NA",0,all_degree_mat!O171)</f>
        <v>0</v>
      </c>
      <c r="G252">
        <f>IF(all_degree_mat!D171="NA",0,all_degree_mat!D171)</f>
        <v>0</v>
      </c>
      <c r="H252">
        <f>IF(all_degree_mat!E171="NA",0,all_degree_mat!E171)</f>
        <v>0</v>
      </c>
      <c r="I252">
        <f>IF(all_degree_mat!F171="NA",0,all_degree_mat!F171)</f>
        <v>0</v>
      </c>
      <c r="J252">
        <f>IF(all_degree_mat!G171="NA",0,all_degree_mat!G171)</f>
        <v>0</v>
      </c>
      <c r="K252">
        <f>IF(all_degree_mat!H171="NA",0,all_degree_mat!H171)</f>
        <v>0</v>
      </c>
      <c r="L252">
        <f>IF(all_degree_mat!I171="NA",0,all_degree_mat!I171)</f>
        <v>0</v>
      </c>
      <c r="M252">
        <f>IF(all_degree_mat!J171="NA",0,all_degree_mat!J171)</f>
        <v>2</v>
      </c>
      <c r="N252">
        <f>IF(all_degree_mat!K171="NA",0,all_degree_mat!K171)</f>
        <v>0</v>
      </c>
      <c r="O252">
        <f>IF(all_degree_mat!L171="NA",0,all_degree_mat!L171)</f>
        <v>0</v>
      </c>
      <c r="P252">
        <f>IF(all_degree_mat!M171="NA",0,all_degree_mat!M171)</f>
        <v>0</v>
      </c>
      <c r="Q252">
        <f>SUM(C252:P252)</f>
        <v>2</v>
      </c>
      <c r="R252">
        <f>STDEV(C252:P252)</f>
        <v>0.53452248382484879</v>
      </c>
    </row>
    <row r="253" spans="2:18" x14ac:dyDescent="0.2">
      <c r="B253" t="str">
        <f>IF(all_degree_mat!A173="NA",0,all_degree_mat!A173)</f>
        <v>Macroglossum stellatarum</v>
      </c>
      <c r="C253">
        <f>IF(all_degree_mat!B173="NA",0,all_degree_mat!B173)</f>
        <v>0</v>
      </c>
      <c r="D253">
        <f>IF(all_degree_mat!C173="NA",0,all_degree_mat!C173)</f>
        <v>0</v>
      </c>
      <c r="E253">
        <f>IF(all_degree_mat!N173="NA",0,all_degree_mat!N173)</f>
        <v>0</v>
      </c>
      <c r="F253">
        <f>IF(all_degree_mat!O173="NA",0,all_degree_mat!O173)</f>
        <v>0</v>
      </c>
      <c r="G253">
        <f>IF(all_degree_mat!D173="NA",0,all_degree_mat!D173)</f>
        <v>0</v>
      </c>
      <c r="H253">
        <f>IF(all_degree_mat!E173="NA",0,all_degree_mat!E173)</f>
        <v>0</v>
      </c>
      <c r="I253">
        <f>IF(all_degree_mat!F173="NA",0,all_degree_mat!F173)</f>
        <v>0</v>
      </c>
      <c r="J253">
        <f>IF(all_degree_mat!G173="NA",0,all_degree_mat!G173)</f>
        <v>0</v>
      </c>
      <c r="K253">
        <f>IF(all_degree_mat!H173="NA",0,all_degree_mat!H173)</f>
        <v>0</v>
      </c>
      <c r="L253">
        <f>IF(all_degree_mat!I173="NA",0,all_degree_mat!I173)</f>
        <v>0</v>
      </c>
      <c r="M253">
        <f>IF(all_degree_mat!J173="NA",0,all_degree_mat!J173)</f>
        <v>2</v>
      </c>
      <c r="N253">
        <f>IF(all_degree_mat!K173="NA",0,all_degree_mat!K173)</f>
        <v>0</v>
      </c>
      <c r="O253">
        <f>IF(all_degree_mat!L173="NA",0,all_degree_mat!L173)</f>
        <v>0</v>
      </c>
      <c r="P253">
        <f>IF(all_degree_mat!M173="NA",0,all_degree_mat!M173)</f>
        <v>0</v>
      </c>
      <c r="Q253">
        <f>SUM(C253:P253)</f>
        <v>2</v>
      </c>
      <c r="R253">
        <f>STDEV(C253:P253)</f>
        <v>0.53452248382484879</v>
      </c>
    </row>
    <row r="254" spans="2:18" x14ac:dyDescent="0.2">
      <c r="B254" t="str">
        <f>IF(all_degree_mat!A174="NA",0,all_degree_mat!A174)</f>
        <v>Melecta curvispina</v>
      </c>
      <c r="C254">
        <f>IF(all_degree_mat!B174="NA",0,all_degree_mat!B174)</f>
        <v>0</v>
      </c>
      <c r="D254">
        <f>IF(all_degree_mat!C174="NA",0,all_degree_mat!C174)</f>
        <v>0</v>
      </c>
      <c r="E254">
        <f>IF(all_degree_mat!N174="NA",0,all_degree_mat!N174)</f>
        <v>0</v>
      </c>
      <c r="F254">
        <f>IF(all_degree_mat!O174="NA",0,all_degree_mat!O174)</f>
        <v>0</v>
      </c>
      <c r="G254">
        <f>IF(all_degree_mat!D174="NA",0,all_degree_mat!D174)</f>
        <v>0</v>
      </c>
      <c r="H254">
        <f>IF(all_degree_mat!E174="NA",0,all_degree_mat!E174)</f>
        <v>0</v>
      </c>
      <c r="I254">
        <f>IF(all_degree_mat!F174="NA",0,all_degree_mat!F174)</f>
        <v>0</v>
      </c>
      <c r="J254">
        <f>IF(all_degree_mat!G174="NA",0,all_degree_mat!G174)</f>
        <v>0</v>
      </c>
      <c r="K254">
        <f>IF(all_degree_mat!H174="NA",0,all_degree_mat!H174)</f>
        <v>0</v>
      </c>
      <c r="L254">
        <f>IF(all_degree_mat!I174="NA",0,all_degree_mat!I174)</f>
        <v>0</v>
      </c>
      <c r="M254">
        <f>IF(all_degree_mat!J174="NA",0,all_degree_mat!J174)</f>
        <v>2</v>
      </c>
      <c r="N254">
        <f>IF(all_degree_mat!K174="NA",0,all_degree_mat!K174)</f>
        <v>0</v>
      </c>
      <c r="O254">
        <f>IF(all_degree_mat!L174="NA",0,all_degree_mat!L174)</f>
        <v>0</v>
      </c>
      <c r="P254">
        <f>IF(all_degree_mat!M174="NA",0,all_degree_mat!M174)</f>
        <v>0</v>
      </c>
      <c r="Q254">
        <f>SUM(C254:P254)</f>
        <v>2</v>
      </c>
      <c r="R254">
        <f>STDEV(C254:P254)</f>
        <v>0.53452248382484879</v>
      </c>
    </row>
    <row r="255" spans="2:18" x14ac:dyDescent="0.2">
      <c r="B255" t="str">
        <f>IF(all_degree_mat!A177="NA",0,all_degree_mat!A177)</f>
        <v>Alliophleps elliptica</v>
      </c>
      <c r="C255">
        <f>IF(all_degree_mat!B177="NA",0,all_degree_mat!B177)</f>
        <v>0</v>
      </c>
      <c r="D255">
        <f>IF(all_degree_mat!C177="NA",0,all_degree_mat!C177)</f>
        <v>0</v>
      </c>
      <c r="E255">
        <f>IF(all_degree_mat!N177="NA",0,all_degree_mat!N177)</f>
        <v>0</v>
      </c>
      <c r="F255">
        <f>IF(all_degree_mat!O177="NA",0,all_degree_mat!O177)</f>
        <v>0</v>
      </c>
      <c r="G255">
        <f>IF(all_degree_mat!D177="NA",0,all_degree_mat!D177)</f>
        <v>0</v>
      </c>
      <c r="H255">
        <f>IF(all_degree_mat!E177="NA",0,all_degree_mat!E177)</f>
        <v>0</v>
      </c>
      <c r="I255">
        <f>IF(all_degree_mat!F177="NA",0,all_degree_mat!F177)</f>
        <v>0</v>
      </c>
      <c r="J255">
        <f>IF(all_degree_mat!G177="NA",0,all_degree_mat!G177)</f>
        <v>0</v>
      </c>
      <c r="K255">
        <f>IF(all_degree_mat!H177="NA",0,all_degree_mat!H177)</f>
        <v>0</v>
      </c>
      <c r="L255">
        <f>IF(all_degree_mat!I177="NA",0,all_degree_mat!I177)</f>
        <v>0</v>
      </c>
      <c r="M255">
        <f>IF(all_degree_mat!J177="NA",0,all_degree_mat!J177)</f>
        <v>0</v>
      </c>
      <c r="N255">
        <f>IF(all_degree_mat!K177="NA",0,all_degree_mat!K177)</f>
        <v>2</v>
      </c>
      <c r="O255">
        <f>IF(all_degree_mat!L177="NA",0,all_degree_mat!L177)</f>
        <v>0</v>
      </c>
      <c r="P255">
        <f>IF(all_degree_mat!M177="NA",0,all_degree_mat!M177)</f>
        <v>0</v>
      </c>
      <c r="Q255">
        <f>SUM(C255:P255)</f>
        <v>2</v>
      </c>
      <c r="R255">
        <f>STDEV(C255:P255)</f>
        <v>0.53452248382484879</v>
      </c>
    </row>
    <row r="256" spans="2:18" x14ac:dyDescent="0.2">
      <c r="B256" t="str">
        <f>IF(all_degree_mat!A178="NA",0,all_degree_mat!A178)</f>
        <v>Andrena wollastoni</v>
      </c>
      <c r="C256">
        <f>IF(all_degree_mat!B178="NA",0,all_degree_mat!B178)</f>
        <v>0</v>
      </c>
      <c r="D256">
        <f>IF(all_degree_mat!C178="NA",0,all_degree_mat!C178)</f>
        <v>0</v>
      </c>
      <c r="E256">
        <f>IF(all_degree_mat!N178="NA",0,all_degree_mat!N178)</f>
        <v>0</v>
      </c>
      <c r="F256">
        <f>IF(all_degree_mat!O178="NA",0,all_degree_mat!O178)</f>
        <v>0</v>
      </c>
      <c r="G256">
        <f>IF(all_degree_mat!D178="NA",0,all_degree_mat!D178)</f>
        <v>0</v>
      </c>
      <c r="H256">
        <f>IF(all_degree_mat!E178="NA",0,all_degree_mat!E178)</f>
        <v>0</v>
      </c>
      <c r="I256">
        <f>IF(all_degree_mat!F178="NA",0,all_degree_mat!F178)</f>
        <v>0</v>
      </c>
      <c r="J256">
        <f>IF(all_degree_mat!G178="NA",0,all_degree_mat!G178)</f>
        <v>0</v>
      </c>
      <c r="K256">
        <f>IF(all_degree_mat!H178="NA",0,all_degree_mat!H178)</f>
        <v>0</v>
      </c>
      <c r="L256">
        <f>IF(all_degree_mat!I178="NA",0,all_degree_mat!I178)</f>
        <v>0</v>
      </c>
      <c r="M256">
        <f>IF(all_degree_mat!J178="NA",0,all_degree_mat!J178)</f>
        <v>0</v>
      </c>
      <c r="N256">
        <f>IF(all_degree_mat!K178="NA",0,all_degree_mat!K178)</f>
        <v>2</v>
      </c>
      <c r="O256">
        <f>IF(all_degree_mat!L178="NA",0,all_degree_mat!L178)</f>
        <v>0</v>
      </c>
      <c r="P256">
        <f>IF(all_degree_mat!M178="NA",0,all_degree_mat!M178)</f>
        <v>0</v>
      </c>
      <c r="Q256">
        <f>SUM(C256:P256)</f>
        <v>2</v>
      </c>
      <c r="R256">
        <f>STDEV(C256:P256)</f>
        <v>0.53452248382484879</v>
      </c>
    </row>
    <row r="257" spans="2:18" x14ac:dyDescent="0.2">
      <c r="B257" t="str">
        <f>IF(all_degree_mat!A179="NA",0,all_degree_mat!A179)</f>
        <v>Atherigona varia</v>
      </c>
      <c r="C257">
        <f>IF(all_degree_mat!B179="NA",0,all_degree_mat!B179)</f>
        <v>0</v>
      </c>
      <c r="D257">
        <f>IF(all_degree_mat!C179="NA",0,all_degree_mat!C179)</f>
        <v>0</v>
      </c>
      <c r="E257">
        <f>IF(all_degree_mat!N179="NA",0,all_degree_mat!N179)</f>
        <v>0</v>
      </c>
      <c r="F257">
        <f>IF(all_degree_mat!O179="NA",0,all_degree_mat!O179)</f>
        <v>0</v>
      </c>
      <c r="G257">
        <f>IF(all_degree_mat!D179="NA",0,all_degree_mat!D179)</f>
        <v>0</v>
      </c>
      <c r="H257">
        <f>IF(all_degree_mat!E179="NA",0,all_degree_mat!E179)</f>
        <v>0</v>
      </c>
      <c r="I257">
        <f>IF(all_degree_mat!F179="NA",0,all_degree_mat!F179)</f>
        <v>0</v>
      </c>
      <c r="J257">
        <f>IF(all_degree_mat!G179="NA",0,all_degree_mat!G179)</f>
        <v>0</v>
      </c>
      <c r="K257">
        <f>IF(all_degree_mat!H179="NA",0,all_degree_mat!H179)</f>
        <v>0</v>
      </c>
      <c r="L257">
        <f>IF(all_degree_mat!I179="NA",0,all_degree_mat!I179)</f>
        <v>0</v>
      </c>
      <c r="M257">
        <f>IF(all_degree_mat!J179="NA",0,all_degree_mat!J179)</f>
        <v>0</v>
      </c>
      <c r="N257">
        <f>IF(all_degree_mat!K179="NA",0,all_degree_mat!K179)</f>
        <v>2</v>
      </c>
      <c r="O257">
        <f>IF(all_degree_mat!L179="NA",0,all_degree_mat!L179)</f>
        <v>0</v>
      </c>
      <c r="P257">
        <f>IF(all_degree_mat!M179="NA",0,all_degree_mat!M179)</f>
        <v>0</v>
      </c>
      <c r="Q257">
        <f>SUM(C257:P257)</f>
        <v>2</v>
      </c>
      <c r="R257">
        <f>STDEV(C257:P257)</f>
        <v>0.53452248382484879</v>
      </c>
    </row>
    <row r="258" spans="2:18" x14ac:dyDescent="0.2">
      <c r="B258" t="str">
        <f>IF(all_degree_mat!A184="NA",0,all_degree_mat!A184)</f>
        <v>Stenoselma sp.</v>
      </c>
      <c r="C258">
        <f>IF(all_degree_mat!B184="NA",0,all_degree_mat!B184)</f>
        <v>0</v>
      </c>
      <c r="D258">
        <f>IF(all_degree_mat!C184="NA",0,all_degree_mat!C184)</f>
        <v>0</v>
      </c>
      <c r="E258">
        <f>IF(all_degree_mat!N184="NA",0,all_degree_mat!N184)</f>
        <v>0</v>
      </c>
      <c r="F258">
        <f>IF(all_degree_mat!O184="NA",0,all_degree_mat!O184)</f>
        <v>0</v>
      </c>
      <c r="G258">
        <f>IF(all_degree_mat!D184="NA",0,all_degree_mat!D184)</f>
        <v>0</v>
      </c>
      <c r="H258">
        <f>IF(all_degree_mat!E184="NA",0,all_degree_mat!E184)</f>
        <v>0</v>
      </c>
      <c r="I258">
        <f>IF(all_degree_mat!F184="NA",0,all_degree_mat!F184)</f>
        <v>0</v>
      </c>
      <c r="J258">
        <f>IF(all_degree_mat!G184="NA",0,all_degree_mat!G184)</f>
        <v>0</v>
      </c>
      <c r="K258">
        <f>IF(all_degree_mat!H184="NA",0,all_degree_mat!H184)</f>
        <v>0</v>
      </c>
      <c r="L258">
        <f>IF(all_degree_mat!I184="NA",0,all_degree_mat!I184)</f>
        <v>0</v>
      </c>
      <c r="M258">
        <f>IF(all_degree_mat!J184="NA",0,all_degree_mat!J184)</f>
        <v>0</v>
      </c>
      <c r="N258">
        <f>IF(all_degree_mat!K184="NA",0,all_degree_mat!K184)</f>
        <v>2</v>
      </c>
      <c r="O258">
        <f>IF(all_degree_mat!L184="NA",0,all_degree_mat!L184)</f>
        <v>0</v>
      </c>
      <c r="P258">
        <f>IF(all_degree_mat!M184="NA",0,all_degree_mat!M184)</f>
        <v>0</v>
      </c>
      <c r="Q258">
        <f>SUM(C258:P258)</f>
        <v>2</v>
      </c>
      <c r="R258">
        <f>STDEV(C258:P258)</f>
        <v>0.53452248382484879</v>
      </c>
    </row>
    <row r="259" spans="2:18" x14ac:dyDescent="0.2">
      <c r="B259" t="str">
        <f>IF(all_degree_mat!A185="NA",0,all_degree_mat!A185)</f>
        <v>Tropinota squalida</v>
      </c>
      <c r="C259">
        <f>IF(all_degree_mat!B185="NA",0,all_degree_mat!B185)</f>
        <v>0</v>
      </c>
      <c r="D259">
        <f>IF(all_degree_mat!C185="NA",0,all_degree_mat!C185)</f>
        <v>0</v>
      </c>
      <c r="E259">
        <f>IF(all_degree_mat!N185="NA",0,all_degree_mat!N185)</f>
        <v>0</v>
      </c>
      <c r="F259">
        <f>IF(all_degree_mat!O185="NA",0,all_degree_mat!O185)</f>
        <v>0</v>
      </c>
      <c r="G259">
        <f>IF(all_degree_mat!D185="NA",0,all_degree_mat!D185)</f>
        <v>0</v>
      </c>
      <c r="H259">
        <f>IF(all_degree_mat!E185="NA",0,all_degree_mat!E185)</f>
        <v>0</v>
      </c>
      <c r="I259">
        <f>IF(all_degree_mat!F185="NA",0,all_degree_mat!F185)</f>
        <v>0</v>
      </c>
      <c r="J259">
        <f>IF(all_degree_mat!G185="NA",0,all_degree_mat!G185)</f>
        <v>0</v>
      </c>
      <c r="K259">
        <f>IF(all_degree_mat!H185="NA",0,all_degree_mat!H185)</f>
        <v>0</v>
      </c>
      <c r="L259">
        <f>IF(all_degree_mat!I185="NA",0,all_degree_mat!I185)</f>
        <v>0</v>
      </c>
      <c r="M259">
        <f>IF(all_degree_mat!J185="NA",0,all_degree_mat!J185)</f>
        <v>0</v>
      </c>
      <c r="N259">
        <f>IF(all_degree_mat!K185="NA",0,all_degree_mat!K185)</f>
        <v>2</v>
      </c>
      <c r="O259">
        <f>IF(all_degree_mat!L185="NA",0,all_degree_mat!L185)</f>
        <v>0</v>
      </c>
      <c r="P259">
        <f>IF(all_degree_mat!M185="NA",0,all_degree_mat!M185)</f>
        <v>0</v>
      </c>
      <c r="Q259">
        <f>SUM(C259:P259)</f>
        <v>2</v>
      </c>
      <c r="R259">
        <f>STDEV(C259:P259)</f>
        <v>0.53452248382484879</v>
      </c>
    </row>
    <row r="260" spans="2:18" x14ac:dyDescent="0.2">
      <c r="B260" t="str">
        <f>IF(all_degree_mat!A187="NA",0,all_degree_mat!A187)</f>
        <v>Araneae sp. 1</v>
      </c>
      <c r="C260">
        <f>IF(all_degree_mat!B187="NA",0,all_degree_mat!B187)</f>
        <v>0</v>
      </c>
      <c r="D260">
        <f>IF(all_degree_mat!C187="NA",0,all_degree_mat!C187)</f>
        <v>0</v>
      </c>
      <c r="E260">
        <f>IF(all_degree_mat!N187="NA",0,all_degree_mat!N187)</f>
        <v>0</v>
      </c>
      <c r="F260">
        <f>IF(all_degree_mat!O187="NA",0,all_degree_mat!O187)</f>
        <v>0</v>
      </c>
      <c r="G260">
        <f>IF(all_degree_mat!D187="NA",0,all_degree_mat!D187)</f>
        <v>0</v>
      </c>
      <c r="H260">
        <f>IF(all_degree_mat!E187="NA",0,all_degree_mat!E187)</f>
        <v>0</v>
      </c>
      <c r="I260">
        <f>IF(all_degree_mat!F187="NA",0,all_degree_mat!F187)</f>
        <v>0</v>
      </c>
      <c r="J260">
        <f>IF(all_degree_mat!G187="NA",0,all_degree_mat!G187)</f>
        <v>0</v>
      </c>
      <c r="K260">
        <f>IF(all_degree_mat!H187="NA",0,all_degree_mat!H187)</f>
        <v>0</v>
      </c>
      <c r="L260">
        <f>IF(all_degree_mat!I187="NA",0,all_degree_mat!I187)</f>
        <v>0</v>
      </c>
      <c r="M260">
        <f>IF(all_degree_mat!J187="NA",0,all_degree_mat!J187)</f>
        <v>0</v>
      </c>
      <c r="N260">
        <f>IF(all_degree_mat!K187="NA",0,all_degree_mat!K187)</f>
        <v>0</v>
      </c>
      <c r="O260">
        <f>IF(all_degree_mat!L187="NA",0,all_degree_mat!L187)</f>
        <v>2</v>
      </c>
      <c r="P260">
        <f>IF(all_degree_mat!M187="NA",0,all_degree_mat!M187)</f>
        <v>0</v>
      </c>
      <c r="Q260">
        <f>SUM(C260:P260)</f>
        <v>2</v>
      </c>
      <c r="R260">
        <f>STDEV(C260:P260)</f>
        <v>0.53452248382484879</v>
      </c>
    </row>
    <row r="261" spans="2:18" x14ac:dyDescent="0.2">
      <c r="B261" t="str">
        <f>IF(all_degree_mat!A188="NA",0,all_degree_mat!A188)</f>
        <v>Attagenus abbreviatus</v>
      </c>
      <c r="C261">
        <f>IF(all_degree_mat!B188="NA",0,all_degree_mat!B188)</f>
        <v>0</v>
      </c>
      <c r="D261">
        <f>IF(all_degree_mat!C188="NA",0,all_degree_mat!C188)</f>
        <v>0</v>
      </c>
      <c r="E261">
        <f>IF(all_degree_mat!N188="NA",0,all_degree_mat!N188)</f>
        <v>0</v>
      </c>
      <c r="F261">
        <f>IF(all_degree_mat!O188="NA",0,all_degree_mat!O188)</f>
        <v>0</v>
      </c>
      <c r="G261">
        <f>IF(all_degree_mat!D188="NA",0,all_degree_mat!D188)</f>
        <v>0</v>
      </c>
      <c r="H261">
        <f>IF(all_degree_mat!E188="NA",0,all_degree_mat!E188)</f>
        <v>0</v>
      </c>
      <c r="I261">
        <f>IF(all_degree_mat!F188="NA",0,all_degree_mat!F188)</f>
        <v>0</v>
      </c>
      <c r="J261">
        <f>IF(all_degree_mat!G188="NA",0,all_degree_mat!G188)</f>
        <v>0</v>
      </c>
      <c r="K261">
        <f>IF(all_degree_mat!H188="NA",0,all_degree_mat!H188)</f>
        <v>0</v>
      </c>
      <c r="L261">
        <f>IF(all_degree_mat!I188="NA",0,all_degree_mat!I188)</f>
        <v>0</v>
      </c>
      <c r="M261">
        <f>IF(all_degree_mat!J188="NA",0,all_degree_mat!J188)</f>
        <v>0</v>
      </c>
      <c r="N261">
        <f>IF(all_degree_mat!K188="NA",0,all_degree_mat!K188)</f>
        <v>0</v>
      </c>
      <c r="O261">
        <f>IF(all_degree_mat!L188="NA",0,all_degree_mat!L188)</f>
        <v>2</v>
      </c>
      <c r="P261">
        <f>IF(all_degree_mat!M188="NA",0,all_degree_mat!M188)</f>
        <v>0</v>
      </c>
      <c r="Q261">
        <f>SUM(C261:P261)</f>
        <v>2</v>
      </c>
      <c r="R261">
        <f>STDEV(C261:P261)</f>
        <v>0.53452248382484879</v>
      </c>
    </row>
    <row r="262" spans="2:18" x14ac:dyDescent="0.2">
      <c r="B262" t="str">
        <f>IF(all_degree_mat!A193="NA",0,all_degree_mat!A193)</f>
        <v>Cecidomyiidae sp.</v>
      </c>
      <c r="C262">
        <f>IF(all_degree_mat!B193="NA",0,all_degree_mat!B193)</f>
        <v>0</v>
      </c>
      <c r="D262">
        <f>IF(all_degree_mat!C193="NA",0,all_degree_mat!C193)</f>
        <v>0</v>
      </c>
      <c r="E262">
        <f>IF(all_degree_mat!N193="NA",0,all_degree_mat!N193)</f>
        <v>0</v>
      </c>
      <c r="F262">
        <f>IF(all_degree_mat!O193="NA",0,all_degree_mat!O193)</f>
        <v>0</v>
      </c>
      <c r="G262">
        <f>IF(all_degree_mat!D193="NA",0,all_degree_mat!D193)</f>
        <v>0</v>
      </c>
      <c r="H262">
        <f>IF(all_degree_mat!E193="NA",0,all_degree_mat!E193)</f>
        <v>0</v>
      </c>
      <c r="I262">
        <f>IF(all_degree_mat!F193="NA",0,all_degree_mat!F193)</f>
        <v>0</v>
      </c>
      <c r="J262">
        <f>IF(all_degree_mat!G193="NA",0,all_degree_mat!G193)</f>
        <v>0</v>
      </c>
      <c r="K262">
        <f>IF(all_degree_mat!H193="NA",0,all_degree_mat!H193)</f>
        <v>0</v>
      </c>
      <c r="L262">
        <f>IF(all_degree_mat!I193="NA",0,all_degree_mat!I193)</f>
        <v>0</v>
      </c>
      <c r="M262">
        <f>IF(all_degree_mat!J193="NA",0,all_degree_mat!J193)</f>
        <v>0</v>
      </c>
      <c r="N262">
        <f>IF(all_degree_mat!K193="NA",0,all_degree_mat!K193)</f>
        <v>0</v>
      </c>
      <c r="O262">
        <f>IF(all_degree_mat!L193="NA",0,all_degree_mat!L193)</f>
        <v>2</v>
      </c>
      <c r="P262">
        <f>IF(all_degree_mat!M193="NA",0,all_degree_mat!M193)</f>
        <v>0</v>
      </c>
      <c r="Q262">
        <f>SUM(C262:P262)</f>
        <v>2</v>
      </c>
      <c r="R262">
        <f>STDEV(C262:P262)</f>
        <v>0.53452248382484879</v>
      </c>
    </row>
    <row r="263" spans="2:18" x14ac:dyDescent="0.2">
      <c r="B263" t="str">
        <f>IF(all_degree_mat!A196="NA",0,all_degree_mat!A196)</f>
        <v>Milichiidae sp.</v>
      </c>
      <c r="C263">
        <f>IF(all_degree_mat!B196="NA",0,all_degree_mat!B196)</f>
        <v>0</v>
      </c>
      <c r="D263">
        <f>IF(all_degree_mat!C196="NA",0,all_degree_mat!C196)</f>
        <v>0</v>
      </c>
      <c r="E263">
        <f>IF(all_degree_mat!N196="NA",0,all_degree_mat!N196)</f>
        <v>0</v>
      </c>
      <c r="F263">
        <f>IF(all_degree_mat!O196="NA",0,all_degree_mat!O196)</f>
        <v>0</v>
      </c>
      <c r="G263">
        <f>IF(all_degree_mat!D196="NA",0,all_degree_mat!D196)</f>
        <v>0</v>
      </c>
      <c r="H263">
        <f>IF(all_degree_mat!E196="NA",0,all_degree_mat!E196)</f>
        <v>0</v>
      </c>
      <c r="I263">
        <f>IF(all_degree_mat!F196="NA",0,all_degree_mat!F196)</f>
        <v>0</v>
      </c>
      <c r="J263">
        <f>IF(all_degree_mat!G196="NA",0,all_degree_mat!G196)</f>
        <v>0</v>
      </c>
      <c r="K263">
        <f>IF(all_degree_mat!H196="NA",0,all_degree_mat!H196)</f>
        <v>0</v>
      </c>
      <c r="L263">
        <f>IF(all_degree_mat!I196="NA",0,all_degree_mat!I196)</f>
        <v>0</v>
      </c>
      <c r="M263">
        <f>IF(all_degree_mat!J196="NA",0,all_degree_mat!J196)</f>
        <v>0</v>
      </c>
      <c r="N263">
        <f>IF(all_degree_mat!K196="NA",0,all_degree_mat!K196)</f>
        <v>0</v>
      </c>
      <c r="O263">
        <f>IF(all_degree_mat!L196="NA",0,all_degree_mat!L196)</f>
        <v>2</v>
      </c>
      <c r="P263">
        <f>IF(all_degree_mat!M196="NA",0,all_degree_mat!M196)</f>
        <v>0</v>
      </c>
      <c r="Q263">
        <f>SUM(C263:P263)</f>
        <v>2</v>
      </c>
      <c r="R263">
        <f>STDEV(C263:P263)</f>
        <v>0.53452248382484879</v>
      </c>
    </row>
    <row r="264" spans="2:18" x14ac:dyDescent="0.2">
      <c r="B264" t="str">
        <f>IF(all_degree_mat!A198="NA",0,all_degree_mat!A198)</f>
        <v>Phyto nigrobarbata</v>
      </c>
      <c r="C264">
        <f>IF(all_degree_mat!B198="NA",0,all_degree_mat!B198)</f>
        <v>0</v>
      </c>
      <c r="D264">
        <f>IF(all_degree_mat!C198="NA",0,all_degree_mat!C198)</f>
        <v>0</v>
      </c>
      <c r="E264">
        <f>IF(all_degree_mat!N198="NA",0,all_degree_mat!N198)</f>
        <v>0</v>
      </c>
      <c r="F264">
        <f>IF(all_degree_mat!O198="NA",0,all_degree_mat!O198)</f>
        <v>0</v>
      </c>
      <c r="G264">
        <f>IF(all_degree_mat!D198="NA",0,all_degree_mat!D198)</f>
        <v>0</v>
      </c>
      <c r="H264">
        <f>IF(all_degree_mat!E198="NA",0,all_degree_mat!E198)</f>
        <v>0</v>
      </c>
      <c r="I264">
        <f>IF(all_degree_mat!F198="NA",0,all_degree_mat!F198)</f>
        <v>0</v>
      </c>
      <c r="J264">
        <f>IF(all_degree_mat!G198="NA",0,all_degree_mat!G198)</f>
        <v>0</v>
      </c>
      <c r="K264">
        <f>IF(all_degree_mat!H198="NA",0,all_degree_mat!H198)</f>
        <v>0</v>
      </c>
      <c r="L264">
        <f>IF(all_degree_mat!I198="NA",0,all_degree_mat!I198)</f>
        <v>0</v>
      </c>
      <c r="M264">
        <f>IF(all_degree_mat!J198="NA",0,all_degree_mat!J198)</f>
        <v>0</v>
      </c>
      <c r="N264">
        <f>IF(all_degree_mat!K198="NA",0,all_degree_mat!K198)</f>
        <v>0</v>
      </c>
      <c r="O264">
        <f>IF(all_degree_mat!L198="NA",0,all_degree_mat!L198)</f>
        <v>2</v>
      </c>
      <c r="P264">
        <f>IF(all_degree_mat!M198="NA",0,all_degree_mat!M198)</f>
        <v>0</v>
      </c>
      <c r="Q264">
        <f>SUM(C264:P264)</f>
        <v>2</v>
      </c>
      <c r="R264">
        <f>STDEV(C264:P264)</f>
        <v>0.53452248382484879</v>
      </c>
    </row>
    <row r="265" spans="2:18" x14ac:dyDescent="0.2">
      <c r="B265" t="str">
        <f>IF(all_degree_mat!A199="NA",0,all_degree_mat!A199)</f>
        <v>Proconura sp. 2</v>
      </c>
      <c r="C265">
        <f>IF(all_degree_mat!B199="NA",0,all_degree_mat!B199)</f>
        <v>0</v>
      </c>
      <c r="D265">
        <f>IF(all_degree_mat!C199="NA",0,all_degree_mat!C199)</f>
        <v>0</v>
      </c>
      <c r="E265">
        <f>IF(all_degree_mat!N199="NA",0,all_degree_mat!N199)</f>
        <v>0</v>
      </c>
      <c r="F265">
        <f>IF(all_degree_mat!O199="NA",0,all_degree_mat!O199)</f>
        <v>0</v>
      </c>
      <c r="G265">
        <f>IF(all_degree_mat!D199="NA",0,all_degree_mat!D199)</f>
        <v>0</v>
      </c>
      <c r="H265">
        <f>IF(all_degree_mat!E199="NA",0,all_degree_mat!E199)</f>
        <v>0</v>
      </c>
      <c r="I265">
        <f>IF(all_degree_mat!F199="NA",0,all_degree_mat!F199)</f>
        <v>0</v>
      </c>
      <c r="J265">
        <f>IF(all_degree_mat!G199="NA",0,all_degree_mat!G199)</f>
        <v>0</v>
      </c>
      <c r="K265">
        <f>IF(all_degree_mat!H199="NA",0,all_degree_mat!H199)</f>
        <v>0</v>
      </c>
      <c r="L265">
        <f>IF(all_degree_mat!I199="NA",0,all_degree_mat!I199)</f>
        <v>0</v>
      </c>
      <c r="M265">
        <f>IF(all_degree_mat!J199="NA",0,all_degree_mat!J199)</f>
        <v>0</v>
      </c>
      <c r="N265">
        <f>IF(all_degree_mat!K199="NA",0,all_degree_mat!K199)</f>
        <v>0</v>
      </c>
      <c r="O265">
        <f>IF(all_degree_mat!L199="NA",0,all_degree_mat!L199)</f>
        <v>2</v>
      </c>
      <c r="P265">
        <f>IF(all_degree_mat!M199="NA",0,all_degree_mat!M199)</f>
        <v>0</v>
      </c>
      <c r="Q265">
        <f>SUM(C265:P265)</f>
        <v>2</v>
      </c>
      <c r="R265">
        <f>STDEV(C265:P265)</f>
        <v>0.53452248382484879</v>
      </c>
    </row>
    <row r="266" spans="2:18" x14ac:dyDescent="0.2">
      <c r="B266" t="str">
        <f>IF(all_degree_mat!A202="NA",0,all_degree_mat!A202)</f>
        <v>Scaptomyza sp. 2</v>
      </c>
      <c r="C266">
        <f>IF(all_degree_mat!B202="NA",0,all_degree_mat!B202)</f>
        <v>0</v>
      </c>
      <c r="D266">
        <f>IF(all_degree_mat!C202="NA",0,all_degree_mat!C202)</f>
        <v>0</v>
      </c>
      <c r="E266">
        <f>IF(all_degree_mat!N202="NA",0,all_degree_mat!N202)</f>
        <v>0</v>
      </c>
      <c r="F266">
        <f>IF(all_degree_mat!O202="NA",0,all_degree_mat!O202)</f>
        <v>0</v>
      </c>
      <c r="G266">
        <f>IF(all_degree_mat!D202="NA",0,all_degree_mat!D202)</f>
        <v>0</v>
      </c>
      <c r="H266">
        <f>IF(all_degree_mat!E202="NA",0,all_degree_mat!E202)</f>
        <v>0</v>
      </c>
      <c r="I266">
        <f>IF(all_degree_mat!F202="NA",0,all_degree_mat!F202)</f>
        <v>0</v>
      </c>
      <c r="J266">
        <f>IF(all_degree_mat!G202="NA",0,all_degree_mat!G202)</f>
        <v>0</v>
      </c>
      <c r="K266">
        <f>IF(all_degree_mat!H202="NA",0,all_degree_mat!H202)</f>
        <v>0</v>
      </c>
      <c r="L266">
        <f>IF(all_degree_mat!I202="NA",0,all_degree_mat!I202)</f>
        <v>0</v>
      </c>
      <c r="M266">
        <f>IF(all_degree_mat!J202="NA",0,all_degree_mat!J202)</f>
        <v>0</v>
      </c>
      <c r="N266">
        <f>IF(all_degree_mat!K202="NA",0,all_degree_mat!K202)</f>
        <v>0</v>
      </c>
      <c r="O266">
        <f>IF(all_degree_mat!L202="NA",0,all_degree_mat!L202)</f>
        <v>2</v>
      </c>
      <c r="P266">
        <f>IF(all_degree_mat!M202="NA",0,all_degree_mat!M202)</f>
        <v>0</v>
      </c>
      <c r="Q266">
        <f>SUM(C266:P266)</f>
        <v>2</v>
      </c>
      <c r="R266">
        <f>STDEV(C266:P266)</f>
        <v>0.53452248382484879</v>
      </c>
    </row>
    <row r="267" spans="2:18" x14ac:dyDescent="0.2">
      <c r="B267" t="str">
        <f>IF(all_degree_mat!A203="NA",0,all_degree_mat!A203)</f>
        <v>Tachyagetes aemulans</v>
      </c>
      <c r="C267">
        <f>IF(all_degree_mat!B203="NA",0,all_degree_mat!B203)</f>
        <v>0</v>
      </c>
      <c r="D267">
        <f>IF(all_degree_mat!C203="NA",0,all_degree_mat!C203)</f>
        <v>0</v>
      </c>
      <c r="E267">
        <f>IF(all_degree_mat!N203="NA",0,all_degree_mat!N203)</f>
        <v>0</v>
      </c>
      <c r="F267">
        <f>IF(all_degree_mat!O203="NA",0,all_degree_mat!O203)</f>
        <v>0</v>
      </c>
      <c r="G267">
        <f>IF(all_degree_mat!D203="NA",0,all_degree_mat!D203)</f>
        <v>0</v>
      </c>
      <c r="H267">
        <f>IF(all_degree_mat!E203="NA",0,all_degree_mat!E203)</f>
        <v>0</v>
      </c>
      <c r="I267">
        <f>IF(all_degree_mat!F203="NA",0,all_degree_mat!F203)</f>
        <v>0</v>
      </c>
      <c r="J267">
        <f>IF(all_degree_mat!G203="NA",0,all_degree_mat!G203)</f>
        <v>0</v>
      </c>
      <c r="K267">
        <f>IF(all_degree_mat!H203="NA",0,all_degree_mat!H203)</f>
        <v>0</v>
      </c>
      <c r="L267">
        <f>IF(all_degree_mat!I203="NA",0,all_degree_mat!I203)</f>
        <v>0</v>
      </c>
      <c r="M267">
        <f>IF(all_degree_mat!J203="NA",0,all_degree_mat!J203)</f>
        <v>0</v>
      </c>
      <c r="N267">
        <f>IF(all_degree_mat!K203="NA",0,all_degree_mat!K203)</f>
        <v>0</v>
      </c>
      <c r="O267">
        <f>IF(all_degree_mat!L203="NA",0,all_degree_mat!L203)</f>
        <v>2</v>
      </c>
      <c r="P267">
        <f>IF(all_degree_mat!M203="NA",0,all_degree_mat!M203)</f>
        <v>0</v>
      </c>
      <c r="Q267">
        <f>SUM(C267:P267)</f>
        <v>2</v>
      </c>
      <c r="R267">
        <f>STDEV(C267:P267)</f>
        <v>0.53452248382484879</v>
      </c>
    </row>
    <row r="268" spans="2:18" x14ac:dyDescent="0.2">
      <c r="B268" t="str">
        <f>IF(all_degree_mat!A205="NA",0,all_degree_mat!A205)</f>
        <v>Thysanoptera sp. 4</v>
      </c>
      <c r="C268">
        <f>IF(all_degree_mat!B205="NA",0,all_degree_mat!B205)</f>
        <v>0</v>
      </c>
      <c r="D268">
        <f>IF(all_degree_mat!C205="NA",0,all_degree_mat!C205)</f>
        <v>0</v>
      </c>
      <c r="E268">
        <f>IF(all_degree_mat!N205="NA",0,all_degree_mat!N205)</f>
        <v>0</v>
      </c>
      <c r="F268">
        <f>IF(all_degree_mat!O205="NA",0,all_degree_mat!O205)</f>
        <v>0</v>
      </c>
      <c r="G268">
        <f>IF(all_degree_mat!D205="NA",0,all_degree_mat!D205)</f>
        <v>0</v>
      </c>
      <c r="H268">
        <f>IF(all_degree_mat!E205="NA",0,all_degree_mat!E205)</f>
        <v>0</v>
      </c>
      <c r="I268">
        <f>IF(all_degree_mat!F205="NA",0,all_degree_mat!F205)</f>
        <v>0</v>
      </c>
      <c r="J268">
        <f>IF(all_degree_mat!G205="NA",0,all_degree_mat!G205)</f>
        <v>0</v>
      </c>
      <c r="K268">
        <f>IF(all_degree_mat!H205="NA",0,all_degree_mat!H205)</f>
        <v>0</v>
      </c>
      <c r="L268">
        <f>IF(all_degree_mat!I205="NA",0,all_degree_mat!I205)</f>
        <v>0</v>
      </c>
      <c r="M268">
        <f>IF(all_degree_mat!J205="NA",0,all_degree_mat!J205)</f>
        <v>0</v>
      </c>
      <c r="N268">
        <f>IF(all_degree_mat!K205="NA",0,all_degree_mat!K205)</f>
        <v>0</v>
      </c>
      <c r="O268">
        <f>IF(all_degree_mat!L205="NA",0,all_degree_mat!L205)</f>
        <v>2</v>
      </c>
      <c r="P268">
        <f>IF(all_degree_mat!M205="NA",0,all_degree_mat!M205)</f>
        <v>0</v>
      </c>
      <c r="Q268">
        <f>SUM(C268:P268)</f>
        <v>2</v>
      </c>
      <c r="R268">
        <f>STDEV(C268:P268)</f>
        <v>0.53452248382484879</v>
      </c>
    </row>
    <row r="269" spans="2:18" x14ac:dyDescent="0.2">
      <c r="B269" t="str">
        <f>IF(all_degree_mat!A208="NA",0,all_degree_mat!A208)</f>
        <v>Attalus chrysanthemi</v>
      </c>
      <c r="C269">
        <f>IF(all_degree_mat!B208="NA",0,all_degree_mat!B208)</f>
        <v>0</v>
      </c>
      <c r="D269">
        <f>IF(all_degree_mat!C208="NA",0,all_degree_mat!C208)</f>
        <v>0</v>
      </c>
      <c r="E269">
        <f>IF(all_degree_mat!N208="NA",0,all_degree_mat!N208)</f>
        <v>0</v>
      </c>
      <c r="F269">
        <f>IF(all_degree_mat!O208="NA",0,all_degree_mat!O208)</f>
        <v>0</v>
      </c>
      <c r="G269">
        <f>IF(all_degree_mat!D208="NA",0,all_degree_mat!D208)</f>
        <v>0</v>
      </c>
      <c r="H269">
        <f>IF(all_degree_mat!E208="NA",0,all_degree_mat!E208)</f>
        <v>0</v>
      </c>
      <c r="I269">
        <f>IF(all_degree_mat!F208="NA",0,all_degree_mat!F208)</f>
        <v>0</v>
      </c>
      <c r="J269">
        <f>IF(all_degree_mat!G208="NA",0,all_degree_mat!G208)</f>
        <v>0</v>
      </c>
      <c r="K269">
        <f>IF(all_degree_mat!H208="NA",0,all_degree_mat!H208)</f>
        <v>0</v>
      </c>
      <c r="L269">
        <f>IF(all_degree_mat!I208="NA",0,all_degree_mat!I208)</f>
        <v>0</v>
      </c>
      <c r="M269">
        <f>IF(all_degree_mat!J208="NA",0,all_degree_mat!J208)</f>
        <v>0</v>
      </c>
      <c r="N269">
        <f>IF(all_degree_mat!K208="NA",0,all_degree_mat!K208)</f>
        <v>0</v>
      </c>
      <c r="O269">
        <f>IF(all_degree_mat!L208="NA",0,all_degree_mat!L208)</f>
        <v>0</v>
      </c>
      <c r="P269">
        <f>IF(all_degree_mat!M208="NA",0,all_degree_mat!M208)</f>
        <v>2</v>
      </c>
      <c r="Q269">
        <f>SUM(C269:P269)</f>
        <v>2</v>
      </c>
      <c r="R269">
        <f>STDEV(C269:P269)</f>
        <v>0.53452248382484879</v>
      </c>
    </row>
    <row r="270" spans="2:18" x14ac:dyDescent="0.2">
      <c r="B270" t="str">
        <f>IF(all_degree_mat!A209="NA",0,all_degree_mat!A209)</f>
        <v>Chloropidae sp. 1</v>
      </c>
      <c r="C270">
        <f>IF(all_degree_mat!B209="NA",0,all_degree_mat!B209)</f>
        <v>0</v>
      </c>
      <c r="D270">
        <f>IF(all_degree_mat!C209="NA",0,all_degree_mat!C209)</f>
        <v>0</v>
      </c>
      <c r="E270">
        <f>IF(all_degree_mat!N209="NA",0,all_degree_mat!N209)</f>
        <v>0</v>
      </c>
      <c r="F270">
        <f>IF(all_degree_mat!O209="NA",0,all_degree_mat!O209)</f>
        <v>0</v>
      </c>
      <c r="G270">
        <f>IF(all_degree_mat!D209="NA",0,all_degree_mat!D209)</f>
        <v>0</v>
      </c>
      <c r="H270">
        <f>IF(all_degree_mat!E209="NA",0,all_degree_mat!E209)</f>
        <v>0</v>
      </c>
      <c r="I270">
        <f>IF(all_degree_mat!F209="NA",0,all_degree_mat!F209)</f>
        <v>0</v>
      </c>
      <c r="J270">
        <f>IF(all_degree_mat!G209="NA",0,all_degree_mat!G209)</f>
        <v>0</v>
      </c>
      <c r="K270">
        <f>IF(all_degree_mat!H209="NA",0,all_degree_mat!H209)</f>
        <v>0</v>
      </c>
      <c r="L270">
        <f>IF(all_degree_mat!I209="NA",0,all_degree_mat!I209)</f>
        <v>0</v>
      </c>
      <c r="M270">
        <f>IF(all_degree_mat!J209="NA",0,all_degree_mat!J209)</f>
        <v>0</v>
      </c>
      <c r="N270">
        <f>IF(all_degree_mat!K209="NA",0,all_degree_mat!K209)</f>
        <v>0</v>
      </c>
      <c r="O270">
        <f>IF(all_degree_mat!L209="NA",0,all_degree_mat!L209)</f>
        <v>0</v>
      </c>
      <c r="P270">
        <f>IF(all_degree_mat!M209="NA",0,all_degree_mat!M209)</f>
        <v>2</v>
      </c>
      <c r="Q270">
        <f>SUM(C270:P270)</f>
        <v>2</v>
      </c>
      <c r="R270">
        <f>STDEV(C270:P270)</f>
        <v>0.53452248382484879</v>
      </c>
    </row>
    <row r="271" spans="2:18" x14ac:dyDescent="0.2">
      <c r="B271" t="str">
        <f>IF(all_degree_mat!A212="NA",0,all_degree_mat!A212)</f>
        <v>Geometridae sp. 2</v>
      </c>
      <c r="C271">
        <f>IF(all_degree_mat!B212="NA",0,all_degree_mat!B212)</f>
        <v>0</v>
      </c>
      <c r="D271">
        <f>IF(all_degree_mat!C212="NA",0,all_degree_mat!C212)</f>
        <v>0</v>
      </c>
      <c r="E271">
        <f>IF(all_degree_mat!N212="NA",0,all_degree_mat!N212)</f>
        <v>0</v>
      </c>
      <c r="F271">
        <f>IF(all_degree_mat!O212="NA",0,all_degree_mat!O212)</f>
        <v>0</v>
      </c>
      <c r="G271">
        <f>IF(all_degree_mat!D212="NA",0,all_degree_mat!D212)</f>
        <v>0</v>
      </c>
      <c r="H271">
        <f>IF(all_degree_mat!E212="NA",0,all_degree_mat!E212)</f>
        <v>0</v>
      </c>
      <c r="I271">
        <f>IF(all_degree_mat!F212="NA",0,all_degree_mat!F212)</f>
        <v>0</v>
      </c>
      <c r="J271">
        <f>IF(all_degree_mat!G212="NA",0,all_degree_mat!G212)</f>
        <v>0</v>
      </c>
      <c r="K271">
        <f>IF(all_degree_mat!H212="NA",0,all_degree_mat!H212)</f>
        <v>0</v>
      </c>
      <c r="L271">
        <f>IF(all_degree_mat!I212="NA",0,all_degree_mat!I212)</f>
        <v>0</v>
      </c>
      <c r="M271">
        <f>IF(all_degree_mat!J212="NA",0,all_degree_mat!J212)</f>
        <v>0</v>
      </c>
      <c r="N271">
        <f>IF(all_degree_mat!K212="NA",0,all_degree_mat!K212)</f>
        <v>0</v>
      </c>
      <c r="O271">
        <f>IF(all_degree_mat!L212="NA",0,all_degree_mat!L212)</f>
        <v>0</v>
      </c>
      <c r="P271">
        <f>IF(all_degree_mat!M212="NA",0,all_degree_mat!M212)</f>
        <v>2</v>
      </c>
      <c r="Q271">
        <f>SUM(C271:P271)</f>
        <v>2</v>
      </c>
      <c r="R271">
        <f>STDEV(C271:P271)</f>
        <v>0.53452248382484879</v>
      </c>
    </row>
    <row r="272" spans="2:18" x14ac:dyDescent="0.2">
      <c r="B272" t="str">
        <f>IF(all_degree_mat!A213="NA",0,all_degree_mat!A213)</f>
        <v>Goniozus sp.</v>
      </c>
      <c r="C272">
        <f>IF(all_degree_mat!B213="NA",0,all_degree_mat!B213)</f>
        <v>0</v>
      </c>
      <c r="D272">
        <f>IF(all_degree_mat!C213="NA",0,all_degree_mat!C213)</f>
        <v>0</v>
      </c>
      <c r="E272">
        <f>IF(all_degree_mat!N213="NA",0,all_degree_mat!N213)</f>
        <v>0</v>
      </c>
      <c r="F272">
        <f>IF(all_degree_mat!O213="NA",0,all_degree_mat!O213)</f>
        <v>0</v>
      </c>
      <c r="G272">
        <f>IF(all_degree_mat!D213="NA",0,all_degree_mat!D213)</f>
        <v>0</v>
      </c>
      <c r="H272">
        <f>IF(all_degree_mat!E213="NA",0,all_degree_mat!E213)</f>
        <v>0</v>
      </c>
      <c r="I272">
        <f>IF(all_degree_mat!F213="NA",0,all_degree_mat!F213)</f>
        <v>0</v>
      </c>
      <c r="J272">
        <f>IF(all_degree_mat!G213="NA",0,all_degree_mat!G213)</f>
        <v>0</v>
      </c>
      <c r="K272">
        <f>IF(all_degree_mat!H213="NA",0,all_degree_mat!H213)</f>
        <v>0</v>
      </c>
      <c r="L272">
        <f>IF(all_degree_mat!I213="NA",0,all_degree_mat!I213)</f>
        <v>0</v>
      </c>
      <c r="M272">
        <f>IF(all_degree_mat!J213="NA",0,all_degree_mat!J213)</f>
        <v>0</v>
      </c>
      <c r="N272">
        <f>IF(all_degree_mat!K213="NA",0,all_degree_mat!K213)</f>
        <v>0</v>
      </c>
      <c r="O272">
        <f>IF(all_degree_mat!L213="NA",0,all_degree_mat!L213)</f>
        <v>0</v>
      </c>
      <c r="P272">
        <f>IF(all_degree_mat!M213="NA",0,all_degree_mat!M213)</f>
        <v>2</v>
      </c>
      <c r="Q272">
        <f>SUM(C272:P272)</f>
        <v>2</v>
      </c>
      <c r="R272">
        <f>STDEV(C272:P272)</f>
        <v>0.53452248382484879</v>
      </c>
    </row>
    <row r="273" spans="2:18" x14ac:dyDescent="0.2">
      <c r="B273" t="str">
        <f>IF(all_degree_mat!A216="NA",0,all_degree_mat!A216)</f>
        <v>Oscinimorpha sp.</v>
      </c>
      <c r="C273">
        <f>IF(all_degree_mat!B216="NA",0,all_degree_mat!B216)</f>
        <v>0</v>
      </c>
      <c r="D273">
        <f>IF(all_degree_mat!C216="NA",0,all_degree_mat!C216)</f>
        <v>0</v>
      </c>
      <c r="E273">
        <f>IF(all_degree_mat!N216="NA",0,all_degree_mat!N216)</f>
        <v>0</v>
      </c>
      <c r="F273">
        <f>IF(all_degree_mat!O216="NA",0,all_degree_mat!O216)</f>
        <v>0</v>
      </c>
      <c r="G273">
        <f>IF(all_degree_mat!D216="NA",0,all_degree_mat!D216)</f>
        <v>0</v>
      </c>
      <c r="H273">
        <f>IF(all_degree_mat!E216="NA",0,all_degree_mat!E216)</f>
        <v>0</v>
      </c>
      <c r="I273">
        <f>IF(all_degree_mat!F216="NA",0,all_degree_mat!F216)</f>
        <v>0</v>
      </c>
      <c r="J273">
        <f>IF(all_degree_mat!G216="NA",0,all_degree_mat!G216)</f>
        <v>0</v>
      </c>
      <c r="K273">
        <f>IF(all_degree_mat!H216="NA",0,all_degree_mat!H216)</f>
        <v>0</v>
      </c>
      <c r="L273">
        <f>IF(all_degree_mat!I216="NA",0,all_degree_mat!I216)</f>
        <v>0</v>
      </c>
      <c r="M273">
        <f>IF(all_degree_mat!J216="NA",0,all_degree_mat!J216)</f>
        <v>0</v>
      </c>
      <c r="N273">
        <f>IF(all_degree_mat!K216="NA",0,all_degree_mat!K216)</f>
        <v>0</v>
      </c>
      <c r="O273">
        <f>IF(all_degree_mat!L216="NA",0,all_degree_mat!L216)</f>
        <v>0</v>
      </c>
      <c r="P273">
        <f>IF(all_degree_mat!M216="NA",0,all_degree_mat!M216)</f>
        <v>2</v>
      </c>
      <c r="Q273">
        <f>SUM(C273:P273)</f>
        <v>2</v>
      </c>
      <c r="R273">
        <f>STDEV(C273:P273)</f>
        <v>0.53452248382484879</v>
      </c>
    </row>
    <row r="274" spans="2:18" x14ac:dyDescent="0.2">
      <c r="B274" t="str">
        <f>IF(all_degree_mat!A218="NA",0,all_degree_mat!A218)</f>
        <v>Tethinidae sp. 3</v>
      </c>
      <c r="C274">
        <f>IF(all_degree_mat!B218="NA",0,all_degree_mat!B218)</f>
        <v>0</v>
      </c>
      <c r="D274">
        <f>IF(all_degree_mat!C218="NA",0,all_degree_mat!C218)</f>
        <v>0</v>
      </c>
      <c r="E274">
        <f>IF(all_degree_mat!N218="NA",0,all_degree_mat!N218)</f>
        <v>0</v>
      </c>
      <c r="F274">
        <f>IF(all_degree_mat!O218="NA",0,all_degree_mat!O218)</f>
        <v>0</v>
      </c>
      <c r="G274">
        <f>IF(all_degree_mat!D218="NA",0,all_degree_mat!D218)</f>
        <v>0</v>
      </c>
      <c r="H274">
        <f>IF(all_degree_mat!E218="NA",0,all_degree_mat!E218)</f>
        <v>0</v>
      </c>
      <c r="I274">
        <f>IF(all_degree_mat!F218="NA",0,all_degree_mat!F218)</f>
        <v>0</v>
      </c>
      <c r="J274">
        <f>IF(all_degree_mat!G218="NA",0,all_degree_mat!G218)</f>
        <v>0</v>
      </c>
      <c r="K274">
        <f>IF(all_degree_mat!H218="NA",0,all_degree_mat!H218)</f>
        <v>0</v>
      </c>
      <c r="L274">
        <f>IF(all_degree_mat!I218="NA",0,all_degree_mat!I218)</f>
        <v>0</v>
      </c>
      <c r="M274">
        <f>IF(all_degree_mat!J218="NA",0,all_degree_mat!J218)</f>
        <v>0</v>
      </c>
      <c r="N274">
        <f>IF(all_degree_mat!K218="NA",0,all_degree_mat!K218)</f>
        <v>0</v>
      </c>
      <c r="O274">
        <f>IF(all_degree_mat!L218="NA",0,all_degree_mat!L218)</f>
        <v>0</v>
      </c>
      <c r="P274">
        <f>IF(all_degree_mat!M218="NA",0,all_degree_mat!M218)</f>
        <v>2</v>
      </c>
      <c r="Q274">
        <f>SUM(C274:P274)</f>
        <v>2</v>
      </c>
      <c r="R274">
        <f>STDEV(C274:P274)</f>
        <v>0.53452248382484879</v>
      </c>
    </row>
    <row r="275" spans="2:18" x14ac:dyDescent="0.2">
      <c r="B275" t="str">
        <f>IF(all_degree_mat!A219="NA",0,all_degree_mat!A219)</f>
        <v>Amegilla canifrons</v>
      </c>
      <c r="C275">
        <f>IF(all_degree_mat!B219="NA",0,all_degree_mat!B219)</f>
        <v>0</v>
      </c>
      <c r="D275">
        <f>IF(all_degree_mat!C219="NA",0,all_degree_mat!C219)</f>
        <v>0</v>
      </c>
      <c r="E275">
        <f>IF(all_degree_mat!N219="NA",0,all_degree_mat!N219)</f>
        <v>2</v>
      </c>
      <c r="F275">
        <f>IF(all_degree_mat!O219="NA",0,all_degree_mat!O219)</f>
        <v>0</v>
      </c>
      <c r="G275">
        <f>IF(all_degree_mat!D219="NA",0,all_degree_mat!D219)</f>
        <v>0</v>
      </c>
      <c r="H275">
        <f>IF(all_degree_mat!E219="NA",0,all_degree_mat!E219)</f>
        <v>0</v>
      </c>
      <c r="I275">
        <f>IF(all_degree_mat!F219="NA",0,all_degree_mat!F219)</f>
        <v>0</v>
      </c>
      <c r="J275">
        <f>IF(all_degree_mat!G219="NA",0,all_degree_mat!G219)</f>
        <v>0</v>
      </c>
      <c r="K275">
        <f>IF(all_degree_mat!H219="NA",0,all_degree_mat!H219)</f>
        <v>0</v>
      </c>
      <c r="L275">
        <f>IF(all_degree_mat!I219="NA",0,all_degree_mat!I219)</f>
        <v>0</v>
      </c>
      <c r="M275">
        <f>IF(all_degree_mat!J219="NA",0,all_degree_mat!J219)</f>
        <v>0</v>
      </c>
      <c r="N275">
        <f>IF(all_degree_mat!K219="NA",0,all_degree_mat!K219)</f>
        <v>0</v>
      </c>
      <c r="O275">
        <f>IF(all_degree_mat!L219="NA",0,all_degree_mat!L219)</f>
        <v>0</v>
      </c>
      <c r="P275">
        <f>IF(all_degree_mat!M219="NA",0,all_degree_mat!M219)</f>
        <v>0</v>
      </c>
      <c r="Q275">
        <f>SUM(C275:P275)</f>
        <v>2</v>
      </c>
      <c r="R275">
        <f>STDEV(C275:P275)</f>
        <v>0.53452248382484879</v>
      </c>
    </row>
    <row r="276" spans="2:18" x14ac:dyDescent="0.2">
      <c r="B276" t="str">
        <f>IF(all_degree_mat!A221="NA",0,all_degree_mat!A221)</f>
        <v>Cryptocephalus gounellei</v>
      </c>
      <c r="C276">
        <f>IF(all_degree_mat!B221="NA",0,all_degree_mat!B221)</f>
        <v>0</v>
      </c>
      <c r="D276">
        <f>IF(all_degree_mat!C221="NA",0,all_degree_mat!C221)</f>
        <v>0</v>
      </c>
      <c r="E276">
        <f>IF(all_degree_mat!N221="NA",0,all_degree_mat!N221)</f>
        <v>2</v>
      </c>
      <c r="F276">
        <f>IF(all_degree_mat!O221="NA",0,all_degree_mat!O221)</f>
        <v>0</v>
      </c>
      <c r="G276">
        <f>IF(all_degree_mat!D221="NA",0,all_degree_mat!D221)</f>
        <v>0</v>
      </c>
      <c r="H276">
        <f>IF(all_degree_mat!E221="NA",0,all_degree_mat!E221)</f>
        <v>0</v>
      </c>
      <c r="I276">
        <f>IF(all_degree_mat!F221="NA",0,all_degree_mat!F221)</f>
        <v>0</v>
      </c>
      <c r="J276">
        <f>IF(all_degree_mat!G221="NA",0,all_degree_mat!G221)</f>
        <v>0</v>
      </c>
      <c r="K276">
        <f>IF(all_degree_mat!H221="NA",0,all_degree_mat!H221)</f>
        <v>0</v>
      </c>
      <c r="L276">
        <f>IF(all_degree_mat!I221="NA",0,all_degree_mat!I221)</f>
        <v>0</v>
      </c>
      <c r="M276">
        <f>IF(all_degree_mat!J221="NA",0,all_degree_mat!J221)</f>
        <v>0</v>
      </c>
      <c r="N276">
        <f>IF(all_degree_mat!K221="NA",0,all_degree_mat!K221)</f>
        <v>0</v>
      </c>
      <c r="O276">
        <f>IF(all_degree_mat!L221="NA",0,all_degree_mat!L221)</f>
        <v>0</v>
      </c>
      <c r="P276">
        <f>IF(all_degree_mat!M221="NA",0,all_degree_mat!M221)</f>
        <v>0</v>
      </c>
      <c r="Q276">
        <f>SUM(C276:P276)</f>
        <v>2</v>
      </c>
      <c r="R276">
        <f>STDEV(C276:P276)</f>
        <v>0.53452248382484879</v>
      </c>
    </row>
    <row r="277" spans="2:18" x14ac:dyDescent="0.2">
      <c r="B277" t="str">
        <f>IF(all_degree_mat!A222="NA",0,all_degree_mat!A222)</f>
        <v>Elasmus platyedrae</v>
      </c>
      <c r="C277">
        <f>IF(all_degree_mat!B222="NA",0,all_degree_mat!B222)</f>
        <v>0</v>
      </c>
      <c r="D277">
        <f>IF(all_degree_mat!C222="NA",0,all_degree_mat!C222)</f>
        <v>0</v>
      </c>
      <c r="E277">
        <f>IF(all_degree_mat!N222="NA",0,all_degree_mat!N222)</f>
        <v>2</v>
      </c>
      <c r="F277">
        <f>IF(all_degree_mat!O222="NA",0,all_degree_mat!O222)</f>
        <v>0</v>
      </c>
      <c r="G277">
        <f>IF(all_degree_mat!D222="NA",0,all_degree_mat!D222)</f>
        <v>0</v>
      </c>
      <c r="H277">
        <f>IF(all_degree_mat!E222="NA",0,all_degree_mat!E222)</f>
        <v>0</v>
      </c>
      <c r="I277">
        <f>IF(all_degree_mat!F222="NA",0,all_degree_mat!F222)</f>
        <v>0</v>
      </c>
      <c r="J277">
        <f>IF(all_degree_mat!G222="NA",0,all_degree_mat!G222)</f>
        <v>0</v>
      </c>
      <c r="K277">
        <f>IF(all_degree_mat!H222="NA",0,all_degree_mat!H222)</f>
        <v>0</v>
      </c>
      <c r="L277">
        <f>IF(all_degree_mat!I222="NA",0,all_degree_mat!I222)</f>
        <v>0</v>
      </c>
      <c r="M277">
        <f>IF(all_degree_mat!J222="NA",0,all_degree_mat!J222)</f>
        <v>0</v>
      </c>
      <c r="N277">
        <f>IF(all_degree_mat!K222="NA",0,all_degree_mat!K222)</f>
        <v>0</v>
      </c>
      <c r="O277">
        <f>IF(all_degree_mat!L222="NA",0,all_degree_mat!L222)</f>
        <v>0</v>
      </c>
      <c r="P277">
        <f>IF(all_degree_mat!M222="NA",0,all_degree_mat!M222)</f>
        <v>0</v>
      </c>
      <c r="Q277">
        <f>SUM(C277:P277)</f>
        <v>2</v>
      </c>
      <c r="R277">
        <f>STDEV(C277:P277)</f>
        <v>0.53452248382484879</v>
      </c>
    </row>
    <row r="278" spans="2:18" x14ac:dyDescent="0.2">
      <c r="B278" t="str">
        <f>IF(all_degree_mat!A223="NA",0,all_degree_mat!A223)</f>
        <v>Geometridae sp.</v>
      </c>
      <c r="C278">
        <f>IF(all_degree_mat!B223="NA",0,all_degree_mat!B223)</f>
        <v>0</v>
      </c>
      <c r="D278">
        <f>IF(all_degree_mat!C223="NA",0,all_degree_mat!C223)</f>
        <v>0</v>
      </c>
      <c r="E278">
        <f>IF(all_degree_mat!N223="NA",0,all_degree_mat!N223)</f>
        <v>2</v>
      </c>
      <c r="F278">
        <f>IF(all_degree_mat!O223="NA",0,all_degree_mat!O223)</f>
        <v>0</v>
      </c>
      <c r="G278">
        <f>IF(all_degree_mat!D223="NA",0,all_degree_mat!D223)</f>
        <v>0</v>
      </c>
      <c r="H278">
        <f>IF(all_degree_mat!E223="NA",0,all_degree_mat!E223)</f>
        <v>0</v>
      </c>
      <c r="I278">
        <f>IF(all_degree_mat!F223="NA",0,all_degree_mat!F223)</f>
        <v>0</v>
      </c>
      <c r="J278">
        <f>IF(all_degree_mat!G223="NA",0,all_degree_mat!G223)</f>
        <v>0</v>
      </c>
      <c r="K278">
        <f>IF(all_degree_mat!H223="NA",0,all_degree_mat!H223)</f>
        <v>0</v>
      </c>
      <c r="L278">
        <f>IF(all_degree_mat!I223="NA",0,all_degree_mat!I223)</f>
        <v>0</v>
      </c>
      <c r="M278">
        <f>IF(all_degree_mat!J223="NA",0,all_degree_mat!J223)</f>
        <v>0</v>
      </c>
      <c r="N278">
        <f>IF(all_degree_mat!K223="NA",0,all_degree_mat!K223)</f>
        <v>0</v>
      </c>
      <c r="O278">
        <f>IF(all_degree_mat!L223="NA",0,all_degree_mat!L223)</f>
        <v>0</v>
      </c>
      <c r="P278">
        <f>IF(all_degree_mat!M223="NA",0,all_degree_mat!M223)</f>
        <v>0</v>
      </c>
      <c r="Q278">
        <f>SUM(C278:P278)</f>
        <v>2</v>
      </c>
      <c r="R278">
        <f>STDEV(C278:P278)</f>
        <v>0.53452248382484879</v>
      </c>
    </row>
    <row r="279" spans="2:18" x14ac:dyDescent="0.2">
      <c r="B279" t="str">
        <f>IF(all_degree_mat!A230="NA",0,all_degree_mat!A230)</f>
        <v>Tethina marmorata</v>
      </c>
      <c r="C279">
        <f>IF(all_degree_mat!B230="NA",0,all_degree_mat!B230)</f>
        <v>0</v>
      </c>
      <c r="D279">
        <f>IF(all_degree_mat!C230="NA",0,all_degree_mat!C230)</f>
        <v>0</v>
      </c>
      <c r="E279">
        <f>IF(all_degree_mat!N230="NA",0,all_degree_mat!N230)</f>
        <v>2</v>
      </c>
      <c r="F279">
        <f>IF(all_degree_mat!O230="NA",0,all_degree_mat!O230)</f>
        <v>0</v>
      </c>
      <c r="G279">
        <f>IF(all_degree_mat!D230="NA",0,all_degree_mat!D230)</f>
        <v>0</v>
      </c>
      <c r="H279">
        <f>IF(all_degree_mat!E230="NA",0,all_degree_mat!E230)</f>
        <v>0</v>
      </c>
      <c r="I279">
        <f>IF(all_degree_mat!F230="NA",0,all_degree_mat!F230)</f>
        <v>0</v>
      </c>
      <c r="J279">
        <f>IF(all_degree_mat!G230="NA",0,all_degree_mat!G230)</f>
        <v>0</v>
      </c>
      <c r="K279">
        <f>IF(all_degree_mat!H230="NA",0,all_degree_mat!H230)</f>
        <v>0</v>
      </c>
      <c r="L279">
        <f>IF(all_degree_mat!I230="NA",0,all_degree_mat!I230)</f>
        <v>0</v>
      </c>
      <c r="M279">
        <f>IF(all_degree_mat!J230="NA",0,all_degree_mat!J230)</f>
        <v>0</v>
      </c>
      <c r="N279">
        <f>IF(all_degree_mat!K230="NA",0,all_degree_mat!K230)</f>
        <v>0</v>
      </c>
      <c r="O279">
        <f>IF(all_degree_mat!L230="NA",0,all_degree_mat!L230)</f>
        <v>0</v>
      </c>
      <c r="P279">
        <f>IF(all_degree_mat!M230="NA",0,all_degree_mat!M230)</f>
        <v>0</v>
      </c>
      <c r="Q279">
        <f>SUM(C279:P279)</f>
        <v>2</v>
      </c>
      <c r="R279">
        <f>STDEV(C279:P279)</f>
        <v>0.53452248382484879</v>
      </c>
    </row>
    <row r="280" spans="2:18" x14ac:dyDescent="0.2">
      <c r="B280" t="str">
        <f>IF(all_degree_mat!A232="NA",0,all_degree_mat!A232)</f>
        <v>Agromyzidae? sp. 2</v>
      </c>
      <c r="C280">
        <f>IF(all_degree_mat!B232="NA",0,all_degree_mat!B232)</f>
        <v>0</v>
      </c>
      <c r="D280">
        <f>IF(all_degree_mat!C232="NA",0,all_degree_mat!C232)</f>
        <v>0</v>
      </c>
      <c r="E280">
        <f>IF(all_degree_mat!N232="NA",0,all_degree_mat!N232)</f>
        <v>0</v>
      </c>
      <c r="F280">
        <f>IF(all_degree_mat!O232="NA",0,all_degree_mat!O232)</f>
        <v>2</v>
      </c>
      <c r="G280">
        <f>IF(all_degree_mat!D232="NA",0,all_degree_mat!D232)</f>
        <v>0</v>
      </c>
      <c r="H280">
        <f>IF(all_degree_mat!E232="NA",0,all_degree_mat!E232)</f>
        <v>0</v>
      </c>
      <c r="I280">
        <f>IF(all_degree_mat!F232="NA",0,all_degree_mat!F232)</f>
        <v>0</v>
      </c>
      <c r="J280">
        <f>IF(all_degree_mat!G232="NA",0,all_degree_mat!G232)</f>
        <v>0</v>
      </c>
      <c r="K280">
        <f>IF(all_degree_mat!H232="NA",0,all_degree_mat!H232)</f>
        <v>0</v>
      </c>
      <c r="L280">
        <f>IF(all_degree_mat!I232="NA",0,all_degree_mat!I232)</f>
        <v>0</v>
      </c>
      <c r="M280">
        <f>IF(all_degree_mat!J232="NA",0,all_degree_mat!J232)</f>
        <v>0</v>
      </c>
      <c r="N280">
        <f>IF(all_degree_mat!K232="NA",0,all_degree_mat!K232)</f>
        <v>0</v>
      </c>
      <c r="O280">
        <f>IF(all_degree_mat!L232="NA",0,all_degree_mat!L232)</f>
        <v>0</v>
      </c>
      <c r="P280">
        <f>IF(all_degree_mat!M232="NA",0,all_degree_mat!M232)</f>
        <v>0</v>
      </c>
      <c r="Q280">
        <f>SUM(C280:P280)</f>
        <v>2</v>
      </c>
      <c r="R280">
        <f>STDEV(C280:P280)</f>
        <v>0.53452248382484879</v>
      </c>
    </row>
    <row r="281" spans="2:18" x14ac:dyDescent="0.2">
      <c r="B281" t="str">
        <f>IF(all_degree_mat!A235="NA",0,all_degree_mat!A235)</f>
        <v>Chironomidae sp.</v>
      </c>
      <c r="C281">
        <f>IF(all_degree_mat!B235="NA",0,all_degree_mat!B235)</f>
        <v>0</v>
      </c>
      <c r="D281">
        <f>IF(all_degree_mat!C235="NA",0,all_degree_mat!C235)</f>
        <v>0</v>
      </c>
      <c r="E281">
        <f>IF(all_degree_mat!N235="NA",0,all_degree_mat!N235)</f>
        <v>0</v>
      </c>
      <c r="F281">
        <f>IF(all_degree_mat!O235="NA",0,all_degree_mat!O235)</f>
        <v>2</v>
      </c>
      <c r="G281">
        <f>IF(all_degree_mat!D235="NA",0,all_degree_mat!D235)</f>
        <v>0</v>
      </c>
      <c r="H281">
        <f>IF(all_degree_mat!E235="NA",0,all_degree_mat!E235)</f>
        <v>0</v>
      </c>
      <c r="I281">
        <f>IF(all_degree_mat!F235="NA",0,all_degree_mat!F235)</f>
        <v>0</v>
      </c>
      <c r="J281">
        <f>IF(all_degree_mat!G235="NA",0,all_degree_mat!G235)</f>
        <v>0</v>
      </c>
      <c r="K281">
        <f>IF(all_degree_mat!H235="NA",0,all_degree_mat!H235)</f>
        <v>0</v>
      </c>
      <c r="L281">
        <f>IF(all_degree_mat!I235="NA",0,all_degree_mat!I235)</f>
        <v>0</v>
      </c>
      <c r="M281">
        <f>IF(all_degree_mat!J235="NA",0,all_degree_mat!J235)</f>
        <v>0</v>
      </c>
      <c r="N281">
        <f>IF(all_degree_mat!K235="NA",0,all_degree_mat!K235)</f>
        <v>0</v>
      </c>
      <c r="O281">
        <f>IF(all_degree_mat!L235="NA",0,all_degree_mat!L235)</f>
        <v>0</v>
      </c>
      <c r="P281">
        <f>IF(all_degree_mat!M235="NA",0,all_degree_mat!M235)</f>
        <v>0</v>
      </c>
      <c r="Q281">
        <f>SUM(C281:P281)</f>
        <v>2</v>
      </c>
      <c r="R281">
        <f>STDEV(C281:P281)</f>
        <v>0.53452248382484879</v>
      </c>
    </row>
    <row r="282" spans="2:18" x14ac:dyDescent="0.2">
      <c r="B282" t="str">
        <f>IF(all_degree_mat!A236="NA",0,all_degree_mat!A236)</f>
        <v>Crematogaster alluaudi</v>
      </c>
      <c r="C282">
        <f>IF(all_degree_mat!B236="NA",0,all_degree_mat!B236)</f>
        <v>0</v>
      </c>
      <c r="D282">
        <f>IF(all_degree_mat!C236="NA",0,all_degree_mat!C236)</f>
        <v>0</v>
      </c>
      <c r="E282">
        <f>IF(all_degree_mat!N236="NA",0,all_degree_mat!N236)</f>
        <v>0</v>
      </c>
      <c r="F282">
        <f>IF(all_degree_mat!O236="NA",0,all_degree_mat!O236)</f>
        <v>2</v>
      </c>
      <c r="G282">
        <f>IF(all_degree_mat!D236="NA",0,all_degree_mat!D236)</f>
        <v>0</v>
      </c>
      <c r="H282">
        <f>IF(all_degree_mat!E236="NA",0,all_degree_mat!E236)</f>
        <v>0</v>
      </c>
      <c r="I282">
        <f>IF(all_degree_mat!F236="NA",0,all_degree_mat!F236)</f>
        <v>0</v>
      </c>
      <c r="J282">
        <f>IF(all_degree_mat!G236="NA",0,all_degree_mat!G236)</f>
        <v>0</v>
      </c>
      <c r="K282">
        <f>IF(all_degree_mat!H236="NA",0,all_degree_mat!H236)</f>
        <v>0</v>
      </c>
      <c r="L282">
        <f>IF(all_degree_mat!I236="NA",0,all_degree_mat!I236)</f>
        <v>0</v>
      </c>
      <c r="M282">
        <f>IF(all_degree_mat!J236="NA",0,all_degree_mat!J236)</f>
        <v>0</v>
      </c>
      <c r="N282">
        <f>IF(all_degree_mat!K236="NA",0,all_degree_mat!K236)</f>
        <v>0</v>
      </c>
      <c r="O282">
        <f>IF(all_degree_mat!L236="NA",0,all_degree_mat!L236)</f>
        <v>0</v>
      </c>
      <c r="P282">
        <f>IF(all_degree_mat!M236="NA",0,all_degree_mat!M236)</f>
        <v>0</v>
      </c>
      <c r="Q282">
        <f>SUM(C282:P282)</f>
        <v>2</v>
      </c>
      <c r="R282">
        <f>STDEV(C282:P282)</f>
        <v>0.53452248382484879</v>
      </c>
    </row>
    <row r="283" spans="2:18" x14ac:dyDescent="0.2">
      <c r="B283" t="str">
        <f>IF(all_degree_mat!A242="NA",0,all_degree_mat!A242)</f>
        <v>Minotetrastichus sp.</v>
      </c>
      <c r="C283">
        <f>IF(all_degree_mat!B242="NA",0,all_degree_mat!B242)</f>
        <v>0</v>
      </c>
      <c r="D283">
        <f>IF(all_degree_mat!C242="NA",0,all_degree_mat!C242)</f>
        <v>0</v>
      </c>
      <c r="E283">
        <f>IF(all_degree_mat!N242="NA",0,all_degree_mat!N242)</f>
        <v>0</v>
      </c>
      <c r="F283">
        <f>IF(all_degree_mat!O242="NA",0,all_degree_mat!O242)</f>
        <v>2</v>
      </c>
      <c r="G283">
        <f>IF(all_degree_mat!D242="NA",0,all_degree_mat!D242)</f>
        <v>0</v>
      </c>
      <c r="H283">
        <f>IF(all_degree_mat!E242="NA",0,all_degree_mat!E242)</f>
        <v>0</v>
      </c>
      <c r="I283">
        <f>IF(all_degree_mat!F242="NA",0,all_degree_mat!F242)</f>
        <v>0</v>
      </c>
      <c r="J283">
        <f>IF(all_degree_mat!G242="NA",0,all_degree_mat!G242)</f>
        <v>0</v>
      </c>
      <c r="K283">
        <f>IF(all_degree_mat!H242="NA",0,all_degree_mat!H242)</f>
        <v>0</v>
      </c>
      <c r="L283">
        <f>IF(all_degree_mat!I242="NA",0,all_degree_mat!I242)</f>
        <v>0</v>
      </c>
      <c r="M283">
        <f>IF(all_degree_mat!J242="NA",0,all_degree_mat!J242)</f>
        <v>0</v>
      </c>
      <c r="N283">
        <f>IF(all_degree_mat!K242="NA",0,all_degree_mat!K242)</f>
        <v>0</v>
      </c>
      <c r="O283">
        <f>IF(all_degree_mat!L242="NA",0,all_degree_mat!L242)</f>
        <v>0</v>
      </c>
      <c r="P283">
        <f>IF(all_degree_mat!M242="NA",0,all_degree_mat!M242)</f>
        <v>0</v>
      </c>
      <c r="Q283">
        <f>SUM(C283:P283)</f>
        <v>2</v>
      </c>
      <c r="R283">
        <f>STDEV(C283:P283)</f>
        <v>0.53452248382484879</v>
      </c>
    </row>
    <row r="284" spans="2:18" x14ac:dyDescent="0.2">
      <c r="B284" t="str">
        <f>IF(all_degree_mat!A276="NA",0,all_degree_mat!A276)</f>
        <v>Anthophora sp. aff. orotavae</v>
      </c>
      <c r="C284">
        <f>IF(all_degree_mat!B276="NA",0,all_degree_mat!B276)</f>
        <v>2</v>
      </c>
      <c r="D284">
        <f>IF(all_degree_mat!C276="NA",0,all_degree_mat!C276)</f>
        <v>0</v>
      </c>
      <c r="E284">
        <f>IF(all_degree_mat!N276="NA",0,all_degree_mat!N276)</f>
        <v>0</v>
      </c>
      <c r="F284">
        <f>IF(all_degree_mat!O276="NA",0,all_degree_mat!O276)</f>
        <v>0</v>
      </c>
      <c r="G284">
        <f>IF(all_degree_mat!D276="NA",0,all_degree_mat!D276)</f>
        <v>0</v>
      </c>
      <c r="H284">
        <f>IF(all_degree_mat!E276="NA",0,all_degree_mat!E276)</f>
        <v>0</v>
      </c>
      <c r="I284">
        <f>IF(all_degree_mat!F276="NA",0,all_degree_mat!F276)</f>
        <v>0</v>
      </c>
      <c r="J284">
        <f>IF(all_degree_mat!G276="NA",0,all_degree_mat!G276)</f>
        <v>0</v>
      </c>
      <c r="K284">
        <f>IF(all_degree_mat!H276="NA",0,all_degree_mat!H276)</f>
        <v>0</v>
      </c>
      <c r="L284">
        <f>IF(all_degree_mat!I276="NA",0,all_degree_mat!I276)</f>
        <v>0</v>
      </c>
      <c r="M284">
        <f>IF(all_degree_mat!J276="NA",0,all_degree_mat!J276)</f>
        <v>0</v>
      </c>
      <c r="N284">
        <f>IF(all_degree_mat!K276="NA",0,all_degree_mat!K276)</f>
        <v>0</v>
      </c>
      <c r="O284">
        <f>IF(all_degree_mat!L276="NA",0,all_degree_mat!L276)</f>
        <v>0</v>
      </c>
      <c r="P284">
        <f>IF(all_degree_mat!M276="NA",0,all_degree_mat!M276)</f>
        <v>0</v>
      </c>
      <c r="Q284">
        <f>SUM(C284:P284)</f>
        <v>2</v>
      </c>
      <c r="R284">
        <f>STDEV(C284:P284)</f>
        <v>0.53452248382484879</v>
      </c>
    </row>
    <row r="285" spans="2:18" x14ac:dyDescent="0.2">
      <c r="B285" t="str">
        <f>IF(all_degree_mat!A277="NA",0,all_degree_mat!A277)</f>
        <v>Arachnospila sp.</v>
      </c>
      <c r="C285">
        <f>IF(all_degree_mat!B277="NA",0,all_degree_mat!B277)</f>
        <v>2</v>
      </c>
      <c r="D285">
        <f>IF(all_degree_mat!C277="NA",0,all_degree_mat!C277)</f>
        <v>0</v>
      </c>
      <c r="E285">
        <f>IF(all_degree_mat!N277="NA",0,all_degree_mat!N277)</f>
        <v>0</v>
      </c>
      <c r="F285">
        <f>IF(all_degree_mat!O277="NA",0,all_degree_mat!O277)</f>
        <v>0</v>
      </c>
      <c r="G285">
        <f>IF(all_degree_mat!D277="NA",0,all_degree_mat!D277)</f>
        <v>0</v>
      </c>
      <c r="H285">
        <f>IF(all_degree_mat!E277="NA",0,all_degree_mat!E277)</f>
        <v>0</v>
      </c>
      <c r="I285">
        <f>IF(all_degree_mat!F277="NA",0,all_degree_mat!F277)</f>
        <v>0</v>
      </c>
      <c r="J285">
        <f>IF(all_degree_mat!G277="NA",0,all_degree_mat!G277)</f>
        <v>0</v>
      </c>
      <c r="K285">
        <f>IF(all_degree_mat!H277="NA",0,all_degree_mat!H277)</f>
        <v>0</v>
      </c>
      <c r="L285">
        <f>IF(all_degree_mat!I277="NA",0,all_degree_mat!I277)</f>
        <v>0</v>
      </c>
      <c r="M285">
        <f>IF(all_degree_mat!J277="NA",0,all_degree_mat!J277)</f>
        <v>0</v>
      </c>
      <c r="N285">
        <f>IF(all_degree_mat!K277="NA",0,all_degree_mat!K277)</f>
        <v>0</v>
      </c>
      <c r="O285">
        <f>IF(all_degree_mat!L277="NA",0,all_degree_mat!L277)</f>
        <v>0</v>
      </c>
      <c r="P285">
        <f>IF(all_degree_mat!M277="NA",0,all_degree_mat!M277)</f>
        <v>0</v>
      </c>
      <c r="Q285">
        <f>SUM(C285:P285)</f>
        <v>2</v>
      </c>
      <c r="R285">
        <f>STDEV(C285:P285)</f>
        <v>0.53452248382484879</v>
      </c>
    </row>
    <row r="286" spans="2:18" x14ac:dyDescent="0.2">
      <c r="B286" t="str">
        <f>IF(all_degree_mat!A281="NA",0,all_degree_mat!A281)</f>
        <v>Crematogaster scutellaris</v>
      </c>
      <c r="C286">
        <f>IF(all_degree_mat!B281="NA",0,all_degree_mat!B281)</f>
        <v>2</v>
      </c>
      <c r="D286">
        <f>IF(all_degree_mat!C281="NA",0,all_degree_mat!C281)</f>
        <v>0</v>
      </c>
      <c r="E286">
        <f>IF(all_degree_mat!N281="NA",0,all_degree_mat!N281)</f>
        <v>0</v>
      </c>
      <c r="F286">
        <f>IF(all_degree_mat!O281="NA",0,all_degree_mat!O281)</f>
        <v>0</v>
      </c>
      <c r="G286">
        <f>IF(all_degree_mat!D281="NA",0,all_degree_mat!D281)</f>
        <v>0</v>
      </c>
      <c r="H286">
        <f>IF(all_degree_mat!E281="NA",0,all_degree_mat!E281)</f>
        <v>0</v>
      </c>
      <c r="I286">
        <f>IF(all_degree_mat!F281="NA",0,all_degree_mat!F281)</f>
        <v>0</v>
      </c>
      <c r="J286">
        <f>IF(all_degree_mat!G281="NA",0,all_degree_mat!G281)</f>
        <v>0</v>
      </c>
      <c r="K286">
        <f>IF(all_degree_mat!H281="NA",0,all_degree_mat!H281)</f>
        <v>0</v>
      </c>
      <c r="L286">
        <f>IF(all_degree_mat!I281="NA",0,all_degree_mat!I281)</f>
        <v>0</v>
      </c>
      <c r="M286">
        <f>IF(all_degree_mat!J281="NA",0,all_degree_mat!J281)</f>
        <v>0</v>
      </c>
      <c r="N286">
        <f>IF(all_degree_mat!K281="NA",0,all_degree_mat!K281)</f>
        <v>0</v>
      </c>
      <c r="O286">
        <f>IF(all_degree_mat!L281="NA",0,all_degree_mat!L281)</f>
        <v>0</v>
      </c>
      <c r="P286">
        <f>IF(all_degree_mat!M281="NA",0,all_degree_mat!M281)</f>
        <v>0</v>
      </c>
      <c r="Q286">
        <f>SUM(C286:P286)</f>
        <v>2</v>
      </c>
      <c r="R286">
        <f>STDEV(C286:P286)</f>
        <v>0.53452248382484879</v>
      </c>
    </row>
    <row r="287" spans="2:18" x14ac:dyDescent="0.2">
      <c r="B287" t="str">
        <f>IF(all_degree_mat!A283="NA",0,all_degree_mat!A283)</f>
        <v>Hym. Waitingâ€¦.</v>
      </c>
      <c r="C287">
        <f>IF(all_degree_mat!B283="NA",0,all_degree_mat!B283)</f>
        <v>2</v>
      </c>
      <c r="D287">
        <f>IF(all_degree_mat!C283="NA",0,all_degree_mat!C283)</f>
        <v>0</v>
      </c>
      <c r="E287">
        <f>IF(all_degree_mat!N283="NA",0,all_degree_mat!N283)</f>
        <v>0</v>
      </c>
      <c r="F287">
        <f>IF(all_degree_mat!O283="NA",0,all_degree_mat!O283)</f>
        <v>0</v>
      </c>
      <c r="G287">
        <f>IF(all_degree_mat!D283="NA",0,all_degree_mat!D283)</f>
        <v>0</v>
      </c>
      <c r="H287">
        <f>IF(all_degree_mat!E283="NA",0,all_degree_mat!E283)</f>
        <v>0</v>
      </c>
      <c r="I287">
        <f>IF(all_degree_mat!F283="NA",0,all_degree_mat!F283)</f>
        <v>0</v>
      </c>
      <c r="J287">
        <f>IF(all_degree_mat!G283="NA",0,all_degree_mat!G283)</f>
        <v>0</v>
      </c>
      <c r="K287">
        <f>IF(all_degree_mat!H283="NA",0,all_degree_mat!H283)</f>
        <v>0</v>
      </c>
      <c r="L287">
        <f>IF(all_degree_mat!I283="NA",0,all_degree_mat!I283)</f>
        <v>0</v>
      </c>
      <c r="M287">
        <f>IF(all_degree_mat!J283="NA",0,all_degree_mat!J283)</f>
        <v>0</v>
      </c>
      <c r="N287">
        <f>IF(all_degree_mat!K283="NA",0,all_degree_mat!K283)</f>
        <v>0</v>
      </c>
      <c r="O287">
        <f>IF(all_degree_mat!L283="NA",0,all_degree_mat!L283)</f>
        <v>0</v>
      </c>
      <c r="P287">
        <f>IF(all_degree_mat!M283="NA",0,all_degree_mat!M283)</f>
        <v>0</v>
      </c>
      <c r="Q287">
        <f>SUM(C287:P287)</f>
        <v>2</v>
      </c>
      <c r="R287">
        <f>STDEV(C287:P287)</f>
        <v>0.53452248382484879</v>
      </c>
    </row>
    <row r="288" spans="2:18" x14ac:dyDescent="0.2">
      <c r="B288" t="str">
        <f>IF(all_degree_mat!A286="NA",0,all_degree_mat!A286)</f>
        <v>Melecta sp.</v>
      </c>
      <c r="C288">
        <f>IF(all_degree_mat!B286="NA",0,all_degree_mat!B286)</f>
        <v>2</v>
      </c>
      <c r="D288">
        <f>IF(all_degree_mat!C286="NA",0,all_degree_mat!C286)</f>
        <v>0</v>
      </c>
      <c r="E288">
        <f>IF(all_degree_mat!N286="NA",0,all_degree_mat!N286)</f>
        <v>0</v>
      </c>
      <c r="F288">
        <f>IF(all_degree_mat!O286="NA",0,all_degree_mat!O286)</f>
        <v>0</v>
      </c>
      <c r="G288">
        <f>IF(all_degree_mat!D286="NA",0,all_degree_mat!D286)</f>
        <v>0</v>
      </c>
      <c r="H288">
        <f>IF(all_degree_mat!E286="NA",0,all_degree_mat!E286)</f>
        <v>0</v>
      </c>
      <c r="I288">
        <f>IF(all_degree_mat!F286="NA",0,all_degree_mat!F286)</f>
        <v>0</v>
      </c>
      <c r="J288">
        <f>IF(all_degree_mat!G286="NA",0,all_degree_mat!G286)</f>
        <v>0</v>
      </c>
      <c r="K288">
        <f>IF(all_degree_mat!H286="NA",0,all_degree_mat!H286)</f>
        <v>0</v>
      </c>
      <c r="L288">
        <f>IF(all_degree_mat!I286="NA",0,all_degree_mat!I286)</f>
        <v>0</v>
      </c>
      <c r="M288">
        <f>IF(all_degree_mat!J286="NA",0,all_degree_mat!J286)</f>
        <v>0</v>
      </c>
      <c r="N288">
        <f>IF(all_degree_mat!K286="NA",0,all_degree_mat!K286)</f>
        <v>0</v>
      </c>
      <c r="O288">
        <f>IF(all_degree_mat!L286="NA",0,all_degree_mat!L286)</f>
        <v>0</v>
      </c>
      <c r="P288">
        <f>IF(all_degree_mat!M286="NA",0,all_degree_mat!M286)</f>
        <v>0</v>
      </c>
      <c r="Q288">
        <f>SUM(C288:P288)</f>
        <v>2</v>
      </c>
      <c r="R288">
        <f>STDEV(C288:P288)</f>
        <v>0.53452248382484879</v>
      </c>
    </row>
    <row r="289" spans="1:18" x14ac:dyDescent="0.2">
      <c r="B289" t="str">
        <f>IF(all_degree_mat!A287="NA",0,all_degree_mat!A287)</f>
        <v>Ormyrus sp. 1</v>
      </c>
      <c r="C289">
        <f>IF(all_degree_mat!B287="NA",0,all_degree_mat!B287)</f>
        <v>2</v>
      </c>
      <c r="D289">
        <f>IF(all_degree_mat!C287="NA",0,all_degree_mat!C287)</f>
        <v>0</v>
      </c>
      <c r="E289">
        <f>IF(all_degree_mat!N287="NA",0,all_degree_mat!N287)</f>
        <v>0</v>
      </c>
      <c r="F289">
        <f>IF(all_degree_mat!O287="NA",0,all_degree_mat!O287)</f>
        <v>0</v>
      </c>
      <c r="G289">
        <f>IF(all_degree_mat!D287="NA",0,all_degree_mat!D287)</f>
        <v>0</v>
      </c>
      <c r="H289">
        <f>IF(all_degree_mat!E287="NA",0,all_degree_mat!E287)</f>
        <v>0</v>
      </c>
      <c r="I289">
        <f>IF(all_degree_mat!F287="NA",0,all_degree_mat!F287)</f>
        <v>0</v>
      </c>
      <c r="J289">
        <f>IF(all_degree_mat!G287="NA",0,all_degree_mat!G287)</f>
        <v>0</v>
      </c>
      <c r="K289">
        <f>IF(all_degree_mat!H287="NA",0,all_degree_mat!H287)</f>
        <v>0</v>
      </c>
      <c r="L289">
        <f>IF(all_degree_mat!I287="NA",0,all_degree_mat!I287)</f>
        <v>0</v>
      </c>
      <c r="M289">
        <f>IF(all_degree_mat!J287="NA",0,all_degree_mat!J287)</f>
        <v>0</v>
      </c>
      <c r="N289">
        <f>IF(all_degree_mat!K287="NA",0,all_degree_mat!K287)</f>
        <v>0</v>
      </c>
      <c r="O289">
        <f>IF(all_degree_mat!L287="NA",0,all_degree_mat!L287)</f>
        <v>0</v>
      </c>
      <c r="P289">
        <f>IF(all_degree_mat!M287="NA",0,all_degree_mat!M287)</f>
        <v>0</v>
      </c>
      <c r="Q289">
        <f>SUM(C289:P289)</f>
        <v>2</v>
      </c>
      <c r="R289">
        <f>STDEV(C289:P289)</f>
        <v>0.53452248382484879</v>
      </c>
    </row>
    <row r="290" spans="1:18" x14ac:dyDescent="0.2">
      <c r="B290" t="str">
        <f>IF(all_degree_mat!A290="NA",0,all_degree_mat!A290)</f>
        <v>Vanessa Cardui</v>
      </c>
      <c r="C290">
        <f>IF(all_degree_mat!B290="NA",0,all_degree_mat!B290)</f>
        <v>2</v>
      </c>
      <c r="D290">
        <f>IF(all_degree_mat!C290="NA",0,all_degree_mat!C290)</f>
        <v>0</v>
      </c>
      <c r="E290">
        <f>IF(all_degree_mat!N290="NA",0,all_degree_mat!N290)</f>
        <v>0</v>
      </c>
      <c r="F290">
        <f>IF(all_degree_mat!O290="NA",0,all_degree_mat!O290)</f>
        <v>0</v>
      </c>
      <c r="G290">
        <f>IF(all_degree_mat!D290="NA",0,all_degree_mat!D290)</f>
        <v>0</v>
      </c>
      <c r="H290">
        <f>IF(all_degree_mat!E290="NA",0,all_degree_mat!E290)</f>
        <v>0</v>
      </c>
      <c r="I290">
        <f>IF(all_degree_mat!F290="NA",0,all_degree_mat!F290)</f>
        <v>0</v>
      </c>
      <c r="J290">
        <f>IF(all_degree_mat!G290="NA",0,all_degree_mat!G290)</f>
        <v>0</v>
      </c>
      <c r="K290">
        <f>IF(all_degree_mat!H290="NA",0,all_degree_mat!H290)</f>
        <v>0</v>
      </c>
      <c r="L290">
        <f>IF(all_degree_mat!I290="NA",0,all_degree_mat!I290)</f>
        <v>0</v>
      </c>
      <c r="M290">
        <f>IF(all_degree_mat!J290="NA",0,all_degree_mat!J290)</f>
        <v>0</v>
      </c>
      <c r="N290">
        <f>IF(all_degree_mat!K290="NA",0,all_degree_mat!K290)</f>
        <v>0</v>
      </c>
      <c r="O290">
        <f>IF(all_degree_mat!L290="NA",0,all_degree_mat!L290)</f>
        <v>0</v>
      </c>
      <c r="P290">
        <f>IF(all_degree_mat!M290="NA",0,all_degree_mat!M290)</f>
        <v>0</v>
      </c>
      <c r="Q290">
        <f>SUM(C290:P290)</f>
        <v>2</v>
      </c>
      <c r="R290">
        <f>STDEV(C290:P290)</f>
        <v>0.53452248382484879</v>
      </c>
    </row>
    <row r="292" spans="1:18" x14ac:dyDescent="0.2">
      <c r="B292" t="s">
        <v>306</v>
      </c>
      <c r="C292" s="3">
        <f>AVERAGE(C2:C290)</f>
        <v>3.6816608996539792</v>
      </c>
      <c r="D292" s="3">
        <f t="shared" ref="D292:P292" si="0">AVERAGE(D2:D290)</f>
        <v>3.8062283737024223</v>
      </c>
      <c r="E292" s="3">
        <f t="shared" si="0"/>
        <v>6.0346020761245676</v>
      </c>
      <c r="F292" s="3">
        <f t="shared" si="0"/>
        <v>8.0692041522491351</v>
      </c>
      <c r="G292" s="3">
        <f t="shared" si="0"/>
        <v>4.4982698961937713</v>
      </c>
      <c r="H292" s="3">
        <f t="shared" si="0"/>
        <v>5.1764705882352944</v>
      </c>
      <c r="I292" s="3">
        <f t="shared" si="0"/>
        <v>3.3356401384083045</v>
      </c>
      <c r="J292" s="3">
        <f t="shared" si="0"/>
        <v>5.4117647058823533</v>
      </c>
      <c r="K292" s="3">
        <f t="shared" si="0"/>
        <v>3.3771626297577853</v>
      </c>
      <c r="L292" s="3">
        <f t="shared" si="0"/>
        <v>3.6816608996539792</v>
      </c>
      <c r="M292" s="3">
        <f t="shared" si="0"/>
        <v>4.9411764705882355</v>
      </c>
      <c r="N292" s="3">
        <f t="shared" si="0"/>
        <v>5.1211072664359865</v>
      </c>
      <c r="O292" s="3">
        <f t="shared" si="0"/>
        <v>3.7508650519031144</v>
      </c>
      <c r="P292" s="3">
        <f t="shared" si="0"/>
        <v>4.5259515570934257</v>
      </c>
    </row>
    <row r="293" spans="1:18" x14ac:dyDescent="0.2">
      <c r="B293" t="s">
        <v>307</v>
      </c>
      <c r="C293" s="3">
        <f>STDEV(C2:C290)</f>
        <v>18.443863101875454</v>
      </c>
      <c r="D293" s="3">
        <f t="shared" ref="D293:P293" si="1">STDEV(D2:D290)</f>
        <v>16.73622451667832</v>
      </c>
      <c r="E293" s="3">
        <f t="shared" si="1"/>
        <v>28.253051333442457</v>
      </c>
      <c r="F293" s="3">
        <f t="shared" si="1"/>
        <v>35.308885799162738</v>
      </c>
      <c r="G293" s="3">
        <f t="shared" si="1"/>
        <v>26.209641536967794</v>
      </c>
      <c r="H293" s="3">
        <f t="shared" si="1"/>
        <v>21.277922830953212</v>
      </c>
      <c r="I293" s="3">
        <f t="shared" si="1"/>
        <v>15.703021085236538</v>
      </c>
      <c r="J293" s="3">
        <f t="shared" si="1"/>
        <v>22.546864773424954</v>
      </c>
      <c r="K293" s="3">
        <f t="shared" si="1"/>
        <v>21.534201581547197</v>
      </c>
      <c r="L293" s="3">
        <f t="shared" si="1"/>
        <v>21.939524898852969</v>
      </c>
      <c r="M293" s="3">
        <f t="shared" si="1"/>
        <v>25.528306728893018</v>
      </c>
      <c r="N293" s="3">
        <f t="shared" si="1"/>
        <v>29.370996254671482</v>
      </c>
      <c r="O293" s="3">
        <f t="shared" si="1"/>
        <v>22.802751896224141</v>
      </c>
      <c r="P293" s="3">
        <f t="shared" si="1"/>
        <v>30.451695318804695</v>
      </c>
    </row>
    <row r="296" spans="1:18" x14ac:dyDescent="0.2">
      <c r="B296" t="s">
        <v>308</v>
      </c>
      <c r="C296" t="s">
        <v>0</v>
      </c>
      <c r="D296" t="s">
        <v>1</v>
      </c>
      <c r="E296" t="s">
        <v>2</v>
      </c>
      <c r="F296" t="s">
        <v>3</v>
      </c>
      <c r="G296" t="s">
        <v>4</v>
      </c>
      <c r="H296" t="s">
        <v>5</v>
      </c>
      <c r="I296" t="s">
        <v>6</v>
      </c>
      <c r="J296" t="s">
        <v>7</v>
      </c>
      <c r="K296" t="s">
        <v>8</v>
      </c>
      <c r="L296" t="s">
        <v>9</v>
      </c>
      <c r="M296" t="s">
        <v>10</v>
      </c>
      <c r="N296" t="s">
        <v>11</v>
      </c>
      <c r="O296" t="s">
        <v>12</v>
      </c>
      <c r="P296" t="s">
        <v>13</v>
      </c>
    </row>
    <row r="297" spans="1:18" x14ac:dyDescent="0.2">
      <c r="A297" s="3">
        <v>18.443863101875454</v>
      </c>
      <c r="B297" t="s">
        <v>0</v>
      </c>
    </row>
    <row r="298" spans="1:18" x14ac:dyDescent="0.2">
      <c r="A298" s="3">
        <v>16.73622451667832</v>
      </c>
      <c r="B298" t="s">
        <v>1</v>
      </c>
    </row>
    <row r="299" spans="1:18" x14ac:dyDescent="0.2">
      <c r="A299" s="3">
        <v>28.253051333442457</v>
      </c>
      <c r="B299" t="s">
        <v>2</v>
      </c>
    </row>
    <row r="300" spans="1:18" x14ac:dyDescent="0.2">
      <c r="A300" s="3">
        <v>35.308885799162738</v>
      </c>
      <c r="B300" t="s">
        <v>3</v>
      </c>
    </row>
    <row r="301" spans="1:18" x14ac:dyDescent="0.2">
      <c r="A301" s="3">
        <v>26.209641536967794</v>
      </c>
      <c r="B301" t="s">
        <v>4</v>
      </c>
    </row>
    <row r="302" spans="1:18" x14ac:dyDescent="0.2">
      <c r="A302" s="3">
        <v>21.277922830953212</v>
      </c>
      <c r="B302" t="s">
        <v>5</v>
      </c>
    </row>
    <row r="303" spans="1:18" x14ac:dyDescent="0.2">
      <c r="A303" s="3">
        <v>15.703021085236538</v>
      </c>
      <c r="B303" t="s">
        <v>6</v>
      </c>
    </row>
    <row r="304" spans="1:18" x14ac:dyDescent="0.2">
      <c r="A304" s="3">
        <v>22.546864773424954</v>
      </c>
      <c r="B304" t="s">
        <v>7</v>
      </c>
    </row>
    <row r="305" spans="1:2" x14ac:dyDescent="0.2">
      <c r="A305" s="3">
        <v>21.534201581547197</v>
      </c>
      <c r="B305" t="s">
        <v>8</v>
      </c>
    </row>
    <row r="306" spans="1:2" x14ac:dyDescent="0.2">
      <c r="A306" s="3">
        <v>21.939524898852969</v>
      </c>
      <c r="B306" t="s">
        <v>9</v>
      </c>
    </row>
    <row r="307" spans="1:2" x14ac:dyDescent="0.2">
      <c r="A307" s="3">
        <v>25.528306728893018</v>
      </c>
      <c r="B307" t="s">
        <v>10</v>
      </c>
    </row>
    <row r="308" spans="1:2" x14ac:dyDescent="0.2">
      <c r="A308" s="3">
        <v>29.370996254671482</v>
      </c>
      <c r="B308" t="s">
        <v>11</v>
      </c>
    </row>
    <row r="309" spans="1:2" x14ac:dyDescent="0.2">
      <c r="A309" s="3">
        <v>22.802751896224141</v>
      </c>
      <c r="B309" t="s">
        <v>12</v>
      </c>
    </row>
    <row r="310" spans="1:2" x14ac:dyDescent="0.2">
      <c r="A310" s="3">
        <v>30.451695318804695</v>
      </c>
      <c r="B310" t="s">
        <v>13</v>
      </c>
    </row>
  </sheetData>
  <autoFilter ref="B1:R1">
    <sortState ref="B2:R290">
      <sortCondition descending="1" ref="R1:R290"/>
    </sortState>
  </autoFilter>
  <conditionalFormatting sqref="C2:P29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399"/>
  <sheetViews>
    <sheetView topLeftCell="A372" zoomScale="95" zoomScaleNormal="95" zoomScalePageLayoutView="95" workbookViewId="0">
      <selection activeCell="P393" sqref="P393"/>
    </sheetView>
  </sheetViews>
  <sheetFormatPr baseColWidth="10" defaultRowHeight="16" x14ac:dyDescent="0.2"/>
  <cols>
    <col min="1" max="1" width="38.83203125" customWidth="1"/>
    <col min="2" max="16" width="15.5" customWidth="1"/>
  </cols>
  <sheetData>
    <row r="1" spans="1:108" x14ac:dyDescent="0.2">
      <c r="A1" t="str">
        <f>IF(all_degree_mat!A1="NA",0,all_degree_mat!A1)</f>
        <v>Name</v>
      </c>
      <c r="B1" t="str">
        <f>IF(all_degree_mat!B1="NA",0,all_degree_mat!B1)</f>
        <v>d.ws1</v>
      </c>
      <c r="C1" t="str">
        <f>IF(all_degree_mat!C1="NA",0,all_degree_mat!C1)</f>
        <v>d.ws2</v>
      </c>
      <c r="D1" t="str">
        <f>IF(all_degree_mat!N1="NA",0,all_degree_mat!N1)</f>
        <v>d.tt1</v>
      </c>
      <c r="E1" t="str">
        <f>IF(all_degree_mat!O1="NA",0,all_degree_mat!O1)</f>
        <v>d.tt2</v>
      </c>
      <c r="F1" t="str">
        <f>IF(all_degree_mat!D1="NA",0,all_degree_mat!D1)</f>
        <v>d.ts1</v>
      </c>
      <c r="G1" t="str">
        <f>IF(all_degree_mat!E1="NA",0,all_degree_mat!E1)</f>
        <v>d.ts2</v>
      </c>
      <c r="H1" t="str">
        <f>IF(all_degree_mat!F1="NA",0,all_degree_mat!F1)</f>
        <v>d.g10</v>
      </c>
      <c r="I1" t="str">
        <f>IF(all_degree_mat!G1="NA",0,all_degree_mat!G1)</f>
        <v>d.g20</v>
      </c>
      <c r="J1" t="str">
        <f>IF(all_degree_mat!H1="NA",0,all_degree_mat!H1)</f>
        <v>d.h10</v>
      </c>
      <c r="K1" t="str">
        <f>IF(all_degree_mat!I1="NA",0,all_degree_mat!I1)</f>
        <v>d.h20</v>
      </c>
      <c r="L1" t="str">
        <f>IF(all_degree_mat!J1="NA",0,all_degree_mat!J1)</f>
        <v>d.gc1</v>
      </c>
      <c r="M1" t="str">
        <f>IF(all_degree_mat!K1="NA",0,all_degree_mat!K1)</f>
        <v>d.gc2</v>
      </c>
      <c r="N1" t="str">
        <f>IF(all_degree_mat!L1="NA",0,all_degree_mat!L1)</f>
        <v>d.f10</v>
      </c>
      <c r="O1" t="str">
        <f>IF(all_degree_mat!M1="NA",0,all_degree_mat!M1)</f>
        <v>d.f20</v>
      </c>
      <c r="P1" t="s">
        <v>305</v>
      </c>
      <c r="R1" t="s">
        <v>315</v>
      </c>
      <c r="S1" t="s">
        <v>316</v>
      </c>
      <c r="T1" t="s">
        <v>317</v>
      </c>
      <c r="U1" t="s">
        <v>318</v>
      </c>
      <c r="V1" t="s">
        <v>319</v>
      </c>
      <c r="W1" t="s">
        <v>320</v>
      </c>
      <c r="X1" t="s">
        <v>321</v>
      </c>
      <c r="Y1" t="s">
        <v>322</v>
      </c>
      <c r="Z1" t="s">
        <v>323</v>
      </c>
      <c r="AA1" t="s">
        <v>324</v>
      </c>
      <c r="AB1" t="s">
        <v>325</v>
      </c>
      <c r="AC1" t="s">
        <v>326</v>
      </c>
      <c r="AD1" t="s">
        <v>327</v>
      </c>
      <c r="AE1" t="s">
        <v>328</v>
      </c>
      <c r="AF1" t="s">
        <v>329</v>
      </c>
      <c r="AG1" t="s">
        <v>330</v>
      </c>
      <c r="AH1" t="s">
        <v>331</v>
      </c>
      <c r="AI1" t="s">
        <v>332</v>
      </c>
      <c r="AJ1" t="s">
        <v>333</v>
      </c>
      <c r="AK1" t="s">
        <v>334</v>
      </c>
      <c r="AL1" t="s">
        <v>335</v>
      </c>
      <c r="AM1" t="s">
        <v>336</v>
      </c>
      <c r="AN1" t="s">
        <v>337</v>
      </c>
      <c r="AO1" t="s">
        <v>338</v>
      </c>
      <c r="AP1" t="s">
        <v>339</v>
      </c>
      <c r="AQ1" t="s">
        <v>340</v>
      </c>
      <c r="AR1" t="s">
        <v>341</v>
      </c>
      <c r="AS1" t="s">
        <v>342</v>
      </c>
      <c r="AT1" t="s">
        <v>343</v>
      </c>
      <c r="AU1" t="s">
        <v>344</v>
      </c>
      <c r="AV1" t="s">
        <v>345</v>
      </c>
      <c r="AW1" t="s">
        <v>346</v>
      </c>
      <c r="AX1" t="s">
        <v>347</v>
      </c>
      <c r="AY1" t="s">
        <v>348</v>
      </c>
      <c r="AZ1" t="s">
        <v>349</v>
      </c>
      <c r="BA1" t="s">
        <v>350</v>
      </c>
      <c r="BB1" t="s">
        <v>351</v>
      </c>
      <c r="BC1" t="s">
        <v>352</v>
      </c>
      <c r="BD1" t="s">
        <v>353</v>
      </c>
      <c r="BE1" t="s">
        <v>354</v>
      </c>
      <c r="BF1" t="s">
        <v>355</v>
      </c>
      <c r="BG1" t="s">
        <v>356</v>
      </c>
      <c r="BH1" t="s">
        <v>357</v>
      </c>
      <c r="BI1" t="s">
        <v>358</v>
      </c>
      <c r="BJ1" t="s">
        <v>359</v>
      </c>
      <c r="BK1" t="s">
        <v>360</v>
      </c>
      <c r="BL1" t="s">
        <v>361</v>
      </c>
      <c r="BM1" t="s">
        <v>362</v>
      </c>
      <c r="BN1" t="s">
        <v>363</v>
      </c>
      <c r="BO1" t="s">
        <v>364</v>
      </c>
      <c r="BP1" t="s">
        <v>365</v>
      </c>
      <c r="BQ1" t="s">
        <v>366</v>
      </c>
      <c r="BR1" t="s">
        <v>367</v>
      </c>
      <c r="BS1" t="s">
        <v>368</v>
      </c>
      <c r="BT1" t="s">
        <v>369</v>
      </c>
      <c r="BU1" t="s">
        <v>370</v>
      </c>
      <c r="BV1" t="s">
        <v>371</v>
      </c>
      <c r="BW1" t="s">
        <v>372</v>
      </c>
      <c r="BX1" t="s">
        <v>373</v>
      </c>
      <c r="BY1" t="s">
        <v>374</v>
      </c>
      <c r="BZ1" t="s">
        <v>375</v>
      </c>
      <c r="CA1" t="s">
        <v>376</v>
      </c>
      <c r="CB1" t="s">
        <v>377</v>
      </c>
      <c r="CC1" t="s">
        <v>378</v>
      </c>
      <c r="CD1" t="s">
        <v>379</v>
      </c>
      <c r="CE1" t="s">
        <v>380</v>
      </c>
      <c r="CF1" t="s">
        <v>381</v>
      </c>
      <c r="CG1" t="s">
        <v>382</v>
      </c>
      <c r="CH1" t="s">
        <v>383</v>
      </c>
      <c r="CI1" t="s">
        <v>384</v>
      </c>
      <c r="CJ1" t="s">
        <v>385</v>
      </c>
      <c r="CK1" t="s">
        <v>386</v>
      </c>
      <c r="CL1" t="s">
        <v>387</v>
      </c>
      <c r="CM1" t="s">
        <v>388</v>
      </c>
      <c r="CN1" t="s">
        <v>389</v>
      </c>
      <c r="CO1" t="s">
        <v>390</v>
      </c>
      <c r="CP1" t="s">
        <v>391</v>
      </c>
      <c r="CQ1" t="s">
        <v>392</v>
      </c>
      <c r="CR1" t="s">
        <v>393</v>
      </c>
      <c r="CS1" t="s">
        <v>394</v>
      </c>
      <c r="CT1" t="s">
        <v>395</v>
      </c>
      <c r="CU1" t="s">
        <v>396</v>
      </c>
      <c r="CV1" t="s">
        <v>397</v>
      </c>
      <c r="CW1" t="s">
        <v>398</v>
      </c>
      <c r="CX1" t="s">
        <v>399</v>
      </c>
      <c r="CY1" t="s">
        <v>400</v>
      </c>
      <c r="CZ1" t="s">
        <v>401</v>
      </c>
      <c r="DA1" t="s">
        <v>402</v>
      </c>
      <c r="DB1" t="s">
        <v>403</v>
      </c>
      <c r="DC1" t="s">
        <v>404</v>
      </c>
      <c r="DD1" t="s">
        <v>405</v>
      </c>
    </row>
    <row r="2" spans="1:108" x14ac:dyDescent="0.2">
      <c r="A2" t="str">
        <f>IF(all_degree_mat!A28="NA",0,all_degree_mat!A28)</f>
        <v>Agromyzidae sp. 1</v>
      </c>
      <c r="B2">
        <f>IF(all_degree_mat!B28="NA",0,all_degree_mat!B28)</f>
        <v>0</v>
      </c>
      <c r="C2">
        <f>IF(all_degree_mat!C28="NA",0,all_degree_mat!C28)</f>
        <v>0</v>
      </c>
      <c r="D2">
        <f>IF(all_degree_mat!N28="NA",0,all_degree_mat!N28)</f>
        <v>0</v>
      </c>
      <c r="E2">
        <f>IF(all_degree_mat!O28="NA",0,all_degree_mat!O28)</f>
        <v>0</v>
      </c>
      <c r="F2">
        <f>IF(all_degree_mat!D28="NA",0,all_degree_mat!D28)</f>
        <v>6</v>
      </c>
      <c r="G2">
        <f>IF(all_degree_mat!E28="NA",0,all_degree_mat!E28)</f>
        <v>4</v>
      </c>
      <c r="H2">
        <f>IF(all_degree_mat!F28="NA",0,all_degree_mat!F28)</f>
        <v>0</v>
      </c>
      <c r="I2">
        <f>IF(all_degree_mat!G28="NA",0,all_degree_mat!G28)</f>
        <v>0</v>
      </c>
      <c r="J2">
        <f>IF(all_degree_mat!H28="NA",0,all_degree_mat!H28)</f>
        <v>0</v>
      </c>
      <c r="K2">
        <f>IF(all_degree_mat!I28="NA",0,all_degree_mat!I28)</f>
        <v>0</v>
      </c>
      <c r="L2">
        <f>IF(all_degree_mat!J28="NA",0,all_degree_mat!J28)</f>
        <v>0</v>
      </c>
      <c r="M2">
        <f>IF(all_degree_mat!K28="NA",0,all_degree_mat!K28)</f>
        <v>2</v>
      </c>
      <c r="N2">
        <f>IF(all_degree_mat!L28="NA",0,all_degree_mat!L28)</f>
        <v>0</v>
      </c>
      <c r="O2">
        <f>IF(all_degree_mat!M28="NA",0,all_degree_mat!M28)</f>
        <v>0</v>
      </c>
      <c r="P2">
        <f>SUM(B2:O2)</f>
        <v>12</v>
      </c>
      <c r="Q2">
        <v>2</v>
      </c>
      <c r="R2">
        <f>HLOOKUP(LEFT(R$1,5),$B$1:$O$290,$Q2,FALSE)*HLOOKUP(RIGHT(R$1,5),$B$1:$O$290,$Q2,FALSE)</f>
        <v>0</v>
      </c>
      <c r="S2">
        <f t="shared" ref="S2:CD3" si="0">HLOOKUP(LEFT(S$1,5),$B$1:$O$290,$Q2,FALSE)*HLOOKUP(RIGHT(S$1,5),$B$1:$O$290,$Q2,FALSE)</f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24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12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8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ref="CE2:DD6" si="1">HLOOKUP(LEFT(CE$1,5),$B$1:$O$290,$Q2,FALSE)*HLOOKUP(RIGHT(CE$1,5),$B$1:$O$290,$Q2,FALSE)</f>
        <v>0</v>
      </c>
      <c r="CF2">
        <f t="shared" si="1"/>
        <v>0</v>
      </c>
      <c r="CG2">
        <f t="shared" si="1"/>
        <v>0</v>
      </c>
      <c r="CH2">
        <f t="shared" si="1"/>
        <v>0</v>
      </c>
      <c r="CI2">
        <f t="shared" si="1"/>
        <v>0</v>
      </c>
      <c r="CJ2">
        <f t="shared" si="1"/>
        <v>0</v>
      </c>
      <c r="CK2">
        <f t="shared" si="1"/>
        <v>0</v>
      </c>
      <c r="CL2">
        <f t="shared" si="1"/>
        <v>0</v>
      </c>
      <c r="CM2">
        <f t="shared" si="1"/>
        <v>0</v>
      </c>
      <c r="CN2">
        <f t="shared" si="1"/>
        <v>0</v>
      </c>
      <c r="CO2">
        <f t="shared" si="1"/>
        <v>0</v>
      </c>
      <c r="CP2">
        <f t="shared" si="1"/>
        <v>0</v>
      </c>
      <c r="CQ2">
        <f t="shared" si="1"/>
        <v>0</v>
      </c>
      <c r="CR2">
        <f t="shared" si="1"/>
        <v>0</v>
      </c>
      <c r="CS2">
        <f t="shared" si="1"/>
        <v>0</v>
      </c>
      <c r="CT2">
        <f t="shared" si="1"/>
        <v>0</v>
      </c>
      <c r="CU2">
        <f t="shared" si="1"/>
        <v>0</v>
      </c>
      <c r="CV2">
        <f t="shared" si="1"/>
        <v>0</v>
      </c>
      <c r="CW2">
        <f t="shared" si="1"/>
        <v>0</v>
      </c>
      <c r="CX2">
        <f t="shared" si="1"/>
        <v>0</v>
      </c>
      <c r="CY2">
        <f t="shared" si="1"/>
        <v>0</v>
      </c>
      <c r="CZ2">
        <f t="shared" si="1"/>
        <v>0</v>
      </c>
      <c r="DA2">
        <f t="shared" si="1"/>
        <v>0</v>
      </c>
      <c r="DB2">
        <f t="shared" si="1"/>
        <v>0</v>
      </c>
      <c r="DC2">
        <f t="shared" si="1"/>
        <v>0</v>
      </c>
      <c r="DD2">
        <f t="shared" si="1"/>
        <v>0</v>
      </c>
    </row>
    <row r="3" spans="1:108" x14ac:dyDescent="0.2">
      <c r="A3" t="str">
        <f>IF(all_degree_mat!A232="NA",0,all_degree_mat!A232)</f>
        <v>Agromyzidae? sp. 2</v>
      </c>
      <c r="B3">
        <f>IF(all_degree_mat!B232="NA",0,all_degree_mat!B232)</f>
        <v>0</v>
      </c>
      <c r="C3">
        <f>IF(all_degree_mat!C232="NA",0,all_degree_mat!C232)</f>
        <v>0</v>
      </c>
      <c r="D3">
        <f>IF(all_degree_mat!N232="NA",0,all_degree_mat!N232)</f>
        <v>0</v>
      </c>
      <c r="E3">
        <f>IF(all_degree_mat!O232="NA",0,all_degree_mat!O232)</f>
        <v>2</v>
      </c>
      <c r="F3">
        <f>IF(all_degree_mat!D232="NA",0,all_degree_mat!D232)</f>
        <v>0</v>
      </c>
      <c r="G3">
        <f>IF(all_degree_mat!E232="NA",0,all_degree_mat!E232)</f>
        <v>0</v>
      </c>
      <c r="H3">
        <f>IF(all_degree_mat!F232="NA",0,all_degree_mat!F232)</f>
        <v>0</v>
      </c>
      <c r="I3">
        <f>IF(all_degree_mat!G232="NA",0,all_degree_mat!G232)</f>
        <v>0</v>
      </c>
      <c r="J3">
        <f>IF(all_degree_mat!H232="NA",0,all_degree_mat!H232)</f>
        <v>0</v>
      </c>
      <c r="K3">
        <f>IF(all_degree_mat!I232="NA",0,all_degree_mat!I232)</f>
        <v>0</v>
      </c>
      <c r="L3">
        <f>IF(all_degree_mat!J232="NA",0,all_degree_mat!J232)</f>
        <v>0</v>
      </c>
      <c r="M3">
        <f>IF(all_degree_mat!K232="NA",0,all_degree_mat!K232)</f>
        <v>0</v>
      </c>
      <c r="N3">
        <f>IF(all_degree_mat!L232="NA",0,all_degree_mat!L232)</f>
        <v>0</v>
      </c>
      <c r="O3">
        <f>IF(all_degree_mat!M232="NA",0,all_degree_mat!M232)</f>
        <v>0</v>
      </c>
      <c r="P3">
        <f>SUM(B3:O3)</f>
        <v>2</v>
      </c>
      <c r="Q3">
        <v>3</v>
      </c>
      <c r="R3">
        <f t="shared" ref="R3:AG66" si="2">HLOOKUP(LEFT(R$1,5),$B$1:$O$290,$Q3,FALSE)*HLOOKUP(RIGHT(R$1,5),$B$1:$O$290,$Q3,FALSE)</f>
        <v>0</v>
      </c>
      <c r="S3">
        <f t="shared" si="2"/>
        <v>0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  <c r="CD3">
        <f t="shared" si="0"/>
        <v>0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0</v>
      </c>
      <c r="CL3">
        <f t="shared" si="1"/>
        <v>0</v>
      </c>
      <c r="CM3">
        <f t="shared" si="1"/>
        <v>0</v>
      </c>
      <c r="CN3">
        <f t="shared" si="1"/>
        <v>0</v>
      </c>
      <c r="CO3">
        <f t="shared" si="1"/>
        <v>0</v>
      </c>
      <c r="CP3">
        <f t="shared" si="1"/>
        <v>0</v>
      </c>
      <c r="CQ3">
        <f t="shared" si="1"/>
        <v>0</v>
      </c>
      <c r="CR3">
        <f t="shared" si="1"/>
        <v>0</v>
      </c>
      <c r="CS3">
        <f t="shared" si="1"/>
        <v>0</v>
      </c>
      <c r="CT3">
        <f t="shared" si="1"/>
        <v>0</v>
      </c>
      <c r="CU3">
        <f t="shared" si="1"/>
        <v>0</v>
      </c>
      <c r="CV3">
        <f t="shared" si="1"/>
        <v>0</v>
      </c>
      <c r="CW3">
        <f t="shared" si="1"/>
        <v>0</v>
      </c>
      <c r="CX3">
        <f t="shared" si="1"/>
        <v>0</v>
      </c>
      <c r="CY3">
        <f t="shared" si="1"/>
        <v>0</v>
      </c>
      <c r="CZ3">
        <f t="shared" si="1"/>
        <v>0</v>
      </c>
      <c r="DA3">
        <f t="shared" si="1"/>
        <v>0</v>
      </c>
      <c r="DB3">
        <f t="shared" si="1"/>
        <v>0</v>
      </c>
      <c r="DC3">
        <f t="shared" si="1"/>
        <v>0</v>
      </c>
      <c r="DD3">
        <f t="shared" si="1"/>
        <v>0</v>
      </c>
    </row>
    <row r="4" spans="1:108" x14ac:dyDescent="0.2">
      <c r="A4" t="str">
        <f>IF(all_degree_mat!A177="NA",0,all_degree_mat!A177)</f>
        <v>Alliophleps elliptica</v>
      </c>
      <c r="B4">
        <f>IF(all_degree_mat!B177="NA",0,all_degree_mat!B177)</f>
        <v>0</v>
      </c>
      <c r="C4">
        <f>IF(all_degree_mat!C177="NA",0,all_degree_mat!C177)</f>
        <v>0</v>
      </c>
      <c r="D4">
        <f>IF(all_degree_mat!N177="NA",0,all_degree_mat!N177)</f>
        <v>0</v>
      </c>
      <c r="E4">
        <f>IF(all_degree_mat!O177="NA",0,all_degree_mat!O177)</f>
        <v>0</v>
      </c>
      <c r="F4">
        <f>IF(all_degree_mat!D177="NA",0,all_degree_mat!D177)</f>
        <v>0</v>
      </c>
      <c r="G4">
        <f>IF(all_degree_mat!E177="NA",0,all_degree_mat!E177)</f>
        <v>0</v>
      </c>
      <c r="H4">
        <f>IF(all_degree_mat!F177="NA",0,all_degree_mat!F177)</f>
        <v>0</v>
      </c>
      <c r="I4">
        <f>IF(all_degree_mat!G177="NA",0,all_degree_mat!G177)</f>
        <v>0</v>
      </c>
      <c r="J4">
        <f>IF(all_degree_mat!H177="NA",0,all_degree_mat!H177)</f>
        <v>0</v>
      </c>
      <c r="K4">
        <f>IF(all_degree_mat!I177="NA",0,all_degree_mat!I177)</f>
        <v>0</v>
      </c>
      <c r="L4">
        <f>IF(all_degree_mat!J177="NA",0,all_degree_mat!J177)</f>
        <v>0</v>
      </c>
      <c r="M4">
        <f>IF(all_degree_mat!K177="NA",0,all_degree_mat!K177)</f>
        <v>2</v>
      </c>
      <c r="N4">
        <f>IF(all_degree_mat!L177="NA",0,all_degree_mat!L177)</f>
        <v>0</v>
      </c>
      <c r="O4">
        <f>IF(all_degree_mat!M177="NA",0,all_degree_mat!M177)</f>
        <v>0</v>
      </c>
      <c r="P4">
        <f>SUM(B4:O4)</f>
        <v>2</v>
      </c>
      <c r="Q4">
        <v>4</v>
      </c>
      <c r="R4">
        <f t="shared" si="2"/>
        <v>0</v>
      </c>
      <c r="S4">
        <f t="shared" ref="S4:CD7" si="3">HLOOKUP(LEFT(S$1,5),$B$1:$O$290,$Q4,FALSE)*HLOOKUP(RIGHT(S$1,5),$B$1:$O$290,$Q4,FALSE)</f>
        <v>0</v>
      </c>
      <c r="T4">
        <f t="shared" si="3"/>
        <v>0</v>
      </c>
      <c r="U4">
        <f t="shared" si="3"/>
        <v>0</v>
      </c>
      <c r="V4">
        <f t="shared" si="3"/>
        <v>0</v>
      </c>
      <c r="W4">
        <f t="shared" si="3"/>
        <v>0</v>
      </c>
      <c r="X4">
        <f t="shared" si="3"/>
        <v>0</v>
      </c>
      <c r="Y4">
        <f t="shared" si="3"/>
        <v>0</v>
      </c>
      <c r="Z4">
        <f t="shared" si="3"/>
        <v>0</v>
      </c>
      <c r="AA4">
        <f t="shared" si="3"/>
        <v>0</v>
      </c>
      <c r="AB4">
        <f t="shared" si="3"/>
        <v>0</v>
      </c>
      <c r="AC4">
        <f t="shared" si="3"/>
        <v>0</v>
      </c>
      <c r="AD4">
        <f t="shared" si="3"/>
        <v>0</v>
      </c>
      <c r="AE4">
        <f t="shared" si="3"/>
        <v>0</v>
      </c>
      <c r="AF4">
        <f t="shared" si="3"/>
        <v>0</v>
      </c>
      <c r="AG4">
        <f t="shared" si="3"/>
        <v>0</v>
      </c>
      <c r="AH4">
        <f t="shared" si="3"/>
        <v>0</v>
      </c>
      <c r="AI4">
        <f t="shared" si="3"/>
        <v>0</v>
      </c>
      <c r="AJ4">
        <f t="shared" si="3"/>
        <v>0</v>
      </c>
      <c r="AK4">
        <f t="shared" si="3"/>
        <v>0</v>
      </c>
      <c r="AL4">
        <f t="shared" si="3"/>
        <v>0</v>
      </c>
      <c r="AM4">
        <f t="shared" si="3"/>
        <v>0</v>
      </c>
      <c r="AN4">
        <f t="shared" si="3"/>
        <v>0</v>
      </c>
      <c r="AO4">
        <f t="shared" si="3"/>
        <v>0</v>
      </c>
      <c r="AP4">
        <f t="shared" si="3"/>
        <v>0</v>
      </c>
      <c r="AQ4">
        <f t="shared" si="3"/>
        <v>0</v>
      </c>
      <c r="AR4">
        <f t="shared" si="3"/>
        <v>0</v>
      </c>
      <c r="AS4">
        <f t="shared" si="3"/>
        <v>0</v>
      </c>
      <c r="AT4">
        <f t="shared" si="3"/>
        <v>0</v>
      </c>
      <c r="AU4">
        <f t="shared" si="3"/>
        <v>0</v>
      </c>
      <c r="AV4">
        <f t="shared" si="3"/>
        <v>0</v>
      </c>
      <c r="AW4">
        <f t="shared" si="3"/>
        <v>0</v>
      </c>
      <c r="AX4">
        <f t="shared" si="3"/>
        <v>0</v>
      </c>
      <c r="AY4">
        <f t="shared" si="3"/>
        <v>0</v>
      </c>
      <c r="AZ4">
        <f t="shared" si="3"/>
        <v>0</v>
      </c>
      <c r="BA4">
        <f t="shared" si="3"/>
        <v>0</v>
      </c>
      <c r="BB4">
        <f t="shared" si="3"/>
        <v>0</v>
      </c>
      <c r="BC4">
        <f t="shared" si="3"/>
        <v>0</v>
      </c>
      <c r="BD4">
        <f t="shared" si="3"/>
        <v>0</v>
      </c>
      <c r="BE4">
        <f t="shared" si="3"/>
        <v>0</v>
      </c>
      <c r="BF4">
        <f t="shared" si="3"/>
        <v>0</v>
      </c>
      <c r="BG4">
        <f t="shared" si="3"/>
        <v>0</v>
      </c>
      <c r="BH4">
        <f t="shared" si="3"/>
        <v>0</v>
      </c>
      <c r="BI4">
        <f t="shared" si="3"/>
        <v>0</v>
      </c>
      <c r="BJ4">
        <f t="shared" si="3"/>
        <v>0</v>
      </c>
      <c r="BK4">
        <f t="shared" si="3"/>
        <v>0</v>
      </c>
      <c r="BL4">
        <f t="shared" si="3"/>
        <v>0</v>
      </c>
      <c r="BM4">
        <f t="shared" si="3"/>
        <v>0</v>
      </c>
      <c r="BN4">
        <f t="shared" si="3"/>
        <v>0</v>
      </c>
      <c r="BO4">
        <f t="shared" si="3"/>
        <v>0</v>
      </c>
      <c r="BP4">
        <f t="shared" si="3"/>
        <v>0</v>
      </c>
      <c r="BQ4">
        <f t="shared" si="3"/>
        <v>0</v>
      </c>
      <c r="BR4">
        <f t="shared" si="3"/>
        <v>0</v>
      </c>
      <c r="BS4">
        <f t="shared" si="3"/>
        <v>0</v>
      </c>
      <c r="BT4">
        <f t="shared" si="3"/>
        <v>0</v>
      </c>
      <c r="BU4">
        <f t="shared" si="3"/>
        <v>0</v>
      </c>
      <c r="BV4">
        <f t="shared" si="3"/>
        <v>0</v>
      </c>
      <c r="BW4">
        <f t="shared" si="3"/>
        <v>0</v>
      </c>
      <c r="BX4">
        <f t="shared" si="3"/>
        <v>0</v>
      </c>
      <c r="BY4">
        <f t="shared" si="3"/>
        <v>0</v>
      </c>
      <c r="BZ4">
        <f t="shared" si="3"/>
        <v>0</v>
      </c>
      <c r="CA4">
        <f t="shared" si="3"/>
        <v>0</v>
      </c>
      <c r="CB4">
        <f t="shared" si="3"/>
        <v>0</v>
      </c>
      <c r="CC4">
        <f t="shared" si="3"/>
        <v>0</v>
      </c>
      <c r="CD4">
        <f t="shared" si="3"/>
        <v>0</v>
      </c>
      <c r="CE4">
        <f t="shared" si="1"/>
        <v>0</v>
      </c>
      <c r="CF4">
        <f t="shared" si="1"/>
        <v>0</v>
      </c>
      <c r="CG4">
        <f t="shared" si="1"/>
        <v>0</v>
      </c>
      <c r="CH4">
        <f t="shared" si="1"/>
        <v>0</v>
      </c>
      <c r="CI4">
        <f t="shared" si="1"/>
        <v>0</v>
      </c>
      <c r="CJ4">
        <f t="shared" si="1"/>
        <v>0</v>
      </c>
      <c r="CK4">
        <f t="shared" si="1"/>
        <v>0</v>
      </c>
      <c r="CL4">
        <f t="shared" si="1"/>
        <v>0</v>
      </c>
      <c r="CM4">
        <f t="shared" si="1"/>
        <v>0</v>
      </c>
      <c r="CN4">
        <f t="shared" si="1"/>
        <v>0</v>
      </c>
      <c r="CO4">
        <f t="shared" si="1"/>
        <v>0</v>
      </c>
      <c r="CP4">
        <f t="shared" si="1"/>
        <v>0</v>
      </c>
      <c r="CQ4">
        <f t="shared" si="1"/>
        <v>0</v>
      </c>
      <c r="CR4">
        <f t="shared" si="1"/>
        <v>0</v>
      </c>
      <c r="CS4">
        <f t="shared" si="1"/>
        <v>0</v>
      </c>
      <c r="CT4">
        <f t="shared" si="1"/>
        <v>0</v>
      </c>
      <c r="CU4">
        <f t="shared" si="1"/>
        <v>0</v>
      </c>
      <c r="CV4">
        <f t="shared" si="1"/>
        <v>0</v>
      </c>
      <c r="CW4">
        <f t="shared" si="1"/>
        <v>0</v>
      </c>
      <c r="CX4">
        <f t="shared" si="1"/>
        <v>0</v>
      </c>
      <c r="CY4">
        <f t="shared" si="1"/>
        <v>0</v>
      </c>
      <c r="CZ4">
        <f t="shared" si="1"/>
        <v>0</v>
      </c>
      <c r="DA4">
        <f t="shared" si="1"/>
        <v>0</v>
      </c>
      <c r="DB4">
        <f t="shared" si="1"/>
        <v>0</v>
      </c>
      <c r="DC4">
        <f t="shared" si="1"/>
        <v>0</v>
      </c>
      <c r="DD4">
        <f t="shared" si="1"/>
        <v>0</v>
      </c>
    </row>
    <row r="5" spans="1:108" x14ac:dyDescent="0.2">
      <c r="A5" t="str">
        <f>IF(all_degree_mat!A219="NA",0,all_degree_mat!A219)</f>
        <v>Amegilla canifrons</v>
      </c>
      <c r="B5">
        <f>IF(all_degree_mat!B219="NA",0,all_degree_mat!B219)</f>
        <v>0</v>
      </c>
      <c r="C5">
        <f>IF(all_degree_mat!C219="NA",0,all_degree_mat!C219)</f>
        <v>0</v>
      </c>
      <c r="D5">
        <f>IF(all_degree_mat!N219="NA",0,all_degree_mat!N219)</f>
        <v>2</v>
      </c>
      <c r="E5">
        <f>IF(all_degree_mat!O219="NA",0,all_degree_mat!O219)</f>
        <v>0</v>
      </c>
      <c r="F5">
        <f>IF(all_degree_mat!D219="NA",0,all_degree_mat!D219)</f>
        <v>0</v>
      </c>
      <c r="G5">
        <f>IF(all_degree_mat!E219="NA",0,all_degree_mat!E219)</f>
        <v>0</v>
      </c>
      <c r="H5">
        <f>IF(all_degree_mat!F219="NA",0,all_degree_mat!F219)</f>
        <v>0</v>
      </c>
      <c r="I5">
        <f>IF(all_degree_mat!G219="NA",0,all_degree_mat!G219)</f>
        <v>0</v>
      </c>
      <c r="J5">
        <f>IF(all_degree_mat!H219="NA",0,all_degree_mat!H219)</f>
        <v>0</v>
      </c>
      <c r="K5">
        <f>IF(all_degree_mat!I219="NA",0,all_degree_mat!I219)</f>
        <v>0</v>
      </c>
      <c r="L5">
        <f>IF(all_degree_mat!J219="NA",0,all_degree_mat!J219)</f>
        <v>0</v>
      </c>
      <c r="M5">
        <f>IF(all_degree_mat!K219="NA",0,all_degree_mat!K219)</f>
        <v>0</v>
      </c>
      <c r="N5">
        <f>IF(all_degree_mat!L219="NA",0,all_degree_mat!L219)</f>
        <v>0</v>
      </c>
      <c r="O5">
        <f>IF(all_degree_mat!M219="NA",0,all_degree_mat!M219)</f>
        <v>0</v>
      </c>
      <c r="P5">
        <f>SUM(B5:O5)</f>
        <v>2</v>
      </c>
      <c r="Q5">
        <v>5</v>
      </c>
      <c r="R5">
        <f t="shared" si="2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 t="shared" si="3"/>
        <v>0</v>
      </c>
      <c r="AF5">
        <f t="shared" si="3"/>
        <v>0</v>
      </c>
      <c r="AG5">
        <f t="shared" si="3"/>
        <v>0</v>
      </c>
      <c r="AH5">
        <f t="shared" si="3"/>
        <v>0</v>
      </c>
      <c r="AI5">
        <f t="shared" si="3"/>
        <v>0</v>
      </c>
      <c r="AJ5">
        <f t="shared" si="3"/>
        <v>0</v>
      </c>
      <c r="AK5">
        <f t="shared" si="3"/>
        <v>0</v>
      </c>
      <c r="AL5">
        <f t="shared" si="3"/>
        <v>0</v>
      </c>
      <c r="AM5">
        <f t="shared" si="3"/>
        <v>0</v>
      </c>
      <c r="AN5">
        <f t="shared" si="3"/>
        <v>0</v>
      </c>
      <c r="AO5">
        <f t="shared" si="3"/>
        <v>0</v>
      </c>
      <c r="AP5">
        <f t="shared" si="3"/>
        <v>0</v>
      </c>
      <c r="AQ5">
        <f t="shared" si="3"/>
        <v>0</v>
      </c>
      <c r="AR5">
        <f t="shared" si="3"/>
        <v>0</v>
      </c>
      <c r="AS5">
        <f t="shared" si="3"/>
        <v>0</v>
      </c>
      <c r="AT5">
        <f t="shared" si="3"/>
        <v>0</v>
      </c>
      <c r="AU5">
        <f t="shared" si="3"/>
        <v>0</v>
      </c>
      <c r="AV5">
        <f t="shared" si="3"/>
        <v>0</v>
      </c>
      <c r="AW5">
        <f t="shared" si="3"/>
        <v>0</v>
      </c>
      <c r="AX5">
        <f t="shared" si="3"/>
        <v>0</v>
      </c>
      <c r="AY5">
        <f t="shared" si="3"/>
        <v>0</v>
      </c>
      <c r="AZ5">
        <f t="shared" si="3"/>
        <v>0</v>
      </c>
      <c r="BA5">
        <f t="shared" si="3"/>
        <v>0</v>
      </c>
      <c r="BB5">
        <f t="shared" si="3"/>
        <v>0</v>
      </c>
      <c r="BC5">
        <f t="shared" si="3"/>
        <v>0</v>
      </c>
      <c r="BD5">
        <f t="shared" si="3"/>
        <v>0</v>
      </c>
      <c r="BE5">
        <f t="shared" si="3"/>
        <v>0</v>
      </c>
      <c r="BF5">
        <f t="shared" si="3"/>
        <v>0</v>
      </c>
      <c r="BG5">
        <f t="shared" si="3"/>
        <v>0</v>
      </c>
      <c r="BH5">
        <f t="shared" si="3"/>
        <v>0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0</v>
      </c>
      <c r="BM5">
        <f t="shared" si="3"/>
        <v>0</v>
      </c>
      <c r="BN5">
        <f t="shared" si="3"/>
        <v>0</v>
      </c>
      <c r="BO5">
        <f t="shared" si="3"/>
        <v>0</v>
      </c>
      <c r="BP5">
        <f t="shared" si="3"/>
        <v>0</v>
      </c>
      <c r="BQ5">
        <f t="shared" si="3"/>
        <v>0</v>
      </c>
      <c r="BR5">
        <f t="shared" si="3"/>
        <v>0</v>
      </c>
      <c r="BS5">
        <f t="shared" si="3"/>
        <v>0</v>
      </c>
      <c r="BT5">
        <f t="shared" si="3"/>
        <v>0</v>
      </c>
      <c r="BU5">
        <f t="shared" si="3"/>
        <v>0</v>
      </c>
      <c r="BV5">
        <f t="shared" si="3"/>
        <v>0</v>
      </c>
      <c r="BW5">
        <f t="shared" si="3"/>
        <v>0</v>
      </c>
      <c r="BX5">
        <f t="shared" si="3"/>
        <v>0</v>
      </c>
      <c r="BY5">
        <f t="shared" si="3"/>
        <v>0</v>
      </c>
      <c r="BZ5">
        <f t="shared" si="3"/>
        <v>0</v>
      </c>
      <c r="CA5">
        <f t="shared" si="3"/>
        <v>0</v>
      </c>
      <c r="CB5">
        <f t="shared" si="3"/>
        <v>0</v>
      </c>
      <c r="CC5">
        <f t="shared" si="3"/>
        <v>0</v>
      </c>
      <c r="CD5">
        <f t="shared" si="3"/>
        <v>0</v>
      </c>
      <c r="CE5">
        <f t="shared" si="1"/>
        <v>0</v>
      </c>
      <c r="CF5">
        <f t="shared" si="1"/>
        <v>0</v>
      </c>
      <c r="CG5">
        <f t="shared" si="1"/>
        <v>0</v>
      </c>
      <c r="CH5">
        <f t="shared" si="1"/>
        <v>0</v>
      </c>
      <c r="CI5">
        <f t="shared" si="1"/>
        <v>0</v>
      </c>
      <c r="CJ5">
        <f t="shared" si="1"/>
        <v>0</v>
      </c>
      <c r="CK5">
        <f t="shared" si="1"/>
        <v>0</v>
      </c>
      <c r="CL5">
        <f t="shared" si="1"/>
        <v>0</v>
      </c>
      <c r="CM5">
        <f t="shared" si="1"/>
        <v>0</v>
      </c>
      <c r="CN5">
        <f t="shared" si="1"/>
        <v>0</v>
      </c>
      <c r="CO5">
        <f t="shared" si="1"/>
        <v>0</v>
      </c>
      <c r="CP5">
        <f t="shared" si="1"/>
        <v>0</v>
      </c>
      <c r="CQ5">
        <f t="shared" si="1"/>
        <v>0</v>
      </c>
      <c r="CR5">
        <f t="shared" si="1"/>
        <v>0</v>
      </c>
      <c r="CS5">
        <f t="shared" si="1"/>
        <v>0</v>
      </c>
      <c r="CT5">
        <f t="shared" si="1"/>
        <v>0</v>
      </c>
      <c r="CU5">
        <f t="shared" si="1"/>
        <v>0</v>
      </c>
      <c r="CV5">
        <f t="shared" si="1"/>
        <v>0</v>
      </c>
      <c r="CW5">
        <f t="shared" si="1"/>
        <v>0</v>
      </c>
      <c r="CX5">
        <f t="shared" si="1"/>
        <v>0</v>
      </c>
      <c r="CY5">
        <f t="shared" si="1"/>
        <v>0</v>
      </c>
      <c r="CZ5">
        <f t="shared" si="1"/>
        <v>0</v>
      </c>
      <c r="DA5">
        <f t="shared" si="1"/>
        <v>0</v>
      </c>
      <c r="DB5">
        <f t="shared" si="1"/>
        <v>0</v>
      </c>
      <c r="DC5">
        <f t="shared" si="1"/>
        <v>0</v>
      </c>
      <c r="DD5">
        <f t="shared" si="1"/>
        <v>0</v>
      </c>
    </row>
    <row r="6" spans="1:108" x14ac:dyDescent="0.2">
      <c r="A6" t="str">
        <f>IF(all_degree_mat!A29="NA",0,all_degree_mat!A29)</f>
        <v>Amegilla quadrifasciata</v>
      </c>
      <c r="B6">
        <f>IF(all_degree_mat!B29="NA",0,all_degree_mat!B29)</f>
        <v>0</v>
      </c>
      <c r="C6">
        <f>IF(all_degree_mat!C29="NA",0,all_degree_mat!C29)</f>
        <v>0</v>
      </c>
      <c r="D6">
        <f>IF(all_degree_mat!N29="NA",0,all_degree_mat!N29)</f>
        <v>0</v>
      </c>
      <c r="E6">
        <f>IF(all_degree_mat!O29="NA",0,all_degree_mat!O29)</f>
        <v>6</v>
      </c>
      <c r="F6">
        <f>IF(all_degree_mat!D29="NA",0,all_degree_mat!D29)</f>
        <v>16</v>
      </c>
      <c r="G6">
        <f>IF(all_degree_mat!E29="NA",0,all_degree_mat!E29)</f>
        <v>0</v>
      </c>
      <c r="H6">
        <f>IF(all_degree_mat!F29="NA",0,all_degree_mat!F29)</f>
        <v>0</v>
      </c>
      <c r="I6">
        <f>IF(all_degree_mat!G29="NA",0,all_degree_mat!G29)</f>
        <v>6</v>
      </c>
      <c r="J6">
        <f>IF(all_degree_mat!H29="NA",0,all_degree_mat!H29)</f>
        <v>0</v>
      </c>
      <c r="K6">
        <f>IF(all_degree_mat!I29="NA",0,all_degree_mat!I29)</f>
        <v>0</v>
      </c>
      <c r="L6">
        <f>IF(all_degree_mat!J29="NA",0,all_degree_mat!J29)</f>
        <v>6</v>
      </c>
      <c r="M6">
        <f>IF(all_degree_mat!K29="NA",0,all_degree_mat!K29)</f>
        <v>2</v>
      </c>
      <c r="N6">
        <f>IF(all_degree_mat!L29="NA",0,all_degree_mat!L29)</f>
        <v>0</v>
      </c>
      <c r="O6">
        <f>IF(all_degree_mat!M29="NA",0,all_degree_mat!M29)</f>
        <v>0</v>
      </c>
      <c r="P6">
        <f>SUM(B6:O6)</f>
        <v>36</v>
      </c>
      <c r="Q6">
        <v>6</v>
      </c>
      <c r="R6">
        <f t="shared" si="2"/>
        <v>0</v>
      </c>
      <c r="S6">
        <f t="shared" si="3"/>
        <v>0</v>
      </c>
      <c r="T6">
        <f t="shared" si="3"/>
        <v>0</v>
      </c>
      <c r="U6">
        <f t="shared" si="3"/>
        <v>0</v>
      </c>
      <c r="V6">
        <f t="shared" si="3"/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si="3"/>
        <v>0</v>
      </c>
      <c r="AE6">
        <f t="shared" si="3"/>
        <v>0</v>
      </c>
      <c r="AF6">
        <f t="shared" si="3"/>
        <v>0</v>
      </c>
      <c r="AG6">
        <f t="shared" si="3"/>
        <v>0</v>
      </c>
      <c r="AH6">
        <f t="shared" si="3"/>
        <v>0</v>
      </c>
      <c r="AI6">
        <f t="shared" si="3"/>
        <v>0</v>
      </c>
      <c r="AJ6">
        <f t="shared" si="3"/>
        <v>0</v>
      </c>
      <c r="AK6">
        <f t="shared" si="3"/>
        <v>0</v>
      </c>
      <c r="AL6">
        <f t="shared" si="3"/>
        <v>0</v>
      </c>
      <c r="AM6">
        <f t="shared" si="3"/>
        <v>0</v>
      </c>
      <c r="AN6">
        <f t="shared" si="3"/>
        <v>0</v>
      </c>
      <c r="AO6">
        <f t="shared" si="3"/>
        <v>0</v>
      </c>
      <c r="AP6">
        <f t="shared" si="3"/>
        <v>0</v>
      </c>
      <c r="AQ6">
        <f t="shared" si="3"/>
        <v>0</v>
      </c>
      <c r="AR6">
        <f t="shared" si="3"/>
        <v>0</v>
      </c>
      <c r="AS6">
        <f t="shared" si="3"/>
        <v>0</v>
      </c>
      <c r="AT6">
        <f t="shared" si="3"/>
        <v>0</v>
      </c>
      <c r="AU6">
        <f t="shared" si="3"/>
        <v>0</v>
      </c>
      <c r="AV6">
        <f t="shared" si="3"/>
        <v>0</v>
      </c>
      <c r="AW6">
        <f t="shared" si="3"/>
        <v>0</v>
      </c>
      <c r="AX6">
        <f t="shared" si="3"/>
        <v>0</v>
      </c>
      <c r="AY6">
        <f t="shared" si="3"/>
        <v>0</v>
      </c>
      <c r="AZ6">
        <f t="shared" si="3"/>
        <v>0</v>
      </c>
      <c r="BA6">
        <f t="shared" si="3"/>
        <v>0</v>
      </c>
      <c r="BB6">
        <f t="shared" si="3"/>
        <v>96</v>
      </c>
      <c r="BC6">
        <f t="shared" si="3"/>
        <v>0</v>
      </c>
      <c r="BD6">
        <f t="shared" si="3"/>
        <v>0</v>
      </c>
      <c r="BE6">
        <f t="shared" si="3"/>
        <v>36</v>
      </c>
      <c r="BF6">
        <f t="shared" si="3"/>
        <v>0</v>
      </c>
      <c r="BG6">
        <f t="shared" si="3"/>
        <v>0</v>
      </c>
      <c r="BH6">
        <f t="shared" si="3"/>
        <v>36</v>
      </c>
      <c r="BI6">
        <f t="shared" si="3"/>
        <v>12</v>
      </c>
      <c r="BJ6">
        <f t="shared" si="3"/>
        <v>0</v>
      </c>
      <c r="BK6">
        <f t="shared" si="3"/>
        <v>0</v>
      </c>
      <c r="BL6">
        <f t="shared" si="3"/>
        <v>0</v>
      </c>
      <c r="BM6">
        <f t="shared" si="3"/>
        <v>0</v>
      </c>
      <c r="BN6">
        <f t="shared" si="3"/>
        <v>96</v>
      </c>
      <c r="BO6">
        <f t="shared" si="3"/>
        <v>0</v>
      </c>
      <c r="BP6">
        <f t="shared" si="3"/>
        <v>0</v>
      </c>
      <c r="BQ6">
        <f t="shared" si="3"/>
        <v>96</v>
      </c>
      <c r="BR6">
        <f t="shared" si="3"/>
        <v>32</v>
      </c>
      <c r="BS6">
        <f t="shared" si="3"/>
        <v>0</v>
      </c>
      <c r="BT6">
        <f t="shared" si="3"/>
        <v>0</v>
      </c>
      <c r="BU6">
        <f t="shared" si="3"/>
        <v>0</v>
      </c>
      <c r="BV6">
        <f t="shared" si="3"/>
        <v>0</v>
      </c>
      <c r="BW6">
        <f t="shared" si="3"/>
        <v>0</v>
      </c>
      <c r="BX6">
        <f t="shared" si="3"/>
        <v>0</v>
      </c>
      <c r="BY6">
        <f t="shared" si="3"/>
        <v>0</v>
      </c>
      <c r="BZ6">
        <f t="shared" si="3"/>
        <v>0</v>
      </c>
      <c r="CA6">
        <f t="shared" si="3"/>
        <v>0</v>
      </c>
      <c r="CB6">
        <f t="shared" si="3"/>
        <v>0</v>
      </c>
      <c r="CC6">
        <f t="shared" si="3"/>
        <v>0</v>
      </c>
      <c r="CD6">
        <f t="shared" si="3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36</v>
      </c>
      <c r="CM6">
        <f t="shared" si="1"/>
        <v>12</v>
      </c>
      <c r="CN6">
        <f t="shared" si="1"/>
        <v>0</v>
      </c>
      <c r="CO6">
        <f t="shared" si="1"/>
        <v>0</v>
      </c>
      <c r="CP6">
        <f t="shared" si="1"/>
        <v>0</v>
      </c>
      <c r="CQ6">
        <f t="shared" si="1"/>
        <v>0</v>
      </c>
      <c r="CR6">
        <f t="shared" si="1"/>
        <v>0</v>
      </c>
      <c r="CS6">
        <f t="shared" si="1"/>
        <v>0</v>
      </c>
      <c r="CT6">
        <f t="shared" si="1"/>
        <v>0</v>
      </c>
      <c r="CU6">
        <f t="shared" si="1"/>
        <v>0</v>
      </c>
      <c r="CV6">
        <f t="shared" si="1"/>
        <v>0</v>
      </c>
      <c r="CW6">
        <f t="shared" si="1"/>
        <v>0</v>
      </c>
      <c r="CX6">
        <f t="shared" si="1"/>
        <v>0</v>
      </c>
      <c r="CY6">
        <f t="shared" si="1"/>
        <v>12</v>
      </c>
      <c r="CZ6">
        <f t="shared" si="1"/>
        <v>0</v>
      </c>
      <c r="DA6">
        <f t="shared" si="1"/>
        <v>0</v>
      </c>
      <c r="DB6">
        <f t="shared" si="1"/>
        <v>0</v>
      </c>
      <c r="DC6">
        <f t="shared" si="1"/>
        <v>0</v>
      </c>
      <c r="DD6">
        <f t="shared" si="1"/>
        <v>0</v>
      </c>
    </row>
    <row r="7" spans="1:108" x14ac:dyDescent="0.2">
      <c r="A7" t="str">
        <f>IF(all_degree_mat!A268="NA",0,all_degree_mat!A268)</f>
        <v>Amegilla sp.</v>
      </c>
      <c r="B7">
        <f>IF(all_degree_mat!B268="NA",0,all_degree_mat!B268)</f>
        <v>6</v>
      </c>
      <c r="C7">
        <f>IF(all_degree_mat!C268="NA",0,all_degree_mat!C268)</f>
        <v>14</v>
      </c>
      <c r="D7">
        <f>IF(all_degree_mat!N268="NA",0,all_degree_mat!N268)</f>
        <v>0</v>
      </c>
      <c r="E7">
        <f>IF(all_degree_mat!O268="NA",0,all_degree_mat!O268)</f>
        <v>0</v>
      </c>
      <c r="F7">
        <f>IF(all_degree_mat!D268="NA",0,all_degree_mat!D268)</f>
        <v>0</v>
      </c>
      <c r="G7">
        <f>IF(all_degree_mat!E268="NA",0,all_degree_mat!E268)</f>
        <v>0</v>
      </c>
      <c r="H7">
        <f>IF(all_degree_mat!F268="NA",0,all_degree_mat!F268)</f>
        <v>0</v>
      </c>
      <c r="I7">
        <f>IF(all_degree_mat!G268="NA",0,all_degree_mat!G268)</f>
        <v>0</v>
      </c>
      <c r="J7">
        <f>IF(all_degree_mat!H268="NA",0,all_degree_mat!H268)</f>
        <v>0</v>
      </c>
      <c r="K7">
        <f>IF(all_degree_mat!I268="NA",0,all_degree_mat!I268)</f>
        <v>0</v>
      </c>
      <c r="L7">
        <f>IF(all_degree_mat!J268="NA",0,all_degree_mat!J268)</f>
        <v>0</v>
      </c>
      <c r="M7">
        <f>IF(all_degree_mat!K268="NA",0,all_degree_mat!K268)</f>
        <v>0</v>
      </c>
      <c r="N7">
        <f>IF(all_degree_mat!L268="NA",0,all_degree_mat!L268)</f>
        <v>0</v>
      </c>
      <c r="O7">
        <f>IF(all_degree_mat!M268="NA",0,all_degree_mat!M268)</f>
        <v>0</v>
      </c>
      <c r="P7">
        <f>SUM(B7:O7)</f>
        <v>20</v>
      </c>
      <c r="Q7">
        <v>7</v>
      </c>
      <c r="R7">
        <f t="shared" si="2"/>
        <v>84</v>
      </c>
      <c r="S7">
        <f t="shared" si="3"/>
        <v>0</v>
      </c>
      <c r="T7">
        <f t="shared" si="3"/>
        <v>0</v>
      </c>
      <c r="U7">
        <f t="shared" si="3"/>
        <v>0</v>
      </c>
      <c r="V7">
        <f t="shared" si="3"/>
        <v>0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3"/>
        <v>0</v>
      </c>
      <c r="AB7">
        <f t="shared" si="3"/>
        <v>0</v>
      </c>
      <c r="AC7">
        <f t="shared" si="3"/>
        <v>0</v>
      </c>
      <c r="AD7">
        <f t="shared" si="3"/>
        <v>0</v>
      </c>
      <c r="AE7">
        <f t="shared" si="3"/>
        <v>0</v>
      </c>
      <c r="AF7">
        <f t="shared" si="3"/>
        <v>0</v>
      </c>
      <c r="AG7">
        <f t="shared" si="3"/>
        <v>0</v>
      </c>
      <c r="AH7">
        <f t="shared" si="3"/>
        <v>0</v>
      </c>
      <c r="AI7">
        <f t="shared" si="3"/>
        <v>0</v>
      </c>
      <c r="AJ7">
        <f t="shared" si="3"/>
        <v>0</v>
      </c>
      <c r="AK7">
        <f t="shared" si="3"/>
        <v>0</v>
      </c>
      <c r="AL7">
        <f t="shared" si="3"/>
        <v>0</v>
      </c>
      <c r="AM7">
        <f t="shared" si="3"/>
        <v>0</v>
      </c>
      <c r="AN7">
        <f t="shared" si="3"/>
        <v>0</v>
      </c>
      <c r="AO7">
        <f t="shared" si="3"/>
        <v>0</v>
      </c>
      <c r="AP7">
        <f t="shared" si="3"/>
        <v>0</v>
      </c>
      <c r="AQ7">
        <f t="shared" si="3"/>
        <v>0</v>
      </c>
      <c r="AR7">
        <f t="shared" si="3"/>
        <v>0</v>
      </c>
      <c r="AS7">
        <f t="shared" si="3"/>
        <v>0</v>
      </c>
      <c r="AT7">
        <f t="shared" si="3"/>
        <v>0</v>
      </c>
      <c r="AU7">
        <f t="shared" si="3"/>
        <v>0</v>
      </c>
      <c r="AV7">
        <f t="shared" si="3"/>
        <v>0</v>
      </c>
      <c r="AW7">
        <f t="shared" si="3"/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  <c r="BD7">
        <f t="shared" si="3"/>
        <v>0</v>
      </c>
      <c r="BE7">
        <f t="shared" si="3"/>
        <v>0</v>
      </c>
      <c r="BF7">
        <f t="shared" si="3"/>
        <v>0</v>
      </c>
      <c r="BG7">
        <f t="shared" si="3"/>
        <v>0</v>
      </c>
      <c r="BH7">
        <f t="shared" si="3"/>
        <v>0</v>
      </c>
      <c r="BI7">
        <f t="shared" si="3"/>
        <v>0</v>
      </c>
      <c r="BJ7">
        <f t="shared" si="3"/>
        <v>0</v>
      </c>
      <c r="BK7">
        <f t="shared" si="3"/>
        <v>0</v>
      </c>
      <c r="BL7">
        <f t="shared" si="3"/>
        <v>0</v>
      </c>
      <c r="BM7">
        <f t="shared" si="3"/>
        <v>0</v>
      </c>
      <c r="BN7">
        <f t="shared" si="3"/>
        <v>0</v>
      </c>
      <c r="BO7">
        <f t="shared" si="3"/>
        <v>0</v>
      </c>
      <c r="BP7">
        <f t="shared" si="3"/>
        <v>0</v>
      </c>
      <c r="BQ7">
        <f t="shared" si="3"/>
        <v>0</v>
      </c>
      <c r="BR7">
        <f t="shared" si="3"/>
        <v>0</v>
      </c>
      <c r="BS7">
        <f t="shared" si="3"/>
        <v>0</v>
      </c>
      <c r="BT7">
        <f t="shared" si="3"/>
        <v>0</v>
      </c>
      <c r="BU7">
        <f t="shared" si="3"/>
        <v>0</v>
      </c>
      <c r="BV7">
        <f t="shared" si="3"/>
        <v>0</v>
      </c>
      <c r="BW7">
        <f t="shared" si="3"/>
        <v>0</v>
      </c>
      <c r="BX7">
        <f t="shared" si="3"/>
        <v>0</v>
      </c>
      <c r="BY7">
        <f t="shared" si="3"/>
        <v>0</v>
      </c>
      <c r="BZ7">
        <f t="shared" si="3"/>
        <v>0</v>
      </c>
      <c r="CA7">
        <f t="shared" si="3"/>
        <v>0</v>
      </c>
      <c r="CB7">
        <f t="shared" si="3"/>
        <v>0</v>
      </c>
      <c r="CC7">
        <f t="shared" si="3"/>
        <v>0</v>
      </c>
      <c r="CD7">
        <f t="shared" ref="CD7:DD10" si="4">HLOOKUP(LEFT(CD$1,5),$B$1:$O$290,$Q7,FALSE)*HLOOKUP(RIGHT(CD$1,5),$B$1:$O$290,$Q7,FALSE)</f>
        <v>0</v>
      </c>
      <c r="CE7">
        <f t="shared" si="4"/>
        <v>0</v>
      </c>
      <c r="CF7">
        <f t="shared" si="4"/>
        <v>0</v>
      </c>
      <c r="CG7">
        <f t="shared" si="4"/>
        <v>0</v>
      </c>
      <c r="CH7">
        <f t="shared" si="4"/>
        <v>0</v>
      </c>
      <c r="CI7">
        <f t="shared" si="4"/>
        <v>0</v>
      </c>
      <c r="CJ7">
        <f t="shared" si="4"/>
        <v>0</v>
      </c>
      <c r="CK7">
        <f t="shared" si="4"/>
        <v>0</v>
      </c>
      <c r="CL7">
        <f t="shared" si="4"/>
        <v>0</v>
      </c>
      <c r="CM7">
        <f t="shared" si="4"/>
        <v>0</v>
      </c>
      <c r="CN7">
        <f t="shared" si="4"/>
        <v>0</v>
      </c>
      <c r="CO7">
        <f t="shared" si="4"/>
        <v>0</v>
      </c>
      <c r="CP7">
        <f t="shared" si="4"/>
        <v>0</v>
      </c>
      <c r="CQ7">
        <f t="shared" si="4"/>
        <v>0</v>
      </c>
      <c r="CR7">
        <f t="shared" si="4"/>
        <v>0</v>
      </c>
      <c r="CS7">
        <f t="shared" si="4"/>
        <v>0</v>
      </c>
      <c r="CT7">
        <f t="shared" si="4"/>
        <v>0</v>
      </c>
      <c r="CU7">
        <f t="shared" si="4"/>
        <v>0</v>
      </c>
      <c r="CV7">
        <f t="shared" si="4"/>
        <v>0</v>
      </c>
      <c r="CW7">
        <f t="shared" si="4"/>
        <v>0</v>
      </c>
      <c r="CX7">
        <f t="shared" si="4"/>
        <v>0</v>
      </c>
      <c r="CY7">
        <f t="shared" si="4"/>
        <v>0</v>
      </c>
      <c r="CZ7">
        <f t="shared" si="4"/>
        <v>0</v>
      </c>
      <c r="DA7">
        <f t="shared" si="4"/>
        <v>0</v>
      </c>
      <c r="DB7">
        <f t="shared" si="4"/>
        <v>0</v>
      </c>
      <c r="DC7">
        <f t="shared" si="4"/>
        <v>0</v>
      </c>
      <c r="DD7">
        <f t="shared" si="4"/>
        <v>0</v>
      </c>
    </row>
    <row r="8" spans="1:108" x14ac:dyDescent="0.2">
      <c r="A8" t="str">
        <f>IF(all_degree_mat!A72="NA",0,all_degree_mat!A72)</f>
        <v>Ammophila terminata</v>
      </c>
      <c r="B8">
        <f>IF(all_degree_mat!B72="NA",0,all_degree_mat!B72)</f>
        <v>0</v>
      </c>
      <c r="C8">
        <f>IF(all_degree_mat!C72="NA",0,all_degree_mat!C72)</f>
        <v>0</v>
      </c>
      <c r="D8">
        <f>IF(all_degree_mat!N72="NA",0,all_degree_mat!N72)</f>
        <v>0</v>
      </c>
      <c r="E8">
        <f>IF(all_degree_mat!O72="NA",0,all_degree_mat!O72)</f>
        <v>0</v>
      </c>
      <c r="F8">
        <f>IF(all_degree_mat!D72="NA",0,all_degree_mat!D72)</f>
        <v>0</v>
      </c>
      <c r="G8">
        <f>IF(all_degree_mat!E72="NA",0,all_degree_mat!E72)</f>
        <v>2</v>
      </c>
      <c r="H8">
        <f>IF(all_degree_mat!F72="NA",0,all_degree_mat!F72)</f>
        <v>0</v>
      </c>
      <c r="I8">
        <f>IF(all_degree_mat!G72="NA",0,all_degree_mat!G72)</f>
        <v>0</v>
      </c>
      <c r="J8">
        <f>IF(all_degree_mat!H72="NA",0,all_degree_mat!H72)</f>
        <v>0</v>
      </c>
      <c r="K8">
        <f>IF(all_degree_mat!I72="NA",0,all_degree_mat!I72)</f>
        <v>0</v>
      </c>
      <c r="L8">
        <f>IF(all_degree_mat!J72="NA",0,all_degree_mat!J72)</f>
        <v>0</v>
      </c>
      <c r="M8">
        <f>IF(all_degree_mat!K72="NA",0,all_degree_mat!K72)</f>
        <v>0</v>
      </c>
      <c r="N8">
        <f>IF(all_degree_mat!L72="NA",0,all_degree_mat!L72)</f>
        <v>0</v>
      </c>
      <c r="O8">
        <f>IF(all_degree_mat!M72="NA",0,all_degree_mat!M72)</f>
        <v>0</v>
      </c>
      <c r="P8">
        <f>SUM(B8:O8)</f>
        <v>2</v>
      </c>
      <c r="Q8">
        <v>8</v>
      </c>
      <c r="R8">
        <f t="shared" si="2"/>
        <v>0</v>
      </c>
      <c r="S8">
        <f t="shared" ref="S8:CD11" si="5">HLOOKUP(LEFT(S$1,5),$B$1:$O$290,$Q8,FALSE)*HLOOKUP(RIGHT(S$1,5),$B$1:$O$290,$Q8,FALSE)</f>
        <v>0</v>
      </c>
      <c r="T8">
        <f t="shared" si="5"/>
        <v>0</v>
      </c>
      <c r="U8">
        <f t="shared" si="5"/>
        <v>0</v>
      </c>
      <c r="V8">
        <f t="shared" si="5"/>
        <v>0</v>
      </c>
      <c r="W8">
        <f t="shared" si="5"/>
        <v>0</v>
      </c>
      <c r="X8">
        <f t="shared" si="5"/>
        <v>0</v>
      </c>
      <c r="Y8">
        <f t="shared" si="5"/>
        <v>0</v>
      </c>
      <c r="Z8">
        <f t="shared" si="5"/>
        <v>0</v>
      </c>
      <c r="AA8">
        <f t="shared" si="5"/>
        <v>0</v>
      </c>
      <c r="AB8">
        <f t="shared" si="5"/>
        <v>0</v>
      </c>
      <c r="AC8">
        <f t="shared" si="5"/>
        <v>0</v>
      </c>
      <c r="AD8">
        <f t="shared" si="5"/>
        <v>0</v>
      </c>
      <c r="AE8">
        <f t="shared" si="5"/>
        <v>0</v>
      </c>
      <c r="AF8">
        <f t="shared" si="5"/>
        <v>0</v>
      </c>
      <c r="AG8">
        <f t="shared" si="5"/>
        <v>0</v>
      </c>
      <c r="AH8">
        <f t="shared" si="5"/>
        <v>0</v>
      </c>
      <c r="AI8">
        <f t="shared" si="5"/>
        <v>0</v>
      </c>
      <c r="AJ8">
        <f t="shared" si="5"/>
        <v>0</v>
      </c>
      <c r="AK8">
        <f t="shared" si="5"/>
        <v>0</v>
      </c>
      <c r="AL8">
        <f t="shared" si="5"/>
        <v>0</v>
      </c>
      <c r="AM8">
        <f t="shared" si="5"/>
        <v>0</v>
      </c>
      <c r="AN8">
        <f t="shared" si="5"/>
        <v>0</v>
      </c>
      <c r="AO8">
        <f t="shared" si="5"/>
        <v>0</v>
      </c>
      <c r="AP8">
        <f t="shared" si="5"/>
        <v>0</v>
      </c>
      <c r="AQ8">
        <f t="shared" si="5"/>
        <v>0</v>
      </c>
      <c r="AR8">
        <f t="shared" si="5"/>
        <v>0</v>
      </c>
      <c r="AS8">
        <f t="shared" si="5"/>
        <v>0</v>
      </c>
      <c r="AT8">
        <f t="shared" si="5"/>
        <v>0</v>
      </c>
      <c r="AU8">
        <f t="shared" si="5"/>
        <v>0</v>
      </c>
      <c r="AV8">
        <f t="shared" si="5"/>
        <v>0</v>
      </c>
      <c r="AW8">
        <f t="shared" si="5"/>
        <v>0</v>
      </c>
      <c r="AX8">
        <f t="shared" si="5"/>
        <v>0</v>
      </c>
      <c r="AY8">
        <f t="shared" si="5"/>
        <v>0</v>
      </c>
      <c r="AZ8">
        <f t="shared" si="5"/>
        <v>0</v>
      </c>
      <c r="BA8">
        <f t="shared" si="5"/>
        <v>0</v>
      </c>
      <c r="BB8">
        <f t="shared" si="5"/>
        <v>0</v>
      </c>
      <c r="BC8">
        <f t="shared" si="5"/>
        <v>0</v>
      </c>
      <c r="BD8">
        <f t="shared" si="5"/>
        <v>0</v>
      </c>
      <c r="BE8">
        <f t="shared" si="5"/>
        <v>0</v>
      </c>
      <c r="BF8">
        <f t="shared" si="5"/>
        <v>0</v>
      </c>
      <c r="BG8">
        <f t="shared" si="5"/>
        <v>0</v>
      </c>
      <c r="BH8">
        <f t="shared" si="5"/>
        <v>0</v>
      </c>
      <c r="BI8">
        <f t="shared" si="5"/>
        <v>0</v>
      </c>
      <c r="BJ8">
        <f t="shared" si="5"/>
        <v>0</v>
      </c>
      <c r="BK8">
        <f t="shared" si="5"/>
        <v>0</v>
      </c>
      <c r="BL8">
        <f t="shared" si="5"/>
        <v>0</v>
      </c>
      <c r="BM8">
        <f t="shared" si="5"/>
        <v>0</v>
      </c>
      <c r="BN8">
        <f t="shared" si="5"/>
        <v>0</v>
      </c>
      <c r="BO8">
        <f t="shared" si="5"/>
        <v>0</v>
      </c>
      <c r="BP8">
        <f t="shared" si="5"/>
        <v>0</v>
      </c>
      <c r="BQ8">
        <f t="shared" si="5"/>
        <v>0</v>
      </c>
      <c r="BR8">
        <f t="shared" si="5"/>
        <v>0</v>
      </c>
      <c r="BS8">
        <f t="shared" si="5"/>
        <v>0</v>
      </c>
      <c r="BT8">
        <f t="shared" si="5"/>
        <v>0</v>
      </c>
      <c r="BU8">
        <f t="shared" si="5"/>
        <v>0</v>
      </c>
      <c r="BV8">
        <f t="shared" si="5"/>
        <v>0</v>
      </c>
      <c r="BW8">
        <f t="shared" si="5"/>
        <v>0</v>
      </c>
      <c r="BX8">
        <f t="shared" si="5"/>
        <v>0</v>
      </c>
      <c r="BY8">
        <f t="shared" si="5"/>
        <v>0</v>
      </c>
      <c r="BZ8">
        <f t="shared" si="5"/>
        <v>0</v>
      </c>
      <c r="CA8">
        <f t="shared" si="5"/>
        <v>0</v>
      </c>
      <c r="CB8">
        <f t="shared" si="5"/>
        <v>0</v>
      </c>
      <c r="CC8">
        <f t="shared" si="5"/>
        <v>0</v>
      </c>
      <c r="CD8">
        <f t="shared" si="5"/>
        <v>0</v>
      </c>
      <c r="CE8">
        <f t="shared" si="4"/>
        <v>0</v>
      </c>
      <c r="CF8">
        <f t="shared" si="4"/>
        <v>0</v>
      </c>
      <c r="CG8">
        <f t="shared" si="4"/>
        <v>0</v>
      </c>
      <c r="CH8">
        <f t="shared" si="4"/>
        <v>0</v>
      </c>
      <c r="CI8">
        <f t="shared" si="4"/>
        <v>0</v>
      </c>
      <c r="CJ8">
        <f t="shared" si="4"/>
        <v>0</v>
      </c>
      <c r="CK8">
        <f t="shared" si="4"/>
        <v>0</v>
      </c>
      <c r="CL8">
        <f t="shared" si="4"/>
        <v>0</v>
      </c>
      <c r="CM8">
        <f t="shared" si="4"/>
        <v>0</v>
      </c>
      <c r="CN8">
        <f t="shared" si="4"/>
        <v>0</v>
      </c>
      <c r="CO8">
        <f t="shared" si="4"/>
        <v>0</v>
      </c>
      <c r="CP8">
        <f t="shared" si="4"/>
        <v>0</v>
      </c>
      <c r="CQ8">
        <f t="shared" si="4"/>
        <v>0</v>
      </c>
      <c r="CR8">
        <f t="shared" si="4"/>
        <v>0</v>
      </c>
      <c r="CS8">
        <f t="shared" si="4"/>
        <v>0</v>
      </c>
      <c r="CT8">
        <f t="shared" si="4"/>
        <v>0</v>
      </c>
      <c r="CU8">
        <f t="shared" si="4"/>
        <v>0</v>
      </c>
      <c r="CV8">
        <f t="shared" si="4"/>
        <v>0</v>
      </c>
      <c r="CW8">
        <f t="shared" si="4"/>
        <v>0</v>
      </c>
      <c r="CX8">
        <f t="shared" si="4"/>
        <v>0</v>
      </c>
      <c r="CY8">
        <f t="shared" si="4"/>
        <v>0</v>
      </c>
      <c r="CZ8">
        <f t="shared" si="4"/>
        <v>0</v>
      </c>
      <c r="DA8">
        <f t="shared" si="4"/>
        <v>0</v>
      </c>
      <c r="DB8">
        <f t="shared" si="4"/>
        <v>0</v>
      </c>
      <c r="DC8">
        <f t="shared" si="4"/>
        <v>0</v>
      </c>
      <c r="DD8">
        <f t="shared" si="4"/>
        <v>0</v>
      </c>
    </row>
    <row r="9" spans="1:108" x14ac:dyDescent="0.2">
      <c r="A9" t="str">
        <f>IF(all_degree_mat!A123="NA",0,all_degree_mat!A123)</f>
        <v>Anaspis cf. canariensis</v>
      </c>
      <c r="B9">
        <f>IF(all_degree_mat!B123="NA",0,all_degree_mat!B123)</f>
        <v>0</v>
      </c>
      <c r="C9">
        <f>IF(all_degree_mat!C123="NA",0,all_degree_mat!C123)</f>
        <v>0</v>
      </c>
      <c r="D9">
        <f>IF(all_degree_mat!N123="NA",0,all_degree_mat!N123)</f>
        <v>0</v>
      </c>
      <c r="E9">
        <f>IF(all_degree_mat!O123="NA",0,all_degree_mat!O123)</f>
        <v>0</v>
      </c>
      <c r="F9">
        <f>IF(all_degree_mat!D123="NA",0,all_degree_mat!D123)</f>
        <v>0</v>
      </c>
      <c r="G9">
        <f>IF(all_degree_mat!E123="NA",0,all_degree_mat!E123)</f>
        <v>0</v>
      </c>
      <c r="H9">
        <f>IF(all_degree_mat!F123="NA",0,all_degree_mat!F123)</f>
        <v>0</v>
      </c>
      <c r="I9">
        <f>IF(all_degree_mat!G123="NA",0,all_degree_mat!G123)</f>
        <v>18</v>
      </c>
      <c r="J9">
        <f>IF(all_degree_mat!H123="NA",0,all_degree_mat!H123)</f>
        <v>0</v>
      </c>
      <c r="K9">
        <f>IF(all_degree_mat!I123="NA",0,all_degree_mat!I123)</f>
        <v>0</v>
      </c>
      <c r="L9">
        <f>IF(all_degree_mat!J123="NA",0,all_degree_mat!J123)</f>
        <v>0</v>
      </c>
      <c r="M9">
        <f>IF(all_degree_mat!K123="NA",0,all_degree_mat!K123)</f>
        <v>0</v>
      </c>
      <c r="N9">
        <f>IF(all_degree_mat!L123="NA",0,all_degree_mat!L123)</f>
        <v>0</v>
      </c>
      <c r="O9">
        <f>IF(all_degree_mat!M123="NA",0,all_degree_mat!M123)</f>
        <v>0</v>
      </c>
      <c r="P9">
        <f>SUM(B9:O9)</f>
        <v>18</v>
      </c>
      <c r="Q9">
        <v>9</v>
      </c>
      <c r="R9">
        <f t="shared" si="2"/>
        <v>0</v>
      </c>
      <c r="S9">
        <f t="shared" si="5"/>
        <v>0</v>
      </c>
      <c r="T9">
        <f t="shared" si="5"/>
        <v>0</v>
      </c>
      <c r="U9">
        <f t="shared" si="5"/>
        <v>0</v>
      </c>
      <c r="V9">
        <f t="shared" si="5"/>
        <v>0</v>
      </c>
      <c r="W9">
        <f t="shared" si="5"/>
        <v>0</v>
      </c>
      <c r="X9">
        <f t="shared" si="5"/>
        <v>0</v>
      </c>
      <c r="Y9">
        <f t="shared" si="5"/>
        <v>0</v>
      </c>
      <c r="Z9">
        <f t="shared" si="5"/>
        <v>0</v>
      </c>
      <c r="AA9">
        <f t="shared" si="5"/>
        <v>0</v>
      </c>
      <c r="AB9">
        <f t="shared" si="5"/>
        <v>0</v>
      </c>
      <c r="AC9">
        <f t="shared" si="5"/>
        <v>0</v>
      </c>
      <c r="AD9">
        <f t="shared" si="5"/>
        <v>0</v>
      </c>
      <c r="AE9">
        <f t="shared" si="5"/>
        <v>0</v>
      </c>
      <c r="AF9">
        <f t="shared" si="5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0</v>
      </c>
      <c r="AV9">
        <f t="shared" si="5"/>
        <v>0</v>
      </c>
      <c r="AW9">
        <f t="shared" si="5"/>
        <v>0</v>
      </c>
      <c r="AX9">
        <f t="shared" si="5"/>
        <v>0</v>
      </c>
      <c r="AY9">
        <f t="shared" si="5"/>
        <v>0</v>
      </c>
      <c r="AZ9">
        <f t="shared" si="5"/>
        <v>0</v>
      </c>
      <c r="BA9">
        <f t="shared" si="5"/>
        <v>0</v>
      </c>
      <c r="BB9">
        <f t="shared" si="5"/>
        <v>0</v>
      </c>
      <c r="BC9">
        <f t="shared" si="5"/>
        <v>0</v>
      </c>
      <c r="BD9">
        <f t="shared" si="5"/>
        <v>0</v>
      </c>
      <c r="BE9">
        <f t="shared" si="5"/>
        <v>0</v>
      </c>
      <c r="BF9">
        <f t="shared" si="5"/>
        <v>0</v>
      </c>
      <c r="BG9">
        <f t="shared" si="5"/>
        <v>0</v>
      </c>
      <c r="BH9">
        <f t="shared" si="5"/>
        <v>0</v>
      </c>
      <c r="BI9">
        <f t="shared" si="5"/>
        <v>0</v>
      </c>
      <c r="BJ9">
        <f t="shared" si="5"/>
        <v>0</v>
      </c>
      <c r="BK9">
        <f t="shared" si="5"/>
        <v>0</v>
      </c>
      <c r="BL9">
        <f t="shared" si="5"/>
        <v>0</v>
      </c>
      <c r="BM9">
        <f t="shared" si="5"/>
        <v>0</v>
      </c>
      <c r="BN9">
        <f t="shared" si="5"/>
        <v>0</v>
      </c>
      <c r="BO9">
        <f t="shared" si="5"/>
        <v>0</v>
      </c>
      <c r="BP9">
        <f t="shared" si="5"/>
        <v>0</v>
      </c>
      <c r="BQ9">
        <f t="shared" si="5"/>
        <v>0</v>
      </c>
      <c r="BR9">
        <f t="shared" si="5"/>
        <v>0</v>
      </c>
      <c r="BS9">
        <f t="shared" si="5"/>
        <v>0</v>
      </c>
      <c r="BT9">
        <f t="shared" si="5"/>
        <v>0</v>
      </c>
      <c r="BU9">
        <f t="shared" si="5"/>
        <v>0</v>
      </c>
      <c r="BV9">
        <f t="shared" si="5"/>
        <v>0</v>
      </c>
      <c r="BW9">
        <f t="shared" si="5"/>
        <v>0</v>
      </c>
      <c r="BX9">
        <f t="shared" si="5"/>
        <v>0</v>
      </c>
      <c r="BY9">
        <f t="shared" si="5"/>
        <v>0</v>
      </c>
      <c r="BZ9">
        <f t="shared" si="5"/>
        <v>0</v>
      </c>
      <c r="CA9">
        <f t="shared" si="5"/>
        <v>0</v>
      </c>
      <c r="CB9">
        <f t="shared" si="5"/>
        <v>0</v>
      </c>
      <c r="CC9">
        <f t="shared" si="5"/>
        <v>0</v>
      </c>
      <c r="CD9">
        <f t="shared" si="5"/>
        <v>0</v>
      </c>
      <c r="CE9">
        <f t="shared" si="4"/>
        <v>0</v>
      </c>
      <c r="CF9">
        <f t="shared" si="4"/>
        <v>0</v>
      </c>
      <c r="CG9">
        <f t="shared" si="4"/>
        <v>0</v>
      </c>
      <c r="CH9">
        <f t="shared" si="4"/>
        <v>0</v>
      </c>
      <c r="CI9">
        <f t="shared" si="4"/>
        <v>0</v>
      </c>
      <c r="CJ9">
        <f t="shared" si="4"/>
        <v>0</v>
      </c>
      <c r="CK9">
        <f t="shared" si="4"/>
        <v>0</v>
      </c>
      <c r="CL9">
        <f t="shared" si="4"/>
        <v>0</v>
      </c>
      <c r="CM9">
        <f t="shared" si="4"/>
        <v>0</v>
      </c>
      <c r="CN9">
        <f t="shared" si="4"/>
        <v>0</v>
      </c>
      <c r="CO9">
        <f t="shared" si="4"/>
        <v>0</v>
      </c>
      <c r="CP9">
        <f t="shared" si="4"/>
        <v>0</v>
      </c>
      <c r="CQ9">
        <f t="shared" si="4"/>
        <v>0</v>
      </c>
      <c r="CR9">
        <f t="shared" si="4"/>
        <v>0</v>
      </c>
      <c r="CS9">
        <f t="shared" si="4"/>
        <v>0</v>
      </c>
      <c r="CT9">
        <f t="shared" si="4"/>
        <v>0</v>
      </c>
      <c r="CU9">
        <f t="shared" si="4"/>
        <v>0</v>
      </c>
      <c r="CV9">
        <f t="shared" si="4"/>
        <v>0</v>
      </c>
      <c r="CW9">
        <f t="shared" si="4"/>
        <v>0</v>
      </c>
      <c r="CX9">
        <f t="shared" si="4"/>
        <v>0</v>
      </c>
      <c r="CY9">
        <f t="shared" si="4"/>
        <v>0</v>
      </c>
      <c r="CZ9">
        <f t="shared" si="4"/>
        <v>0</v>
      </c>
      <c r="DA9">
        <f t="shared" si="4"/>
        <v>0</v>
      </c>
      <c r="DB9">
        <f t="shared" si="4"/>
        <v>0</v>
      </c>
      <c r="DC9">
        <f t="shared" si="4"/>
        <v>0</v>
      </c>
      <c r="DD9">
        <f t="shared" si="4"/>
        <v>0</v>
      </c>
    </row>
    <row r="10" spans="1:108" x14ac:dyDescent="0.2">
      <c r="A10" t="str">
        <f>IF(all_degree_mat!A206="NA",0,all_degree_mat!A206)</f>
        <v>Anaspis cf. eversi</v>
      </c>
      <c r="B10">
        <f>IF(all_degree_mat!B206="NA",0,all_degree_mat!B206)</f>
        <v>0</v>
      </c>
      <c r="C10">
        <f>IF(all_degree_mat!C206="NA",0,all_degree_mat!C206)</f>
        <v>0</v>
      </c>
      <c r="D10">
        <f>IF(all_degree_mat!N206="NA",0,all_degree_mat!N206)</f>
        <v>0</v>
      </c>
      <c r="E10">
        <f>IF(all_degree_mat!O206="NA",0,all_degree_mat!O206)</f>
        <v>0</v>
      </c>
      <c r="F10">
        <f>IF(all_degree_mat!D206="NA",0,all_degree_mat!D206)</f>
        <v>0</v>
      </c>
      <c r="G10">
        <f>IF(all_degree_mat!E206="NA",0,all_degree_mat!E206)</f>
        <v>0</v>
      </c>
      <c r="H10">
        <f>IF(all_degree_mat!F206="NA",0,all_degree_mat!F206)</f>
        <v>0</v>
      </c>
      <c r="I10">
        <f>IF(all_degree_mat!G206="NA",0,all_degree_mat!G206)</f>
        <v>0</v>
      </c>
      <c r="J10">
        <f>IF(all_degree_mat!H206="NA",0,all_degree_mat!H206)</f>
        <v>0</v>
      </c>
      <c r="K10">
        <f>IF(all_degree_mat!I206="NA",0,all_degree_mat!I206)</f>
        <v>0</v>
      </c>
      <c r="L10">
        <f>IF(all_degree_mat!J206="NA",0,all_degree_mat!J206)</f>
        <v>0</v>
      </c>
      <c r="M10">
        <f>IF(all_degree_mat!K206="NA",0,all_degree_mat!K206)</f>
        <v>0</v>
      </c>
      <c r="N10">
        <f>IF(all_degree_mat!L206="NA",0,all_degree_mat!L206)</f>
        <v>0</v>
      </c>
      <c r="O10">
        <f>IF(all_degree_mat!M206="NA",0,all_degree_mat!M206)</f>
        <v>4</v>
      </c>
      <c r="P10">
        <f>SUM(B10:O10)</f>
        <v>4</v>
      </c>
      <c r="Q10">
        <v>10</v>
      </c>
      <c r="R10">
        <f t="shared" si="2"/>
        <v>0</v>
      </c>
      <c r="S10">
        <f t="shared" si="5"/>
        <v>0</v>
      </c>
      <c r="T10">
        <f t="shared" si="5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 t="shared" si="5"/>
        <v>0</v>
      </c>
      <c r="AR10">
        <f t="shared" si="5"/>
        <v>0</v>
      </c>
      <c r="AS10">
        <f t="shared" si="5"/>
        <v>0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5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0</v>
      </c>
      <c r="BB10">
        <f t="shared" si="5"/>
        <v>0</v>
      </c>
      <c r="BC10">
        <f t="shared" si="5"/>
        <v>0</v>
      </c>
      <c r="BD10">
        <f t="shared" si="5"/>
        <v>0</v>
      </c>
      <c r="BE10">
        <f t="shared" si="5"/>
        <v>0</v>
      </c>
      <c r="BF10">
        <f t="shared" si="5"/>
        <v>0</v>
      </c>
      <c r="BG10">
        <f t="shared" si="5"/>
        <v>0</v>
      </c>
      <c r="BH10">
        <f t="shared" si="5"/>
        <v>0</v>
      </c>
      <c r="BI10">
        <f t="shared" si="5"/>
        <v>0</v>
      </c>
      <c r="BJ10">
        <f t="shared" si="5"/>
        <v>0</v>
      </c>
      <c r="BK10">
        <f t="shared" si="5"/>
        <v>0</v>
      </c>
      <c r="BL10">
        <f t="shared" si="5"/>
        <v>0</v>
      </c>
      <c r="BM10">
        <f t="shared" si="5"/>
        <v>0</v>
      </c>
      <c r="BN10">
        <f t="shared" si="5"/>
        <v>0</v>
      </c>
      <c r="BO10">
        <f t="shared" si="5"/>
        <v>0</v>
      </c>
      <c r="BP10">
        <f t="shared" si="5"/>
        <v>0</v>
      </c>
      <c r="BQ10">
        <f t="shared" si="5"/>
        <v>0</v>
      </c>
      <c r="BR10">
        <f t="shared" si="5"/>
        <v>0</v>
      </c>
      <c r="BS10">
        <f t="shared" si="5"/>
        <v>0</v>
      </c>
      <c r="BT10">
        <f t="shared" si="5"/>
        <v>0</v>
      </c>
      <c r="BU10">
        <f t="shared" si="5"/>
        <v>0</v>
      </c>
      <c r="BV10">
        <f t="shared" si="5"/>
        <v>0</v>
      </c>
      <c r="BW10">
        <f t="shared" si="5"/>
        <v>0</v>
      </c>
      <c r="BX10">
        <f t="shared" si="5"/>
        <v>0</v>
      </c>
      <c r="BY10">
        <f t="shared" si="5"/>
        <v>0</v>
      </c>
      <c r="BZ10">
        <f t="shared" si="5"/>
        <v>0</v>
      </c>
      <c r="CA10">
        <f t="shared" si="5"/>
        <v>0</v>
      </c>
      <c r="CB10">
        <f t="shared" si="5"/>
        <v>0</v>
      </c>
      <c r="CC10">
        <f t="shared" si="5"/>
        <v>0</v>
      </c>
      <c r="CD10">
        <f t="shared" si="5"/>
        <v>0</v>
      </c>
      <c r="CE10">
        <f t="shared" si="4"/>
        <v>0</v>
      </c>
      <c r="CF10">
        <f t="shared" si="4"/>
        <v>0</v>
      </c>
      <c r="CG10">
        <f t="shared" si="4"/>
        <v>0</v>
      </c>
      <c r="CH10">
        <f t="shared" si="4"/>
        <v>0</v>
      </c>
      <c r="CI10">
        <f t="shared" si="4"/>
        <v>0</v>
      </c>
      <c r="CJ10">
        <f t="shared" si="4"/>
        <v>0</v>
      </c>
      <c r="CK10">
        <f t="shared" si="4"/>
        <v>0</v>
      </c>
      <c r="CL10">
        <f t="shared" si="4"/>
        <v>0</v>
      </c>
      <c r="CM10">
        <f t="shared" si="4"/>
        <v>0</v>
      </c>
      <c r="CN10">
        <f t="shared" si="4"/>
        <v>0</v>
      </c>
      <c r="CO10">
        <f t="shared" si="4"/>
        <v>0</v>
      </c>
      <c r="CP10">
        <f t="shared" si="4"/>
        <v>0</v>
      </c>
      <c r="CQ10">
        <f t="shared" si="4"/>
        <v>0</v>
      </c>
      <c r="CR10">
        <f t="shared" si="4"/>
        <v>0</v>
      </c>
      <c r="CS10">
        <f t="shared" si="4"/>
        <v>0</v>
      </c>
      <c r="CT10">
        <f t="shared" si="4"/>
        <v>0</v>
      </c>
      <c r="CU10">
        <f t="shared" si="4"/>
        <v>0</v>
      </c>
      <c r="CV10">
        <f t="shared" si="4"/>
        <v>0</v>
      </c>
      <c r="CW10">
        <f t="shared" si="4"/>
        <v>0</v>
      </c>
      <c r="CX10">
        <f t="shared" si="4"/>
        <v>0</v>
      </c>
      <c r="CY10">
        <f t="shared" si="4"/>
        <v>0</v>
      </c>
      <c r="CZ10">
        <f t="shared" si="4"/>
        <v>0</v>
      </c>
      <c r="DA10">
        <f t="shared" si="4"/>
        <v>0</v>
      </c>
      <c r="DB10">
        <f t="shared" si="4"/>
        <v>0</v>
      </c>
      <c r="DC10">
        <f t="shared" si="4"/>
        <v>0</v>
      </c>
      <c r="DD10">
        <f t="shared" si="4"/>
        <v>0</v>
      </c>
    </row>
    <row r="11" spans="1:108" x14ac:dyDescent="0.2">
      <c r="A11" t="str">
        <f>IF(all_degree_mat!A275="NA",0,all_degree_mat!A275)</f>
        <v>Anaspis cf. saharensis</v>
      </c>
      <c r="B11">
        <f>IF(all_degree_mat!B275="NA",0,all_degree_mat!B275)</f>
        <v>2</v>
      </c>
      <c r="C11">
        <f>IF(all_degree_mat!C275="NA",0,all_degree_mat!C275)</f>
        <v>2</v>
      </c>
      <c r="D11">
        <f>IF(all_degree_mat!N275="NA",0,all_degree_mat!N275)</f>
        <v>0</v>
      </c>
      <c r="E11">
        <f>IF(all_degree_mat!O275="NA",0,all_degree_mat!O275)</f>
        <v>0</v>
      </c>
      <c r="F11">
        <f>IF(all_degree_mat!D275="NA",0,all_degree_mat!D275)</f>
        <v>0</v>
      </c>
      <c r="G11">
        <f>IF(all_degree_mat!E275="NA",0,all_degree_mat!E275)</f>
        <v>0</v>
      </c>
      <c r="H11">
        <f>IF(all_degree_mat!F275="NA",0,all_degree_mat!F275)</f>
        <v>0</v>
      </c>
      <c r="I11">
        <f>IF(all_degree_mat!G275="NA",0,all_degree_mat!G275)</f>
        <v>0</v>
      </c>
      <c r="J11">
        <f>IF(all_degree_mat!H275="NA",0,all_degree_mat!H275)</f>
        <v>0</v>
      </c>
      <c r="K11">
        <f>IF(all_degree_mat!I275="NA",0,all_degree_mat!I275)</f>
        <v>0</v>
      </c>
      <c r="L11">
        <f>IF(all_degree_mat!J275="NA",0,all_degree_mat!J275)</f>
        <v>0</v>
      </c>
      <c r="M11">
        <f>IF(all_degree_mat!K275="NA",0,all_degree_mat!K275)</f>
        <v>0</v>
      </c>
      <c r="N11">
        <f>IF(all_degree_mat!L275="NA",0,all_degree_mat!L275)</f>
        <v>0</v>
      </c>
      <c r="O11">
        <f>IF(all_degree_mat!M275="NA",0,all_degree_mat!M275)</f>
        <v>0</v>
      </c>
      <c r="P11">
        <f>SUM(B11:O11)</f>
        <v>4</v>
      </c>
      <c r="Q11">
        <v>11</v>
      </c>
      <c r="R11">
        <f t="shared" si="2"/>
        <v>4</v>
      </c>
      <c r="S11">
        <f t="shared" si="5"/>
        <v>0</v>
      </c>
      <c r="T11">
        <f t="shared" si="5"/>
        <v>0</v>
      </c>
      <c r="U11">
        <f t="shared" si="5"/>
        <v>0</v>
      </c>
      <c r="V11">
        <f t="shared" si="5"/>
        <v>0</v>
      </c>
      <c r="W11">
        <f t="shared" si="5"/>
        <v>0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0</v>
      </c>
      <c r="AC11">
        <f t="shared" si="5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5"/>
        <v>0</v>
      </c>
      <c r="AX11">
        <f t="shared" si="5"/>
        <v>0</v>
      </c>
      <c r="AY11">
        <f t="shared" si="5"/>
        <v>0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0</v>
      </c>
      <c r="BD11">
        <f t="shared" si="5"/>
        <v>0</v>
      </c>
      <c r="BE11">
        <f t="shared" si="5"/>
        <v>0</v>
      </c>
      <c r="BF11">
        <f t="shared" si="5"/>
        <v>0</v>
      </c>
      <c r="BG11">
        <f t="shared" si="5"/>
        <v>0</v>
      </c>
      <c r="BH11">
        <f t="shared" si="5"/>
        <v>0</v>
      </c>
      <c r="BI11">
        <f t="shared" si="5"/>
        <v>0</v>
      </c>
      <c r="BJ11">
        <f t="shared" si="5"/>
        <v>0</v>
      </c>
      <c r="BK11">
        <f t="shared" si="5"/>
        <v>0</v>
      </c>
      <c r="BL11">
        <f t="shared" si="5"/>
        <v>0</v>
      </c>
      <c r="BM11">
        <f t="shared" si="5"/>
        <v>0</v>
      </c>
      <c r="BN11">
        <f t="shared" si="5"/>
        <v>0</v>
      </c>
      <c r="BO11">
        <f t="shared" si="5"/>
        <v>0</v>
      </c>
      <c r="BP11">
        <f t="shared" si="5"/>
        <v>0</v>
      </c>
      <c r="BQ11">
        <f t="shared" si="5"/>
        <v>0</v>
      </c>
      <c r="BR11">
        <f t="shared" si="5"/>
        <v>0</v>
      </c>
      <c r="BS11">
        <f t="shared" si="5"/>
        <v>0</v>
      </c>
      <c r="BT11">
        <f t="shared" si="5"/>
        <v>0</v>
      </c>
      <c r="BU11">
        <f t="shared" si="5"/>
        <v>0</v>
      </c>
      <c r="BV11">
        <f t="shared" si="5"/>
        <v>0</v>
      </c>
      <c r="BW11">
        <f t="shared" si="5"/>
        <v>0</v>
      </c>
      <c r="BX11">
        <f t="shared" si="5"/>
        <v>0</v>
      </c>
      <c r="BY11">
        <f t="shared" si="5"/>
        <v>0</v>
      </c>
      <c r="BZ11">
        <f t="shared" si="5"/>
        <v>0</v>
      </c>
      <c r="CA11">
        <f t="shared" si="5"/>
        <v>0</v>
      </c>
      <c r="CB11">
        <f t="shared" si="5"/>
        <v>0</v>
      </c>
      <c r="CC11">
        <f t="shared" si="5"/>
        <v>0</v>
      </c>
      <c r="CD11">
        <f t="shared" ref="CD11:DD14" si="6">HLOOKUP(LEFT(CD$1,5),$B$1:$O$290,$Q11,FALSE)*HLOOKUP(RIGHT(CD$1,5),$B$1:$O$290,$Q11,FALSE)</f>
        <v>0</v>
      </c>
      <c r="CE11">
        <f t="shared" si="6"/>
        <v>0</v>
      </c>
      <c r="CF11">
        <f t="shared" si="6"/>
        <v>0</v>
      </c>
      <c r="CG11">
        <f t="shared" si="6"/>
        <v>0</v>
      </c>
      <c r="CH11">
        <f t="shared" si="6"/>
        <v>0</v>
      </c>
      <c r="CI11">
        <f t="shared" si="6"/>
        <v>0</v>
      </c>
      <c r="CJ11">
        <f t="shared" si="6"/>
        <v>0</v>
      </c>
      <c r="CK11">
        <f t="shared" si="6"/>
        <v>0</v>
      </c>
      <c r="CL11">
        <f t="shared" si="6"/>
        <v>0</v>
      </c>
      <c r="CM11">
        <f t="shared" si="6"/>
        <v>0</v>
      </c>
      <c r="CN11">
        <f t="shared" si="6"/>
        <v>0</v>
      </c>
      <c r="CO11">
        <f t="shared" si="6"/>
        <v>0</v>
      </c>
      <c r="CP11">
        <f t="shared" si="6"/>
        <v>0</v>
      </c>
      <c r="CQ11">
        <f t="shared" si="6"/>
        <v>0</v>
      </c>
      <c r="CR11">
        <f t="shared" si="6"/>
        <v>0</v>
      </c>
      <c r="CS11">
        <f t="shared" si="6"/>
        <v>0</v>
      </c>
      <c r="CT11">
        <f t="shared" si="6"/>
        <v>0</v>
      </c>
      <c r="CU11">
        <f t="shared" si="6"/>
        <v>0</v>
      </c>
      <c r="CV11">
        <f t="shared" si="6"/>
        <v>0</v>
      </c>
      <c r="CW11">
        <f t="shared" si="6"/>
        <v>0</v>
      </c>
      <c r="CX11">
        <f t="shared" si="6"/>
        <v>0</v>
      </c>
      <c r="CY11">
        <f t="shared" si="6"/>
        <v>0</v>
      </c>
      <c r="CZ11">
        <f t="shared" si="6"/>
        <v>0</v>
      </c>
      <c r="DA11">
        <f t="shared" si="6"/>
        <v>0</v>
      </c>
      <c r="DB11">
        <f t="shared" si="6"/>
        <v>0</v>
      </c>
      <c r="DC11">
        <f t="shared" si="6"/>
        <v>0</v>
      </c>
      <c r="DD11">
        <f t="shared" si="6"/>
        <v>0</v>
      </c>
    </row>
    <row r="12" spans="1:108" x14ac:dyDescent="0.2">
      <c r="A12" t="str">
        <f>IF(all_degree_mat!A30="NA",0,all_degree_mat!A30)</f>
        <v>Anaspis proteus</v>
      </c>
      <c r="B12">
        <f>IF(all_degree_mat!B30="NA",0,all_degree_mat!B30)</f>
        <v>0</v>
      </c>
      <c r="C12">
        <f>IF(all_degree_mat!C30="NA",0,all_degree_mat!C30)</f>
        <v>0</v>
      </c>
      <c r="D12">
        <f>IF(all_degree_mat!N30="NA",0,all_degree_mat!N30)</f>
        <v>98</v>
      </c>
      <c r="E12">
        <f>IF(all_degree_mat!O30="NA",0,all_degree_mat!O30)</f>
        <v>90</v>
      </c>
      <c r="F12">
        <f>IF(all_degree_mat!D30="NA",0,all_degree_mat!D30)</f>
        <v>4</v>
      </c>
      <c r="G12">
        <f>IF(all_degree_mat!E30="NA",0,all_degree_mat!E30)</f>
        <v>38</v>
      </c>
      <c r="H12">
        <f>IF(all_degree_mat!F30="NA",0,all_degree_mat!F30)</f>
        <v>0</v>
      </c>
      <c r="I12">
        <f>IF(all_degree_mat!G30="NA",0,all_degree_mat!G30)</f>
        <v>0</v>
      </c>
      <c r="J12">
        <f>IF(all_degree_mat!H30="NA",0,all_degree_mat!H30)</f>
        <v>0</v>
      </c>
      <c r="K12">
        <f>IF(all_degree_mat!I30="NA",0,all_degree_mat!I30)</f>
        <v>0</v>
      </c>
      <c r="L12">
        <f>IF(all_degree_mat!J30="NA",0,all_degree_mat!J30)</f>
        <v>26</v>
      </c>
      <c r="M12">
        <f>IF(all_degree_mat!K30="NA",0,all_degree_mat!K30)</f>
        <v>34</v>
      </c>
      <c r="N12">
        <f>IF(all_degree_mat!L30="NA",0,all_degree_mat!L30)</f>
        <v>4</v>
      </c>
      <c r="O12">
        <f>IF(all_degree_mat!M30="NA",0,all_degree_mat!M30)</f>
        <v>4</v>
      </c>
      <c r="P12">
        <f>SUM(B12:O12)</f>
        <v>298</v>
      </c>
      <c r="Q12">
        <v>12</v>
      </c>
      <c r="R12">
        <f t="shared" si="2"/>
        <v>0</v>
      </c>
      <c r="S12">
        <f t="shared" ref="S12:CD15" si="7">HLOOKUP(LEFT(S$1,5),$B$1:$O$290,$Q12,FALSE)*HLOOKUP(RIGHT(S$1,5),$B$1:$O$290,$Q12,FALSE)</f>
        <v>0</v>
      </c>
      <c r="T12">
        <f t="shared" si="7"/>
        <v>0</v>
      </c>
      <c r="U12">
        <f t="shared" si="7"/>
        <v>0</v>
      </c>
      <c r="V12">
        <f t="shared" si="7"/>
        <v>0</v>
      </c>
      <c r="W12">
        <f t="shared" si="7"/>
        <v>0</v>
      </c>
      <c r="X12">
        <f t="shared" si="7"/>
        <v>0</v>
      </c>
      <c r="Y12">
        <f t="shared" si="7"/>
        <v>0</v>
      </c>
      <c r="Z12">
        <f t="shared" si="7"/>
        <v>0</v>
      </c>
      <c r="AA12">
        <f t="shared" si="7"/>
        <v>0</v>
      </c>
      <c r="AB12">
        <f t="shared" si="7"/>
        <v>0</v>
      </c>
      <c r="AC12">
        <f t="shared" si="7"/>
        <v>0</v>
      </c>
      <c r="AD12">
        <f t="shared" si="7"/>
        <v>0</v>
      </c>
      <c r="AE12">
        <f t="shared" si="7"/>
        <v>0</v>
      </c>
      <c r="AF12">
        <f t="shared" si="7"/>
        <v>0</v>
      </c>
      <c r="AG12">
        <f t="shared" si="7"/>
        <v>0</v>
      </c>
      <c r="AH12">
        <f t="shared" si="7"/>
        <v>0</v>
      </c>
      <c r="AI12">
        <f t="shared" si="7"/>
        <v>0</v>
      </c>
      <c r="AJ12">
        <f t="shared" si="7"/>
        <v>0</v>
      </c>
      <c r="AK12">
        <f t="shared" si="7"/>
        <v>0</v>
      </c>
      <c r="AL12">
        <f t="shared" si="7"/>
        <v>0</v>
      </c>
      <c r="AM12">
        <f t="shared" si="7"/>
        <v>0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8820</v>
      </c>
      <c r="AR12">
        <f t="shared" si="7"/>
        <v>392</v>
      </c>
      <c r="AS12">
        <f t="shared" si="7"/>
        <v>3724</v>
      </c>
      <c r="AT12">
        <f t="shared" si="7"/>
        <v>0</v>
      </c>
      <c r="AU12">
        <f t="shared" si="7"/>
        <v>0</v>
      </c>
      <c r="AV12">
        <f t="shared" si="7"/>
        <v>0</v>
      </c>
      <c r="AW12">
        <f t="shared" si="7"/>
        <v>0</v>
      </c>
      <c r="AX12">
        <f t="shared" si="7"/>
        <v>2548</v>
      </c>
      <c r="AY12">
        <f t="shared" si="7"/>
        <v>3332</v>
      </c>
      <c r="AZ12">
        <f t="shared" si="7"/>
        <v>392</v>
      </c>
      <c r="BA12">
        <f t="shared" si="7"/>
        <v>392</v>
      </c>
      <c r="BB12">
        <f t="shared" si="7"/>
        <v>360</v>
      </c>
      <c r="BC12">
        <f t="shared" si="7"/>
        <v>3420</v>
      </c>
      <c r="BD12">
        <f t="shared" si="7"/>
        <v>0</v>
      </c>
      <c r="BE12">
        <f t="shared" si="7"/>
        <v>0</v>
      </c>
      <c r="BF12">
        <f t="shared" si="7"/>
        <v>0</v>
      </c>
      <c r="BG12">
        <f t="shared" si="7"/>
        <v>0</v>
      </c>
      <c r="BH12">
        <f t="shared" si="7"/>
        <v>2340</v>
      </c>
      <c r="BI12">
        <f t="shared" si="7"/>
        <v>3060</v>
      </c>
      <c r="BJ12">
        <f t="shared" si="7"/>
        <v>360</v>
      </c>
      <c r="BK12">
        <f t="shared" si="7"/>
        <v>360</v>
      </c>
      <c r="BL12">
        <f t="shared" si="7"/>
        <v>152</v>
      </c>
      <c r="BM12">
        <f t="shared" si="7"/>
        <v>0</v>
      </c>
      <c r="BN12">
        <f t="shared" si="7"/>
        <v>0</v>
      </c>
      <c r="BO12">
        <f t="shared" si="7"/>
        <v>0</v>
      </c>
      <c r="BP12">
        <f t="shared" si="7"/>
        <v>0</v>
      </c>
      <c r="BQ12">
        <f t="shared" si="7"/>
        <v>104</v>
      </c>
      <c r="BR12">
        <f t="shared" si="7"/>
        <v>136</v>
      </c>
      <c r="BS12">
        <f t="shared" si="7"/>
        <v>16</v>
      </c>
      <c r="BT12">
        <f t="shared" si="7"/>
        <v>16</v>
      </c>
      <c r="BU12">
        <f t="shared" si="7"/>
        <v>0</v>
      </c>
      <c r="BV12">
        <f t="shared" si="7"/>
        <v>0</v>
      </c>
      <c r="BW12">
        <f t="shared" si="7"/>
        <v>0</v>
      </c>
      <c r="BX12">
        <f t="shared" si="7"/>
        <v>0</v>
      </c>
      <c r="BY12">
        <f t="shared" si="7"/>
        <v>988</v>
      </c>
      <c r="BZ12">
        <f t="shared" si="7"/>
        <v>1292</v>
      </c>
      <c r="CA12">
        <f t="shared" si="7"/>
        <v>152</v>
      </c>
      <c r="CB12">
        <f t="shared" si="7"/>
        <v>152</v>
      </c>
      <c r="CC12">
        <f t="shared" si="7"/>
        <v>0</v>
      </c>
      <c r="CD12">
        <f t="shared" si="7"/>
        <v>0</v>
      </c>
      <c r="CE12">
        <f t="shared" si="6"/>
        <v>0</v>
      </c>
      <c r="CF12">
        <f t="shared" si="6"/>
        <v>0</v>
      </c>
      <c r="CG12">
        <f t="shared" si="6"/>
        <v>0</v>
      </c>
      <c r="CH12">
        <f t="shared" si="6"/>
        <v>0</v>
      </c>
      <c r="CI12">
        <f t="shared" si="6"/>
        <v>0</v>
      </c>
      <c r="CJ12">
        <f t="shared" si="6"/>
        <v>0</v>
      </c>
      <c r="CK12">
        <f t="shared" si="6"/>
        <v>0</v>
      </c>
      <c r="CL12">
        <f t="shared" si="6"/>
        <v>0</v>
      </c>
      <c r="CM12">
        <f t="shared" si="6"/>
        <v>0</v>
      </c>
      <c r="CN12">
        <f t="shared" si="6"/>
        <v>0</v>
      </c>
      <c r="CO12">
        <f t="shared" si="6"/>
        <v>0</v>
      </c>
      <c r="CP12">
        <f t="shared" si="6"/>
        <v>0</v>
      </c>
      <c r="CQ12">
        <f t="shared" si="6"/>
        <v>0</v>
      </c>
      <c r="CR12">
        <f t="shared" si="6"/>
        <v>0</v>
      </c>
      <c r="CS12">
        <f t="shared" si="6"/>
        <v>0</v>
      </c>
      <c r="CT12">
        <f t="shared" si="6"/>
        <v>0</v>
      </c>
      <c r="CU12">
        <f t="shared" si="6"/>
        <v>0</v>
      </c>
      <c r="CV12">
        <f t="shared" si="6"/>
        <v>0</v>
      </c>
      <c r="CW12">
        <f t="shared" si="6"/>
        <v>0</v>
      </c>
      <c r="CX12">
        <f t="shared" si="6"/>
        <v>0</v>
      </c>
      <c r="CY12">
        <f t="shared" si="6"/>
        <v>884</v>
      </c>
      <c r="CZ12">
        <f t="shared" si="6"/>
        <v>104</v>
      </c>
      <c r="DA12">
        <f t="shared" si="6"/>
        <v>104</v>
      </c>
      <c r="DB12">
        <f t="shared" si="6"/>
        <v>136</v>
      </c>
      <c r="DC12">
        <f t="shared" si="6"/>
        <v>136</v>
      </c>
      <c r="DD12">
        <f t="shared" si="6"/>
        <v>16</v>
      </c>
    </row>
    <row r="13" spans="1:108" x14ac:dyDescent="0.2">
      <c r="A13" t="str">
        <f>IF(all_degree_mat!A269="NA",0,all_degree_mat!A269)</f>
        <v>Andrena vachali</v>
      </c>
      <c r="B13">
        <f>IF(all_degree_mat!B269="NA",0,all_degree_mat!B269)</f>
        <v>6</v>
      </c>
      <c r="C13">
        <f>IF(all_degree_mat!C269="NA",0,all_degree_mat!C269)</f>
        <v>0</v>
      </c>
      <c r="D13">
        <f>IF(all_degree_mat!N269="NA",0,all_degree_mat!N269)</f>
        <v>0</v>
      </c>
      <c r="E13">
        <f>IF(all_degree_mat!O269="NA",0,all_degree_mat!O269)</f>
        <v>0</v>
      </c>
      <c r="F13">
        <f>IF(all_degree_mat!D269="NA",0,all_degree_mat!D269)</f>
        <v>0</v>
      </c>
      <c r="G13">
        <f>IF(all_degree_mat!E269="NA",0,all_degree_mat!E269)</f>
        <v>0</v>
      </c>
      <c r="H13">
        <f>IF(all_degree_mat!F269="NA",0,all_degree_mat!F269)</f>
        <v>0</v>
      </c>
      <c r="I13">
        <f>IF(all_degree_mat!G269="NA",0,all_degree_mat!G269)</f>
        <v>0</v>
      </c>
      <c r="J13">
        <f>IF(all_degree_mat!H269="NA",0,all_degree_mat!H269)</f>
        <v>0</v>
      </c>
      <c r="K13">
        <f>IF(all_degree_mat!I269="NA",0,all_degree_mat!I269)</f>
        <v>0</v>
      </c>
      <c r="L13">
        <f>IF(all_degree_mat!J269="NA",0,all_degree_mat!J269)</f>
        <v>0</v>
      </c>
      <c r="M13">
        <f>IF(all_degree_mat!K269="NA",0,all_degree_mat!K269)</f>
        <v>0</v>
      </c>
      <c r="N13">
        <f>IF(all_degree_mat!L269="NA",0,all_degree_mat!L269)</f>
        <v>0</v>
      </c>
      <c r="O13">
        <f>IF(all_degree_mat!M269="NA",0,all_degree_mat!M269)</f>
        <v>0</v>
      </c>
      <c r="P13">
        <f>SUM(B13:O13)</f>
        <v>6</v>
      </c>
      <c r="Q13">
        <v>13</v>
      </c>
      <c r="R13">
        <f t="shared" si="2"/>
        <v>0</v>
      </c>
      <c r="S13">
        <f t="shared" si="7"/>
        <v>0</v>
      </c>
      <c r="T13">
        <f t="shared" si="7"/>
        <v>0</v>
      </c>
      <c r="U13">
        <f t="shared" si="7"/>
        <v>0</v>
      </c>
      <c r="V13">
        <f t="shared" si="7"/>
        <v>0</v>
      </c>
      <c r="W13">
        <f t="shared" si="7"/>
        <v>0</v>
      </c>
      <c r="X13">
        <f t="shared" si="7"/>
        <v>0</v>
      </c>
      <c r="Y13">
        <f t="shared" si="7"/>
        <v>0</v>
      </c>
      <c r="Z13">
        <f t="shared" si="7"/>
        <v>0</v>
      </c>
      <c r="AA13">
        <f t="shared" si="7"/>
        <v>0</v>
      </c>
      <c r="AB13">
        <f t="shared" si="7"/>
        <v>0</v>
      </c>
      <c r="AC13">
        <f t="shared" si="7"/>
        <v>0</v>
      </c>
      <c r="AD13">
        <f t="shared" si="7"/>
        <v>0</v>
      </c>
      <c r="AE13">
        <f t="shared" si="7"/>
        <v>0</v>
      </c>
      <c r="AF13">
        <f t="shared" si="7"/>
        <v>0</v>
      </c>
      <c r="AG13">
        <f t="shared" si="7"/>
        <v>0</v>
      </c>
      <c r="AH13">
        <f t="shared" si="7"/>
        <v>0</v>
      </c>
      <c r="AI13">
        <f t="shared" si="7"/>
        <v>0</v>
      </c>
      <c r="AJ13">
        <f t="shared" si="7"/>
        <v>0</v>
      </c>
      <c r="AK13">
        <f t="shared" si="7"/>
        <v>0</v>
      </c>
      <c r="AL13">
        <f t="shared" si="7"/>
        <v>0</v>
      </c>
      <c r="AM13">
        <f t="shared" si="7"/>
        <v>0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7"/>
        <v>0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0</v>
      </c>
      <c r="AV13">
        <f t="shared" si="7"/>
        <v>0</v>
      </c>
      <c r="AW13">
        <f t="shared" si="7"/>
        <v>0</v>
      </c>
      <c r="AX13">
        <f t="shared" si="7"/>
        <v>0</v>
      </c>
      <c r="AY13">
        <f t="shared" si="7"/>
        <v>0</v>
      </c>
      <c r="AZ13">
        <f t="shared" si="7"/>
        <v>0</v>
      </c>
      <c r="BA13">
        <f t="shared" si="7"/>
        <v>0</v>
      </c>
      <c r="BB13">
        <f t="shared" si="7"/>
        <v>0</v>
      </c>
      <c r="BC13">
        <f t="shared" si="7"/>
        <v>0</v>
      </c>
      <c r="BD13">
        <f t="shared" si="7"/>
        <v>0</v>
      </c>
      <c r="BE13">
        <f t="shared" si="7"/>
        <v>0</v>
      </c>
      <c r="BF13">
        <f t="shared" si="7"/>
        <v>0</v>
      </c>
      <c r="BG13">
        <f t="shared" si="7"/>
        <v>0</v>
      </c>
      <c r="BH13">
        <f t="shared" si="7"/>
        <v>0</v>
      </c>
      <c r="BI13">
        <f t="shared" si="7"/>
        <v>0</v>
      </c>
      <c r="BJ13">
        <f t="shared" si="7"/>
        <v>0</v>
      </c>
      <c r="BK13">
        <f t="shared" si="7"/>
        <v>0</v>
      </c>
      <c r="BL13">
        <f t="shared" si="7"/>
        <v>0</v>
      </c>
      <c r="BM13">
        <f t="shared" si="7"/>
        <v>0</v>
      </c>
      <c r="BN13">
        <f t="shared" si="7"/>
        <v>0</v>
      </c>
      <c r="BO13">
        <f t="shared" si="7"/>
        <v>0</v>
      </c>
      <c r="BP13">
        <f t="shared" si="7"/>
        <v>0</v>
      </c>
      <c r="BQ13">
        <f t="shared" si="7"/>
        <v>0</v>
      </c>
      <c r="BR13">
        <f t="shared" si="7"/>
        <v>0</v>
      </c>
      <c r="BS13">
        <f t="shared" si="7"/>
        <v>0</v>
      </c>
      <c r="BT13">
        <f t="shared" si="7"/>
        <v>0</v>
      </c>
      <c r="BU13">
        <f t="shared" si="7"/>
        <v>0</v>
      </c>
      <c r="BV13">
        <f t="shared" si="7"/>
        <v>0</v>
      </c>
      <c r="BW13">
        <f t="shared" si="7"/>
        <v>0</v>
      </c>
      <c r="BX13">
        <f t="shared" si="7"/>
        <v>0</v>
      </c>
      <c r="BY13">
        <f t="shared" si="7"/>
        <v>0</v>
      </c>
      <c r="BZ13">
        <f t="shared" si="7"/>
        <v>0</v>
      </c>
      <c r="CA13">
        <f t="shared" si="7"/>
        <v>0</v>
      </c>
      <c r="CB13">
        <f t="shared" si="7"/>
        <v>0</v>
      </c>
      <c r="CC13">
        <f t="shared" si="7"/>
        <v>0</v>
      </c>
      <c r="CD13">
        <f t="shared" si="7"/>
        <v>0</v>
      </c>
      <c r="CE13">
        <f t="shared" si="6"/>
        <v>0</v>
      </c>
      <c r="CF13">
        <f t="shared" si="6"/>
        <v>0</v>
      </c>
      <c r="CG13">
        <f t="shared" si="6"/>
        <v>0</v>
      </c>
      <c r="CH13">
        <f t="shared" si="6"/>
        <v>0</v>
      </c>
      <c r="CI13">
        <f t="shared" si="6"/>
        <v>0</v>
      </c>
      <c r="CJ13">
        <f t="shared" si="6"/>
        <v>0</v>
      </c>
      <c r="CK13">
        <f t="shared" si="6"/>
        <v>0</v>
      </c>
      <c r="CL13">
        <f t="shared" si="6"/>
        <v>0</v>
      </c>
      <c r="CM13">
        <f t="shared" si="6"/>
        <v>0</v>
      </c>
      <c r="CN13">
        <f t="shared" si="6"/>
        <v>0</v>
      </c>
      <c r="CO13">
        <f t="shared" si="6"/>
        <v>0</v>
      </c>
      <c r="CP13">
        <f t="shared" si="6"/>
        <v>0</v>
      </c>
      <c r="CQ13">
        <f t="shared" si="6"/>
        <v>0</v>
      </c>
      <c r="CR13">
        <f t="shared" si="6"/>
        <v>0</v>
      </c>
      <c r="CS13">
        <f t="shared" si="6"/>
        <v>0</v>
      </c>
      <c r="CT13">
        <f t="shared" si="6"/>
        <v>0</v>
      </c>
      <c r="CU13">
        <f t="shared" si="6"/>
        <v>0</v>
      </c>
      <c r="CV13">
        <f t="shared" si="6"/>
        <v>0</v>
      </c>
      <c r="CW13">
        <f t="shared" si="6"/>
        <v>0</v>
      </c>
      <c r="CX13">
        <f t="shared" si="6"/>
        <v>0</v>
      </c>
      <c r="CY13">
        <f t="shared" si="6"/>
        <v>0</v>
      </c>
      <c r="CZ13">
        <f t="shared" si="6"/>
        <v>0</v>
      </c>
      <c r="DA13">
        <f t="shared" si="6"/>
        <v>0</v>
      </c>
      <c r="DB13">
        <f t="shared" si="6"/>
        <v>0</v>
      </c>
      <c r="DC13">
        <f t="shared" si="6"/>
        <v>0</v>
      </c>
      <c r="DD13">
        <f t="shared" si="6"/>
        <v>0</v>
      </c>
    </row>
    <row r="14" spans="1:108" x14ac:dyDescent="0.2">
      <c r="A14" t="str">
        <f>IF(all_degree_mat!A164="NA",0,all_degree_mat!A164)</f>
        <v>Andrena vulcana</v>
      </c>
      <c r="B14">
        <f>IF(all_degree_mat!B164="NA",0,all_degree_mat!B164)</f>
        <v>0</v>
      </c>
      <c r="C14">
        <f>IF(all_degree_mat!C164="NA",0,all_degree_mat!C164)</f>
        <v>0</v>
      </c>
      <c r="D14">
        <f>IF(all_degree_mat!N164="NA",0,all_degree_mat!N164)</f>
        <v>0</v>
      </c>
      <c r="E14">
        <f>IF(all_degree_mat!O164="NA",0,all_degree_mat!O164)</f>
        <v>0</v>
      </c>
      <c r="F14">
        <f>IF(all_degree_mat!D164="NA",0,all_degree_mat!D164)</f>
        <v>0</v>
      </c>
      <c r="G14">
        <f>IF(all_degree_mat!E164="NA",0,all_degree_mat!E164)</f>
        <v>0</v>
      </c>
      <c r="H14">
        <f>IF(all_degree_mat!F164="NA",0,all_degree_mat!F164)</f>
        <v>0</v>
      </c>
      <c r="I14">
        <f>IF(all_degree_mat!G164="NA",0,all_degree_mat!G164)</f>
        <v>0</v>
      </c>
      <c r="J14">
        <f>IF(all_degree_mat!H164="NA",0,all_degree_mat!H164)</f>
        <v>0</v>
      </c>
      <c r="K14">
        <f>IF(all_degree_mat!I164="NA",0,all_degree_mat!I164)</f>
        <v>0</v>
      </c>
      <c r="L14">
        <f>IF(all_degree_mat!J164="NA",0,all_degree_mat!J164)</f>
        <v>14</v>
      </c>
      <c r="M14">
        <f>IF(all_degree_mat!K164="NA",0,all_degree_mat!K164)</f>
        <v>2</v>
      </c>
      <c r="N14">
        <f>IF(all_degree_mat!L164="NA",0,all_degree_mat!L164)</f>
        <v>0</v>
      </c>
      <c r="O14">
        <f>IF(all_degree_mat!M164="NA",0,all_degree_mat!M164)</f>
        <v>0</v>
      </c>
      <c r="P14">
        <f>SUM(B14:O14)</f>
        <v>16</v>
      </c>
      <c r="Q14">
        <v>14</v>
      </c>
      <c r="R14">
        <f t="shared" si="2"/>
        <v>0</v>
      </c>
      <c r="S14">
        <f t="shared" si="7"/>
        <v>0</v>
      </c>
      <c r="T14">
        <f t="shared" si="7"/>
        <v>0</v>
      </c>
      <c r="U14">
        <f t="shared" si="7"/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7"/>
        <v>0</v>
      </c>
      <c r="AA14">
        <f t="shared" si="7"/>
        <v>0</v>
      </c>
      <c r="AB14">
        <f t="shared" si="7"/>
        <v>0</v>
      </c>
      <c r="AC14">
        <f t="shared" si="7"/>
        <v>0</v>
      </c>
      <c r="AD14">
        <f t="shared" si="7"/>
        <v>0</v>
      </c>
      <c r="AE14">
        <f t="shared" si="7"/>
        <v>0</v>
      </c>
      <c r="AF14">
        <f t="shared" si="7"/>
        <v>0</v>
      </c>
      <c r="AG14">
        <f t="shared" si="7"/>
        <v>0</v>
      </c>
      <c r="AH14">
        <f t="shared" si="7"/>
        <v>0</v>
      </c>
      <c r="AI14">
        <f t="shared" si="7"/>
        <v>0</v>
      </c>
      <c r="AJ14">
        <f t="shared" si="7"/>
        <v>0</v>
      </c>
      <c r="AK14">
        <f t="shared" si="7"/>
        <v>0</v>
      </c>
      <c r="AL14">
        <f t="shared" si="7"/>
        <v>0</v>
      </c>
      <c r="AM14">
        <f t="shared" si="7"/>
        <v>0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0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0</v>
      </c>
      <c r="AV14">
        <f t="shared" si="7"/>
        <v>0</v>
      </c>
      <c r="AW14">
        <f t="shared" si="7"/>
        <v>0</v>
      </c>
      <c r="AX14">
        <f t="shared" si="7"/>
        <v>0</v>
      </c>
      <c r="AY14">
        <f t="shared" si="7"/>
        <v>0</v>
      </c>
      <c r="AZ14">
        <f t="shared" si="7"/>
        <v>0</v>
      </c>
      <c r="BA14">
        <f t="shared" si="7"/>
        <v>0</v>
      </c>
      <c r="BB14">
        <f t="shared" si="7"/>
        <v>0</v>
      </c>
      <c r="BC14">
        <f t="shared" si="7"/>
        <v>0</v>
      </c>
      <c r="BD14">
        <f t="shared" si="7"/>
        <v>0</v>
      </c>
      <c r="BE14">
        <f t="shared" si="7"/>
        <v>0</v>
      </c>
      <c r="BF14">
        <f t="shared" si="7"/>
        <v>0</v>
      </c>
      <c r="BG14">
        <f t="shared" si="7"/>
        <v>0</v>
      </c>
      <c r="BH14">
        <f t="shared" si="7"/>
        <v>0</v>
      </c>
      <c r="BI14">
        <f t="shared" si="7"/>
        <v>0</v>
      </c>
      <c r="BJ14">
        <f t="shared" si="7"/>
        <v>0</v>
      </c>
      <c r="BK14">
        <f t="shared" si="7"/>
        <v>0</v>
      </c>
      <c r="BL14">
        <f t="shared" si="7"/>
        <v>0</v>
      </c>
      <c r="BM14">
        <f t="shared" si="7"/>
        <v>0</v>
      </c>
      <c r="BN14">
        <f t="shared" si="7"/>
        <v>0</v>
      </c>
      <c r="BO14">
        <f t="shared" si="7"/>
        <v>0</v>
      </c>
      <c r="BP14">
        <f t="shared" si="7"/>
        <v>0</v>
      </c>
      <c r="BQ14">
        <f t="shared" si="7"/>
        <v>0</v>
      </c>
      <c r="BR14">
        <f t="shared" si="7"/>
        <v>0</v>
      </c>
      <c r="BS14">
        <f t="shared" si="7"/>
        <v>0</v>
      </c>
      <c r="BT14">
        <f t="shared" si="7"/>
        <v>0</v>
      </c>
      <c r="BU14">
        <f t="shared" si="7"/>
        <v>0</v>
      </c>
      <c r="BV14">
        <f t="shared" si="7"/>
        <v>0</v>
      </c>
      <c r="BW14">
        <f t="shared" si="7"/>
        <v>0</v>
      </c>
      <c r="BX14">
        <f t="shared" si="7"/>
        <v>0</v>
      </c>
      <c r="BY14">
        <f t="shared" si="7"/>
        <v>0</v>
      </c>
      <c r="BZ14">
        <f t="shared" si="7"/>
        <v>0</v>
      </c>
      <c r="CA14">
        <f t="shared" si="7"/>
        <v>0</v>
      </c>
      <c r="CB14">
        <f t="shared" si="7"/>
        <v>0</v>
      </c>
      <c r="CC14">
        <f t="shared" si="7"/>
        <v>0</v>
      </c>
      <c r="CD14">
        <f t="shared" si="7"/>
        <v>0</v>
      </c>
      <c r="CE14">
        <f t="shared" si="6"/>
        <v>0</v>
      </c>
      <c r="CF14">
        <f t="shared" si="6"/>
        <v>0</v>
      </c>
      <c r="CG14">
        <f t="shared" si="6"/>
        <v>0</v>
      </c>
      <c r="CH14">
        <f t="shared" si="6"/>
        <v>0</v>
      </c>
      <c r="CI14">
        <f t="shared" si="6"/>
        <v>0</v>
      </c>
      <c r="CJ14">
        <f t="shared" si="6"/>
        <v>0</v>
      </c>
      <c r="CK14">
        <f t="shared" si="6"/>
        <v>0</v>
      </c>
      <c r="CL14">
        <f t="shared" si="6"/>
        <v>0</v>
      </c>
      <c r="CM14">
        <f t="shared" si="6"/>
        <v>0</v>
      </c>
      <c r="CN14">
        <f t="shared" si="6"/>
        <v>0</v>
      </c>
      <c r="CO14">
        <f t="shared" si="6"/>
        <v>0</v>
      </c>
      <c r="CP14">
        <f t="shared" si="6"/>
        <v>0</v>
      </c>
      <c r="CQ14">
        <f t="shared" si="6"/>
        <v>0</v>
      </c>
      <c r="CR14">
        <f t="shared" si="6"/>
        <v>0</v>
      </c>
      <c r="CS14">
        <f t="shared" si="6"/>
        <v>0</v>
      </c>
      <c r="CT14">
        <f t="shared" si="6"/>
        <v>0</v>
      </c>
      <c r="CU14">
        <f t="shared" si="6"/>
        <v>0</v>
      </c>
      <c r="CV14">
        <f t="shared" si="6"/>
        <v>0</v>
      </c>
      <c r="CW14">
        <f t="shared" si="6"/>
        <v>0</v>
      </c>
      <c r="CX14">
        <f t="shared" si="6"/>
        <v>0</v>
      </c>
      <c r="CY14">
        <f t="shared" si="6"/>
        <v>28</v>
      </c>
      <c r="CZ14">
        <f t="shared" si="6"/>
        <v>0</v>
      </c>
      <c r="DA14">
        <f t="shared" si="6"/>
        <v>0</v>
      </c>
      <c r="DB14">
        <f t="shared" si="6"/>
        <v>0</v>
      </c>
      <c r="DC14">
        <f t="shared" si="6"/>
        <v>0</v>
      </c>
      <c r="DD14">
        <f t="shared" si="6"/>
        <v>0</v>
      </c>
    </row>
    <row r="15" spans="1:108" x14ac:dyDescent="0.2">
      <c r="A15" t="str">
        <f>IF(all_degree_mat!A178="NA",0,all_degree_mat!A178)</f>
        <v>Andrena wollastoni</v>
      </c>
      <c r="B15">
        <f>IF(all_degree_mat!B178="NA",0,all_degree_mat!B178)</f>
        <v>0</v>
      </c>
      <c r="C15">
        <f>IF(all_degree_mat!C178="NA",0,all_degree_mat!C178)</f>
        <v>0</v>
      </c>
      <c r="D15">
        <f>IF(all_degree_mat!N178="NA",0,all_degree_mat!N178)</f>
        <v>0</v>
      </c>
      <c r="E15">
        <f>IF(all_degree_mat!O178="NA",0,all_degree_mat!O178)</f>
        <v>0</v>
      </c>
      <c r="F15">
        <f>IF(all_degree_mat!D178="NA",0,all_degree_mat!D178)</f>
        <v>0</v>
      </c>
      <c r="G15">
        <f>IF(all_degree_mat!E178="NA",0,all_degree_mat!E178)</f>
        <v>0</v>
      </c>
      <c r="H15">
        <f>IF(all_degree_mat!F178="NA",0,all_degree_mat!F178)</f>
        <v>0</v>
      </c>
      <c r="I15">
        <f>IF(all_degree_mat!G178="NA",0,all_degree_mat!G178)</f>
        <v>0</v>
      </c>
      <c r="J15">
        <f>IF(all_degree_mat!H178="NA",0,all_degree_mat!H178)</f>
        <v>0</v>
      </c>
      <c r="K15">
        <f>IF(all_degree_mat!I178="NA",0,all_degree_mat!I178)</f>
        <v>0</v>
      </c>
      <c r="L15">
        <f>IF(all_degree_mat!J178="NA",0,all_degree_mat!J178)</f>
        <v>0</v>
      </c>
      <c r="M15">
        <f>IF(all_degree_mat!K178="NA",0,all_degree_mat!K178)</f>
        <v>2</v>
      </c>
      <c r="N15">
        <f>IF(all_degree_mat!L178="NA",0,all_degree_mat!L178)</f>
        <v>0</v>
      </c>
      <c r="O15">
        <f>IF(all_degree_mat!M178="NA",0,all_degree_mat!M178)</f>
        <v>0</v>
      </c>
      <c r="P15">
        <f>SUM(B15:O15)</f>
        <v>2</v>
      </c>
      <c r="Q15">
        <v>15</v>
      </c>
      <c r="R15">
        <f t="shared" si="2"/>
        <v>0</v>
      </c>
      <c r="S15">
        <f t="shared" si="7"/>
        <v>0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  <c r="AC15">
        <f t="shared" si="7"/>
        <v>0</v>
      </c>
      <c r="AD15">
        <f t="shared" si="7"/>
        <v>0</v>
      </c>
      <c r="AE15">
        <f t="shared" si="7"/>
        <v>0</v>
      </c>
      <c r="AF15">
        <f t="shared" si="7"/>
        <v>0</v>
      </c>
      <c r="AG15">
        <f t="shared" si="7"/>
        <v>0</v>
      </c>
      <c r="AH15">
        <f t="shared" si="7"/>
        <v>0</v>
      </c>
      <c r="AI15">
        <f t="shared" si="7"/>
        <v>0</v>
      </c>
      <c r="AJ15">
        <f t="shared" si="7"/>
        <v>0</v>
      </c>
      <c r="AK15">
        <f t="shared" si="7"/>
        <v>0</v>
      </c>
      <c r="AL15">
        <f t="shared" si="7"/>
        <v>0</v>
      </c>
      <c r="AM15">
        <f t="shared" si="7"/>
        <v>0</v>
      </c>
      <c r="AN15">
        <f t="shared" si="7"/>
        <v>0</v>
      </c>
      <c r="AO15">
        <f t="shared" si="7"/>
        <v>0</v>
      </c>
      <c r="AP15">
        <f t="shared" si="7"/>
        <v>0</v>
      </c>
      <c r="AQ15">
        <f t="shared" si="7"/>
        <v>0</v>
      </c>
      <c r="AR15">
        <f t="shared" si="7"/>
        <v>0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AX15">
        <f t="shared" si="7"/>
        <v>0</v>
      </c>
      <c r="AY15">
        <f t="shared" si="7"/>
        <v>0</v>
      </c>
      <c r="AZ15">
        <f t="shared" si="7"/>
        <v>0</v>
      </c>
      <c r="BA15">
        <f t="shared" si="7"/>
        <v>0</v>
      </c>
      <c r="BB15">
        <f t="shared" si="7"/>
        <v>0</v>
      </c>
      <c r="BC15">
        <f t="shared" si="7"/>
        <v>0</v>
      </c>
      <c r="BD15">
        <f t="shared" si="7"/>
        <v>0</v>
      </c>
      <c r="BE15">
        <f t="shared" si="7"/>
        <v>0</v>
      </c>
      <c r="BF15">
        <f t="shared" si="7"/>
        <v>0</v>
      </c>
      <c r="BG15">
        <f t="shared" si="7"/>
        <v>0</v>
      </c>
      <c r="BH15">
        <f t="shared" si="7"/>
        <v>0</v>
      </c>
      <c r="BI15">
        <f t="shared" si="7"/>
        <v>0</v>
      </c>
      <c r="BJ15">
        <f t="shared" si="7"/>
        <v>0</v>
      </c>
      <c r="BK15">
        <f t="shared" si="7"/>
        <v>0</v>
      </c>
      <c r="BL15">
        <f t="shared" si="7"/>
        <v>0</v>
      </c>
      <c r="BM15">
        <f t="shared" si="7"/>
        <v>0</v>
      </c>
      <c r="BN15">
        <f t="shared" si="7"/>
        <v>0</v>
      </c>
      <c r="BO15">
        <f t="shared" si="7"/>
        <v>0</v>
      </c>
      <c r="BP15">
        <f t="shared" si="7"/>
        <v>0</v>
      </c>
      <c r="BQ15">
        <f t="shared" si="7"/>
        <v>0</v>
      </c>
      <c r="BR15">
        <f t="shared" si="7"/>
        <v>0</v>
      </c>
      <c r="BS15">
        <f t="shared" si="7"/>
        <v>0</v>
      </c>
      <c r="BT15">
        <f t="shared" si="7"/>
        <v>0</v>
      </c>
      <c r="BU15">
        <f t="shared" si="7"/>
        <v>0</v>
      </c>
      <c r="BV15">
        <f t="shared" si="7"/>
        <v>0</v>
      </c>
      <c r="BW15">
        <f t="shared" si="7"/>
        <v>0</v>
      </c>
      <c r="BX15">
        <f t="shared" si="7"/>
        <v>0</v>
      </c>
      <c r="BY15">
        <f t="shared" si="7"/>
        <v>0</v>
      </c>
      <c r="BZ15">
        <f t="shared" si="7"/>
        <v>0</v>
      </c>
      <c r="CA15">
        <f t="shared" si="7"/>
        <v>0</v>
      </c>
      <c r="CB15">
        <f t="shared" si="7"/>
        <v>0</v>
      </c>
      <c r="CC15">
        <f t="shared" si="7"/>
        <v>0</v>
      </c>
      <c r="CD15">
        <f t="shared" ref="CD15:DD18" si="8">HLOOKUP(LEFT(CD$1,5),$B$1:$O$290,$Q15,FALSE)*HLOOKUP(RIGHT(CD$1,5),$B$1:$O$290,$Q15,FALSE)</f>
        <v>0</v>
      </c>
      <c r="CE15">
        <f t="shared" si="8"/>
        <v>0</v>
      </c>
      <c r="CF15">
        <f t="shared" si="8"/>
        <v>0</v>
      </c>
      <c r="CG15">
        <f t="shared" si="8"/>
        <v>0</v>
      </c>
      <c r="CH15">
        <f t="shared" si="8"/>
        <v>0</v>
      </c>
      <c r="CI15">
        <f t="shared" si="8"/>
        <v>0</v>
      </c>
      <c r="CJ15">
        <f t="shared" si="8"/>
        <v>0</v>
      </c>
      <c r="CK15">
        <f t="shared" si="8"/>
        <v>0</v>
      </c>
      <c r="CL15">
        <f t="shared" si="8"/>
        <v>0</v>
      </c>
      <c r="CM15">
        <f t="shared" si="8"/>
        <v>0</v>
      </c>
      <c r="CN15">
        <f t="shared" si="8"/>
        <v>0</v>
      </c>
      <c r="CO15">
        <f t="shared" si="8"/>
        <v>0</v>
      </c>
      <c r="CP15">
        <f t="shared" si="8"/>
        <v>0</v>
      </c>
      <c r="CQ15">
        <f t="shared" si="8"/>
        <v>0</v>
      </c>
      <c r="CR15">
        <f t="shared" si="8"/>
        <v>0</v>
      </c>
      <c r="CS15">
        <f t="shared" si="8"/>
        <v>0</v>
      </c>
      <c r="CT15">
        <f t="shared" si="8"/>
        <v>0</v>
      </c>
      <c r="CU15">
        <f t="shared" si="8"/>
        <v>0</v>
      </c>
      <c r="CV15">
        <f t="shared" si="8"/>
        <v>0</v>
      </c>
      <c r="CW15">
        <f t="shared" si="8"/>
        <v>0</v>
      </c>
      <c r="CX15">
        <f t="shared" si="8"/>
        <v>0</v>
      </c>
      <c r="CY15">
        <f t="shared" si="8"/>
        <v>0</v>
      </c>
      <c r="CZ15">
        <f t="shared" si="8"/>
        <v>0</v>
      </c>
      <c r="DA15">
        <f t="shared" si="8"/>
        <v>0</v>
      </c>
      <c r="DB15">
        <f t="shared" si="8"/>
        <v>0</v>
      </c>
      <c r="DC15">
        <f t="shared" si="8"/>
        <v>0</v>
      </c>
      <c r="DD15">
        <f t="shared" si="8"/>
        <v>0</v>
      </c>
    </row>
    <row r="16" spans="1:108" x14ac:dyDescent="0.2">
      <c r="A16" t="str">
        <f>IF(all_degree_mat!A270="NA",0,all_degree_mat!A270)</f>
        <v>Anthaxia sp. 1</v>
      </c>
      <c r="B16">
        <f>IF(all_degree_mat!B270="NA",0,all_degree_mat!B270)</f>
        <v>6</v>
      </c>
      <c r="C16">
        <f>IF(all_degree_mat!C270="NA",0,all_degree_mat!C270)</f>
        <v>14</v>
      </c>
      <c r="D16">
        <f>IF(all_degree_mat!N270="NA",0,all_degree_mat!N270)</f>
        <v>0</v>
      </c>
      <c r="E16">
        <f>IF(all_degree_mat!O270="NA",0,all_degree_mat!O270)</f>
        <v>0</v>
      </c>
      <c r="F16">
        <f>IF(all_degree_mat!D270="NA",0,all_degree_mat!D270)</f>
        <v>0</v>
      </c>
      <c r="G16">
        <f>IF(all_degree_mat!E270="NA",0,all_degree_mat!E270)</f>
        <v>0</v>
      </c>
      <c r="H16">
        <f>IF(all_degree_mat!F270="NA",0,all_degree_mat!F270)</f>
        <v>0</v>
      </c>
      <c r="I16">
        <f>IF(all_degree_mat!G270="NA",0,all_degree_mat!G270)</f>
        <v>0</v>
      </c>
      <c r="J16">
        <f>IF(all_degree_mat!H270="NA",0,all_degree_mat!H270)</f>
        <v>0</v>
      </c>
      <c r="K16">
        <f>IF(all_degree_mat!I270="NA",0,all_degree_mat!I270)</f>
        <v>0</v>
      </c>
      <c r="L16">
        <f>IF(all_degree_mat!J270="NA",0,all_degree_mat!J270)</f>
        <v>0</v>
      </c>
      <c r="M16">
        <f>IF(all_degree_mat!K270="NA",0,all_degree_mat!K270)</f>
        <v>0</v>
      </c>
      <c r="N16">
        <f>IF(all_degree_mat!L270="NA",0,all_degree_mat!L270)</f>
        <v>0</v>
      </c>
      <c r="O16">
        <f>IF(all_degree_mat!M270="NA",0,all_degree_mat!M270)</f>
        <v>0</v>
      </c>
      <c r="P16">
        <f>SUM(B16:O16)</f>
        <v>20</v>
      </c>
      <c r="Q16">
        <v>16</v>
      </c>
      <c r="R16">
        <f t="shared" si="2"/>
        <v>84</v>
      </c>
      <c r="S16">
        <f t="shared" ref="S16:CD19" si="9">HLOOKUP(LEFT(S$1,5),$B$1:$O$290,$Q16,FALSE)*HLOOKUP(RIGHT(S$1,5),$B$1:$O$290,$Q16,FALSE)</f>
        <v>0</v>
      </c>
      <c r="T16">
        <f t="shared" si="9"/>
        <v>0</v>
      </c>
      <c r="U16">
        <f t="shared" si="9"/>
        <v>0</v>
      </c>
      <c r="V16">
        <f t="shared" si="9"/>
        <v>0</v>
      </c>
      <c r="W16">
        <f t="shared" si="9"/>
        <v>0</v>
      </c>
      <c r="X16">
        <f t="shared" si="9"/>
        <v>0</v>
      </c>
      <c r="Y16">
        <f t="shared" si="9"/>
        <v>0</v>
      </c>
      <c r="Z16">
        <f t="shared" si="9"/>
        <v>0</v>
      </c>
      <c r="AA16">
        <f t="shared" si="9"/>
        <v>0</v>
      </c>
      <c r="AB16">
        <f t="shared" si="9"/>
        <v>0</v>
      </c>
      <c r="AC16">
        <f t="shared" si="9"/>
        <v>0</v>
      </c>
      <c r="AD16">
        <f t="shared" si="9"/>
        <v>0</v>
      </c>
      <c r="AE16">
        <f t="shared" si="9"/>
        <v>0</v>
      </c>
      <c r="AF16">
        <f t="shared" si="9"/>
        <v>0</v>
      </c>
      <c r="AG16">
        <f t="shared" si="9"/>
        <v>0</v>
      </c>
      <c r="AH16">
        <f t="shared" si="9"/>
        <v>0</v>
      </c>
      <c r="AI16">
        <f t="shared" si="9"/>
        <v>0</v>
      </c>
      <c r="AJ16">
        <f t="shared" si="9"/>
        <v>0</v>
      </c>
      <c r="AK16">
        <f t="shared" si="9"/>
        <v>0</v>
      </c>
      <c r="AL16">
        <f t="shared" si="9"/>
        <v>0</v>
      </c>
      <c r="AM16">
        <f t="shared" si="9"/>
        <v>0</v>
      </c>
      <c r="AN16">
        <f t="shared" si="9"/>
        <v>0</v>
      </c>
      <c r="AO16">
        <f t="shared" si="9"/>
        <v>0</v>
      </c>
      <c r="AP16">
        <f t="shared" si="9"/>
        <v>0</v>
      </c>
      <c r="AQ16">
        <f t="shared" si="9"/>
        <v>0</v>
      </c>
      <c r="AR16">
        <f t="shared" si="9"/>
        <v>0</v>
      </c>
      <c r="AS16">
        <f t="shared" si="9"/>
        <v>0</v>
      </c>
      <c r="AT16">
        <f t="shared" si="9"/>
        <v>0</v>
      </c>
      <c r="AU16">
        <f t="shared" si="9"/>
        <v>0</v>
      </c>
      <c r="AV16">
        <f t="shared" si="9"/>
        <v>0</v>
      </c>
      <c r="AW16">
        <f t="shared" si="9"/>
        <v>0</v>
      </c>
      <c r="AX16">
        <f t="shared" si="9"/>
        <v>0</v>
      </c>
      <c r="AY16">
        <f t="shared" si="9"/>
        <v>0</v>
      </c>
      <c r="AZ16">
        <f t="shared" si="9"/>
        <v>0</v>
      </c>
      <c r="BA16">
        <f t="shared" si="9"/>
        <v>0</v>
      </c>
      <c r="BB16">
        <f t="shared" si="9"/>
        <v>0</v>
      </c>
      <c r="BC16">
        <f t="shared" si="9"/>
        <v>0</v>
      </c>
      <c r="BD16">
        <f t="shared" si="9"/>
        <v>0</v>
      </c>
      <c r="BE16">
        <f t="shared" si="9"/>
        <v>0</v>
      </c>
      <c r="BF16">
        <f t="shared" si="9"/>
        <v>0</v>
      </c>
      <c r="BG16">
        <f t="shared" si="9"/>
        <v>0</v>
      </c>
      <c r="BH16">
        <f t="shared" si="9"/>
        <v>0</v>
      </c>
      <c r="BI16">
        <f t="shared" si="9"/>
        <v>0</v>
      </c>
      <c r="BJ16">
        <f t="shared" si="9"/>
        <v>0</v>
      </c>
      <c r="BK16">
        <f t="shared" si="9"/>
        <v>0</v>
      </c>
      <c r="BL16">
        <f t="shared" si="9"/>
        <v>0</v>
      </c>
      <c r="BM16">
        <f t="shared" si="9"/>
        <v>0</v>
      </c>
      <c r="BN16">
        <f t="shared" si="9"/>
        <v>0</v>
      </c>
      <c r="BO16">
        <f t="shared" si="9"/>
        <v>0</v>
      </c>
      <c r="BP16">
        <f t="shared" si="9"/>
        <v>0</v>
      </c>
      <c r="BQ16">
        <f t="shared" si="9"/>
        <v>0</v>
      </c>
      <c r="BR16">
        <f t="shared" si="9"/>
        <v>0</v>
      </c>
      <c r="BS16">
        <f t="shared" si="9"/>
        <v>0</v>
      </c>
      <c r="BT16">
        <f t="shared" si="9"/>
        <v>0</v>
      </c>
      <c r="BU16">
        <f t="shared" si="9"/>
        <v>0</v>
      </c>
      <c r="BV16">
        <f t="shared" si="9"/>
        <v>0</v>
      </c>
      <c r="BW16">
        <f t="shared" si="9"/>
        <v>0</v>
      </c>
      <c r="BX16">
        <f t="shared" si="9"/>
        <v>0</v>
      </c>
      <c r="BY16">
        <f t="shared" si="9"/>
        <v>0</v>
      </c>
      <c r="BZ16">
        <f t="shared" si="9"/>
        <v>0</v>
      </c>
      <c r="CA16">
        <f t="shared" si="9"/>
        <v>0</v>
      </c>
      <c r="CB16">
        <f t="shared" si="9"/>
        <v>0</v>
      </c>
      <c r="CC16">
        <f t="shared" si="9"/>
        <v>0</v>
      </c>
      <c r="CD16">
        <f t="shared" si="9"/>
        <v>0</v>
      </c>
      <c r="CE16">
        <f t="shared" si="8"/>
        <v>0</v>
      </c>
      <c r="CF16">
        <f t="shared" si="8"/>
        <v>0</v>
      </c>
      <c r="CG16">
        <f t="shared" si="8"/>
        <v>0</v>
      </c>
      <c r="CH16">
        <f t="shared" si="8"/>
        <v>0</v>
      </c>
      <c r="CI16">
        <f t="shared" si="8"/>
        <v>0</v>
      </c>
      <c r="CJ16">
        <f t="shared" si="8"/>
        <v>0</v>
      </c>
      <c r="CK16">
        <f t="shared" si="8"/>
        <v>0</v>
      </c>
      <c r="CL16">
        <f t="shared" si="8"/>
        <v>0</v>
      </c>
      <c r="CM16">
        <f t="shared" si="8"/>
        <v>0</v>
      </c>
      <c r="CN16">
        <f t="shared" si="8"/>
        <v>0</v>
      </c>
      <c r="CO16">
        <f t="shared" si="8"/>
        <v>0</v>
      </c>
      <c r="CP16">
        <f t="shared" si="8"/>
        <v>0</v>
      </c>
      <c r="CQ16">
        <f t="shared" si="8"/>
        <v>0</v>
      </c>
      <c r="CR16">
        <f t="shared" si="8"/>
        <v>0</v>
      </c>
      <c r="CS16">
        <f t="shared" si="8"/>
        <v>0</v>
      </c>
      <c r="CT16">
        <f t="shared" si="8"/>
        <v>0</v>
      </c>
      <c r="CU16">
        <f t="shared" si="8"/>
        <v>0</v>
      </c>
      <c r="CV16">
        <f t="shared" si="8"/>
        <v>0</v>
      </c>
      <c r="CW16">
        <f t="shared" si="8"/>
        <v>0</v>
      </c>
      <c r="CX16">
        <f t="shared" si="8"/>
        <v>0</v>
      </c>
      <c r="CY16">
        <f t="shared" si="8"/>
        <v>0</v>
      </c>
      <c r="CZ16">
        <f t="shared" si="8"/>
        <v>0</v>
      </c>
      <c r="DA16">
        <f t="shared" si="8"/>
        <v>0</v>
      </c>
      <c r="DB16">
        <f t="shared" si="8"/>
        <v>0</v>
      </c>
      <c r="DC16">
        <f t="shared" si="8"/>
        <v>0</v>
      </c>
      <c r="DD16">
        <f t="shared" si="8"/>
        <v>0</v>
      </c>
    </row>
    <row r="17" spans="1:108" x14ac:dyDescent="0.2">
      <c r="A17" t="str">
        <f>IF(all_degree_mat!A31="NA",0,all_degree_mat!A31)</f>
        <v>Anthophora alluaudi</v>
      </c>
      <c r="B17">
        <f>IF(all_degree_mat!B31="NA",0,all_degree_mat!B31)</f>
        <v>0</v>
      </c>
      <c r="C17">
        <f>IF(all_degree_mat!C31="NA",0,all_degree_mat!C31)</f>
        <v>0</v>
      </c>
      <c r="D17">
        <f>IF(all_degree_mat!N31="NA",0,all_degree_mat!N31)</f>
        <v>22</v>
      </c>
      <c r="E17">
        <f>IF(all_degree_mat!O31="NA",0,all_degree_mat!O31)</f>
        <v>20</v>
      </c>
      <c r="F17">
        <f>IF(all_degree_mat!D31="NA",0,all_degree_mat!D31)</f>
        <v>2</v>
      </c>
      <c r="G17">
        <f>IF(all_degree_mat!E31="NA",0,all_degree_mat!E31)</f>
        <v>2</v>
      </c>
      <c r="H17">
        <f>IF(all_degree_mat!F31="NA",0,all_degree_mat!F31)</f>
        <v>0</v>
      </c>
      <c r="I17">
        <f>IF(all_degree_mat!G31="NA",0,all_degree_mat!G31)</f>
        <v>12</v>
      </c>
      <c r="J17">
        <f>IF(all_degree_mat!H31="NA",0,all_degree_mat!H31)</f>
        <v>8</v>
      </c>
      <c r="K17">
        <f>IF(all_degree_mat!I31="NA",0,all_degree_mat!I31)</f>
        <v>6</v>
      </c>
      <c r="L17">
        <f>IF(all_degree_mat!J31="NA",0,all_degree_mat!J31)</f>
        <v>10</v>
      </c>
      <c r="M17">
        <f>IF(all_degree_mat!K31="NA",0,all_degree_mat!K31)</f>
        <v>30</v>
      </c>
      <c r="N17">
        <f>IF(all_degree_mat!L31="NA",0,all_degree_mat!L31)</f>
        <v>14</v>
      </c>
      <c r="O17">
        <f>IF(all_degree_mat!M31="NA",0,all_degree_mat!M31)</f>
        <v>16</v>
      </c>
      <c r="P17">
        <f>SUM(B17:O17)</f>
        <v>142</v>
      </c>
      <c r="Q17">
        <v>17</v>
      </c>
      <c r="R17">
        <f t="shared" si="2"/>
        <v>0</v>
      </c>
      <c r="S17">
        <f t="shared" si="9"/>
        <v>0</v>
      </c>
      <c r="T17">
        <f t="shared" si="9"/>
        <v>0</v>
      </c>
      <c r="U17">
        <f t="shared" si="9"/>
        <v>0</v>
      </c>
      <c r="V17">
        <f t="shared" si="9"/>
        <v>0</v>
      </c>
      <c r="W17">
        <f t="shared" si="9"/>
        <v>0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0</v>
      </c>
      <c r="AB17">
        <f t="shared" si="9"/>
        <v>0</v>
      </c>
      <c r="AC17">
        <f t="shared" si="9"/>
        <v>0</v>
      </c>
      <c r="AD17">
        <f t="shared" si="9"/>
        <v>0</v>
      </c>
      <c r="AE17">
        <f t="shared" si="9"/>
        <v>0</v>
      </c>
      <c r="AF17">
        <f t="shared" si="9"/>
        <v>0</v>
      </c>
      <c r="AG17">
        <f t="shared" si="9"/>
        <v>0</v>
      </c>
      <c r="AH17">
        <f t="shared" si="9"/>
        <v>0</v>
      </c>
      <c r="AI17">
        <f t="shared" si="9"/>
        <v>0</v>
      </c>
      <c r="AJ17">
        <f t="shared" si="9"/>
        <v>0</v>
      </c>
      <c r="AK17">
        <f t="shared" si="9"/>
        <v>0</v>
      </c>
      <c r="AL17">
        <f t="shared" si="9"/>
        <v>0</v>
      </c>
      <c r="AM17">
        <f t="shared" si="9"/>
        <v>0</v>
      </c>
      <c r="AN17">
        <f t="shared" si="9"/>
        <v>0</v>
      </c>
      <c r="AO17">
        <f t="shared" si="9"/>
        <v>0</v>
      </c>
      <c r="AP17">
        <f t="shared" si="9"/>
        <v>0</v>
      </c>
      <c r="AQ17">
        <f t="shared" si="9"/>
        <v>440</v>
      </c>
      <c r="AR17">
        <f t="shared" si="9"/>
        <v>44</v>
      </c>
      <c r="AS17">
        <f t="shared" si="9"/>
        <v>44</v>
      </c>
      <c r="AT17">
        <f t="shared" si="9"/>
        <v>0</v>
      </c>
      <c r="AU17">
        <f t="shared" si="9"/>
        <v>264</v>
      </c>
      <c r="AV17">
        <f t="shared" si="9"/>
        <v>176</v>
      </c>
      <c r="AW17">
        <f t="shared" si="9"/>
        <v>132</v>
      </c>
      <c r="AX17">
        <f t="shared" si="9"/>
        <v>220</v>
      </c>
      <c r="AY17">
        <f t="shared" si="9"/>
        <v>660</v>
      </c>
      <c r="AZ17">
        <f t="shared" si="9"/>
        <v>308</v>
      </c>
      <c r="BA17">
        <f t="shared" si="9"/>
        <v>352</v>
      </c>
      <c r="BB17">
        <f t="shared" si="9"/>
        <v>40</v>
      </c>
      <c r="BC17">
        <f t="shared" si="9"/>
        <v>40</v>
      </c>
      <c r="BD17">
        <f t="shared" si="9"/>
        <v>0</v>
      </c>
      <c r="BE17">
        <f t="shared" si="9"/>
        <v>240</v>
      </c>
      <c r="BF17">
        <f t="shared" si="9"/>
        <v>160</v>
      </c>
      <c r="BG17">
        <f t="shared" si="9"/>
        <v>120</v>
      </c>
      <c r="BH17">
        <f t="shared" si="9"/>
        <v>200</v>
      </c>
      <c r="BI17">
        <f t="shared" si="9"/>
        <v>600</v>
      </c>
      <c r="BJ17">
        <f t="shared" si="9"/>
        <v>280</v>
      </c>
      <c r="BK17">
        <f t="shared" si="9"/>
        <v>320</v>
      </c>
      <c r="BL17">
        <f t="shared" si="9"/>
        <v>4</v>
      </c>
      <c r="BM17">
        <f t="shared" si="9"/>
        <v>0</v>
      </c>
      <c r="BN17">
        <f t="shared" si="9"/>
        <v>24</v>
      </c>
      <c r="BO17">
        <f t="shared" si="9"/>
        <v>16</v>
      </c>
      <c r="BP17">
        <f t="shared" si="9"/>
        <v>12</v>
      </c>
      <c r="BQ17">
        <f t="shared" si="9"/>
        <v>20</v>
      </c>
      <c r="BR17">
        <f t="shared" si="9"/>
        <v>60</v>
      </c>
      <c r="BS17">
        <f t="shared" si="9"/>
        <v>28</v>
      </c>
      <c r="BT17">
        <f t="shared" si="9"/>
        <v>32</v>
      </c>
      <c r="BU17">
        <f t="shared" si="9"/>
        <v>0</v>
      </c>
      <c r="BV17">
        <f t="shared" si="9"/>
        <v>24</v>
      </c>
      <c r="BW17">
        <f t="shared" si="9"/>
        <v>16</v>
      </c>
      <c r="BX17">
        <f t="shared" si="9"/>
        <v>12</v>
      </c>
      <c r="BY17">
        <f t="shared" si="9"/>
        <v>20</v>
      </c>
      <c r="BZ17">
        <f t="shared" si="9"/>
        <v>60</v>
      </c>
      <c r="CA17">
        <f t="shared" si="9"/>
        <v>28</v>
      </c>
      <c r="CB17">
        <f t="shared" si="9"/>
        <v>32</v>
      </c>
      <c r="CC17">
        <f t="shared" si="9"/>
        <v>0</v>
      </c>
      <c r="CD17">
        <f t="shared" si="9"/>
        <v>0</v>
      </c>
      <c r="CE17">
        <f t="shared" si="8"/>
        <v>0</v>
      </c>
      <c r="CF17">
        <f t="shared" si="8"/>
        <v>0</v>
      </c>
      <c r="CG17">
        <f t="shared" si="8"/>
        <v>0</v>
      </c>
      <c r="CH17">
        <f t="shared" si="8"/>
        <v>0</v>
      </c>
      <c r="CI17">
        <f t="shared" si="8"/>
        <v>0</v>
      </c>
      <c r="CJ17">
        <f t="shared" si="8"/>
        <v>96</v>
      </c>
      <c r="CK17">
        <f t="shared" si="8"/>
        <v>72</v>
      </c>
      <c r="CL17">
        <f t="shared" si="8"/>
        <v>120</v>
      </c>
      <c r="CM17">
        <f t="shared" si="8"/>
        <v>360</v>
      </c>
      <c r="CN17">
        <f t="shared" si="8"/>
        <v>168</v>
      </c>
      <c r="CO17">
        <f t="shared" si="8"/>
        <v>192</v>
      </c>
      <c r="CP17">
        <f t="shared" si="8"/>
        <v>48</v>
      </c>
      <c r="CQ17">
        <f t="shared" si="8"/>
        <v>80</v>
      </c>
      <c r="CR17">
        <f t="shared" si="8"/>
        <v>240</v>
      </c>
      <c r="CS17">
        <f t="shared" si="8"/>
        <v>112</v>
      </c>
      <c r="CT17">
        <f t="shared" si="8"/>
        <v>128</v>
      </c>
      <c r="CU17">
        <f t="shared" si="8"/>
        <v>60</v>
      </c>
      <c r="CV17">
        <f t="shared" si="8"/>
        <v>180</v>
      </c>
      <c r="CW17">
        <f t="shared" si="8"/>
        <v>84</v>
      </c>
      <c r="CX17">
        <f t="shared" si="8"/>
        <v>96</v>
      </c>
      <c r="CY17">
        <f t="shared" si="8"/>
        <v>300</v>
      </c>
      <c r="CZ17">
        <f t="shared" si="8"/>
        <v>140</v>
      </c>
      <c r="DA17">
        <f t="shared" si="8"/>
        <v>160</v>
      </c>
      <c r="DB17">
        <f t="shared" si="8"/>
        <v>420</v>
      </c>
      <c r="DC17">
        <f t="shared" si="8"/>
        <v>480</v>
      </c>
      <c r="DD17">
        <f t="shared" si="8"/>
        <v>224</v>
      </c>
    </row>
    <row r="18" spans="1:108" x14ac:dyDescent="0.2">
      <c r="A18" t="str">
        <f>IF(all_degree_mat!A32="NA",0,all_degree_mat!A32)</f>
        <v>Anthophora orotavae</v>
      </c>
      <c r="B18">
        <f>IF(all_degree_mat!B32="NA",0,all_degree_mat!B32)</f>
        <v>0</v>
      </c>
      <c r="C18">
        <f>IF(all_degree_mat!C32="NA",0,all_degree_mat!C32)</f>
        <v>0</v>
      </c>
      <c r="D18">
        <f>IF(all_degree_mat!N32="NA",0,all_degree_mat!N32)</f>
        <v>0</v>
      </c>
      <c r="E18">
        <f>IF(all_degree_mat!O32="NA",0,all_degree_mat!O32)</f>
        <v>6</v>
      </c>
      <c r="F18">
        <f>IF(all_degree_mat!D32="NA",0,all_degree_mat!D32)</f>
        <v>4</v>
      </c>
      <c r="G18">
        <f>IF(all_degree_mat!E32="NA",0,all_degree_mat!E32)</f>
        <v>0</v>
      </c>
      <c r="H18">
        <f>IF(all_degree_mat!F32="NA",0,all_degree_mat!F32)</f>
        <v>0</v>
      </c>
      <c r="I18">
        <f>IF(all_degree_mat!G32="NA",0,all_degree_mat!G32)</f>
        <v>2</v>
      </c>
      <c r="J18">
        <f>IF(all_degree_mat!H32="NA",0,all_degree_mat!H32)</f>
        <v>0</v>
      </c>
      <c r="K18">
        <f>IF(all_degree_mat!I32="NA",0,all_degree_mat!I32)</f>
        <v>0</v>
      </c>
      <c r="L18">
        <f>IF(all_degree_mat!J32="NA",0,all_degree_mat!J32)</f>
        <v>2</v>
      </c>
      <c r="M18">
        <f>IF(all_degree_mat!K32="NA",0,all_degree_mat!K32)</f>
        <v>0</v>
      </c>
      <c r="N18">
        <f>IF(all_degree_mat!L32="NA",0,all_degree_mat!L32)</f>
        <v>0</v>
      </c>
      <c r="O18">
        <f>IF(all_degree_mat!M32="NA",0,all_degree_mat!M32)</f>
        <v>0</v>
      </c>
      <c r="P18">
        <f>SUM(B18:O18)</f>
        <v>14</v>
      </c>
      <c r="Q18">
        <v>18</v>
      </c>
      <c r="R18">
        <f t="shared" si="2"/>
        <v>0</v>
      </c>
      <c r="S18">
        <f t="shared" si="9"/>
        <v>0</v>
      </c>
      <c r="T18">
        <f t="shared" si="9"/>
        <v>0</v>
      </c>
      <c r="U18">
        <f t="shared" si="9"/>
        <v>0</v>
      </c>
      <c r="V18">
        <f t="shared" si="9"/>
        <v>0</v>
      </c>
      <c r="W18">
        <f t="shared" si="9"/>
        <v>0</v>
      </c>
      <c r="X18">
        <f t="shared" si="9"/>
        <v>0</v>
      </c>
      <c r="Y18">
        <f t="shared" si="9"/>
        <v>0</v>
      </c>
      <c r="Z18">
        <f t="shared" si="9"/>
        <v>0</v>
      </c>
      <c r="AA18">
        <f t="shared" si="9"/>
        <v>0</v>
      </c>
      <c r="AB18">
        <f t="shared" si="9"/>
        <v>0</v>
      </c>
      <c r="AC18">
        <f t="shared" si="9"/>
        <v>0</v>
      </c>
      <c r="AD18">
        <f t="shared" si="9"/>
        <v>0</v>
      </c>
      <c r="AE18">
        <f t="shared" si="9"/>
        <v>0</v>
      </c>
      <c r="AF18">
        <f t="shared" si="9"/>
        <v>0</v>
      </c>
      <c r="AG18">
        <f t="shared" si="9"/>
        <v>0</v>
      </c>
      <c r="AH18">
        <f t="shared" si="9"/>
        <v>0</v>
      </c>
      <c r="AI18">
        <f t="shared" si="9"/>
        <v>0</v>
      </c>
      <c r="AJ18">
        <f t="shared" si="9"/>
        <v>0</v>
      </c>
      <c r="AK18">
        <f t="shared" si="9"/>
        <v>0</v>
      </c>
      <c r="AL18">
        <f t="shared" si="9"/>
        <v>0</v>
      </c>
      <c r="AM18">
        <f t="shared" si="9"/>
        <v>0</v>
      </c>
      <c r="AN18">
        <f t="shared" si="9"/>
        <v>0</v>
      </c>
      <c r="AO18">
        <f t="shared" si="9"/>
        <v>0</v>
      </c>
      <c r="AP18">
        <f t="shared" si="9"/>
        <v>0</v>
      </c>
      <c r="AQ18">
        <f t="shared" si="9"/>
        <v>0</v>
      </c>
      <c r="AR18">
        <f t="shared" si="9"/>
        <v>0</v>
      </c>
      <c r="AS18">
        <f t="shared" si="9"/>
        <v>0</v>
      </c>
      <c r="AT18">
        <f t="shared" si="9"/>
        <v>0</v>
      </c>
      <c r="AU18">
        <f t="shared" si="9"/>
        <v>0</v>
      </c>
      <c r="AV18">
        <f t="shared" si="9"/>
        <v>0</v>
      </c>
      <c r="AW18">
        <f t="shared" si="9"/>
        <v>0</v>
      </c>
      <c r="AX18">
        <f t="shared" si="9"/>
        <v>0</v>
      </c>
      <c r="AY18">
        <f t="shared" si="9"/>
        <v>0</v>
      </c>
      <c r="AZ18">
        <f t="shared" si="9"/>
        <v>0</v>
      </c>
      <c r="BA18">
        <f t="shared" si="9"/>
        <v>0</v>
      </c>
      <c r="BB18">
        <f t="shared" si="9"/>
        <v>24</v>
      </c>
      <c r="BC18">
        <f t="shared" si="9"/>
        <v>0</v>
      </c>
      <c r="BD18">
        <f t="shared" si="9"/>
        <v>0</v>
      </c>
      <c r="BE18">
        <f t="shared" si="9"/>
        <v>12</v>
      </c>
      <c r="BF18">
        <f t="shared" si="9"/>
        <v>0</v>
      </c>
      <c r="BG18">
        <f t="shared" si="9"/>
        <v>0</v>
      </c>
      <c r="BH18">
        <f t="shared" si="9"/>
        <v>12</v>
      </c>
      <c r="BI18">
        <f t="shared" si="9"/>
        <v>0</v>
      </c>
      <c r="BJ18">
        <f t="shared" si="9"/>
        <v>0</v>
      </c>
      <c r="BK18">
        <f t="shared" si="9"/>
        <v>0</v>
      </c>
      <c r="BL18">
        <f t="shared" si="9"/>
        <v>0</v>
      </c>
      <c r="BM18">
        <f t="shared" si="9"/>
        <v>0</v>
      </c>
      <c r="BN18">
        <f t="shared" si="9"/>
        <v>8</v>
      </c>
      <c r="BO18">
        <f t="shared" si="9"/>
        <v>0</v>
      </c>
      <c r="BP18">
        <f t="shared" si="9"/>
        <v>0</v>
      </c>
      <c r="BQ18">
        <f t="shared" si="9"/>
        <v>8</v>
      </c>
      <c r="BR18">
        <f t="shared" si="9"/>
        <v>0</v>
      </c>
      <c r="BS18">
        <f t="shared" si="9"/>
        <v>0</v>
      </c>
      <c r="BT18">
        <f t="shared" si="9"/>
        <v>0</v>
      </c>
      <c r="BU18">
        <f t="shared" si="9"/>
        <v>0</v>
      </c>
      <c r="BV18">
        <f t="shared" si="9"/>
        <v>0</v>
      </c>
      <c r="BW18">
        <f t="shared" si="9"/>
        <v>0</v>
      </c>
      <c r="BX18">
        <f t="shared" si="9"/>
        <v>0</v>
      </c>
      <c r="BY18">
        <f t="shared" si="9"/>
        <v>0</v>
      </c>
      <c r="BZ18">
        <f t="shared" si="9"/>
        <v>0</v>
      </c>
      <c r="CA18">
        <f t="shared" si="9"/>
        <v>0</v>
      </c>
      <c r="CB18">
        <f t="shared" si="9"/>
        <v>0</v>
      </c>
      <c r="CC18">
        <f t="shared" si="9"/>
        <v>0</v>
      </c>
      <c r="CD18">
        <f t="shared" si="9"/>
        <v>0</v>
      </c>
      <c r="CE18">
        <f t="shared" si="8"/>
        <v>0</v>
      </c>
      <c r="CF18">
        <f t="shared" si="8"/>
        <v>0</v>
      </c>
      <c r="CG18">
        <f t="shared" si="8"/>
        <v>0</v>
      </c>
      <c r="CH18">
        <f t="shared" si="8"/>
        <v>0</v>
      </c>
      <c r="CI18">
        <f t="shared" si="8"/>
        <v>0</v>
      </c>
      <c r="CJ18">
        <f t="shared" si="8"/>
        <v>0</v>
      </c>
      <c r="CK18">
        <f t="shared" si="8"/>
        <v>0</v>
      </c>
      <c r="CL18">
        <f t="shared" si="8"/>
        <v>4</v>
      </c>
      <c r="CM18">
        <f t="shared" si="8"/>
        <v>0</v>
      </c>
      <c r="CN18">
        <f t="shared" si="8"/>
        <v>0</v>
      </c>
      <c r="CO18">
        <f t="shared" si="8"/>
        <v>0</v>
      </c>
      <c r="CP18">
        <f t="shared" si="8"/>
        <v>0</v>
      </c>
      <c r="CQ18">
        <f t="shared" si="8"/>
        <v>0</v>
      </c>
      <c r="CR18">
        <f t="shared" si="8"/>
        <v>0</v>
      </c>
      <c r="CS18">
        <f t="shared" si="8"/>
        <v>0</v>
      </c>
      <c r="CT18">
        <f t="shared" si="8"/>
        <v>0</v>
      </c>
      <c r="CU18">
        <f t="shared" si="8"/>
        <v>0</v>
      </c>
      <c r="CV18">
        <f t="shared" si="8"/>
        <v>0</v>
      </c>
      <c r="CW18">
        <f t="shared" si="8"/>
        <v>0</v>
      </c>
      <c r="CX18">
        <f t="shared" si="8"/>
        <v>0</v>
      </c>
      <c r="CY18">
        <f t="shared" si="8"/>
        <v>0</v>
      </c>
      <c r="CZ18">
        <f t="shared" si="8"/>
        <v>0</v>
      </c>
      <c r="DA18">
        <f t="shared" si="8"/>
        <v>0</v>
      </c>
      <c r="DB18">
        <f t="shared" si="8"/>
        <v>0</v>
      </c>
      <c r="DC18">
        <f t="shared" si="8"/>
        <v>0</v>
      </c>
      <c r="DD18">
        <f t="shared" si="8"/>
        <v>0</v>
      </c>
    </row>
    <row r="19" spans="1:108" x14ac:dyDescent="0.2">
      <c r="A19" t="str">
        <f>IF(all_degree_mat!A2="NA",0,all_degree_mat!A2)</f>
        <v>Anthophora sp. 1</v>
      </c>
      <c r="B19">
        <f>IF(all_degree_mat!B2="NA",0,all_degree_mat!B2)</f>
        <v>0</v>
      </c>
      <c r="C19">
        <f>IF(all_degree_mat!C2="NA",0,all_degree_mat!C2)</f>
        <v>2</v>
      </c>
      <c r="D19">
        <f>IF(all_degree_mat!N2="NA",0,all_degree_mat!N2)</f>
        <v>0</v>
      </c>
      <c r="E19">
        <f>IF(all_degree_mat!O2="NA",0,all_degree_mat!O2)</f>
        <v>0</v>
      </c>
      <c r="F19">
        <f>IF(all_degree_mat!D2="NA",0,all_degree_mat!D2)</f>
        <v>0</v>
      </c>
      <c r="G19">
        <f>IF(all_degree_mat!E2="NA",0,all_degree_mat!E2)</f>
        <v>0</v>
      </c>
      <c r="H19">
        <f>IF(all_degree_mat!F2="NA",0,all_degree_mat!F2)</f>
        <v>0</v>
      </c>
      <c r="I19">
        <f>IF(all_degree_mat!G2="NA",0,all_degree_mat!G2)</f>
        <v>0</v>
      </c>
      <c r="J19">
        <f>IF(all_degree_mat!H2="NA",0,all_degree_mat!H2)</f>
        <v>0</v>
      </c>
      <c r="K19">
        <f>IF(all_degree_mat!I2="NA",0,all_degree_mat!I2)</f>
        <v>0</v>
      </c>
      <c r="L19">
        <f>IF(all_degree_mat!J2="NA",0,all_degree_mat!J2)</f>
        <v>0</v>
      </c>
      <c r="M19">
        <f>IF(all_degree_mat!K2="NA",0,all_degree_mat!K2)</f>
        <v>0</v>
      </c>
      <c r="N19">
        <f>IF(all_degree_mat!L2="NA",0,all_degree_mat!L2)</f>
        <v>0</v>
      </c>
      <c r="O19">
        <f>IF(all_degree_mat!M2="NA",0,all_degree_mat!M2)</f>
        <v>0</v>
      </c>
      <c r="P19">
        <f>SUM(B19:O19)</f>
        <v>2</v>
      </c>
      <c r="Q19">
        <v>19</v>
      </c>
      <c r="R19">
        <f t="shared" si="2"/>
        <v>0</v>
      </c>
      <c r="S19">
        <f t="shared" si="9"/>
        <v>0</v>
      </c>
      <c r="T19">
        <f t="shared" si="9"/>
        <v>0</v>
      </c>
      <c r="U19">
        <f t="shared" si="9"/>
        <v>0</v>
      </c>
      <c r="V19">
        <f t="shared" si="9"/>
        <v>0</v>
      </c>
      <c r="W19">
        <f t="shared" si="9"/>
        <v>0</v>
      </c>
      <c r="X19">
        <f t="shared" si="9"/>
        <v>0</v>
      </c>
      <c r="Y19">
        <f t="shared" si="9"/>
        <v>0</v>
      </c>
      <c r="Z19">
        <f t="shared" si="9"/>
        <v>0</v>
      </c>
      <c r="AA19">
        <f t="shared" si="9"/>
        <v>0</v>
      </c>
      <c r="AB19">
        <f t="shared" si="9"/>
        <v>0</v>
      </c>
      <c r="AC19">
        <f t="shared" si="9"/>
        <v>0</v>
      </c>
      <c r="AD19">
        <f t="shared" si="9"/>
        <v>0</v>
      </c>
      <c r="AE19">
        <f t="shared" si="9"/>
        <v>0</v>
      </c>
      <c r="AF19">
        <f t="shared" si="9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0</v>
      </c>
      <c r="AX19">
        <f t="shared" si="9"/>
        <v>0</v>
      </c>
      <c r="AY19">
        <f t="shared" si="9"/>
        <v>0</v>
      </c>
      <c r="AZ19">
        <f t="shared" si="9"/>
        <v>0</v>
      </c>
      <c r="BA19">
        <f t="shared" si="9"/>
        <v>0</v>
      </c>
      <c r="BB19">
        <f t="shared" si="9"/>
        <v>0</v>
      </c>
      <c r="BC19">
        <f t="shared" si="9"/>
        <v>0</v>
      </c>
      <c r="BD19">
        <f t="shared" si="9"/>
        <v>0</v>
      </c>
      <c r="BE19">
        <f t="shared" si="9"/>
        <v>0</v>
      </c>
      <c r="BF19">
        <f t="shared" si="9"/>
        <v>0</v>
      </c>
      <c r="BG19">
        <f t="shared" si="9"/>
        <v>0</v>
      </c>
      <c r="BH19">
        <f t="shared" si="9"/>
        <v>0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0</v>
      </c>
      <c r="BR19">
        <f t="shared" si="9"/>
        <v>0</v>
      </c>
      <c r="BS19">
        <f t="shared" si="9"/>
        <v>0</v>
      </c>
      <c r="BT19">
        <f t="shared" si="9"/>
        <v>0</v>
      </c>
      <c r="BU19">
        <f t="shared" si="9"/>
        <v>0</v>
      </c>
      <c r="BV19">
        <f t="shared" si="9"/>
        <v>0</v>
      </c>
      <c r="BW19">
        <f t="shared" si="9"/>
        <v>0</v>
      </c>
      <c r="BX19">
        <f t="shared" si="9"/>
        <v>0</v>
      </c>
      <c r="BY19">
        <f t="shared" si="9"/>
        <v>0</v>
      </c>
      <c r="BZ19">
        <f t="shared" si="9"/>
        <v>0</v>
      </c>
      <c r="CA19">
        <f t="shared" si="9"/>
        <v>0</v>
      </c>
      <c r="CB19">
        <f t="shared" si="9"/>
        <v>0</v>
      </c>
      <c r="CC19">
        <f t="shared" si="9"/>
        <v>0</v>
      </c>
      <c r="CD19">
        <f t="shared" ref="CD19:DD22" si="10">HLOOKUP(LEFT(CD$1,5),$B$1:$O$290,$Q19,FALSE)*HLOOKUP(RIGHT(CD$1,5),$B$1:$O$290,$Q19,FALSE)</f>
        <v>0</v>
      </c>
      <c r="CE19">
        <f t="shared" si="10"/>
        <v>0</v>
      </c>
      <c r="CF19">
        <f t="shared" si="10"/>
        <v>0</v>
      </c>
      <c r="CG19">
        <f t="shared" si="10"/>
        <v>0</v>
      </c>
      <c r="CH19">
        <f t="shared" si="10"/>
        <v>0</v>
      </c>
      <c r="CI19">
        <f t="shared" si="10"/>
        <v>0</v>
      </c>
      <c r="CJ19">
        <f t="shared" si="10"/>
        <v>0</v>
      </c>
      <c r="CK19">
        <f t="shared" si="10"/>
        <v>0</v>
      </c>
      <c r="CL19">
        <f t="shared" si="10"/>
        <v>0</v>
      </c>
      <c r="CM19">
        <f t="shared" si="10"/>
        <v>0</v>
      </c>
      <c r="CN19">
        <f t="shared" si="10"/>
        <v>0</v>
      </c>
      <c r="CO19">
        <f t="shared" si="10"/>
        <v>0</v>
      </c>
      <c r="CP19">
        <f t="shared" si="10"/>
        <v>0</v>
      </c>
      <c r="CQ19">
        <f t="shared" si="10"/>
        <v>0</v>
      </c>
      <c r="CR19">
        <f t="shared" si="10"/>
        <v>0</v>
      </c>
      <c r="CS19">
        <f t="shared" si="10"/>
        <v>0</v>
      </c>
      <c r="CT19">
        <f t="shared" si="10"/>
        <v>0</v>
      </c>
      <c r="CU19">
        <f t="shared" si="10"/>
        <v>0</v>
      </c>
      <c r="CV19">
        <f t="shared" si="10"/>
        <v>0</v>
      </c>
      <c r="CW19">
        <f t="shared" si="10"/>
        <v>0</v>
      </c>
      <c r="CX19">
        <f t="shared" si="10"/>
        <v>0</v>
      </c>
      <c r="CY19">
        <f t="shared" si="10"/>
        <v>0</v>
      </c>
      <c r="CZ19">
        <f t="shared" si="10"/>
        <v>0</v>
      </c>
      <c r="DA19">
        <f t="shared" si="10"/>
        <v>0</v>
      </c>
      <c r="DB19">
        <f t="shared" si="10"/>
        <v>0</v>
      </c>
      <c r="DC19">
        <f t="shared" si="10"/>
        <v>0</v>
      </c>
      <c r="DD19">
        <f t="shared" si="10"/>
        <v>0</v>
      </c>
    </row>
    <row r="20" spans="1:108" x14ac:dyDescent="0.2">
      <c r="A20" t="str">
        <f>IF(all_degree_mat!A276="NA",0,all_degree_mat!A276)</f>
        <v>Anthophora sp. aff. orotavae</v>
      </c>
      <c r="B20">
        <f>IF(all_degree_mat!B276="NA",0,all_degree_mat!B276)</f>
        <v>2</v>
      </c>
      <c r="C20">
        <f>IF(all_degree_mat!C276="NA",0,all_degree_mat!C276)</f>
        <v>0</v>
      </c>
      <c r="D20">
        <f>IF(all_degree_mat!N276="NA",0,all_degree_mat!N276)</f>
        <v>0</v>
      </c>
      <c r="E20">
        <f>IF(all_degree_mat!O276="NA",0,all_degree_mat!O276)</f>
        <v>0</v>
      </c>
      <c r="F20">
        <f>IF(all_degree_mat!D276="NA",0,all_degree_mat!D276)</f>
        <v>0</v>
      </c>
      <c r="G20">
        <f>IF(all_degree_mat!E276="NA",0,all_degree_mat!E276)</f>
        <v>0</v>
      </c>
      <c r="H20">
        <f>IF(all_degree_mat!F276="NA",0,all_degree_mat!F276)</f>
        <v>0</v>
      </c>
      <c r="I20">
        <f>IF(all_degree_mat!G276="NA",0,all_degree_mat!G276)</f>
        <v>0</v>
      </c>
      <c r="J20">
        <f>IF(all_degree_mat!H276="NA",0,all_degree_mat!H276)</f>
        <v>0</v>
      </c>
      <c r="K20">
        <f>IF(all_degree_mat!I276="NA",0,all_degree_mat!I276)</f>
        <v>0</v>
      </c>
      <c r="L20">
        <f>IF(all_degree_mat!J276="NA",0,all_degree_mat!J276)</f>
        <v>0</v>
      </c>
      <c r="M20">
        <f>IF(all_degree_mat!K276="NA",0,all_degree_mat!K276)</f>
        <v>0</v>
      </c>
      <c r="N20">
        <f>IF(all_degree_mat!L276="NA",0,all_degree_mat!L276)</f>
        <v>0</v>
      </c>
      <c r="O20">
        <f>IF(all_degree_mat!M276="NA",0,all_degree_mat!M276)</f>
        <v>0</v>
      </c>
      <c r="P20">
        <f>SUM(B20:O20)</f>
        <v>2</v>
      </c>
      <c r="Q20">
        <v>20</v>
      </c>
      <c r="R20">
        <f t="shared" si="2"/>
        <v>0</v>
      </c>
      <c r="S20">
        <f t="shared" ref="S20:CD23" si="11">HLOOKUP(LEFT(S$1,5),$B$1:$O$290,$Q20,FALSE)*HLOOKUP(RIGHT(S$1,5),$B$1:$O$290,$Q20,FALSE)</f>
        <v>0</v>
      </c>
      <c r="T20">
        <f t="shared" si="11"/>
        <v>0</v>
      </c>
      <c r="U20">
        <f t="shared" si="11"/>
        <v>0</v>
      </c>
      <c r="V20">
        <f t="shared" si="11"/>
        <v>0</v>
      </c>
      <c r="W20">
        <f t="shared" si="11"/>
        <v>0</v>
      </c>
      <c r="X20">
        <f t="shared" si="11"/>
        <v>0</v>
      </c>
      <c r="Y20">
        <f t="shared" si="11"/>
        <v>0</v>
      </c>
      <c r="Z20">
        <f t="shared" si="11"/>
        <v>0</v>
      </c>
      <c r="AA20">
        <f t="shared" si="11"/>
        <v>0</v>
      </c>
      <c r="AB20">
        <f t="shared" si="11"/>
        <v>0</v>
      </c>
      <c r="AC20">
        <f t="shared" si="11"/>
        <v>0</v>
      </c>
      <c r="AD20">
        <f t="shared" si="11"/>
        <v>0</v>
      </c>
      <c r="AE20">
        <f t="shared" si="11"/>
        <v>0</v>
      </c>
      <c r="AF20">
        <f t="shared" si="11"/>
        <v>0</v>
      </c>
      <c r="AG20">
        <f t="shared" si="11"/>
        <v>0</v>
      </c>
      <c r="AH20">
        <f t="shared" si="11"/>
        <v>0</v>
      </c>
      <c r="AI20">
        <f t="shared" si="11"/>
        <v>0</v>
      </c>
      <c r="AJ20">
        <f t="shared" si="11"/>
        <v>0</v>
      </c>
      <c r="AK20">
        <f t="shared" si="11"/>
        <v>0</v>
      </c>
      <c r="AL20">
        <f t="shared" si="11"/>
        <v>0</v>
      </c>
      <c r="AM20">
        <f t="shared" si="11"/>
        <v>0</v>
      </c>
      <c r="AN20">
        <f t="shared" si="11"/>
        <v>0</v>
      </c>
      <c r="AO20">
        <f t="shared" si="11"/>
        <v>0</v>
      </c>
      <c r="AP20">
        <f t="shared" si="11"/>
        <v>0</v>
      </c>
      <c r="AQ20">
        <f t="shared" si="11"/>
        <v>0</v>
      </c>
      <c r="AR20">
        <f t="shared" si="11"/>
        <v>0</v>
      </c>
      <c r="AS20">
        <f t="shared" si="11"/>
        <v>0</v>
      </c>
      <c r="AT20">
        <f t="shared" si="11"/>
        <v>0</v>
      </c>
      <c r="AU20">
        <f t="shared" si="11"/>
        <v>0</v>
      </c>
      <c r="AV20">
        <f t="shared" si="11"/>
        <v>0</v>
      </c>
      <c r="AW20">
        <f t="shared" si="11"/>
        <v>0</v>
      </c>
      <c r="AX20">
        <f t="shared" si="11"/>
        <v>0</v>
      </c>
      <c r="AY20">
        <f t="shared" si="11"/>
        <v>0</v>
      </c>
      <c r="AZ20">
        <f t="shared" si="11"/>
        <v>0</v>
      </c>
      <c r="BA20">
        <f t="shared" si="11"/>
        <v>0</v>
      </c>
      <c r="BB20">
        <f t="shared" si="11"/>
        <v>0</v>
      </c>
      <c r="BC20">
        <f t="shared" si="11"/>
        <v>0</v>
      </c>
      <c r="BD20">
        <f t="shared" si="11"/>
        <v>0</v>
      </c>
      <c r="BE20">
        <f t="shared" si="11"/>
        <v>0</v>
      </c>
      <c r="BF20">
        <f t="shared" si="11"/>
        <v>0</v>
      </c>
      <c r="BG20">
        <f t="shared" si="11"/>
        <v>0</v>
      </c>
      <c r="BH20">
        <f t="shared" si="11"/>
        <v>0</v>
      </c>
      <c r="BI20">
        <f t="shared" si="11"/>
        <v>0</v>
      </c>
      <c r="BJ20">
        <f t="shared" si="11"/>
        <v>0</v>
      </c>
      <c r="BK20">
        <f t="shared" si="11"/>
        <v>0</v>
      </c>
      <c r="BL20">
        <f t="shared" si="11"/>
        <v>0</v>
      </c>
      <c r="BM20">
        <f t="shared" si="11"/>
        <v>0</v>
      </c>
      <c r="BN20">
        <f t="shared" si="11"/>
        <v>0</v>
      </c>
      <c r="BO20">
        <f t="shared" si="11"/>
        <v>0</v>
      </c>
      <c r="BP20">
        <f t="shared" si="11"/>
        <v>0</v>
      </c>
      <c r="BQ20">
        <f t="shared" si="11"/>
        <v>0</v>
      </c>
      <c r="BR20">
        <f t="shared" si="11"/>
        <v>0</v>
      </c>
      <c r="BS20">
        <f t="shared" si="11"/>
        <v>0</v>
      </c>
      <c r="BT20">
        <f t="shared" si="11"/>
        <v>0</v>
      </c>
      <c r="BU20">
        <f t="shared" si="11"/>
        <v>0</v>
      </c>
      <c r="BV20">
        <f t="shared" si="11"/>
        <v>0</v>
      </c>
      <c r="BW20">
        <f t="shared" si="11"/>
        <v>0</v>
      </c>
      <c r="BX20">
        <f t="shared" si="11"/>
        <v>0</v>
      </c>
      <c r="BY20">
        <f t="shared" si="11"/>
        <v>0</v>
      </c>
      <c r="BZ20">
        <f t="shared" si="11"/>
        <v>0</v>
      </c>
      <c r="CA20">
        <f t="shared" si="11"/>
        <v>0</v>
      </c>
      <c r="CB20">
        <f t="shared" si="11"/>
        <v>0</v>
      </c>
      <c r="CC20">
        <f t="shared" si="11"/>
        <v>0</v>
      </c>
      <c r="CD20">
        <f t="shared" si="11"/>
        <v>0</v>
      </c>
      <c r="CE20">
        <f t="shared" si="10"/>
        <v>0</v>
      </c>
      <c r="CF20">
        <f t="shared" si="10"/>
        <v>0</v>
      </c>
      <c r="CG20">
        <f t="shared" si="10"/>
        <v>0</v>
      </c>
      <c r="CH20">
        <f t="shared" si="10"/>
        <v>0</v>
      </c>
      <c r="CI20">
        <f t="shared" si="10"/>
        <v>0</v>
      </c>
      <c r="CJ20">
        <f t="shared" si="10"/>
        <v>0</v>
      </c>
      <c r="CK20">
        <f t="shared" si="10"/>
        <v>0</v>
      </c>
      <c r="CL20">
        <f t="shared" si="10"/>
        <v>0</v>
      </c>
      <c r="CM20">
        <f t="shared" si="10"/>
        <v>0</v>
      </c>
      <c r="CN20">
        <f t="shared" si="10"/>
        <v>0</v>
      </c>
      <c r="CO20">
        <f t="shared" si="10"/>
        <v>0</v>
      </c>
      <c r="CP20">
        <f t="shared" si="10"/>
        <v>0</v>
      </c>
      <c r="CQ20">
        <f t="shared" si="10"/>
        <v>0</v>
      </c>
      <c r="CR20">
        <f t="shared" si="10"/>
        <v>0</v>
      </c>
      <c r="CS20">
        <f t="shared" si="10"/>
        <v>0</v>
      </c>
      <c r="CT20">
        <f t="shared" si="10"/>
        <v>0</v>
      </c>
      <c r="CU20">
        <f t="shared" si="10"/>
        <v>0</v>
      </c>
      <c r="CV20">
        <f t="shared" si="10"/>
        <v>0</v>
      </c>
      <c r="CW20">
        <f t="shared" si="10"/>
        <v>0</v>
      </c>
      <c r="CX20">
        <f t="shared" si="10"/>
        <v>0</v>
      </c>
      <c r="CY20">
        <f t="shared" si="10"/>
        <v>0</v>
      </c>
      <c r="CZ20">
        <f t="shared" si="10"/>
        <v>0</v>
      </c>
      <c r="DA20">
        <f t="shared" si="10"/>
        <v>0</v>
      </c>
      <c r="DB20">
        <f t="shared" si="10"/>
        <v>0</v>
      </c>
      <c r="DC20">
        <f t="shared" si="10"/>
        <v>0</v>
      </c>
      <c r="DD20">
        <f t="shared" si="10"/>
        <v>0</v>
      </c>
    </row>
    <row r="21" spans="1:108" x14ac:dyDescent="0.2">
      <c r="A21" t="str">
        <f>IF(all_degree_mat!A186="NA",0,all_degree_mat!A186)</f>
        <v>Aphthona wachnitzae</v>
      </c>
      <c r="B21">
        <f>IF(all_degree_mat!B186="NA",0,all_degree_mat!B186)</f>
        <v>0</v>
      </c>
      <c r="C21">
        <f>IF(all_degree_mat!C186="NA",0,all_degree_mat!C186)</f>
        <v>0</v>
      </c>
      <c r="D21">
        <f>IF(all_degree_mat!N186="NA",0,all_degree_mat!N186)</f>
        <v>0</v>
      </c>
      <c r="E21">
        <f>IF(all_degree_mat!O186="NA",0,all_degree_mat!O186)</f>
        <v>0</v>
      </c>
      <c r="F21">
        <f>IF(all_degree_mat!D186="NA",0,all_degree_mat!D186)</f>
        <v>0</v>
      </c>
      <c r="G21">
        <f>IF(all_degree_mat!E186="NA",0,all_degree_mat!E186)</f>
        <v>0</v>
      </c>
      <c r="H21">
        <f>IF(all_degree_mat!F186="NA",0,all_degree_mat!F186)</f>
        <v>0</v>
      </c>
      <c r="I21">
        <f>IF(all_degree_mat!G186="NA",0,all_degree_mat!G186)</f>
        <v>0</v>
      </c>
      <c r="J21">
        <f>IF(all_degree_mat!H186="NA",0,all_degree_mat!H186)</f>
        <v>0</v>
      </c>
      <c r="K21">
        <f>IF(all_degree_mat!I186="NA",0,all_degree_mat!I186)</f>
        <v>0</v>
      </c>
      <c r="L21">
        <f>IF(all_degree_mat!J186="NA",0,all_degree_mat!J186)</f>
        <v>0</v>
      </c>
      <c r="M21">
        <f>IF(all_degree_mat!K186="NA",0,all_degree_mat!K186)</f>
        <v>0</v>
      </c>
      <c r="N21">
        <f>IF(all_degree_mat!L186="NA",0,all_degree_mat!L186)</f>
        <v>22</v>
      </c>
      <c r="O21">
        <f>IF(all_degree_mat!M186="NA",0,all_degree_mat!M186)</f>
        <v>4</v>
      </c>
      <c r="P21">
        <f>SUM(B21:O21)</f>
        <v>26</v>
      </c>
      <c r="Q21">
        <v>21</v>
      </c>
      <c r="R21">
        <f t="shared" si="2"/>
        <v>0</v>
      </c>
      <c r="S21">
        <f t="shared" si="11"/>
        <v>0</v>
      </c>
      <c r="T21">
        <f t="shared" si="11"/>
        <v>0</v>
      </c>
      <c r="U21">
        <f t="shared" si="11"/>
        <v>0</v>
      </c>
      <c r="V21">
        <f t="shared" si="11"/>
        <v>0</v>
      </c>
      <c r="W21">
        <f t="shared" si="11"/>
        <v>0</v>
      </c>
      <c r="X21">
        <f t="shared" si="11"/>
        <v>0</v>
      </c>
      <c r="Y21">
        <f t="shared" si="11"/>
        <v>0</v>
      </c>
      <c r="Z21">
        <f t="shared" si="11"/>
        <v>0</v>
      </c>
      <c r="AA21">
        <f t="shared" si="11"/>
        <v>0</v>
      </c>
      <c r="AB21">
        <f t="shared" si="11"/>
        <v>0</v>
      </c>
      <c r="AC21">
        <f t="shared" si="11"/>
        <v>0</v>
      </c>
      <c r="AD21">
        <f t="shared" si="11"/>
        <v>0</v>
      </c>
      <c r="AE21">
        <f t="shared" si="11"/>
        <v>0</v>
      </c>
      <c r="AF21">
        <f t="shared" si="11"/>
        <v>0</v>
      </c>
      <c r="AG21">
        <f t="shared" si="11"/>
        <v>0</v>
      </c>
      <c r="AH21">
        <f t="shared" si="11"/>
        <v>0</v>
      </c>
      <c r="AI21">
        <f t="shared" si="11"/>
        <v>0</v>
      </c>
      <c r="AJ21">
        <f t="shared" si="11"/>
        <v>0</v>
      </c>
      <c r="AK21">
        <f t="shared" si="11"/>
        <v>0</v>
      </c>
      <c r="AL21">
        <f t="shared" si="11"/>
        <v>0</v>
      </c>
      <c r="AM21">
        <f t="shared" si="11"/>
        <v>0</v>
      </c>
      <c r="AN21">
        <f t="shared" si="11"/>
        <v>0</v>
      </c>
      <c r="AO21">
        <f t="shared" si="11"/>
        <v>0</v>
      </c>
      <c r="AP21">
        <f t="shared" si="11"/>
        <v>0</v>
      </c>
      <c r="AQ21">
        <f t="shared" si="11"/>
        <v>0</v>
      </c>
      <c r="AR21">
        <f t="shared" si="11"/>
        <v>0</v>
      </c>
      <c r="AS21">
        <f t="shared" si="11"/>
        <v>0</v>
      </c>
      <c r="AT21">
        <f t="shared" si="11"/>
        <v>0</v>
      </c>
      <c r="AU21">
        <f t="shared" si="11"/>
        <v>0</v>
      </c>
      <c r="AV21">
        <f t="shared" si="11"/>
        <v>0</v>
      </c>
      <c r="AW21">
        <f t="shared" si="11"/>
        <v>0</v>
      </c>
      <c r="AX21">
        <f t="shared" si="11"/>
        <v>0</v>
      </c>
      <c r="AY21">
        <f t="shared" si="11"/>
        <v>0</v>
      </c>
      <c r="AZ21">
        <f t="shared" si="11"/>
        <v>0</v>
      </c>
      <c r="BA21">
        <f t="shared" si="11"/>
        <v>0</v>
      </c>
      <c r="BB21">
        <f t="shared" si="11"/>
        <v>0</v>
      </c>
      <c r="BC21">
        <f t="shared" si="11"/>
        <v>0</v>
      </c>
      <c r="BD21">
        <f t="shared" si="11"/>
        <v>0</v>
      </c>
      <c r="BE21">
        <f t="shared" si="11"/>
        <v>0</v>
      </c>
      <c r="BF21">
        <f t="shared" si="11"/>
        <v>0</v>
      </c>
      <c r="BG21">
        <f t="shared" si="11"/>
        <v>0</v>
      </c>
      <c r="BH21">
        <f t="shared" si="11"/>
        <v>0</v>
      </c>
      <c r="BI21">
        <f t="shared" si="11"/>
        <v>0</v>
      </c>
      <c r="BJ21">
        <f t="shared" si="11"/>
        <v>0</v>
      </c>
      <c r="BK21">
        <f t="shared" si="11"/>
        <v>0</v>
      </c>
      <c r="BL21">
        <f t="shared" si="11"/>
        <v>0</v>
      </c>
      <c r="BM21">
        <f t="shared" si="11"/>
        <v>0</v>
      </c>
      <c r="BN21">
        <f t="shared" si="11"/>
        <v>0</v>
      </c>
      <c r="BO21">
        <f t="shared" si="11"/>
        <v>0</v>
      </c>
      <c r="BP21">
        <f t="shared" si="11"/>
        <v>0</v>
      </c>
      <c r="BQ21">
        <f t="shared" si="11"/>
        <v>0</v>
      </c>
      <c r="BR21">
        <f t="shared" si="11"/>
        <v>0</v>
      </c>
      <c r="BS21">
        <f t="shared" si="11"/>
        <v>0</v>
      </c>
      <c r="BT21">
        <f t="shared" si="11"/>
        <v>0</v>
      </c>
      <c r="BU21">
        <f t="shared" si="11"/>
        <v>0</v>
      </c>
      <c r="BV21">
        <f t="shared" si="11"/>
        <v>0</v>
      </c>
      <c r="BW21">
        <f t="shared" si="11"/>
        <v>0</v>
      </c>
      <c r="BX21">
        <f t="shared" si="11"/>
        <v>0</v>
      </c>
      <c r="BY21">
        <f t="shared" si="11"/>
        <v>0</v>
      </c>
      <c r="BZ21">
        <f t="shared" si="11"/>
        <v>0</v>
      </c>
      <c r="CA21">
        <f t="shared" si="11"/>
        <v>0</v>
      </c>
      <c r="CB21">
        <f t="shared" si="11"/>
        <v>0</v>
      </c>
      <c r="CC21">
        <f t="shared" si="11"/>
        <v>0</v>
      </c>
      <c r="CD21">
        <f t="shared" si="11"/>
        <v>0</v>
      </c>
      <c r="CE21">
        <f t="shared" si="10"/>
        <v>0</v>
      </c>
      <c r="CF21">
        <f t="shared" si="10"/>
        <v>0</v>
      </c>
      <c r="CG21">
        <f t="shared" si="10"/>
        <v>0</v>
      </c>
      <c r="CH21">
        <f t="shared" si="10"/>
        <v>0</v>
      </c>
      <c r="CI21">
        <f t="shared" si="10"/>
        <v>0</v>
      </c>
      <c r="CJ21">
        <f t="shared" si="10"/>
        <v>0</v>
      </c>
      <c r="CK21">
        <f t="shared" si="10"/>
        <v>0</v>
      </c>
      <c r="CL21">
        <f t="shared" si="10"/>
        <v>0</v>
      </c>
      <c r="CM21">
        <f t="shared" si="10"/>
        <v>0</v>
      </c>
      <c r="CN21">
        <f t="shared" si="10"/>
        <v>0</v>
      </c>
      <c r="CO21">
        <f t="shared" si="10"/>
        <v>0</v>
      </c>
      <c r="CP21">
        <f t="shared" si="10"/>
        <v>0</v>
      </c>
      <c r="CQ21">
        <f t="shared" si="10"/>
        <v>0</v>
      </c>
      <c r="CR21">
        <f t="shared" si="10"/>
        <v>0</v>
      </c>
      <c r="CS21">
        <f t="shared" si="10"/>
        <v>0</v>
      </c>
      <c r="CT21">
        <f t="shared" si="10"/>
        <v>0</v>
      </c>
      <c r="CU21">
        <f t="shared" si="10"/>
        <v>0</v>
      </c>
      <c r="CV21">
        <f t="shared" si="10"/>
        <v>0</v>
      </c>
      <c r="CW21">
        <f t="shared" si="10"/>
        <v>0</v>
      </c>
      <c r="CX21">
        <f t="shared" si="10"/>
        <v>0</v>
      </c>
      <c r="CY21">
        <f t="shared" si="10"/>
        <v>0</v>
      </c>
      <c r="CZ21">
        <f t="shared" si="10"/>
        <v>0</v>
      </c>
      <c r="DA21">
        <f t="shared" si="10"/>
        <v>0</v>
      </c>
      <c r="DB21">
        <f t="shared" si="10"/>
        <v>0</v>
      </c>
      <c r="DC21">
        <f t="shared" si="10"/>
        <v>0</v>
      </c>
      <c r="DD21">
        <f t="shared" si="10"/>
        <v>88</v>
      </c>
    </row>
    <row r="22" spans="1:108" x14ac:dyDescent="0.2">
      <c r="A22" t="str">
        <f>IF(all_degree_mat!A33="NA",0,all_degree_mat!A33)</f>
        <v>Apis mellifera</v>
      </c>
      <c r="B22">
        <f>IF(all_degree_mat!B33="NA",0,all_degree_mat!B33)</f>
        <v>0</v>
      </c>
      <c r="C22">
        <f>IF(all_degree_mat!C33="NA",0,all_degree_mat!C33)</f>
        <v>0</v>
      </c>
      <c r="D22">
        <f>IF(all_degree_mat!N33="NA",0,all_degree_mat!N33)</f>
        <v>2</v>
      </c>
      <c r="E22">
        <f>IF(all_degree_mat!O33="NA",0,all_degree_mat!O33)</f>
        <v>2</v>
      </c>
      <c r="F22">
        <f>IF(all_degree_mat!D33="NA",0,all_degree_mat!D33)</f>
        <v>6</v>
      </c>
      <c r="G22">
        <f>IF(all_degree_mat!E33="NA",0,all_degree_mat!E33)</f>
        <v>14</v>
      </c>
      <c r="H22">
        <f>IF(all_degree_mat!F33="NA",0,all_degree_mat!F33)</f>
        <v>4</v>
      </c>
      <c r="I22">
        <f>IF(all_degree_mat!G33="NA",0,all_degree_mat!G33)</f>
        <v>16</v>
      </c>
      <c r="J22">
        <f>IF(all_degree_mat!H33="NA",0,all_degree_mat!H33)</f>
        <v>0</v>
      </c>
      <c r="K22">
        <f>IF(all_degree_mat!I33="NA",0,all_degree_mat!I33)</f>
        <v>0</v>
      </c>
      <c r="L22">
        <f>IF(all_degree_mat!J33="NA",0,all_degree_mat!J33)</f>
        <v>6</v>
      </c>
      <c r="M22">
        <f>IF(all_degree_mat!K33="NA",0,all_degree_mat!K33)</f>
        <v>10</v>
      </c>
      <c r="N22">
        <f>IF(all_degree_mat!L33="NA",0,all_degree_mat!L33)</f>
        <v>0</v>
      </c>
      <c r="O22">
        <f>IF(all_degree_mat!M33="NA",0,all_degree_mat!M33)</f>
        <v>0</v>
      </c>
      <c r="P22">
        <f>SUM(B22:O22)</f>
        <v>60</v>
      </c>
      <c r="Q22">
        <v>22</v>
      </c>
      <c r="R22">
        <f t="shared" si="2"/>
        <v>0</v>
      </c>
      <c r="S22">
        <f t="shared" si="11"/>
        <v>0</v>
      </c>
      <c r="T22">
        <f t="shared" si="11"/>
        <v>0</v>
      </c>
      <c r="U22">
        <f t="shared" si="11"/>
        <v>0</v>
      </c>
      <c r="V22">
        <f t="shared" si="11"/>
        <v>0</v>
      </c>
      <c r="W22">
        <f t="shared" si="11"/>
        <v>0</v>
      </c>
      <c r="X22">
        <f t="shared" si="11"/>
        <v>0</v>
      </c>
      <c r="Y22">
        <f t="shared" si="11"/>
        <v>0</v>
      </c>
      <c r="Z22">
        <f t="shared" si="11"/>
        <v>0</v>
      </c>
      <c r="AA22">
        <f t="shared" si="11"/>
        <v>0</v>
      </c>
      <c r="AB22">
        <f t="shared" si="11"/>
        <v>0</v>
      </c>
      <c r="AC22">
        <f t="shared" si="11"/>
        <v>0</v>
      </c>
      <c r="AD22">
        <f t="shared" si="11"/>
        <v>0</v>
      </c>
      <c r="AE22">
        <f t="shared" si="11"/>
        <v>0</v>
      </c>
      <c r="AF22">
        <f t="shared" si="11"/>
        <v>0</v>
      </c>
      <c r="AG22">
        <f t="shared" si="11"/>
        <v>0</v>
      </c>
      <c r="AH22">
        <f t="shared" si="11"/>
        <v>0</v>
      </c>
      <c r="AI22">
        <f t="shared" si="11"/>
        <v>0</v>
      </c>
      <c r="AJ22">
        <f t="shared" si="11"/>
        <v>0</v>
      </c>
      <c r="AK22">
        <f t="shared" si="11"/>
        <v>0</v>
      </c>
      <c r="AL22">
        <f t="shared" si="11"/>
        <v>0</v>
      </c>
      <c r="AM22">
        <f t="shared" si="11"/>
        <v>0</v>
      </c>
      <c r="AN22">
        <f t="shared" si="11"/>
        <v>0</v>
      </c>
      <c r="AO22">
        <f t="shared" si="11"/>
        <v>0</v>
      </c>
      <c r="AP22">
        <f t="shared" si="11"/>
        <v>0</v>
      </c>
      <c r="AQ22">
        <f t="shared" si="11"/>
        <v>4</v>
      </c>
      <c r="AR22">
        <f t="shared" si="11"/>
        <v>12</v>
      </c>
      <c r="AS22">
        <f t="shared" si="11"/>
        <v>28</v>
      </c>
      <c r="AT22">
        <f t="shared" si="11"/>
        <v>8</v>
      </c>
      <c r="AU22">
        <f t="shared" si="11"/>
        <v>32</v>
      </c>
      <c r="AV22">
        <f t="shared" si="11"/>
        <v>0</v>
      </c>
      <c r="AW22">
        <f t="shared" si="11"/>
        <v>0</v>
      </c>
      <c r="AX22">
        <f t="shared" si="11"/>
        <v>12</v>
      </c>
      <c r="AY22">
        <f t="shared" si="11"/>
        <v>20</v>
      </c>
      <c r="AZ22">
        <f t="shared" si="11"/>
        <v>0</v>
      </c>
      <c r="BA22">
        <f t="shared" si="11"/>
        <v>0</v>
      </c>
      <c r="BB22">
        <f t="shared" si="11"/>
        <v>12</v>
      </c>
      <c r="BC22">
        <f t="shared" si="11"/>
        <v>28</v>
      </c>
      <c r="BD22">
        <f t="shared" si="11"/>
        <v>8</v>
      </c>
      <c r="BE22">
        <f t="shared" si="11"/>
        <v>32</v>
      </c>
      <c r="BF22">
        <f t="shared" si="11"/>
        <v>0</v>
      </c>
      <c r="BG22">
        <f t="shared" si="11"/>
        <v>0</v>
      </c>
      <c r="BH22">
        <f t="shared" si="11"/>
        <v>12</v>
      </c>
      <c r="BI22">
        <f t="shared" si="11"/>
        <v>20</v>
      </c>
      <c r="BJ22">
        <f t="shared" si="11"/>
        <v>0</v>
      </c>
      <c r="BK22">
        <f t="shared" si="11"/>
        <v>0</v>
      </c>
      <c r="BL22">
        <f t="shared" si="11"/>
        <v>84</v>
      </c>
      <c r="BM22">
        <f t="shared" si="11"/>
        <v>24</v>
      </c>
      <c r="BN22">
        <f t="shared" si="11"/>
        <v>96</v>
      </c>
      <c r="BO22">
        <f t="shared" si="11"/>
        <v>0</v>
      </c>
      <c r="BP22">
        <f t="shared" si="11"/>
        <v>0</v>
      </c>
      <c r="BQ22">
        <f t="shared" si="11"/>
        <v>36</v>
      </c>
      <c r="BR22">
        <f t="shared" si="11"/>
        <v>60</v>
      </c>
      <c r="BS22">
        <f t="shared" si="11"/>
        <v>0</v>
      </c>
      <c r="BT22">
        <f t="shared" si="11"/>
        <v>0</v>
      </c>
      <c r="BU22">
        <f t="shared" si="11"/>
        <v>56</v>
      </c>
      <c r="BV22">
        <f t="shared" si="11"/>
        <v>224</v>
      </c>
      <c r="BW22">
        <f t="shared" si="11"/>
        <v>0</v>
      </c>
      <c r="BX22">
        <f t="shared" si="11"/>
        <v>0</v>
      </c>
      <c r="BY22">
        <f t="shared" si="11"/>
        <v>84</v>
      </c>
      <c r="BZ22">
        <f t="shared" si="11"/>
        <v>140</v>
      </c>
      <c r="CA22">
        <f t="shared" si="11"/>
        <v>0</v>
      </c>
      <c r="CB22">
        <f t="shared" si="11"/>
        <v>0</v>
      </c>
      <c r="CC22">
        <f t="shared" si="11"/>
        <v>64</v>
      </c>
      <c r="CD22">
        <f t="shared" si="11"/>
        <v>0</v>
      </c>
      <c r="CE22">
        <f t="shared" si="10"/>
        <v>0</v>
      </c>
      <c r="CF22">
        <f t="shared" si="10"/>
        <v>24</v>
      </c>
      <c r="CG22">
        <f t="shared" si="10"/>
        <v>40</v>
      </c>
      <c r="CH22">
        <f t="shared" si="10"/>
        <v>0</v>
      </c>
      <c r="CI22">
        <f t="shared" si="10"/>
        <v>0</v>
      </c>
      <c r="CJ22">
        <f t="shared" si="10"/>
        <v>0</v>
      </c>
      <c r="CK22">
        <f t="shared" si="10"/>
        <v>0</v>
      </c>
      <c r="CL22">
        <f t="shared" si="10"/>
        <v>96</v>
      </c>
      <c r="CM22">
        <f t="shared" si="10"/>
        <v>160</v>
      </c>
      <c r="CN22">
        <f t="shared" si="10"/>
        <v>0</v>
      </c>
      <c r="CO22">
        <f t="shared" si="10"/>
        <v>0</v>
      </c>
      <c r="CP22">
        <f t="shared" si="10"/>
        <v>0</v>
      </c>
      <c r="CQ22">
        <f t="shared" si="10"/>
        <v>0</v>
      </c>
      <c r="CR22">
        <f t="shared" si="10"/>
        <v>0</v>
      </c>
      <c r="CS22">
        <f t="shared" si="10"/>
        <v>0</v>
      </c>
      <c r="CT22">
        <f t="shared" si="10"/>
        <v>0</v>
      </c>
      <c r="CU22">
        <f t="shared" si="10"/>
        <v>0</v>
      </c>
      <c r="CV22">
        <f t="shared" si="10"/>
        <v>0</v>
      </c>
      <c r="CW22">
        <f t="shared" si="10"/>
        <v>0</v>
      </c>
      <c r="CX22">
        <f t="shared" si="10"/>
        <v>0</v>
      </c>
      <c r="CY22">
        <f t="shared" si="10"/>
        <v>60</v>
      </c>
      <c r="CZ22">
        <f t="shared" si="10"/>
        <v>0</v>
      </c>
      <c r="DA22">
        <f t="shared" si="10"/>
        <v>0</v>
      </c>
      <c r="DB22">
        <f t="shared" si="10"/>
        <v>0</v>
      </c>
      <c r="DC22">
        <f t="shared" si="10"/>
        <v>0</v>
      </c>
      <c r="DD22">
        <f t="shared" si="10"/>
        <v>0</v>
      </c>
    </row>
    <row r="23" spans="1:108" x14ac:dyDescent="0.2">
      <c r="A23" t="str">
        <f>IF(all_degree_mat!A3="NA",0,all_degree_mat!A3)</f>
        <v>Aplocnemus sp. 2</v>
      </c>
      <c r="B23">
        <f>IF(all_degree_mat!B3="NA",0,all_degree_mat!B3)</f>
        <v>0</v>
      </c>
      <c r="C23">
        <f>IF(all_degree_mat!C3="NA",0,all_degree_mat!C3)</f>
        <v>2</v>
      </c>
      <c r="D23">
        <f>IF(all_degree_mat!N3="NA",0,all_degree_mat!N3)</f>
        <v>0</v>
      </c>
      <c r="E23">
        <f>IF(all_degree_mat!O3="NA",0,all_degree_mat!O3)</f>
        <v>0</v>
      </c>
      <c r="F23">
        <f>IF(all_degree_mat!D3="NA",0,all_degree_mat!D3)</f>
        <v>0</v>
      </c>
      <c r="G23">
        <f>IF(all_degree_mat!E3="NA",0,all_degree_mat!E3)</f>
        <v>0</v>
      </c>
      <c r="H23">
        <f>IF(all_degree_mat!F3="NA",0,all_degree_mat!F3)</f>
        <v>0</v>
      </c>
      <c r="I23">
        <f>IF(all_degree_mat!G3="NA",0,all_degree_mat!G3)</f>
        <v>0</v>
      </c>
      <c r="J23">
        <f>IF(all_degree_mat!H3="NA",0,all_degree_mat!H3)</f>
        <v>0</v>
      </c>
      <c r="K23">
        <f>IF(all_degree_mat!I3="NA",0,all_degree_mat!I3)</f>
        <v>0</v>
      </c>
      <c r="L23">
        <f>IF(all_degree_mat!J3="NA",0,all_degree_mat!J3)</f>
        <v>0</v>
      </c>
      <c r="M23">
        <f>IF(all_degree_mat!K3="NA",0,all_degree_mat!K3)</f>
        <v>0</v>
      </c>
      <c r="N23">
        <f>IF(all_degree_mat!L3="NA",0,all_degree_mat!L3)</f>
        <v>0</v>
      </c>
      <c r="O23">
        <f>IF(all_degree_mat!M3="NA",0,all_degree_mat!M3)</f>
        <v>0</v>
      </c>
      <c r="P23">
        <f>SUM(B23:O23)</f>
        <v>2</v>
      </c>
      <c r="Q23">
        <v>23</v>
      </c>
      <c r="R23">
        <f t="shared" si="2"/>
        <v>0</v>
      </c>
      <c r="S23">
        <f t="shared" si="11"/>
        <v>0</v>
      </c>
      <c r="T23">
        <f t="shared" si="11"/>
        <v>0</v>
      </c>
      <c r="U23">
        <f t="shared" si="11"/>
        <v>0</v>
      </c>
      <c r="V23">
        <f t="shared" si="11"/>
        <v>0</v>
      </c>
      <c r="W23">
        <f t="shared" si="11"/>
        <v>0</v>
      </c>
      <c r="X23">
        <f t="shared" si="11"/>
        <v>0</v>
      </c>
      <c r="Y23">
        <f t="shared" si="11"/>
        <v>0</v>
      </c>
      <c r="Z23">
        <f t="shared" si="11"/>
        <v>0</v>
      </c>
      <c r="AA23">
        <f t="shared" si="11"/>
        <v>0</v>
      </c>
      <c r="AB23">
        <f t="shared" si="11"/>
        <v>0</v>
      </c>
      <c r="AC23">
        <f t="shared" si="11"/>
        <v>0</v>
      </c>
      <c r="AD23">
        <f t="shared" si="11"/>
        <v>0</v>
      </c>
      <c r="AE23">
        <f t="shared" si="11"/>
        <v>0</v>
      </c>
      <c r="AF23">
        <f t="shared" si="11"/>
        <v>0</v>
      </c>
      <c r="AG23">
        <f t="shared" si="11"/>
        <v>0</v>
      </c>
      <c r="AH23">
        <f t="shared" si="11"/>
        <v>0</v>
      </c>
      <c r="AI23">
        <f t="shared" si="11"/>
        <v>0</v>
      </c>
      <c r="AJ23">
        <f t="shared" si="11"/>
        <v>0</v>
      </c>
      <c r="AK23">
        <f t="shared" si="11"/>
        <v>0</v>
      </c>
      <c r="AL23">
        <f t="shared" si="11"/>
        <v>0</v>
      </c>
      <c r="AM23">
        <f t="shared" si="11"/>
        <v>0</v>
      </c>
      <c r="AN23">
        <f t="shared" si="11"/>
        <v>0</v>
      </c>
      <c r="AO23">
        <f t="shared" si="11"/>
        <v>0</v>
      </c>
      <c r="AP23">
        <f t="shared" si="11"/>
        <v>0</v>
      </c>
      <c r="AQ23">
        <f t="shared" si="11"/>
        <v>0</v>
      </c>
      <c r="AR23">
        <f t="shared" si="11"/>
        <v>0</v>
      </c>
      <c r="AS23">
        <f t="shared" si="11"/>
        <v>0</v>
      </c>
      <c r="AT23">
        <f t="shared" si="11"/>
        <v>0</v>
      </c>
      <c r="AU23">
        <f t="shared" si="11"/>
        <v>0</v>
      </c>
      <c r="AV23">
        <f t="shared" si="11"/>
        <v>0</v>
      </c>
      <c r="AW23">
        <f t="shared" si="11"/>
        <v>0</v>
      </c>
      <c r="AX23">
        <f t="shared" si="11"/>
        <v>0</v>
      </c>
      <c r="AY23">
        <f t="shared" si="11"/>
        <v>0</v>
      </c>
      <c r="AZ23">
        <f t="shared" si="11"/>
        <v>0</v>
      </c>
      <c r="BA23">
        <f t="shared" si="11"/>
        <v>0</v>
      </c>
      <c r="BB23">
        <f t="shared" si="11"/>
        <v>0</v>
      </c>
      <c r="BC23">
        <f t="shared" si="11"/>
        <v>0</v>
      </c>
      <c r="BD23">
        <f t="shared" si="11"/>
        <v>0</v>
      </c>
      <c r="BE23">
        <f t="shared" si="11"/>
        <v>0</v>
      </c>
      <c r="BF23">
        <f t="shared" si="11"/>
        <v>0</v>
      </c>
      <c r="BG23">
        <f t="shared" si="11"/>
        <v>0</v>
      </c>
      <c r="BH23">
        <f t="shared" si="11"/>
        <v>0</v>
      </c>
      <c r="BI23">
        <f t="shared" si="11"/>
        <v>0</v>
      </c>
      <c r="BJ23">
        <f t="shared" si="11"/>
        <v>0</v>
      </c>
      <c r="BK23">
        <f t="shared" si="11"/>
        <v>0</v>
      </c>
      <c r="BL23">
        <f t="shared" si="11"/>
        <v>0</v>
      </c>
      <c r="BM23">
        <f t="shared" si="11"/>
        <v>0</v>
      </c>
      <c r="BN23">
        <f t="shared" si="11"/>
        <v>0</v>
      </c>
      <c r="BO23">
        <f t="shared" si="11"/>
        <v>0</v>
      </c>
      <c r="BP23">
        <f t="shared" si="11"/>
        <v>0</v>
      </c>
      <c r="BQ23">
        <f t="shared" si="11"/>
        <v>0</v>
      </c>
      <c r="BR23">
        <f t="shared" si="11"/>
        <v>0</v>
      </c>
      <c r="BS23">
        <f t="shared" si="11"/>
        <v>0</v>
      </c>
      <c r="BT23">
        <f t="shared" si="11"/>
        <v>0</v>
      </c>
      <c r="BU23">
        <f t="shared" si="11"/>
        <v>0</v>
      </c>
      <c r="BV23">
        <f t="shared" si="11"/>
        <v>0</v>
      </c>
      <c r="BW23">
        <f t="shared" si="11"/>
        <v>0</v>
      </c>
      <c r="BX23">
        <f t="shared" si="11"/>
        <v>0</v>
      </c>
      <c r="BY23">
        <f t="shared" si="11"/>
        <v>0</v>
      </c>
      <c r="BZ23">
        <f t="shared" si="11"/>
        <v>0</v>
      </c>
      <c r="CA23">
        <f t="shared" si="11"/>
        <v>0</v>
      </c>
      <c r="CB23">
        <f t="shared" si="11"/>
        <v>0</v>
      </c>
      <c r="CC23">
        <f t="shared" si="11"/>
        <v>0</v>
      </c>
      <c r="CD23">
        <f t="shared" ref="CD23:DD26" si="12">HLOOKUP(LEFT(CD$1,5),$B$1:$O$290,$Q23,FALSE)*HLOOKUP(RIGHT(CD$1,5),$B$1:$O$290,$Q23,FALSE)</f>
        <v>0</v>
      </c>
      <c r="CE23">
        <f t="shared" si="12"/>
        <v>0</v>
      </c>
      <c r="CF23">
        <f t="shared" si="12"/>
        <v>0</v>
      </c>
      <c r="CG23">
        <f t="shared" si="12"/>
        <v>0</v>
      </c>
      <c r="CH23">
        <f t="shared" si="12"/>
        <v>0</v>
      </c>
      <c r="CI23">
        <f t="shared" si="12"/>
        <v>0</v>
      </c>
      <c r="CJ23">
        <f t="shared" si="12"/>
        <v>0</v>
      </c>
      <c r="CK23">
        <f t="shared" si="12"/>
        <v>0</v>
      </c>
      <c r="CL23">
        <f t="shared" si="12"/>
        <v>0</v>
      </c>
      <c r="CM23">
        <f t="shared" si="12"/>
        <v>0</v>
      </c>
      <c r="CN23">
        <f t="shared" si="12"/>
        <v>0</v>
      </c>
      <c r="CO23">
        <f t="shared" si="12"/>
        <v>0</v>
      </c>
      <c r="CP23">
        <f t="shared" si="12"/>
        <v>0</v>
      </c>
      <c r="CQ23">
        <f t="shared" si="12"/>
        <v>0</v>
      </c>
      <c r="CR23">
        <f t="shared" si="12"/>
        <v>0</v>
      </c>
      <c r="CS23">
        <f t="shared" si="12"/>
        <v>0</v>
      </c>
      <c r="CT23">
        <f t="shared" si="12"/>
        <v>0</v>
      </c>
      <c r="CU23">
        <f t="shared" si="12"/>
        <v>0</v>
      </c>
      <c r="CV23">
        <f t="shared" si="12"/>
        <v>0</v>
      </c>
      <c r="CW23">
        <f t="shared" si="12"/>
        <v>0</v>
      </c>
      <c r="CX23">
        <f t="shared" si="12"/>
        <v>0</v>
      </c>
      <c r="CY23">
        <f t="shared" si="12"/>
        <v>0</v>
      </c>
      <c r="CZ23">
        <f t="shared" si="12"/>
        <v>0</v>
      </c>
      <c r="DA23">
        <f t="shared" si="12"/>
        <v>0</v>
      </c>
      <c r="DB23">
        <f t="shared" si="12"/>
        <v>0</v>
      </c>
      <c r="DC23">
        <f t="shared" si="12"/>
        <v>0</v>
      </c>
      <c r="DD23">
        <f t="shared" si="12"/>
        <v>0</v>
      </c>
    </row>
    <row r="24" spans="1:108" x14ac:dyDescent="0.2">
      <c r="A24" t="str">
        <f>IF(all_degree_mat!A34="NA",0,all_degree_mat!A34)</f>
        <v>Aprostocetus occidentalis</v>
      </c>
      <c r="B24">
        <f>IF(all_degree_mat!B34="NA",0,all_degree_mat!B34)</f>
        <v>0</v>
      </c>
      <c r="C24">
        <f>IF(all_degree_mat!C34="NA",0,all_degree_mat!C34)</f>
        <v>0</v>
      </c>
      <c r="D24">
        <f>IF(all_degree_mat!N34="NA",0,all_degree_mat!N34)</f>
        <v>0</v>
      </c>
      <c r="E24">
        <f>IF(all_degree_mat!O34="NA",0,all_degree_mat!O34)</f>
        <v>0</v>
      </c>
      <c r="F24">
        <f>IF(all_degree_mat!D34="NA",0,all_degree_mat!D34)</f>
        <v>4</v>
      </c>
      <c r="G24">
        <f>IF(all_degree_mat!E34="NA",0,all_degree_mat!E34)</f>
        <v>0</v>
      </c>
      <c r="H24">
        <f>IF(all_degree_mat!F34="NA",0,all_degree_mat!F34)</f>
        <v>6</v>
      </c>
      <c r="I24">
        <f>IF(all_degree_mat!G34="NA",0,all_degree_mat!G34)</f>
        <v>26</v>
      </c>
      <c r="J24">
        <f>IF(all_degree_mat!H34="NA",0,all_degree_mat!H34)</f>
        <v>0</v>
      </c>
      <c r="K24">
        <f>IF(all_degree_mat!I34="NA",0,all_degree_mat!I34)</f>
        <v>0</v>
      </c>
      <c r="L24">
        <f>IF(all_degree_mat!J34="NA",0,all_degree_mat!J34)</f>
        <v>0</v>
      </c>
      <c r="M24">
        <f>IF(all_degree_mat!K34="NA",0,all_degree_mat!K34)</f>
        <v>0</v>
      </c>
      <c r="N24">
        <f>IF(all_degree_mat!L34="NA",0,all_degree_mat!L34)</f>
        <v>0</v>
      </c>
      <c r="O24">
        <f>IF(all_degree_mat!M34="NA",0,all_degree_mat!M34)</f>
        <v>0</v>
      </c>
      <c r="P24">
        <f>SUM(B24:O24)</f>
        <v>36</v>
      </c>
      <c r="Q24">
        <v>24</v>
      </c>
      <c r="R24">
        <f t="shared" si="2"/>
        <v>0</v>
      </c>
      <c r="S24">
        <f t="shared" ref="S24:CD27" si="13">HLOOKUP(LEFT(S$1,5),$B$1:$O$290,$Q24,FALSE)*HLOOKUP(RIGHT(S$1,5),$B$1:$O$290,$Q24,FALSE)</f>
        <v>0</v>
      </c>
      <c r="T24">
        <f t="shared" si="13"/>
        <v>0</v>
      </c>
      <c r="U24">
        <f t="shared" si="13"/>
        <v>0</v>
      </c>
      <c r="V24">
        <f t="shared" si="13"/>
        <v>0</v>
      </c>
      <c r="W24">
        <f t="shared" si="13"/>
        <v>0</v>
      </c>
      <c r="X24">
        <f t="shared" si="13"/>
        <v>0</v>
      </c>
      <c r="Y24">
        <f t="shared" si="13"/>
        <v>0</v>
      </c>
      <c r="Z24">
        <f t="shared" si="13"/>
        <v>0</v>
      </c>
      <c r="AA24">
        <f t="shared" si="13"/>
        <v>0</v>
      </c>
      <c r="AB24">
        <f t="shared" si="13"/>
        <v>0</v>
      </c>
      <c r="AC24">
        <f t="shared" si="13"/>
        <v>0</v>
      </c>
      <c r="AD24">
        <f t="shared" si="13"/>
        <v>0</v>
      </c>
      <c r="AE24">
        <f t="shared" si="13"/>
        <v>0</v>
      </c>
      <c r="AF24">
        <f t="shared" si="13"/>
        <v>0</v>
      </c>
      <c r="AG24">
        <f t="shared" si="13"/>
        <v>0</v>
      </c>
      <c r="AH24">
        <f t="shared" si="13"/>
        <v>0</v>
      </c>
      <c r="AI24">
        <f t="shared" si="13"/>
        <v>0</v>
      </c>
      <c r="AJ24">
        <f t="shared" si="13"/>
        <v>0</v>
      </c>
      <c r="AK24">
        <f t="shared" si="13"/>
        <v>0</v>
      </c>
      <c r="AL24">
        <f t="shared" si="13"/>
        <v>0</v>
      </c>
      <c r="AM24">
        <f t="shared" si="13"/>
        <v>0</v>
      </c>
      <c r="AN24">
        <f t="shared" si="13"/>
        <v>0</v>
      </c>
      <c r="AO24">
        <f t="shared" si="13"/>
        <v>0</v>
      </c>
      <c r="AP24">
        <f t="shared" si="13"/>
        <v>0</v>
      </c>
      <c r="AQ24">
        <f t="shared" si="13"/>
        <v>0</v>
      </c>
      <c r="AR24">
        <f t="shared" si="13"/>
        <v>0</v>
      </c>
      <c r="AS24">
        <f t="shared" si="13"/>
        <v>0</v>
      </c>
      <c r="AT24">
        <f t="shared" si="13"/>
        <v>0</v>
      </c>
      <c r="AU24">
        <f t="shared" si="13"/>
        <v>0</v>
      </c>
      <c r="AV24">
        <f t="shared" si="13"/>
        <v>0</v>
      </c>
      <c r="AW24">
        <f t="shared" si="13"/>
        <v>0</v>
      </c>
      <c r="AX24">
        <f t="shared" si="13"/>
        <v>0</v>
      </c>
      <c r="AY24">
        <f t="shared" si="13"/>
        <v>0</v>
      </c>
      <c r="AZ24">
        <f t="shared" si="13"/>
        <v>0</v>
      </c>
      <c r="BA24">
        <f t="shared" si="13"/>
        <v>0</v>
      </c>
      <c r="BB24">
        <f t="shared" si="13"/>
        <v>0</v>
      </c>
      <c r="BC24">
        <f t="shared" si="13"/>
        <v>0</v>
      </c>
      <c r="BD24">
        <f t="shared" si="13"/>
        <v>0</v>
      </c>
      <c r="BE24">
        <f t="shared" si="13"/>
        <v>0</v>
      </c>
      <c r="BF24">
        <f t="shared" si="13"/>
        <v>0</v>
      </c>
      <c r="BG24">
        <f t="shared" si="13"/>
        <v>0</v>
      </c>
      <c r="BH24">
        <f t="shared" si="13"/>
        <v>0</v>
      </c>
      <c r="BI24">
        <f t="shared" si="13"/>
        <v>0</v>
      </c>
      <c r="BJ24">
        <f t="shared" si="13"/>
        <v>0</v>
      </c>
      <c r="BK24">
        <f t="shared" si="13"/>
        <v>0</v>
      </c>
      <c r="BL24">
        <f t="shared" si="13"/>
        <v>0</v>
      </c>
      <c r="BM24">
        <f t="shared" si="13"/>
        <v>24</v>
      </c>
      <c r="BN24">
        <f t="shared" si="13"/>
        <v>104</v>
      </c>
      <c r="BO24">
        <f t="shared" si="13"/>
        <v>0</v>
      </c>
      <c r="BP24">
        <f t="shared" si="13"/>
        <v>0</v>
      </c>
      <c r="BQ24">
        <f t="shared" si="13"/>
        <v>0</v>
      </c>
      <c r="BR24">
        <f t="shared" si="13"/>
        <v>0</v>
      </c>
      <c r="BS24">
        <f t="shared" si="13"/>
        <v>0</v>
      </c>
      <c r="BT24">
        <f t="shared" si="13"/>
        <v>0</v>
      </c>
      <c r="BU24">
        <f t="shared" si="13"/>
        <v>0</v>
      </c>
      <c r="BV24">
        <f t="shared" si="13"/>
        <v>0</v>
      </c>
      <c r="BW24">
        <f t="shared" si="13"/>
        <v>0</v>
      </c>
      <c r="BX24">
        <f t="shared" si="13"/>
        <v>0</v>
      </c>
      <c r="BY24">
        <f t="shared" si="13"/>
        <v>0</v>
      </c>
      <c r="BZ24">
        <f t="shared" si="13"/>
        <v>0</v>
      </c>
      <c r="CA24">
        <f t="shared" si="13"/>
        <v>0</v>
      </c>
      <c r="CB24">
        <f t="shared" si="13"/>
        <v>0</v>
      </c>
      <c r="CC24">
        <f t="shared" si="13"/>
        <v>156</v>
      </c>
      <c r="CD24">
        <f t="shared" si="13"/>
        <v>0</v>
      </c>
      <c r="CE24">
        <f t="shared" si="12"/>
        <v>0</v>
      </c>
      <c r="CF24">
        <f t="shared" si="12"/>
        <v>0</v>
      </c>
      <c r="CG24">
        <f t="shared" si="12"/>
        <v>0</v>
      </c>
      <c r="CH24">
        <f t="shared" si="12"/>
        <v>0</v>
      </c>
      <c r="CI24">
        <f t="shared" si="12"/>
        <v>0</v>
      </c>
      <c r="CJ24">
        <f t="shared" si="12"/>
        <v>0</v>
      </c>
      <c r="CK24">
        <f t="shared" si="12"/>
        <v>0</v>
      </c>
      <c r="CL24">
        <f t="shared" si="12"/>
        <v>0</v>
      </c>
      <c r="CM24">
        <f t="shared" si="12"/>
        <v>0</v>
      </c>
      <c r="CN24">
        <f t="shared" si="12"/>
        <v>0</v>
      </c>
      <c r="CO24">
        <f t="shared" si="12"/>
        <v>0</v>
      </c>
      <c r="CP24">
        <f t="shared" si="12"/>
        <v>0</v>
      </c>
      <c r="CQ24">
        <f t="shared" si="12"/>
        <v>0</v>
      </c>
      <c r="CR24">
        <f t="shared" si="12"/>
        <v>0</v>
      </c>
      <c r="CS24">
        <f t="shared" si="12"/>
        <v>0</v>
      </c>
      <c r="CT24">
        <f t="shared" si="12"/>
        <v>0</v>
      </c>
      <c r="CU24">
        <f t="shared" si="12"/>
        <v>0</v>
      </c>
      <c r="CV24">
        <f t="shared" si="12"/>
        <v>0</v>
      </c>
      <c r="CW24">
        <f t="shared" si="12"/>
        <v>0</v>
      </c>
      <c r="CX24">
        <f t="shared" si="12"/>
        <v>0</v>
      </c>
      <c r="CY24">
        <f t="shared" si="12"/>
        <v>0</v>
      </c>
      <c r="CZ24">
        <f t="shared" si="12"/>
        <v>0</v>
      </c>
      <c r="DA24">
        <f t="shared" si="12"/>
        <v>0</v>
      </c>
      <c r="DB24">
        <f t="shared" si="12"/>
        <v>0</v>
      </c>
      <c r="DC24">
        <f t="shared" si="12"/>
        <v>0</v>
      </c>
      <c r="DD24">
        <f t="shared" si="12"/>
        <v>0</v>
      </c>
    </row>
    <row r="25" spans="1:108" x14ac:dyDescent="0.2">
      <c r="A25" t="str">
        <f>IF(all_degree_mat!A4="NA",0,all_degree_mat!A4)</f>
        <v>Aprostocetus sp. 1</v>
      </c>
      <c r="B25">
        <f>IF(all_degree_mat!B4="NA",0,all_degree_mat!B4)</f>
        <v>0</v>
      </c>
      <c r="C25">
        <f>IF(all_degree_mat!C4="NA",0,all_degree_mat!C4)</f>
        <v>4</v>
      </c>
      <c r="D25">
        <f>IF(all_degree_mat!N4="NA",0,all_degree_mat!N4)</f>
        <v>0</v>
      </c>
      <c r="E25">
        <f>IF(all_degree_mat!O4="NA",0,all_degree_mat!O4)</f>
        <v>0</v>
      </c>
      <c r="F25">
        <f>IF(all_degree_mat!D4="NA",0,all_degree_mat!D4)</f>
        <v>0</v>
      </c>
      <c r="G25">
        <f>IF(all_degree_mat!E4="NA",0,all_degree_mat!E4)</f>
        <v>0</v>
      </c>
      <c r="H25">
        <f>IF(all_degree_mat!F4="NA",0,all_degree_mat!F4)</f>
        <v>0</v>
      </c>
      <c r="I25">
        <f>IF(all_degree_mat!G4="NA",0,all_degree_mat!G4)</f>
        <v>0</v>
      </c>
      <c r="J25">
        <f>IF(all_degree_mat!H4="NA",0,all_degree_mat!H4)</f>
        <v>0</v>
      </c>
      <c r="K25">
        <f>IF(all_degree_mat!I4="NA",0,all_degree_mat!I4)</f>
        <v>0</v>
      </c>
      <c r="L25">
        <f>IF(all_degree_mat!J4="NA",0,all_degree_mat!J4)</f>
        <v>0</v>
      </c>
      <c r="M25">
        <f>IF(all_degree_mat!K4="NA",0,all_degree_mat!K4)</f>
        <v>0</v>
      </c>
      <c r="N25">
        <f>IF(all_degree_mat!L4="NA",0,all_degree_mat!L4)</f>
        <v>0</v>
      </c>
      <c r="O25">
        <f>IF(all_degree_mat!M4="NA",0,all_degree_mat!M4)</f>
        <v>0</v>
      </c>
      <c r="P25">
        <f>SUM(B25:O25)</f>
        <v>4</v>
      </c>
      <c r="Q25">
        <v>25</v>
      </c>
      <c r="R25">
        <f t="shared" si="2"/>
        <v>0</v>
      </c>
      <c r="S25">
        <f t="shared" si="13"/>
        <v>0</v>
      </c>
      <c r="T25">
        <f t="shared" si="13"/>
        <v>0</v>
      </c>
      <c r="U25">
        <f t="shared" si="13"/>
        <v>0</v>
      </c>
      <c r="V25">
        <f t="shared" si="13"/>
        <v>0</v>
      </c>
      <c r="W25">
        <f t="shared" si="13"/>
        <v>0</v>
      </c>
      <c r="X25">
        <f t="shared" si="13"/>
        <v>0</v>
      </c>
      <c r="Y25">
        <f t="shared" si="13"/>
        <v>0</v>
      </c>
      <c r="Z25">
        <f t="shared" si="13"/>
        <v>0</v>
      </c>
      <c r="AA25">
        <f t="shared" si="13"/>
        <v>0</v>
      </c>
      <c r="AB25">
        <f t="shared" si="13"/>
        <v>0</v>
      </c>
      <c r="AC25">
        <f t="shared" si="13"/>
        <v>0</v>
      </c>
      <c r="AD25">
        <f t="shared" si="13"/>
        <v>0</v>
      </c>
      <c r="AE25">
        <f t="shared" si="13"/>
        <v>0</v>
      </c>
      <c r="AF25">
        <f t="shared" si="13"/>
        <v>0</v>
      </c>
      <c r="AG25">
        <f t="shared" si="13"/>
        <v>0</v>
      </c>
      <c r="AH25">
        <f t="shared" si="13"/>
        <v>0</v>
      </c>
      <c r="AI25">
        <f t="shared" si="13"/>
        <v>0</v>
      </c>
      <c r="AJ25">
        <f t="shared" si="13"/>
        <v>0</v>
      </c>
      <c r="AK25">
        <f t="shared" si="13"/>
        <v>0</v>
      </c>
      <c r="AL25">
        <f t="shared" si="13"/>
        <v>0</v>
      </c>
      <c r="AM25">
        <f t="shared" si="13"/>
        <v>0</v>
      </c>
      <c r="AN25">
        <f t="shared" si="13"/>
        <v>0</v>
      </c>
      <c r="AO25">
        <f t="shared" si="13"/>
        <v>0</v>
      </c>
      <c r="AP25">
        <f t="shared" si="13"/>
        <v>0</v>
      </c>
      <c r="AQ25">
        <f t="shared" si="13"/>
        <v>0</v>
      </c>
      <c r="AR25">
        <f t="shared" si="13"/>
        <v>0</v>
      </c>
      <c r="AS25">
        <f t="shared" si="13"/>
        <v>0</v>
      </c>
      <c r="AT25">
        <f t="shared" si="13"/>
        <v>0</v>
      </c>
      <c r="AU25">
        <f t="shared" si="13"/>
        <v>0</v>
      </c>
      <c r="AV25">
        <f t="shared" si="13"/>
        <v>0</v>
      </c>
      <c r="AW25">
        <f t="shared" si="13"/>
        <v>0</v>
      </c>
      <c r="AX25">
        <f t="shared" si="13"/>
        <v>0</v>
      </c>
      <c r="AY25">
        <f t="shared" si="13"/>
        <v>0</v>
      </c>
      <c r="AZ25">
        <f t="shared" si="13"/>
        <v>0</v>
      </c>
      <c r="BA25">
        <f t="shared" si="13"/>
        <v>0</v>
      </c>
      <c r="BB25">
        <f t="shared" si="13"/>
        <v>0</v>
      </c>
      <c r="BC25">
        <f t="shared" si="13"/>
        <v>0</v>
      </c>
      <c r="BD25">
        <f t="shared" si="13"/>
        <v>0</v>
      </c>
      <c r="BE25">
        <f t="shared" si="13"/>
        <v>0</v>
      </c>
      <c r="BF25">
        <f t="shared" si="13"/>
        <v>0</v>
      </c>
      <c r="BG25">
        <f t="shared" si="13"/>
        <v>0</v>
      </c>
      <c r="BH25">
        <f t="shared" si="13"/>
        <v>0</v>
      </c>
      <c r="BI25">
        <f t="shared" si="13"/>
        <v>0</v>
      </c>
      <c r="BJ25">
        <f t="shared" si="13"/>
        <v>0</v>
      </c>
      <c r="BK25">
        <f t="shared" si="13"/>
        <v>0</v>
      </c>
      <c r="BL25">
        <f t="shared" si="13"/>
        <v>0</v>
      </c>
      <c r="BM25">
        <f t="shared" si="13"/>
        <v>0</v>
      </c>
      <c r="BN25">
        <f t="shared" si="13"/>
        <v>0</v>
      </c>
      <c r="BO25">
        <f t="shared" si="13"/>
        <v>0</v>
      </c>
      <c r="BP25">
        <f t="shared" si="13"/>
        <v>0</v>
      </c>
      <c r="BQ25">
        <f t="shared" si="13"/>
        <v>0</v>
      </c>
      <c r="BR25">
        <f t="shared" si="13"/>
        <v>0</v>
      </c>
      <c r="BS25">
        <f t="shared" si="13"/>
        <v>0</v>
      </c>
      <c r="BT25">
        <f t="shared" si="13"/>
        <v>0</v>
      </c>
      <c r="BU25">
        <f t="shared" si="13"/>
        <v>0</v>
      </c>
      <c r="BV25">
        <f t="shared" si="13"/>
        <v>0</v>
      </c>
      <c r="BW25">
        <f t="shared" si="13"/>
        <v>0</v>
      </c>
      <c r="BX25">
        <f t="shared" si="13"/>
        <v>0</v>
      </c>
      <c r="BY25">
        <f t="shared" si="13"/>
        <v>0</v>
      </c>
      <c r="BZ25">
        <f t="shared" si="13"/>
        <v>0</v>
      </c>
      <c r="CA25">
        <f t="shared" si="13"/>
        <v>0</v>
      </c>
      <c r="CB25">
        <f t="shared" si="13"/>
        <v>0</v>
      </c>
      <c r="CC25">
        <f t="shared" si="13"/>
        <v>0</v>
      </c>
      <c r="CD25">
        <f t="shared" si="13"/>
        <v>0</v>
      </c>
      <c r="CE25">
        <f t="shared" si="12"/>
        <v>0</v>
      </c>
      <c r="CF25">
        <f t="shared" si="12"/>
        <v>0</v>
      </c>
      <c r="CG25">
        <f t="shared" si="12"/>
        <v>0</v>
      </c>
      <c r="CH25">
        <f t="shared" si="12"/>
        <v>0</v>
      </c>
      <c r="CI25">
        <f t="shared" si="12"/>
        <v>0</v>
      </c>
      <c r="CJ25">
        <f t="shared" si="12"/>
        <v>0</v>
      </c>
      <c r="CK25">
        <f t="shared" si="12"/>
        <v>0</v>
      </c>
      <c r="CL25">
        <f t="shared" si="12"/>
        <v>0</v>
      </c>
      <c r="CM25">
        <f t="shared" si="12"/>
        <v>0</v>
      </c>
      <c r="CN25">
        <f t="shared" si="12"/>
        <v>0</v>
      </c>
      <c r="CO25">
        <f t="shared" si="12"/>
        <v>0</v>
      </c>
      <c r="CP25">
        <f t="shared" si="12"/>
        <v>0</v>
      </c>
      <c r="CQ25">
        <f t="shared" si="12"/>
        <v>0</v>
      </c>
      <c r="CR25">
        <f t="shared" si="12"/>
        <v>0</v>
      </c>
      <c r="CS25">
        <f t="shared" si="12"/>
        <v>0</v>
      </c>
      <c r="CT25">
        <f t="shared" si="12"/>
        <v>0</v>
      </c>
      <c r="CU25">
        <f t="shared" si="12"/>
        <v>0</v>
      </c>
      <c r="CV25">
        <f t="shared" si="12"/>
        <v>0</v>
      </c>
      <c r="CW25">
        <f t="shared" si="12"/>
        <v>0</v>
      </c>
      <c r="CX25">
        <f t="shared" si="12"/>
        <v>0</v>
      </c>
      <c r="CY25">
        <f t="shared" si="12"/>
        <v>0</v>
      </c>
      <c r="CZ25">
        <f t="shared" si="12"/>
        <v>0</v>
      </c>
      <c r="DA25">
        <f t="shared" si="12"/>
        <v>0</v>
      </c>
      <c r="DB25">
        <f t="shared" si="12"/>
        <v>0</v>
      </c>
      <c r="DC25">
        <f t="shared" si="12"/>
        <v>0</v>
      </c>
      <c r="DD25">
        <f t="shared" si="12"/>
        <v>0</v>
      </c>
    </row>
    <row r="26" spans="1:108" x14ac:dyDescent="0.2">
      <c r="A26" t="str">
        <f>IF(all_degree_mat!A73="NA",0,all_degree_mat!A73)</f>
        <v>Aprostocetus sp. 2</v>
      </c>
      <c r="B26">
        <f>IF(all_degree_mat!B73="NA",0,all_degree_mat!B73)</f>
        <v>0</v>
      </c>
      <c r="C26">
        <f>IF(all_degree_mat!C73="NA",0,all_degree_mat!C73)</f>
        <v>0</v>
      </c>
      <c r="D26">
        <f>IF(all_degree_mat!N73="NA",0,all_degree_mat!N73)</f>
        <v>0</v>
      </c>
      <c r="E26">
        <f>IF(all_degree_mat!O73="NA",0,all_degree_mat!O73)</f>
        <v>0</v>
      </c>
      <c r="F26">
        <f>IF(all_degree_mat!D73="NA",0,all_degree_mat!D73)</f>
        <v>0</v>
      </c>
      <c r="G26">
        <f>IF(all_degree_mat!E73="NA",0,all_degree_mat!E73)</f>
        <v>2</v>
      </c>
      <c r="H26">
        <f>IF(all_degree_mat!F73="NA",0,all_degree_mat!F73)</f>
        <v>0</v>
      </c>
      <c r="I26">
        <f>IF(all_degree_mat!G73="NA",0,all_degree_mat!G73)</f>
        <v>0</v>
      </c>
      <c r="J26">
        <f>IF(all_degree_mat!H73="NA",0,all_degree_mat!H73)</f>
        <v>0</v>
      </c>
      <c r="K26">
        <f>IF(all_degree_mat!I73="NA",0,all_degree_mat!I73)</f>
        <v>0</v>
      </c>
      <c r="L26">
        <f>IF(all_degree_mat!J73="NA",0,all_degree_mat!J73)</f>
        <v>0</v>
      </c>
      <c r="M26">
        <f>IF(all_degree_mat!K73="NA",0,all_degree_mat!K73)</f>
        <v>0</v>
      </c>
      <c r="N26">
        <f>IF(all_degree_mat!L73="NA",0,all_degree_mat!L73)</f>
        <v>0</v>
      </c>
      <c r="O26">
        <f>IF(all_degree_mat!M73="NA",0,all_degree_mat!M73)</f>
        <v>0</v>
      </c>
      <c r="P26">
        <f>SUM(B26:O26)</f>
        <v>2</v>
      </c>
      <c r="Q26">
        <v>26</v>
      </c>
      <c r="R26">
        <f t="shared" si="2"/>
        <v>0</v>
      </c>
      <c r="S26">
        <f t="shared" si="13"/>
        <v>0</v>
      </c>
      <c r="T26">
        <f t="shared" si="13"/>
        <v>0</v>
      </c>
      <c r="U26">
        <f t="shared" si="13"/>
        <v>0</v>
      </c>
      <c r="V26">
        <f t="shared" si="13"/>
        <v>0</v>
      </c>
      <c r="W26">
        <f t="shared" si="13"/>
        <v>0</v>
      </c>
      <c r="X26">
        <f t="shared" si="13"/>
        <v>0</v>
      </c>
      <c r="Y26">
        <f t="shared" si="13"/>
        <v>0</v>
      </c>
      <c r="Z26">
        <f t="shared" si="13"/>
        <v>0</v>
      </c>
      <c r="AA26">
        <f t="shared" si="13"/>
        <v>0</v>
      </c>
      <c r="AB26">
        <f t="shared" si="13"/>
        <v>0</v>
      </c>
      <c r="AC26">
        <f t="shared" si="13"/>
        <v>0</v>
      </c>
      <c r="AD26">
        <f t="shared" si="13"/>
        <v>0</v>
      </c>
      <c r="AE26">
        <f t="shared" si="13"/>
        <v>0</v>
      </c>
      <c r="AF26">
        <f t="shared" si="13"/>
        <v>0</v>
      </c>
      <c r="AG26">
        <f t="shared" si="13"/>
        <v>0</v>
      </c>
      <c r="AH26">
        <f t="shared" si="13"/>
        <v>0</v>
      </c>
      <c r="AI26">
        <f t="shared" si="13"/>
        <v>0</v>
      </c>
      <c r="AJ26">
        <f t="shared" si="13"/>
        <v>0</v>
      </c>
      <c r="AK26">
        <f t="shared" si="13"/>
        <v>0</v>
      </c>
      <c r="AL26">
        <f t="shared" si="13"/>
        <v>0</v>
      </c>
      <c r="AM26">
        <f t="shared" si="13"/>
        <v>0</v>
      </c>
      <c r="AN26">
        <f t="shared" si="13"/>
        <v>0</v>
      </c>
      <c r="AO26">
        <f t="shared" si="13"/>
        <v>0</v>
      </c>
      <c r="AP26">
        <f t="shared" si="13"/>
        <v>0</v>
      </c>
      <c r="AQ26">
        <f t="shared" si="13"/>
        <v>0</v>
      </c>
      <c r="AR26">
        <f t="shared" si="13"/>
        <v>0</v>
      </c>
      <c r="AS26">
        <f t="shared" si="13"/>
        <v>0</v>
      </c>
      <c r="AT26">
        <f t="shared" si="13"/>
        <v>0</v>
      </c>
      <c r="AU26">
        <f t="shared" si="13"/>
        <v>0</v>
      </c>
      <c r="AV26">
        <f t="shared" si="13"/>
        <v>0</v>
      </c>
      <c r="AW26">
        <f t="shared" si="13"/>
        <v>0</v>
      </c>
      <c r="AX26">
        <f t="shared" si="13"/>
        <v>0</v>
      </c>
      <c r="AY26">
        <f t="shared" si="13"/>
        <v>0</v>
      </c>
      <c r="AZ26">
        <f t="shared" si="13"/>
        <v>0</v>
      </c>
      <c r="BA26">
        <f t="shared" si="13"/>
        <v>0</v>
      </c>
      <c r="BB26">
        <f t="shared" si="13"/>
        <v>0</v>
      </c>
      <c r="BC26">
        <f t="shared" si="13"/>
        <v>0</v>
      </c>
      <c r="BD26">
        <f t="shared" si="13"/>
        <v>0</v>
      </c>
      <c r="BE26">
        <f t="shared" si="13"/>
        <v>0</v>
      </c>
      <c r="BF26">
        <f t="shared" si="13"/>
        <v>0</v>
      </c>
      <c r="BG26">
        <f t="shared" si="13"/>
        <v>0</v>
      </c>
      <c r="BH26">
        <f t="shared" si="13"/>
        <v>0</v>
      </c>
      <c r="BI26">
        <f t="shared" si="13"/>
        <v>0</v>
      </c>
      <c r="BJ26">
        <f t="shared" si="13"/>
        <v>0</v>
      </c>
      <c r="BK26">
        <f t="shared" si="13"/>
        <v>0</v>
      </c>
      <c r="BL26">
        <f t="shared" si="13"/>
        <v>0</v>
      </c>
      <c r="BM26">
        <f t="shared" si="13"/>
        <v>0</v>
      </c>
      <c r="BN26">
        <f t="shared" si="13"/>
        <v>0</v>
      </c>
      <c r="BO26">
        <f t="shared" si="13"/>
        <v>0</v>
      </c>
      <c r="BP26">
        <f t="shared" si="13"/>
        <v>0</v>
      </c>
      <c r="BQ26">
        <f t="shared" si="13"/>
        <v>0</v>
      </c>
      <c r="BR26">
        <f t="shared" si="13"/>
        <v>0</v>
      </c>
      <c r="BS26">
        <f t="shared" si="13"/>
        <v>0</v>
      </c>
      <c r="BT26">
        <f t="shared" si="13"/>
        <v>0</v>
      </c>
      <c r="BU26">
        <f t="shared" si="13"/>
        <v>0</v>
      </c>
      <c r="BV26">
        <f t="shared" si="13"/>
        <v>0</v>
      </c>
      <c r="BW26">
        <f t="shared" si="13"/>
        <v>0</v>
      </c>
      <c r="BX26">
        <f t="shared" si="13"/>
        <v>0</v>
      </c>
      <c r="BY26">
        <f t="shared" si="13"/>
        <v>0</v>
      </c>
      <c r="BZ26">
        <f t="shared" si="13"/>
        <v>0</v>
      </c>
      <c r="CA26">
        <f t="shared" si="13"/>
        <v>0</v>
      </c>
      <c r="CB26">
        <f t="shared" si="13"/>
        <v>0</v>
      </c>
      <c r="CC26">
        <f t="shared" si="13"/>
        <v>0</v>
      </c>
      <c r="CD26">
        <f t="shared" si="13"/>
        <v>0</v>
      </c>
      <c r="CE26">
        <f t="shared" si="12"/>
        <v>0</v>
      </c>
      <c r="CF26">
        <f t="shared" si="12"/>
        <v>0</v>
      </c>
      <c r="CG26">
        <f t="shared" si="12"/>
        <v>0</v>
      </c>
      <c r="CH26">
        <f t="shared" si="12"/>
        <v>0</v>
      </c>
      <c r="CI26">
        <f t="shared" si="12"/>
        <v>0</v>
      </c>
      <c r="CJ26">
        <f t="shared" si="12"/>
        <v>0</v>
      </c>
      <c r="CK26">
        <f t="shared" si="12"/>
        <v>0</v>
      </c>
      <c r="CL26">
        <f t="shared" si="12"/>
        <v>0</v>
      </c>
      <c r="CM26">
        <f t="shared" si="12"/>
        <v>0</v>
      </c>
      <c r="CN26">
        <f t="shared" si="12"/>
        <v>0</v>
      </c>
      <c r="CO26">
        <f t="shared" si="12"/>
        <v>0</v>
      </c>
      <c r="CP26">
        <f t="shared" si="12"/>
        <v>0</v>
      </c>
      <c r="CQ26">
        <f t="shared" si="12"/>
        <v>0</v>
      </c>
      <c r="CR26">
        <f t="shared" si="12"/>
        <v>0</v>
      </c>
      <c r="CS26">
        <f t="shared" si="12"/>
        <v>0</v>
      </c>
      <c r="CT26">
        <f t="shared" si="12"/>
        <v>0</v>
      </c>
      <c r="CU26">
        <f t="shared" si="12"/>
        <v>0</v>
      </c>
      <c r="CV26">
        <f t="shared" si="12"/>
        <v>0</v>
      </c>
      <c r="CW26">
        <f t="shared" si="12"/>
        <v>0</v>
      </c>
      <c r="CX26">
        <f t="shared" si="12"/>
        <v>0</v>
      </c>
      <c r="CY26">
        <f t="shared" si="12"/>
        <v>0</v>
      </c>
      <c r="CZ26">
        <f t="shared" si="12"/>
        <v>0</v>
      </c>
      <c r="DA26">
        <f t="shared" si="12"/>
        <v>0</v>
      </c>
      <c r="DB26">
        <f t="shared" si="12"/>
        <v>0</v>
      </c>
      <c r="DC26">
        <f t="shared" si="12"/>
        <v>0</v>
      </c>
      <c r="DD26">
        <f t="shared" si="12"/>
        <v>0</v>
      </c>
    </row>
    <row r="27" spans="1:108" x14ac:dyDescent="0.2">
      <c r="A27" t="str">
        <f>IF(all_degree_mat!A277="NA",0,all_degree_mat!A277)</f>
        <v>Arachnospila sp.</v>
      </c>
      <c r="B27">
        <f>IF(all_degree_mat!B277="NA",0,all_degree_mat!B277)</f>
        <v>2</v>
      </c>
      <c r="C27">
        <f>IF(all_degree_mat!C277="NA",0,all_degree_mat!C277)</f>
        <v>0</v>
      </c>
      <c r="D27">
        <f>IF(all_degree_mat!N277="NA",0,all_degree_mat!N277)</f>
        <v>0</v>
      </c>
      <c r="E27">
        <f>IF(all_degree_mat!O277="NA",0,all_degree_mat!O277)</f>
        <v>0</v>
      </c>
      <c r="F27">
        <f>IF(all_degree_mat!D277="NA",0,all_degree_mat!D277)</f>
        <v>0</v>
      </c>
      <c r="G27">
        <f>IF(all_degree_mat!E277="NA",0,all_degree_mat!E277)</f>
        <v>0</v>
      </c>
      <c r="H27">
        <f>IF(all_degree_mat!F277="NA",0,all_degree_mat!F277)</f>
        <v>0</v>
      </c>
      <c r="I27">
        <f>IF(all_degree_mat!G277="NA",0,all_degree_mat!G277)</f>
        <v>0</v>
      </c>
      <c r="J27">
        <f>IF(all_degree_mat!H277="NA",0,all_degree_mat!H277)</f>
        <v>0</v>
      </c>
      <c r="K27">
        <f>IF(all_degree_mat!I277="NA",0,all_degree_mat!I277)</f>
        <v>0</v>
      </c>
      <c r="L27">
        <f>IF(all_degree_mat!J277="NA",0,all_degree_mat!J277)</f>
        <v>0</v>
      </c>
      <c r="M27">
        <f>IF(all_degree_mat!K277="NA",0,all_degree_mat!K277)</f>
        <v>0</v>
      </c>
      <c r="N27">
        <f>IF(all_degree_mat!L277="NA",0,all_degree_mat!L277)</f>
        <v>0</v>
      </c>
      <c r="O27">
        <f>IF(all_degree_mat!M277="NA",0,all_degree_mat!M277)</f>
        <v>0</v>
      </c>
      <c r="P27">
        <f>SUM(B27:O27)</f>
        <v>2</v>
      </c>
      <c r="Q27">
        <v>27</v>
      </c>
      <c r="R27">
        <f t="shared" si="2"/>
        <v>0</v>
      </c>
      <c r="S27">
        <f t="shared" si="13"/>
        <v>0</v>
      </c>
      <c r="T27">
        <f t="shared" si="13"/>
        <v>0</v>
      </c>
      <c r="U27">
        <f t="shared" si="13"/>
        <v>0</v>
      </c>
      <c r="V27">
        <f t="shared" si="13"/>
        <v>0</v>
      </c>
      <c r="W27">
        <f t="shared" si="13"/>
        <v>0</v>
      </c>
      <c r="X27">
        <f t="shared" si="13"/>
        <v>0</v>
      </c>
      <c r="Y27">
        <f t="shared" si="13"/>
        <v>0</v>
      </c>
      <c r="Z27">
        <f t="shared" si="13"/>
        <v>0</v>
      </c>
      <c r="AA27">
        <f t="shared" si="13"/>
        <v>0</v>
      </c>
      <c r="AB27">
        <f t="shared" si="13"/>
        <v>0</v>
      </c>
      <c r="AC27">
        <f t="shared" si="13"/>
        <v>0</v>
      </c>
      <c r="AD27">
        <f t="shared" si="13"/>
        <v>0</v>
      </c>
      <c r="AE27">
        <f t="shared" si="13"/>
        <v>0</v>
      </c>
      <c r="AF27">
        <f t="shared" si="13"/>
        <v>0</v>
      </c>
      <c r="AG27">
        <f t="shared" si="13"/>
        <v>0</v>
      </c>
      <c r="AH27">
        <f t="shared" si="13"/>
        <v>0</v>
      </c>
      <c r="AI27">
        <f t="shared" si="13"/>
        <v>0</v>
      </c>
      <c r="AJ27">
        <f t="shared" si="13"/>
        <v>0</v>
      </c>
      <c r="AK27">
        <f t="shared" si="13"/>
        <v>0</v>
      </c>
      <c r="AL27">
        <f t="shared" si="13"/>
        <v>0</v>
      </c>
      <c r="AM27">
        <f t="shared" si="13"/>
        <v>0</v>
      </c>
      <c r="AN27">
        <f t="shared" si="13"/>
        <v>0</v>
      </c>
      <c r="AO27">
        <f t="shared" si="13"/>
        <v>0</v>
      </c>
      <c r="AP27">
        <f t="shared" si="13"/>
        <v>0</v>
      </c>
      <c r="AQ27">
        <f t="shared" si="13"/>
        <v>0</v>
      </c>
      <c r="AR27">
        <f t="shared" si="13"/>
        <v>0</v>
      </c>
      <c r="AS27">
        <f t="shared" si="13"/>
        <v>0</v>
      </c>
      <c r="AT27">
        <f t="shared" si="13"/>
        <v>0</v>
      </c>
      <c r="AU27">
        <f t="shared" si="13"/>
        <v>0</v>
      </c>
      <c r="AV27">
        <f t="shared" si="13"/>
        <v>0</v>
      </c>
      <c r="AW27">
        <f t="shared" si="13"/>
        <v>0</v>
      </c>
      <c r="AX27">
        <f t="shared" si="13"/>
        <v>0</v>
      </c>
      <c r="AY27">
        <f t="shared" si="13"/>
        <v>0</v>
      </c>
      <c r="AZ27">
        <f t="shared" si="13"/>
        <v>0</v>
      </c>
      <c r="BA27">
        <f t="shared" si="13"/>
        <v>0</v>
      </c>
      <c r="BB27">
        <f t="shared" si="13"/>
        <v>0</v>
      </c>
      <c r="BC27">
        <f t="shared" si="13"/>
        <v>0</v>
      </c>
      <c r="BD27">
        <f t="shared" si="13"/>
        <v>0</v>
      </c>
      <c r="BE27">
        <f t="shared" si="13"/>
        <v>0</v>
      </c>
      <c r="BF27">
        <f t="shared" si="13"/>
        <v>0</v>
      </c>
      <c r="BG27">
        <f t="shared" si="13"/>
        <v>0</v>
      </c>
      <c r="BH27">
        <f t="shared" si="13"/>
        <v>0</v>
      </c>
      <c r="BI27">
        <f t="shared" si="13"/>
        <v>0</v>
      </c>
      <c r="BJ27">
        <f t="shared" si="13"/>
        <v>0</v>
      </c>
      <c r="BK27">
        <f t="shared" si="13"/>
        <v>0</v>
      </c>
      <c r="BL27">
        <f t="shared" si="13"/>
        <v>0</v>
      </c>
      <c r="BM27">
        <f t="shared" si="13"/>
        <v>0</v>
      </c>
      <c r="BN27">
        <f t="shared" si="13"/>
        <v>0</v>
      </c>
      <c r="BO27">
        <f t="shared" si="13"/>
        <v>0</v>
      </c>
      <c r="BP27">
        <f t="shared" si="13"/>
        <v>0</v>
      </c>
      <c r="BQ27">
        <f t="shared" si="13"/>
        <v>0</v>
      </c>
      <c r="BR27">
        <f t="shared" si="13"/>
        <v>0</v>
      </c>
      <c r="BS27">
        <f t="shared" si="13"/>
        <v>0</v>
      </c>
      <c r="BT27">
        <f t="shared" si="13"/>
        <v>0</v>
      </c>
      <c r="BU27">
        <f t="shared" si="13"/>
        <v>0</v>
      </c>
      <c r="BV27">
        <f t="shared" si="13"/>
        <v>0</v>
      </c>
      <c r="BW27">
        <f t="shared" si="13"/>
        <v>0</v>
      </c>
      <c r="BX27">
        <f t="shared" si="13"/>
        <v>0</v>
      </c>
      <c r="BY27">
        <f t="shared" si="13"/>
        <v>0</v>
      </c>
      <c r="BZ27">
        <f t="shared" si="13"/>
        <v>0</v>
      </c>
      <c r="CA27">
        <f t="shared" si="13"/>
        <v>0</v>
      </c>
      <c r="CB27">
        <f t="shared" si="13"/>
        <v>0</v>
      </c>
      <c r="CC27">
        <f t="shared" si="13"/>
        <v>0</v>
      </c>
      <c r="CD27">
        <f t="shared" ref="CD27:DD30" si="14">HLOOKUP(LEFT(CD$1,5),$B$1:$O$290,$Q27,FALSE)*HLOOKUP(RIGHT(CD$1,5),$B$1:$O$290,$Q27,FALSE)</f>
        <v>0</v>
      </c>
      <c r="CE27">
        <f t="shared" si="14"/>
        <v>0</v>
      </c>
      <c r="CF27">
        <f t="shared" si="14"/>
        <v>0</v>
      </c>
      <c r="CG27">
        <f t="shared" si="14"/>
        <v>0</v>
      </c>
      <c r="CH27">
        <f t="shared" si="14"/>
        <v>0</v>
      </c>
      <c r="CI27">
        <f t="shared" si="14"/>
        <v>0</v>
      </c>
      <c r="CJ27">
        <f t="shared" si="14"/>
        <v>0</v>
      </c>
      <c r="CK27">
        <f t="shared" si="14"/>
        <v>0</v>
      </c>
      <c r="CL27">
        <f t="shared" si="14"/>
        <v>0</v>
      </c>
      <c r="CM27">
        <f t="shared" si="14"/>
        <v>0</v>
      </c>
      <c r="CN27">
        <f t="shared" si="14"/>
        <v>0</v>
      </c>
      <c r="CO27">
        <f t="shared" si="14"/>
        <v>0</v>
      </c>
      <c r="CP27">
        <f t="shared" si="14"/>
        <v>0</v>
      </c>
      <c r="CQ27">
        <f t="shared" si="14"/>
        <v>0</v>
      </c>
      <c r="CR27">
        <f t="shared" si="14"/>
        <v>0</v>
      </c>
      <c r="CS27">
        <f t="shared" si="14"/>
        <v>0</v>
      </c>
      <c r="CT27">
        <f t="shared" si="14"/>
        <v>0</v>
      </c>
      <c r="CU27">
        <f t="shared" si="14"/>
        <v>0</v>
      </c>
      <c r="CV27">
        <f t="shared" si="14"/>
        <v>0</v>
      </c>
      <c r="CW27">
        <f t="shared" si="14"/>
        <v>0</v>
      </c>
      <c r="CX27">
        <f t="shared" si="14"/>
        <v>0</v>
      </c>
      <c r="CY27">
        <f t="shared" si="14"/>
        <v>0</v>
      </c>
      <c r="CZ27">
        <f t="shared" si="14"/>
        <v>0</v>
      </c>
      <c r="DA27">
        <f t="shared" si="14"/>
        <v>0</v>
      </c>
      <c r="DB27">
        <f t="shared" si="14"/>
        <v>0</v>
      </c>
      <c r="DC27">
        <f t="shared" si="14"/>
        <v>0</v>
      </c>
      <c r="DD27">
        <f t="shared" si="14"/>
        <v>0</v>
      </c>
    </row>
    <row r="28" spans="1:108" x14ac:dyDescent="0.2">
      <c r="A28" t="str">
        <f>IF(all_degree_mat!A187="NA",0,all_degree_mat!A187)</f>
        <v>Araneae sp. 1</v>
      </c>
      <c r="B28">
        <f>IF(all_degree_mat!B187="NA",0,all_degree_mat!B187)</f>
        <v>0</v>
      </c>
      <c r="C28">
        <f>IF(all_degree_mat!C187="NA",0,all_degree_mat!C187)</f>
        <v>0</v>
      </c>
      <c r="D28">
        <f>IF(all_degree_mat!N187="NA",0,all_degree_mat!N187)</f>
        <v>0</v>
      </c>
      <c r="E28">
        <f>IF(all_degree_mat!O187="NA",0,all_degree_mat!O187)</f>
        <v>0</v>
      </c>
      <c r="F28">
        <f>IF(all_degree_mat!D187="NA",0,all_degree_mat!D187)</f>
        <v>0</v>
      </c>
      <c r="G28">
        <f>IF(all_degree_mat!E187="NA",0,all_degree_mat!E187)</f>
        <v>0</v>
      </c>
      <c r="H28">
        <f>IF(all_degree_mat!F187="NA",0,all_degree_mat!F187)</f>
        <v>0</v>
      </c>
      <c r="I28">
        <f>IF(all_degree_mat!G187="NA",0,all_degree_mat!G187)</f>
        <v>0</v>
      </c>
      <c r="J28">
        <f>IF(all_degree_mat!H187="NA",0,all_degree_mat!H187)</f>
        <v>0</v>
      </c>
      <c r="K28">
        <f>IF(all_degree_mat!I187="NA",0,all_degree_mat!I187)</f>
        <v>0</v>
      </c>
      <c r="L28">
        <f>IF(all_degree_mat!J187="NA",0,all_degree_mat!J187)</f>
        <v>0</v>
      </c>
      <c r="M28">
        <f>IF(all_degree_mat!K187="NA",0,all_degree_mat!K187)</f>
        <v>0</v>
      </c>
      <c r="N28">
        <f>IF(all_degree_mat!L187="NA",0,all_degree_mat!L187)</f>
        <v>2</v>
      </c>
      <c r="O28">
        <f>IF(all_degree_mat!M187="NA",0,all_degree_mat!M187)</f>
        <v>0</v>
      </c>
      <c r="P28">
        <f>SUM(B28:O28)</f>
        <v>2</v>
      </c>
      <c r="Q28">
        <v>28</v>
      </c>
      <c r="R28">
        <f t="shared" si="2"/>
        <v>0</v>
      </c>
      <c r="S28">
        <f t="shared" ref="S28:CD31" si="15">HLOOKUP(LEFT(S$1,5),$B$1:$O$290,$Q28,FALSE)*HLOOKUP(RIGHT(S$1,5),$B$1:$O$290,$Q28,FALSE)</f>
        <v>0</v>
      </c>
      <c r="T28">
        <f t="shared" si="15"/>
        <v>0</v>
      </c>
      <c r="U28">
        <f t="shared" si="15"/>
        <v>0</v>
      </c>
      <c r="V28">
        <f t="shared" si="15"/>
        <v>0</v>
      </c>
      <c r="W28">
        <f t="shared" si="15"/>
        <v>0</v>
      </c>
      <c r="X28">
        <f t="shared" si="15"/>
        <v>0</v>
      </c>
      <c r="Y28">
        <f t="shared" si="15"/>
        <v>0</v>
      </c>
      <c r="Z28">
        <f t="shared" si="15"/>
        <v>0</v>
      </c>
      <c r="AA28">
        <f t="shared" si="15"/>
        <v>0</v>
      </c>
      <c r="AB28">
        <f t="shared" si="15"/>
        <v>0</v>
      </c>
      <c r="AC28">
        <f t="shared" si="15"/>
        <v>0</v>
      </c>
      <c r="AD28">
        <f t="shared" si="15"/>
        <v>0</v>
      </c>
      <c r="AE28">
        <f t="shared" si="15"/>
        <v>0</v>
      </c>
      <c r="AF28">
        <f t="shared" si="15"/>
        <v>0</v>
      </c>
      <c r="AG28">
        <f t="shared" si="15"/>
        <v>0</v>
      </c>
      <c r="AH28">
        <f t="shared" si="15"/>
        <v>0</v>
      </c>
      <c r="AI28">
        <f t="shared" si="15"/>
        <v>0</v>
      </c>
      <c r="AJ28">
        <f t="shared" si="15"/>
        <v>0</v>
      </c>
      <c r="AK28">
        <f t="shared" si="15"/>
        <v>0</v>
      </c>
      <c r="AL28">
        <f t="shared" si="15"/>
        <v>0</v>
      </c>
      <c r="AM28">
        <f t="shared" si="15"/>
        <v>0</v>
      </c>
      <c r="AN28">
        <f t="shared" si="15"/>
        <v>0</v>
      </c>
      <c r="AO28">
        <f t="shared" si="15"/>
        <v>0</v>
      </c>
      <c r="AP28">
        <f t="shared" si="15"/>
        <v>0</v>
      </c>
      <c r="AQ28">
        <f t="shared" si="15"/>
        <v>0</v>
      </c>
      <c r="AR28">
        <f t="shared" si="15"/>
        <v>0</v>
      </c>
      <c r="AS28">
        <f t="shared" si="15"/>
        <v>0</v>
      </c>
      <c r="AT28">
        <f t="shared" si="15"/>
        <v>0</v>
      </c>
      <c r="AU28">
        <f t="shared" si="15"/>
        <v>0</v>
      </c>
      <c r="AV28">
        <f t="shared" si="15"/>
        <v>0</v>
      </c>
      <c r="AW28">
        <f t="shared" si="15"/>
        <v>0</v>
      </c>
      <c r="AX28">
        <f t="shared" si="15"/>
        <v>0</v>
      </c>
      <c r="AY28">
        <f t="shared" si="15"/>
        <v>0</v>
      </c>
      <c r="AZ28">
        <f t="shared" si="15"/>
        <v>0</v>
      </c>
      <c r="BA28">
        <f t="shared" si="15"/>
        <v>0</v>
      </c>
      <c r="BB28">
        <f t="shared" si="15"/>
        <v>0</v>
      </c>
      <c r="BC28">
        <f t="shared" si="15"/>
        <v>0</v>
      </c>
      <c r="BD28">
        <f t="shared" si="15"/>
        <v>0</v>
      </c>
      <c r="BE28">
        <f t="shared" si="15"/>
        <v>0</v>
      </c>
      <c r="BF28">
        <f t="shared" si="15"/>
        <v>0</v>
      </c>
      <c r="BG28">
        <f t="shared" si="15"/>
        <v>0</v>
      </c>
      <c r="BH28">
        <f t="shared" si="15"/>
        <v>0</v>
      </c>
      <c r="BI28">
        <f t="shared" si="15"/>
        <v>0</v>
      </c>
      <c r="BJ28">
        <f t="shared" si="15"/>
        <v>0</v>
      </c>
      <c r="BK28">
        <f t="shared" si="15"/>
        <v>0</v>
      </c>
      <c r="BL28">
        <f t="shared" si="15"/>
        <v>0</v>
      </c>
      <c r="BM28">
        <f t="shared" si="15"/>
        <v>0</v>
      </c>
      <c r="BN28">
        <f t="shared" si="15"/>
        <v>0</v>
      </c>
      <c r="BO28">
        <f t="shared" si="15"/>
        <v>0</v>
      </c>
      <c r="BP28">
        <f t="shared" si="15"/>
        <v>0</v>
      </c>
      <c r="BQ28">
        <f t="shared" si="15"/>
        <v>0</v>
      </c>
      <c r="BR28">
        <f t="shared" si="15"/>
        <v>0</v>
      </c>
      <c r="BS28">
        <f t="shared" si="15"/>
        <v>0</v>
      </c>
      <c r="BT28">
        <f t="shared" si="15"/>
        <v>0</v>
      </c>
      <c r="BU28">
        <f t="shared" si="15"/>
        <v>0</v>
      </c>
      <c r="BV28">
        <f t="shared" si="15"/>
        <v>0</v>
      </c>
      <c r="BW28">
        <f t="shared" si="15"/>
        <v>0</v>
      </c>
      <c r="BX28">
        <f t="shared" si="15"/>
        <v>0</v>
      </c>
      <c r="BY28">
        <f t="shared" si="15"/>
        <v>0</v>
      </c>
      <c r="BZ28">
        <f t="shared" si="15"/>
        <v>0</v>
      </c>
      <c r="CA28">
        <f t="shared" si="15"/>
        <v>0</v>
      </c>
      <c r="CB28">
        <f t="shared" si="15"/>
        <v>0</v>
      </c>
      <c r="CC28">
        <f t="shared" si="15"/>
        <v>0</v>
      </c>
      <c r="CD28">
        <f t="shared" si="15"/>
        <v>0</v>
      </c>
      <c r="CE28">
        <f t="shared" si="14"/>
        <v>0</v>
      </c>
      <c r="CF28">
        <f t="shared" si="14"/>
        <v>0</v>
      </c>
      <c r="CG28">
        <f t="shared" si="14"/>
        <v>0</v>
      </c>
      <c r="CH28">
        <f t="shared" si="14"/>
        <v>0</v>
      </c>
      <c r="CI28">
        <f t="shared" si="14"/>
        <v>0</v>
      </c>
      <c r="CJ28">
        <f t="shared" si="14"/>
        <v>0</v>
      </c>
      <c r="CK28">
        <f t="shared" si="14"/>
        <v>0</v>
      </c>
      <c r="CL28">
        <f t="shared" si="14"/>
        <v>0</v>
      </c>
      <c r="CM28">
        <f t="shared" si="14"/>
        <v>0</v>
      </c>
      <c r="CN28">
        <f t="shared" si="14"/>
        <v>0</v>
      </c>
      <c r="CO28">
        <f t="shared" si="14"/>
        <v>0</v>
      </c>
      <c r="CP28">
        <f t="shared" si="14"/>
        <v>0</v>
      </c>
      <c r="CQ28">
        <f t="shared" si="14"/>
        <v>0</v>
      </c>
      <c r="CR28">
        <f t="shared" si="14"/>
        <v>0</v>
      </c>
      <c r="CS28">
        <f t="shared" si="14"/>
        <v>0</v>
      </c>
      <c r="CT28">
        <f t="shared" si="14"/>
        <v>0</v>
      </c>
      <c r="CU28">
        <f t="shared" si="14"/>
        <v>0</v>
      </c>
      <c r="CV28">
        <f t="shared" si="14"/>
        <v>0</v>
      </c>
      <c r="CW28">
        <f t="shared" si="14"/>
        <v>0</v>
      </c>
      <c r="CX28">
        <f t="shared" si="14"/>
        <v>0</v>
      </c>
      <c r="CY28">
        <f t="shared" si="14"/>
        <v>0</v>
      </c>
      <c r="CZ28">
        <f t="shared" si="14"/>
        <v>0</v>
      </c>
      <c r="DA28">
        <f t="shared" si="14"/>
        <v>0</v>
      </c>
      <c r="DB28">
        <f t="shared" si="14"/>
        <v>0</v>
      </c>
      <c r="DC28">
        <f t="shared" si="14"/>
        <v>0</v>
      </c>
      <c r="DD28">
        <f t="shared" si="14"/>
        <v>0</v>
      </c>
    </row>
    <row r="29" spans="1:108" x14ac:dyDescent="0.2">
      <c r="A29" t="str">
        <f>IF(all_degree_mat!A100="NA",0,all_degree_mat!A100)</f>
        <v>Araneidae sp. 1</v>
      </c>
      <c r="B29">
        <f>IF(all_degree_mat!B100="NA",0,all_degree_mat!B100)</f>
        <v>0</v>
      </c>
      <c r="C29">
        <f>IF(all_degree_mat!C100="NA",0,all_degree_mat!C100)</f>
        <v>0</v>
      </c>
      <c r="D29">
        <f>IF(all_degree_mat!N100="NA",0,all_degree_mat!N100)</f>
        <v>0</v>
      </c>
      <c r="E29">
        <f>IF(all_degree_mat!O100="NA",0,all_degree_mat!O100)</f>
        <v>0</v>
      </c>
      <c r="F29">
        <f>IF(all_degree_mat!D100="NA",0,all_degree_mat!D100)</f>
        <v>0</v>
      </c>
      <c r="G29">
        <f>IF(all_degree_mat!E100="NA",0,all_degree_mat!E100)</f>
        <v>0</v>
      </c>
      <c r="H29">
        <f>IF(all_degree_mat!F100="NA",0,all_degree_mat!F100)</f>
        <v>2</v>
      </c>
      <c r="I29">
        <f>IF(all_degree_mat!G100="NA",0,all_degree_mat!G100)</f>
        <v>0</v>
      </c>
      <c r="J29">
        <f>IF(all_degree_mat!H100="NA",0,all_degree_mat!H100)</f>
        <v>0</v>
      </c>
      <c r="K29">
        <f>IF(all_degree_mat!I100="NA",0,all_degree_mat!I100)</f>
        <v>0</v>
      </c>
      <c r="L29">
        <f>IF(all_degree_mat!J100="NA",0,all_degree_mat!J100)</f>
        <v>0</v>
      </c>
      <c r="M29">
        <f>IF(all_degree_mat!K100="NA",0,all_degree_mat!K100)</f>
        <v>0</v>
      </c>
      <c r="N29">
        <f>IF(all_degree_mat!L100="NA",0,all_degree_mat!L100)</f>
        <v>0</v>
      </c>
      <c r="O29">
        <f>IF(all_degree_mat!M100="NA",0,all_degree_mat!M100)</f>
        <v>0</v>
      </c>
      <c r="P29">
        <f>SUM(B29:O29)</f>
        <v>2</v>
      </c>
      <c r="Q29">
        <v>29</v>
      </c>
      <c r="R29">
        <f t="shared" si="2"/>
        <v>0</v>
      </c>
      <c r="S29">
        <f t="shared" si="15"/>
        <v>0</v>
      </c>
      <c r="T29">
        <f t="shared" si="15"/>
        <v>0</v>
      </c>
      <c r="U29">
        <f t="shared" si="15"/>
        <v>0</v>
      </c>
      <c r="V29">
        <f t="shared" si="15"/>
        <v>0</v>
      </c>
      <c r="W29">
        <f t="shared" si="15"/>
        <v>0</v>
      </c>
      <c r="X29">
        <f t="shared" si="15"/>
        <v>0</v>
      </c>
      <c r="Y29">
        <f t="shared" si="15"/>
        <v>0</v>
      </c>
      <c r="Z29">
        <f t="shared" si="15"/>
        <v>0</v>
      </c>
      <c r="AA29">
        <f t="shared" si="15"/>
        <v>0</v>
      </c>
      <c r="AB29">
        <f t="shared" si="15"/>
        <v>0</v>
      </c>
      <c r="AC29">
        <f t="shared" si="15"/>
        <v>0</v>
      </c>
      <c r="AD29">
        <f t="shared" si="15"/>
        <v>0</v>
      </c>
      <c r="AE29">
        <f t="shared" si="15"/>
        <v>0</v>
      </c>
      <c r="AF29">
        <f t="shared" si="15"/>
        <v>0</v>
      </c>
      <c r="AG29">
        <f t="shared" si="15"/>
        <v>0</v>
      </c>
      <c r="AH29">
        <f t="shared" si="15"/>
        <v>0</v>
      </c>
      <c r="AI29">
        <f t="shared" si="15"/>
        <v>0</v>
      </c>
      <c r="AJ29">
        <f t="shared" si="15"/>
        <v>0</v>
      </c>
      <c r="AK29">
        <f t="shared" si="15"/>
        <v>0</v>
      </c>
      <c r="AL29">
        <f t="shared" si="15"/>
        <v>0</v>
      </c>
      <c r="AM29">
        <f t="shared" si="15"/>
        <v>0</v>
      </c>
      <c r="AN29">
        <f t="shared" si="15"/>
        <v>0</v>
      </c>
      <c r="AO29">
        <f t="shared" si="15"/>
        <v>0</v>
      </c>
      <c r="AP29">
        <f t="shared" si="15"/>
        <v>0</v>
      </c>
      <c r="AQ29">
        <f t="shared" si="15"/>
        <v>0</v>
      </c>
      <c r="AR29">
        <f t="shared" si="15"/>
        <v>0</v>
      </c>
      <c r="AS29">
        <f t="shared" si="15"/>
        <v>0</v>
      </c>
      <c r="AT29">
        <f t="shared" si="15"/>
        <v>0</v>
      </c>
      <c r="AU29">
        <f t="shared" si="15"/>
        <v>0</v>
      </c>
      <c r="AV29">
        <f t="shared" si="15"/>
        <v>0</v>
      </c>
      <c r="AW29">
        <f t="shared" si="15"/>
        <v>0</v>
      </c>
      <c r="AX29">
        <f t="shared" si="15"/>
        <v>0</v>
      </c>
      <c r="AY29">
        <f t="shared" si="15"/>
        <v>0</v>
      </c>
      <c r="AZ29">
        <f t="shared" si="15"/>
        <v>0</v>
      </c>
      <c r="BA29">
        <f t="shared" si="15"/>
        <v>0</v>
      </c>
      <c r="BB29">
        <f t="shared" si="15"/>
        <v>0</v>
      </c>
      <c r="BC29">
        <f t="shared" si="15"/>
        <v>0</v>
      </c>
      <c r="BD29">
        <f t="shared" si="15"/>
        <v>0</v>
      </c>
      <c r="BE29">
        <f t="shared" si="15"/>
        <v>0</v>
      </c>
      <c r="BF29">
        <f t="shared" si="15"/>
        <v>0</v>
      </c>
      <c r="BG29">
        <f t="shared" si="15"/>
        <v>0</v>
      </c>
      <c r="BH29">
        <f t="shared" si="15"/>
        <v>0</v>
      </c>
      <c r="BI29">
        <f t="shared" si="15"/>
        <v>0</v>
      </c>
      <c r="BJ29">
        <f t="shared" si="15"/>
        <v>0</v>
      </c>
      <c r="BK29">
        <f t="shared" si="15"/>
        <v>0</v>
      </c>
      <c r="BL29">
        <f t="shared" si="15"/>
        <v>0</v>
      </c>
      <c r="BM29">
        <f t="shared" si="15"/>
        <v>0</v>
      </c>
      <c r="BN29">
        <f t="shared" si="15"/>
        <v>0</v>
      </c>
      <c r="BO29">
        <f t="shared" si="15"/>
        <v>0</v>
      </c>
      <c r="BP29">
        <f t="shared" si="15"/>
        <v>0</v>
      </c>
      <c r="BQ29">
        <f t="shared" si="15"/>
        <v>0</v>
      </c>
      <c r="BR29">
        <f t="shared" si="15"/>
        <v>0</v>
      </c>
      <c r="BS29">
        <f t="shared" si="15"/>
        <v>0</v>
      </c>
      <c r="BT29">
        <f t="shared" si="15"/>
        <v>0</v>
      </c>
      <c r="BU29">
        <f t="shared" si="15"/>
        <v>0</v>
      </c>
      <c r="BV29">
        <f t="shared" si="15"/>
        <v>0</v>
      </c>
      <c r="BW29">
        <f t="shared" si="15"/>
        <v>0</v>
      </c>
      <c r="BX29">
        <f t="shared" si="15"/>
        <v>0</v>
      </c>
      <c r="BY29">
        <f t="shared" si="15"/>
        <v>0</v>
      </c>
      <c r="BZ29">
        <f t="shared" si="15"/>
        <v>0</v>
      </c>
      <c r="CA29">
        <f t="shared" si="15"/>
        <v>0</v>
      </c>
      <c r="CB29">
        <f t="shared" si="15"/>
        <v>0</v>
      </c>
      <c r="CC29">
        <f t="shared" si="15"/>
        <v>0</v>
      </c>
      <c r="CD29">
        <f t="shared" si="15"/>
        <v>0</v>
      </c>
      <c r="CE29">
        <f t="shared" si="14"/>
        <v>0</v>
      </c>
      <c r="CF29">
        <f t="shared" si="14"/>
        <v>0</v>
      </c>
      <c r="CG29">
        <f t="shared" si="14"/>
        <v>0</v>
      </c>
      <c r="CH29">
        <f t="shared" si="14"/>
        <v>0</v>
      </c>
      <c r="CI29">
        <f t="shared" si="14"/>
        <v>0</v>
      </c>
      <c r="CJ29">
        <f t="shared" si="14"/>
        <v>0</v>
      </c>
      <c r="CK29">
        <f t="shared" si="14"/>
        <v>0</v>
      </c>
      <c r="CL29">
        <f t="shared" si="14"/>
        <v>0</v>
      </c>
      <c r="CM29">
        <f t="shared" si="14"/>
        <v>0</v>
      </c>
      <c r="CN29">
        <f t="shared" si="14"/>
        <v>0</v>
      </c>
      <c r="CO29">
        <f t="shared" si="14"/>
        <v>0</v>
      </c>
      <c r="CP29">
        <f t="shared" si="14"/>
        <v>0</v>
      </c>
      <c r="CQ29">
        <f t="shared" si="14"/>
        <v>0</v>
      </c>
      <c r="CR29">
        <f t="shared" si="14"/>
        <v>0</v>
      </c>
      <c r="CS29">
        <f t="shared" si="14"/>
        <v>0</v>
      </c>
      <c r="CT29">
        <f t="shared" si="14"/>
        <v>0</v>
      </c>
      <c r="CU29">
        <f t="shared" si="14"/>
        <v>0</v>
      </c>
      <c r="CV29">
        <f t="shared" si="14"/>
        <v>0</v>
      </c>
      <c r="CW29">
        <f t="shared" si="14"/>
        <v>0</v>
      </c>
      <c r="CX29">
        <f t="shared" si="14"/>
        <v>0</v>
      </c>
      <c r="CY29">
        <f t="shared" si="14"/>
        <v>0</v>
      </c>
      <c r="CZ29">
        <f t="shared" si="14"/>
        <v>0</v>
      </c>
      <c r="DA29">
        <f t="shared" si="14"/>
        <v>0</v>
      </c>
      <c r="DB29">
        <f t="shared" si="14"/>
        <v>0</v>
      </c>
      <c r="DC29">
        <f t="shared" si="14"/>
        <v>0</v>
      </c>
      <c r="DD29">
        <f t="shared" si="14"/>
        <v>0</v>
      </c>
    </row>
    <row r="30" spans="1:108" x14ac:dyDescent="0.2">
      <c r="A30" t="str">
        <f>IF(all_degree_mat!A101="NA",0,all_degree_mat!A101)</f>
        <v>Araneidae sp. 2</v>
      </c>
      <c r="B30">
        <f>IF(all_degree_mat!B101="NA",0,all_degree_mat!B101)</f>
        <v>0</v>
      </c>
      <c r="C30">
        <f>IF(all_degree_mat!C101="NA",0,all_degree_mat!C101)</f>
        <v>0</v>
      </c>
      <c r="D30">
        <f>IF(all_degree_mat!N101="NA",0,all_degree_mat!N101)</f>
        <v>0</v>
      </c>
      <c r="E30">
        <f>IF(all_degree_mat!O101="NA",0,all_degree_mat!O101)</f>
        <v>0</v>
      </c>
      <c r="F30">
        <f>IF(all_degree_mat!D101="NA",0,all_degree_mat!D101)</f>
        <v>0</v>
      </c>
      <c r="G30">
        <f>IF(all_degree_mat!E101="NA",0,all_degree_mat!E101)</f>
        <v>0</v>
      </c>
      <c r="H30">
        <f>IF(all_degree_mat!F101="NA",0,all_degree_mat!F101)</f>
        <v>2</v>
      </c>
      <c r="I30">
        <f>IF(all_degree_mat!G101="NA",0,all_degree_mat!G101)</f>
        <v>0</v>
      </c>
      <c r="J30">
        <f>IF(all_degree_mat!H101="NA",0,all_degree_mat!H101)</f>
        <v>0</v>
      </c>
      <c r="K30">
        <f>IF(all_degree_mat!I101="NA",0,all_degree_mat!I101)</f>
        <v>0</v>
      </c>
      <c r="L30">
        <f>IF(all_degree_mat!J101="NA",0,all_degree_mat!J101)</f>
        <v>0</v>
      </c>
      <c r="M30">
        <f>IF(all_degree_mat!K101="NA",0,all_degree_mat!K101)</f>
        <v>0</v>
      </c>
      <c r="N30">
        <f>IF(all_degree_mat!L101="NA",0,all_degree_mat!L101)</f>
        <v>0</v>
      </c>
      <c r="O30">
        <f>IF(all_degree_mat!M101="NA",0,all_degree_mat!M101)</f>
        <v>0</v>
      </c>
      <c r="P30">
        <f>SUM(B30:O30)</f>
        <v>2</v>
      </c>
      <c r="Q30">
        <v>30</v>
      </c>
      <c r="R30">
        <f t="shared" si="2"/>
        <v>0</v>
      </c>
      <c r="S30">
        <f t="shared" si="15"/>
        <v>0</v>
      </c>
      <c r="T30">
        <f t="shared" si="15"/>
        <v>0</v>
      </c>
      <c r="U30">
        <f t="shared" si="15"/>
        <v>0</v>
      </c>
      <c r="V30">
        <f t="shared" si="15"/>
        <v>0</v>
      </c>
      <c r="W30">
        <f t="shared" si="15"/>
        <v>0</v>
      </c>
      <c r="X30">
        <f t="shared" si="15"/>
        <v>0</v>
      </c>
      <c r="Y30">
        <f t="shared" si="15"/>
        <v>0</v>
      </c>
      <c r="Z30">
        <f t="shared" si="15"/>
        <v>0</v>
      </c>
      <c r="AA30">
        <f t="shared" si="15"/>
        <v>0</v>
      </c>
      <c r="AB30">
        <f t="shared" si="15"/>
        <v>0</v>
      </c>
      <c r="AC30">
        <f t="shared" si="15"/>
        <v>0</v>
      </c>
      <c r="AD30">
        <f t="shared" si="15"/>
        <v>0</v>
      </c>
      <c r="AE30">
        <f t="shared" si="15"/>
        <v>0</v>
      </c>
      <c r="AF30">
        <f t="shared" si="15"/>
        <v>0</v>
      </c>
      <c r="AG30">
        <f t="shared" si="15"/>
        <v>0</v>
      </c>
      <c r="AH30">
        <f t="shared" si="15"/>
        <v>0</v>
      </c>
      <c r="AI30">
        <f t="shared" si="15"/>
        <v>0</v>
      </c>
      <c r="AJ30">
        <f t="shared" si="15"/>
        <v>0</v>
      </c>
      <c r="AK30">
        <f t="shared" si="15"/>
        <v>0</v>
      </c>
      <c r="AL30">
        <f t="shared" si="15"/>
        <v>0</v>
      </c>
      <c r="AM30">
        <f t="shared" si="15"/>
        <v>0</v>
      </c>
      <c r="AN30">
        <f t="shared" si="15"/>
        <v>0</v>
      </c>
      <c r="AO30">
        <f t="shared" si="15"/>
        <v>0</v>
      </c>
      <c r="AP30">
        <f t="shared" si="15"/>
        <v>0</v>
      </c>
      <c r="AQ30">
        <f t="shared" si="15"/>
        <v>0</v>
      </c>
      <c r="AR30">
        <f t="shared" si="15"/>
        <v>0</v>
      </c>
      <c r="AS30">
        <f t="shared" si="15"/>
        <v>0</v>
      </c>
      <c r="AT30">
        <f t="shared" si="15"/>
        <v>0</v>
      </c>
      <c r="AU30">
        <f t="shared" si="15"/>
        <v>0</v>
      </c>
      <c r="AV30">
        <f t="shared" si="15"/>
        <v>0</v>
      </c>
      <c r="AW30">
        <f t="shared" si="15"/>
        <v>0</v>
      </c>
      <c r="AX30">
        <f t="shared" si="15"/>
        <v>0</v>
      </c>
      <c r="AY30">
        <f t="shared" si="15"/>
        <v>0</v>
      </c>
      <c r="AZ30">
        <f t="shared" si="15"/>
        <v>0</v>
      </c>
      <c r="BA30">
        <f t="shared" si="15"/>
        <v>0</v>
      </c>
      <c r="BB30">
        <f t="shared" si="15"/>
        <v>0</v>
      </c>
      <c r="BC30">
        <f t="shared" si="15"/>
        <v>0</v>
      </c>
      <c r="BD30">
        <f t="shared" si="15"/>
        <v>0</v>
      </c>
      <c r="BE30">
        <f t="shared" si="15"/>
        <v>0</v>
      </c>
      <c r="BF30">
        <f t="shared" si="15"/>
        <v>0</v>
      </c>
      <c r="BG30">
        <f t="shared" si="15"/>
        <v>0</v>
      </c>
      <c r="BH30">
        <f t="shared" si="15"/>
        <v>0</v>
      </c>
      <c r="BI30">
        <f t="shared" si="15"/>
        <v>0</v>
      </c>
      <c r="BJ30">
        <f t="shared" si="15"/>
        <v>0</v>
      </c>
      <c r="BK30">
        <f t="shared" si="15"/>
        <v>0</v>
      </c>
      <c r="BL30">
        <f t="shared" si="15"/>
        <v>0</v>
      </c>
      <c r="BM30">
        <f t="shared" si="15"/>
        <v>0</v>
      </c>
      <c r="BN30">
        <f t="shared" si="15"/>
        <v>0</v>
      </c>
      <c r="BO30">
        <f t="shared" si="15"/>
        <v>0</v>
      </c>
      <c r="BP30">
        <f t="shared" si="15"/>
        <v>0</v>
      </c>
      <c r="BQ30">
        <f t="shared" si="15"/>
        <v>0</v>
      </c>
      <c r="BR30">
        <f t="shared" si="15"/>
        <v>0</v>
      </c>
      <c r="BS30">
        <f t="shared" si="15"/>
        <v>0</v>
      </c>
      <c r="BT30">
        <f t="shared" si="15"/>
        <v>0</v>
      </c>
      <c r="BU30">
        <f t="shared" si="15"/>
        <v>0</v>
      </c>
      <c r="BV30">
        <f t="shared" si="15"/>
        <v>0</v>
      </c>
      <c r="BW30">
        <f t="shared" si="15"/>
        <v>0</v>
      </c>
      <c r="BX30">
        <f t="shared" si="15"/>
        <v>0</v>
      </c>
      <c r="BY30">
        <f t="shared" si="15"/>
        <v>0</v>
      </c>
      <c r="BZ30">
        <f t="shared" si="15"/>
        <v>0</v>
      </c>
      <c r="CA30">
        <f t="shared" si="15"/>
        <v>0</v>
      </c>
      <c r="CB30">
        <f t="shared" si="15"/>
        <v>0</v>
      </c>
      <c r="CC30">
        <f t="shared" si="15"/>
        <v>0</v>
      </c>
      <c r="CD30">
        <f t="shared" si="15"/>
        <v>0</v>
      </c>
      <c r="CE30">
        <f t="shared" si="14"/>
        <v>0</v>
      </c>
      <c r="CF30">
        <f t="shared" si="14"/>
        <v>0</v>
      </c>
      <c r="CG30">
        <f t="shared" si="14"/>
        <v>0</v>
      </c>
      <c r="CH30">
        <f t="shared" si="14"/>
        <v>0</v>
      </c>
      <c r="CI30">
        <f t="shared" si="14"/>
        <v>0</v>
      </c>
      <c r="CJ30">
        <f t="shared" si="14"/>
        <v>0</v>
      </c>
      <c r="CK30">
        <f t="shared" si="14"/>
        <v>0</v>
      </c>
      <c r="CL30">
        <f t="shared" si="14"/>
        <v>0</v>
      </c>
      <c r="CM30">
        <f t="shared" si="14"/>
        <v>0</v>
      </c>
      <c r="CN30">
        <f t="shared" si="14"/>
        <v>0</v>
      </c>
      <c r="CO30">
        <f t="shared" si="14"/>
        <v>0</v>
      </c>
      <c r="CP30">
        <f t="shared" si="14"/>
        <v>0</v>
      </c>
      <c r="CQ30">
        <f t="shared" si="14"/>
        <v>0</v>
      </c>
      <c r="CR30">
        <f t="shared" si="14"/>
        <v>0</v>
      </c>
      <c r="CS30">
        <f t="shared" si="14"/>
        <v>0</v>
      </c>
      <c r="CT30">
        <f t="shared" si="14"/>
        <v>0</v>
      </c>
      <c r="CU30">
        <f t="shared" si="14"/>
        <v>0</v>
      </c>
      <c r="CV30">
        <f t="shared" si="14"/>
        <v>0</v>
      </c>
      <c r="CW30">
        <f t="shared" si="14"/>
        <v>0</v>
      </c>
      <c r="CX30">
        <f t="shared" si="14"/>
        <v>0</v>
      </c>
      <c r="CY30">
        <f t="shared" si="14"/>
        <v>0</v>
      </c>
      <c r="CZ30">
        <f t="shared" si="14"/>
        <v>0</v>
      </c>
      <c r="DA30">
        <f t="shared" si="14"/>
        <v>0</v>
      </c>
      <c r="DB30">
        <f t="shared" si="14"/>
        <v>0</v>
      </c>
      <c r="DC30">
        <f t="shared" si="14"/>
        <v>0</v>
      </c>
      <c r="DD30">
        <f t="shared" si="14"/>
        <v>0</v>
      </c>
    </row>
    <row r="31" spans="1:108" x14ac:dyDescent="0.2">
      <c r="A31" t="str">
        <f>IF(all_degree_mat!A35="NA",0,all_degree_mat!A35)</f>
        <v>Argyranthemum.frutescens</v>
      </c>
      <c r="B31">
        <f>IF(all_degree_mat!B35="NA",0,all_degree_mat!B35)</f>
        <v>0</v>
      </c>
      <c r="C31">
        <f>IF(all_degree_mat!C35="NA",0,all_degree_mat!C35)</f>
        <v>0</v>
      </c>
      <c r="D31">
        <f>IF(all_degree_mat!N35="NA",0,all_degree_mat!N35)</f>
        <v>138</v>
      </c>
      <c r="E31">
        <f>IF(all_degree_mat!O35="NA",0,all_degree_mat!O35)</f>
        <v>128</v>
      </c>
      <c r="F31">
        <f>IF(all_degree_mat!D35="NA",0,all_degree_mat!D35)</f>
        <v>30</v>
      </c>
      <c r="G31">
        <f>IF(all_degree_mat!E35="NA",0,all_degree_mat!E35)</f>
        <v>194</v>
      </c>
      <c r="H31">
        <f>IF(all_degree_mat!F35="NA",0,all_degree_mat!F35)</f>
        <v>68</v>
      </c>
      <c r="I31">
        <f>IF(all_degree_mat!G35="NA",0,all_degree_mat!G35)</f>
        <v>102</v>
      </c>
      <c r="J31">
        <f>IF(all_degree_mat!H35="NA",0,all_degree_mat!H35)</f>
        <v>0</v>
      </c>
      <c r="K31">
        <f>IF(all_degree_mat!I35="NA",0,all_degree_mat!I35)</f>
        <v>0</v>
      </c>
      <c r="L31">
        <f>IF(all_degree_mat!J35="NA",0,all_degree_mat!J35)</f>
        <v>0</v>
      </c>
      <c r="M31">
        <f>IF(all_degree_mat!K35="NA",0,all_degree_mat!K35)</f>
        <v>0</v>
      </c>
      <c r="N31">
        <f>IF(all_degree_mat!L35="NA",0,all_degree_mat!L35)</f>
        <v>0</v>
      </c>
      <c r="O31">
        <f>IF(all_degree_mat!M35="NA",0,all_degree_mat!M35)</f>
        <v>0</v>
      </c>
      <c r="P31">
        <f>SUM(B31:O31)</f>
        <v>660</v>
      </c>
      <c r="Q31">
        <v>31</v>
      </c>
      <c r="R31">
        <f t="shared" si="2"/>
        <v>0</v>
      </c>
      <c r="S31">
        <f t="shared" si="15"/>
        <v>0</v>
      </c>
      <c r="T31">
        <f t="shared" si="15"/>
        <v>0</v>
      </c>
      <c r="U31">
        <f t="shared" si="15"/>
        <v>0</v>
      </c>
      <c r="V31">
        <f t="shared" si="15"/>
        <v>0</v>
      </c>
      <c r="W31">
        <f t="shared" si="15"/>
        <v>0</v>
      </c>
      <c r="X31">
        <f t="shared" si="15"/>
        <v>0</v>
      </c>
      <c r="Y31">
        <f t="shared" si="15"/>
        <v>0</v>
      </c>
      <c r="Z31">
        <f t="shared" si="15"/>
        <v>0</v>
      </c>
      <c r="AA31">
        <f t="shared" si="15"/>
        <v>0</v>
      </c>
      <c r="AB31">
        <f t="shared" si="15"/>
        <v>0</v>
      </c>
      <c r="AC31">
        <f t="shared" si="15"/>
        <v>0</v>
      </c>
      <c r="AD31">
        <f t="shared" si="15"/>
        <v>0</v>
      </c>
      <c r="AE31">
        <f t="shared" si="15"/>
        <v>0</v>
      </c>
      <c r="AF31">
        <f t="shared" si="15"/>
        <v>0</v>
      </c>
      <c r="AG31">
        <f t="shared" si="15"/>
        <v>0</v>
      </c>
      <c r="AH31">
        <f t="shared" si="15"/>
        <v>0</v>
      </c>
      <c r="AI31">
        <f t="shared" si="15"/>
        <v>0</v>
      </c>
      <c r="AJ31">
        <f t="shared" si="15"/>
        <v>0</v>
      </c>
      <c r="AK31">
        <f t="shared" si="15"/>
        <v>0</v>
      </c>
      <c r="AL31">
        <f t="shared" si="15"/>
        <v>0</v>
      </c>
      <c r="AM31">
        <f t="shared" si="15"/>
        <v>0</v>
      </c>
      <c r="AN31">
        <f t="shared" si="15"/>
        <v>0</v>
      </c>
      <c r="AO31">
        <f t="shared" si="15"/>
        <v>0</v>
      </c>
      <c r="AP31">
        <f t="shared" si="15"/>
        <v>0</v>
      </c>
      <c r="AQ31">
        <f t="shared" si="15"/>
        <v>17664</v>
      </c>
      <c r="AR31">
        <f t="shared" si="15"/>
        <v>4140</v>
      </c>
      <c r="AS31">
        <f t="shared" si="15"/>
        <v>26772</v>
      </c>
      <c r="AT31">
        <f t="shared" si="15"/>
        <v>9384</v>
      </c>
      <c r="AU31">
        <f t="shared" si="15"/>
        <v>14076</v>
      </c>
      <c r="AV31">
        <f t="shared" si="15"/>
        <v>0</v>
      </c>
      <c r="AW31">
        <f t="shared" si="15"/>
        <v>0</v>
      </c>
      <c r="AX31">
        <f t="shared" si="15"/>
        <v>0</v>
      </c>
      <c r="AY31">
        <f t="shared" si="15"/>
        <v>0</v>
      </c>
      <c r="AZ31">
        <f t="shared" si="15"/>
        <v>0</v>
      </c>
      <c r="BA31">
        <f t="shared" si="15"/>
        <v>0</v>
      </c>
      <c r="BB31">
        <f t="shared" si="15"/>
        <v>3840</v>
      </c>
      <c r="BC31">
        <f t="shared" si="15"/>
        <v>24832</v>
      </c>
      <c r="BD31">
        <f t="shared" si="15"/>
        <v>8704</v>
      </c>
      <c r="BE31">
        <f t="shared" si="15"/>
        <v>13056</v>
      </c>
      <c r="BF31">
        <f t="shared" si="15"/>
        <v>0</v>
      </c>
      <c r="BG31">
        <f t="shared" si="15"/>
        <v>0</v>
      </c>
      <c r="BH31">
        <f t="shared" si="15"/>
        <v>0</v>
      </c>
      <c r="BI31">
        <f t="shared" si="15"/>
        <v>0</v>
      </c>
      <c r="BJ31">
        <f t="shared" si="15"/>
        <v>0</v>
      </c>
      <c r="BK31">
        <f t="shared" si="15"/>
        <v>0</v>
      </c>
      <c r="BL31">
        <f t="shared" si="15"/>
        <v>5820</v>
      </c>
      <c r="BM31">
        <f t="shared" si="15"/>
        <v>2040</v>
      </c>
      <c r="BN31">
        <f t="shared" si="15"/>
        <v>3060</v>
      </c>
      <c r="BO31">
        <f t="shared" si="15"/>
        <v>0</v>
      </c>
      <c r="BP31">
        <f t="shared" si="15"/>
        <v>0</v>
      </c>
      <c r="BQ31">
        <f t="shared" si="15"/>
        <v>0</v>
      </c>
      <c r="BR31">
        <f t="shared" si="15"/>
        <v>0</v>
      </c>
      <c r="BS31">
        <f t="shared" si="15"/>
        <v>0</v>
      </c>
      <c r="BT31">
        <f t="shared" si="15"/>
        <v>0</v>
      </c>
      <c r="BU31">
        <f t="shared" si="15"/>
        <v>13192</v>
      </c>
      <c r="BV31">
        <f t="shared" si="15"/>
        <v>19788</v>
      </c>
      <c r="BW31">
        <f t="shared" si="15"/>
        <v>0</v>
      </c>
      <c r="BX31">
        <f t="shared" si="15"/>
        <v>0</v>
      </c>
      <c r="BY31">
        <f t="shared" si="15"/>
        <v>0</v>
      </c>
      <c r="BZ31">
        <f t="shared" si="15"/>
        <v>0</v>
      </c>
      <c r="CA31">
        <f t="shared" si="15"/>
        <v>0</v>
      </c>
      <c r="CB31">
        <f t="shared" si="15"/>
        <v>0</v>
      </c>
      <c r="CC31">
        <f t="shared" si="15"/>
        <v>6936</v>
      </c>
      <c r="CD31">
        <f t="shared" ref="CD31:DD34" si="16">HLOOKUP(LEFT(CD$1,5),$B$1:$O$290,$Q31,FALSE)*HLOOKUP(RIGHT(CD$1,5),$B$1:$O$290,$Q31,FALSE)</f>
        <v>0</v>
      </c>
      <c r="CE31">
        <f t="shared" si="16"/>
        <v>0</v>
      </c>
      <c r="CF31">
        <f t="shared" si="16"/>
        <v>0</v>
      </c>
      <c r="CG31">
        <f t="shared" si="16"/>
        <v>0</v>
      </c>
      <c r="CH31">
        <f t="shared" si="16"/>
        <v>0</v>
      </c>
      <c r="CI31">
        <f t="shared" si="16"/>
        <v>0</v>
      </c>
      <c r="CJ31">
        <f t="shared" si="16"/>
        <v>0</v>
      </c>
      <c r="CK31">
        <f t="shared" si="16"/>
        <v>0</v>
      </c>
      <c r="CL31">
        <f t="shared" si="16"/>
        <v>0</v>
      </c>
      <c r="CM31">
        <f t="shared" si="16"/>
        <v>0</v>
      </c>
      <c r="CN31">
        <f t="shared" si="16"/>
        <v>0</v>
      </c>
      <c r="CO31">
        <f t="shared" si="16"/>
        <v>0</v>
      </c>
      <c r="CP31">
        <f t="shared" si="16"/>
        <v>0</v>
      </c>
      <c r="CQ31">
        <f t="shared" si="16"/>
        <v>0</v>
      </c>
      <c r="CR31">
        <f t="shared" si="16"/>
        <v>0</v>
      </c>
      <c r="CS31">
        <f t="shared" si="16"/>
        <v>0</v>
      </c>
      <c r="CT31">
        <f t="shared" si="16"/>
        <v>0</v>
      </c>
      <c r="CU31">
        <f t="shared" si="16"/>
        <v>0</v>
      </c>
      <c r="CV31">
        <f t="shared" si="16"/>
        <v>0</v>
      </c>
      <c r="CW31">
        <f t="shared" si="16"/>
        <v>0</v>
      </c>
      <c r="CX31">
        <f t="shared" si="16"/>
        <v>0</v>
      </c>
      <c r="CY31">
        <f t="shared" si="16"/>
        <v>0</v>
      </c>
      <c r="CZ31">
        <f t="shared" si="16"/>
        <v>0</v>
      </c>
      <c r="DA31">
        <f t="shared" si="16"/>
        <v>0</v>
      </c>
      <c r="DB31">
        <f t="shared" si="16"/>
        <v>0</v>
      </c>
      <c r="DC31">
        <f t="shared" si="16"/>
        <v>0</v>
      </c>
      <c r="DD31">
        <f t="shared" si="16"/>
        <v>0</v>
      </c>
    </row>
    <row r="32" spans="1:108" x14ac:dyDescent="0.2">
      <c r="A32" t="str">
        <f>IF(all_degree_mat!A5="NA",0,all_degree_mat!A5)</f>
        <v>Argyranthemum.sp.</v>
      </c>
      <c r="B32">
        <f>IF(all_degree_mat!B5="NA",0,all_degree_mat!B5)</f>
        <v>0</v>
      </c>
      <c r="C32">
        <f>IF(all_degree_mat!C5="NA",0,all_degree_mat!C5)</f>
        <v>2</v>
      </c>
      <c r="D32">
        <f>IF(all_degree_mat!N5="NA",0,all_degree_mat!N5)</f>
        <v>0</v>
      </c>
      <c r="E32">
        <f>IF(all_degree_mat!O5="NA",0,all_degree_mat!O5)</f>
        <v>0</v>
      </c>
      <c r="F32">
        <f>IF(all_degree_mat!D5="NA",0,all_degree_mat!D5)</f>
        <v>0</v>
      </c>
      <c r="G32">
        <f>IF(all_degree_mat!E5="NA",0,all_degree_mat!E5)</f>
        <v>0</v>
      </c>
      <c r="H32">
        <f>IF(all_degree_mat!F5="NA",0,all_degree_mat!F5)</f>
        <v>0</v>
      </c>
      <c r="I32">
        <f>IF(all_degree_mat!G5="NA",0,all_degree_mat!G5)</f>
        <v>0</v>
      </c>
      <c r="J32">
        <f>IF(all_degree_mat!H5="NA",0,all_degree_mat!H5)</f>
        <v>0</v>
      </c>
      <c r="K32">
        <f>IF(all_degree_mat!I5="NA",0,all_degree_mat!I5)</f>
        <v>0</v>
      </c>
      <c r="L32">
        <f>IF(all_degree_mat!J5="NA",0,all_degree_mat!J5)</f>
        <v>0</v>
      </c>
      <c r="M32">
        <f>IF(all_degree_mat!K5="NA",0,all_degree_mat!K5)</f>
        <v>0</v>
      </c>
      <c r="N32">
        <f>IF(all_degree_mat!L5="NA",0,all_degree_mat!L5)</f>
        <v>0</v>
      </c>
      <c r="O32">
        <f>IF(all_degree_mat!M5="NA",0,all_degree_mat!M5)</f>
        <v>0</v>
      </c>
      <c r="P32">
        <f>SUM(B32:O32)</f>
        <v>2</v>
      </c>
      <c r="Q32">
        <v>32</v>
      </c>
      <c r="R32">
        <f t="shared" si="2"/>
        <v>0</v>
      </c>
      <c r="S32">
        <f t="shared" ref="S32:CD35" si="17">HLOOKUP(LEFT(S$1,5),$B$1:$O$290,$Q32,FALSE)*HLOOKUP(RIGHT(S$1,5),$B$1:$O$290,$Q32,FALSE)</f>
        <v>0</v>
      </c>
      <c r="T32">
        <f t="shared" si="17"/>
        <v>0</v>
      </c>
      <c r="U32">
        <f t="shared" si="17"/>
        <v>0</v>
      </c>
      <c r="V32">
        <f t="shared" si="17"/>
        <v>0</v>
      </c>
      <c r="W32">
        <f t="shared" si="17"/>
        <v>0</v>
      </c>
      <c r="X32">
        <f t="shared" si="17"/>
        <v>0</v>
      </c>
      <c r="Y32">
        <f t="shared" si="17"/>
        <v>0</v>
      </c>
      <c r="Z32">
        <f t="shared" si="17"/>
        <v>0</v>
      </c>
      <c r="AA32">
        <f t="shared" si="17"/>
        <v>0</v>
      </c>
      <c r="AB32">
        <f t="shared" si="17"/>
        <v>0</v>
      </c>
      <c r="AC32">
        <f t="shared" si="17"/>
        <v>0</v>
      </c>
      <c r="AD32">
        <f t="shared" si="17"/>
        <v>0</v>
      </c>
      <c r="AE32">
        <f t="shared" si="17"/>
        <v>0</v>
      </c>
      <c r="AF32">
        <f t="shared" si="17"/>
        <v>0</v>
      </c>
      <c r="AG32">
        <f t="shared" si="17"/>
        <v>0</v>
      </c>
      <c r="AH32">
        <f t="shared" si="17"/>
        <v>0</v>
      </c>
      <c r="AI32">
        <f t="shared" si="17"/>
        <v>0</v>
      </c>
      <c r="AJ32">
        <f t="shared" si="17"/>
        <v>0</v>
      </c>
      <c r="AK32">
        <f t="shared" si="17"/>
        <v>0</v>
      </c>
      <c r="AL32">
        <f t="shared" si="17"/>
        <v>0</v>
      </c>
      <c r="AM32">
        <f t="shared" si="17"/>
        <v>0</v>
      </c>
      <c r="AN32">
        <f t="shared" si="17"/>
        <v>0</v>
      </c>
      <c r="AO32">
        <f t="shared" si="17"/>
        <v>0</v>
      </c>
      <c r="AP32">
        <f t="shared" si="17"/>
        <v>0</v>
      </c>
      <c r="AQ32">
        <f t="shared" si="17"/>
        <v>0</v>
      </c>
      <c r="AR32">
        <f t="shared" si="17"/>
        <v>0</v>
      </c>
      <c r="AS32">
        <f t="shared" si="17"/>
        <v>0</v>
      </c>
      <c r="AT32">
        <f t="shared" si="17"/>
        <v>0</v>
      </c>
      <c r="AU32">
        <f t="shared" si="17"/>
        <v>0</v>
      </c>
      <c r="AV32">
        <f t="shared" si="17"/>
        <v>0</v>
      </c>
      <c r="AW32">
        <f t="shared" si="17"/>
        <v>0</v>
      </c>
      <c r="AX32">
        <f t="shared" si="17"/>
        <v>0</v>
      </c>
      <c r="AY32">
        <f t="shared" si="17"/>
        <v>0</v>
      </c>
      <c r="AZ32">
        <f t="shared" si="17"/>
        <v>0</v>
      </c>
      <c r="BA32">
        <f t="shared" si="17"/>
        <v>0</v>
      </c>
      <c r="BB32">
        <f t="shared" si="17"/>
        <v>0</v>
      </c>
      <c r="BC32">
        <f t="shared" si="17"/>
        <v>0</v>
      </c>
      <c r="BD32">
        <f t="shared" si="17"/>
        <v>0</v>
      </c>
      <c r="BE32">
        <f t="shared" si="17"/>
        <v>0</v>
      </c>
      <c r="BF32">
        <f t="shared" si="17"/>
        <v>0</v>
      </c>
      <c r="BG32">
        <f t="shared" si="17"/>
        <v>0</v>
      </c>
      <c r="BH32">
        <f t="shared" si="17"/>
        <v>0</v>
      </c>
      <c r="BI32">
        <f t="shared" si="17"/>
        <v>0</v>
      </c>
      <c r="BJ32">
        <f t="shared" si="17"/>
        <v>0</v>
      </c>
      <c r="BK32">
        <f t="shared" si="17"/>
        <v>0</v>
      </c>
      <c r="BL32">
        <f t="shared" si="17"/>
        <v>0</v>
      </c>
      <c r="BM32">
        <f t="shared" si="17"/>
        <v>0</v>
      </c>
      <c r="BN32">
        <f t="shared" si="17"/>
        <v>0</v>
      </c>
      <c r="BO32">
        <f t="shared" si="17"/>
        <v>0</v>
      </c>
      <c r="BP32">
        <f t="shared" si="17"/>
        <v>0</v>
      </c>
      <c r="BQ32">
        <f t="shared" si="17"/>
        <v>0</v>
      </c>
      <c r="BR32">
        <f t="shared" si="17"/>
        <v>0</v>
      </c>
      <c r="BS32">
        <f t="shared" si="17"/>
        <v>0</v>
      </c>
      <c r="BT32">
        <f t="shared" si="17"/>
        <v>0</v>
      </c>
      <c r="BU32">
        <f t="shared" si="17"/>
        <v>0</v>
      </c>
      <c r="BV32">
        <f t="shared" si="17"/>
        <v>0</v>
      </c>
      <c r="BW32">
        <f t="shared" si="17"/>
        <v>0</v>
      </c>
      <c r="BX32">
        <f t="shared" si="17"/>
        <v>0</v>
      </c>
      <c r="BY32">
        <f t="shared" si="17"/>
        <v>0</v>
      </c>
      <c r="BZ32">
        <f t="shared" si="17"/>
        <v>0</v>
      </c>
      <c r="CA32">
        <f t="shared" si="17"/>
        <v>0</v>
      </c>
      <c r="CB32">
        <f t="shared" si="17"/>
        <v>0</v>
      </c>
      <c r="CC32">
        <f t="shared" si="17"/>
        <v>0</v>
      </c>
      <c r="CD32">
        <f t="shared" si="17"/>
        <v>0</v>
      </c>
      <c r="CE32">
        <f t="shared" si="16"/>
        <v>0</v>
      </c>
      <c r="CF32">
        <f t="shared" si="16"/>
        <v>0</v>
      </c>
      <c r="CG32">
        <f t="shared" si="16"/>
        <v>0</v>
      </c>
      <c r="CH32">
        <f t="shared" si="16"/>
        <v>0</v>
      </c>
      <c r="CI32">
        <f t="shared" si="16"/>
        <v>0</v>
      </c>
      <c r="CJ32">
        <f t="shared" si="16"/>
        <v>0</v>
      </c>
      <c r="CK32">
        <f t="shared" si="16"/>
        <v>0</v>
      </c>
      <c r="CL32">
        <f t="shared" si="16"/>
        <v>0</v>
      </c>
      <c r="CM32">
        <f t="shared" si="16"/>
        <v>0</v>
      </c>
      <c r="CN32">
        <f t="shared" si="16"/>
        <v>0</v>
      </c>
      <c r="CO32">
        <f t="shared" si="16"/>
        <v>0</v>
      </c>
      <c r="CP32">
        <f t="shared" si="16"/>
        <v>0</v>
      </c>
      <c r="CQ32">
        <f t="shared" si="16"/>
        <v>0</v>
      </c>
      <c r="CR32">
        <f t="shared" si="16"/>
        <v>0</v>
      </c>
      <c r="CS32">
        <f t="shared" si="16"/>
        <v>0</v>
      </c>
      <c r="CT32">
        <f t="shared" si="16"/>
        <v>0</v>
      </c>
      <c r="CU32">
        <f t="shared" si="16"/>
        <v>0</v>
      </c>
      <c r="CV32">
        <f t="shared" si="16"/>
        <v>0</v>
      </c>
      <c r="CW32">
        <f t="shared" si="16"/>
        <v>0</v>
      </c>
      <c r="CX32">
        <f t="shared" si="16"/>
        <v>0</v>
      </c>
      <c r="CY32">
        <f t="shared" si="16"/>
        <v>0</v>
      </c>
      <c r="CZ32">
        <f t="shared" si="16"/>
        <v>0</v>
      </c>
      <c r="DA32">
        <f t="shared" si="16"/>
        <v>0</v>
      </c>
      <c r="DB32">
        <f t="shared" si="16"/>
        <v>0</v>
      </c>
      <c r="DC32">
        <f t="shared" si="16"/>
        <v>0</v>
      </c>
      <c r="DD32">
        <f t="shared" si="16"/>
        <v>0</v>
      </c>
    </row>
    <row r="33" spans="1:108" x14ac:dyDescent="0.2">
      <c r="A33" t="str">
        <f>IF(all_degree_mat!A6="NA",0,all_degree_mat!A6)</f>
        <v>Asparagus.pastorianus</v>
      </c>
      <c r="B33">
        <f>IF(all_degree_mat!B6="NA",0,all_degree_mat!B6)</f>
        <v>0</v>
      </c>
      <c r="C33">
        <f>IF(all_degree_mat!C6="NA",0,all_degree_mat!C6)</f>
        <v>100</v>
      </c>
      <c r="D33">
        <f>IF(all_degree_mat!N6="NA",0,all_degree_mat!N6)</f>
        <v>0</v>
      </c>
      <c r="E33">
        <f>IF(all_degree_mat!O6="NA",0,all_degree_mat!O6)</f>
        <v>0</v>
      </c>
      <c r="F33">
        <f>IF(all_degree_mat!D6="NA",0,all_degree_mat!D6)</f>
        <v>0</v>
      </c>
      <c r="G33">
        <f>IF(all_degree_mat!E6="NA",0,all_degree_mat!E6)</f>
        <v>0</v>
      </c>
      <c r="H33">
        <f>IF(all_degree_mat!F6="NA",0,all_degree_mat!F6)</f>
        <v>0</v>
      </c>
      <c r="I33">
        <f>IF(all_degree_mat!G6="NA",0,all_degree_mat!G6)</f>
        <v>0</v>
      </c>
      <c r="J33">
        <f>IF(all_degree_mat!H6="NA",0,all_degree_mat!H6)</f>
        <v>0</v>
      </c>
      <c r="K33">
        <f>IF(all_degree_mat!I6="NA",0,all_degree_mat!I6)</f>
        <v>0</v>
      </c>
      <c r="L33">
        <f>IF(all_degree_mat!J6="NA",0,all_degree_mat!J6)</f>
        <v>0</v>
      </c>
      <c r="M33">
        <f>IF(all_degree_mat!K6="NA",0,all_degree_mat!K6)</f>
        <v>0</v>
      </c>
      <c r="N33">
        <f>IF(all_degree_mat!L6="NA",0,all_degree_mat!L6)</f>
        <v>0</v>
      </c>
      <c r="O33">
        <f>IF(all_degree_mat!M6="NA",0,all_degree_mat!M6)</f>
        <v>0</v>
      </c>
      <c r="P33">
        <f>SUM(B33:O33)</f>
        <v>100</v>
      </c>
      <c r="Q33">
        <v>33</v>
      </c>
      <c r="R33">
        <f t="shared" si="2"/>
        <v>0</v>
      </c>
      <c r="S33">
        <f t="shared" si="17"/>
        <v>0</v>
      </c>
      <c r="T33">
        <f t="shared" si="17"/>
        <v>0</v>
      </c>
      <c r="U33">
        <f t="shared" si="17"/>
        <v>0</v>
      </c>
      <c r="V33">
        <f t="shared" si="17"/>
        <v>0</v>
      </c>
      <c r="W33">
        <f t="shared" si="17"/>
        <v>0</v>
      </c>
      <c r="X33">
        <f t="shared" si="17"/>
        <v>0</v>
      </c>
      <c r="Y33">
        <f t="shared" si="17"/>
        <v>0</v>
      </c>
      <c r="Z33">
        <f t="shared" si="17"/>
        <v>0</v>
      </c>
      <c r="AA33">
        <f t="shared" si="17"/>
        <v>0</v>
      </c>
      <c r="AB33">
        <f t="shared" si="17"/>
        <v>0</v>
      </c>
      <c r="AC33">
        <f t="shared" si="17"/>
        <v>0</v>
      </c>
      <c r="AD33">
        <f t="shared" si="17"/>
        <v>0</v>
      </c>
      <c r="AE33">
        <f t="shared" si="17"/>
        <v>0</v>
      </c>
      <c r="AF33">
        <f t="shared" si="17"/>
        <v>0</v>
      </c>
      <c r="AG33">
        <f t="shared" si="17"/>
        <v>0</v>
      </c>
      <c r="AH33">
        <f t="shared" si="17"/>
        <v>0</v>
      </c>
      <c r="AI33">
        <f t="shared" si="17"/>
        <v>0</v>
      </c>
      <c r="AJ33">
        <f t="shared" si="17"/>
        <v>0</v>
      </c>
      <c r="AK33">
        <f t="shared" si="17"/>
        <v>0</v>
      </c>
      <c r="AL33">
        <f t="shared" si="17"/>
        <v>0</v>
      </c>
      <c r="AM33">
        <f t="shared" si="17"/>
        <v>0</v>
      </c>
      <c r="AN33">
        <f t="shared" si="17"/>
        <v>0</v>
      </c>
      <c r="AO33">
        <f t="shared" si="17"/>
        <v>0</v>
      </c>
      <c r="AP33">
        <f t="shared" si="17"/>
        <v>0</v>
      </c>
      <c r="AQ33">
        <f t="shared" si="17"/>
        <v>0</v>
      </c>
      <c r="AR33">
        <f t="shared" si="17"/>
        <v>0</v>
      </c>
      <c r="AS33">
        <f t="shared" si="17"/>
        <v>0</v>
      </c>
      <c r="AT33">
        <f t="shared" si="17"/>
        <v>0</v>
      </c>
      <c r="AU33">
        <f t="shared" si="17"/>
        <v>0</v>
      </c>
      <c r="AV33">
        <f t="shared" si="17"/>
        <v>0</v>
      </c>
      <c r="AW33">
        <f t="shared" si="17"/>
        <v>0</v>
      </c>
      <c r="AX33">
        <f t="shared" si="17"/>
        <v>0</v>
      </c>
      <c r="AY33">
        <f t="shared" si="17"/>
        <v>0</v>
      </c>
      <c r="AZ33">
        <f t="shared" si="17"/>
        <v>0</v>
      </c>
      <c r="BA33">
        <f t="shared" si="17"/>
        <v>0</v>
      </c>
      <c r="BB33">
        <f t="shared" si="17"/>
        <v>0</v>
      </c>
      <c r="BC33">
        <f t="shared" si="17"/>
        <v>0</v>
      </c>
      <c r="BD33">
        <f t="shared" si="17"/>
        <v>0</v>
      </c>
      <c r="BE33">
        <f t="shared" si="17"/>
        <v>0</v>
      </c>
      <c r="BF33">
        <f t="shared" si="17"/>
        <v>0</v>
      </c>
      <c r="BG33">
        <f t="shared" si="17"/>
        <v>0</v>
      </c>
      <c r="BH33">
        <f t="shared" si="17"/>
        <v>0</v>
      </c>
      <c r="BI33">
        <f t="shared" si="17"/>
        <v>0</v>
      </c>
      <c r="BJ33">
        <f t="shared" si="17"/>
        <v>0</v>
      </c>
      <c r="BK33">
        <f t="shared" si="17"/>
        <v>0</v>
      </c>
      <c r="BL33">
        <f t="shared" si="17"/>
        <v>0</v>
      </c>
      <c r="BM33">
        <f t="shared" si="17"/>
        <v>0</v>
      </c>
      <c r="BN33">
        <f t="shared" si="17"/>
        <v>0</v>
      </c>
      <c r="BO33">
        <f t="shared" si="17"/>
        <v>0</v>
      </c>
      <c r="BP33">
        <f t="shared" si="17"/>
        <v>0</v>
      </c>
      <c r="BQ33">
        <f t="shared" si="17"/>
        <v>0</v>
      </c>
      <c r="BR33">
        <f t="shared" si="17"/>
        <v>0</v>
      </c>
      <c r="BS33">
        <f t="shared" si="17"/>
        <v>0</v>
      </c>
      <c r="BT33">
        <f t="shared" si="17"/>
        <v>0</v>
      </c>
      <c r="BU33">
        <f t="shared" si="17"/>
        <v>0</v>
      </c>
      <c r="BV33">
        <f t="shared" si="17"/>
        <v>0</v>
      </c>
      <c r="BW33">
        <f t="shared" si="17"/>
        <v>0</v>
      </c>
      <c r="BX33">
        <f t="shared" si="17"/>
        <v>0</v>
      </c>
      <c r="BY33">
        <f t="shared" si="17"/>
        <v>0</v>
      </c>
      <c r="BZ33">
        <f t="shared" si="17"/>
        <v>0</v>
      </c>
      <c r="CA33">
        <f t="shared" si="17"/>
        <v>0</v>
      </c>
      <c r="CB33">
        <f t="shared" si="17"/>
        <v>0</v>
      </c>
      <c r="CC33">
        <f t="shared" si="17"/>
        <v>0</v>
      </c>
      <c r="CD33">
        <f t="shared" si="17"/>
        <v>0</v>
      </c>
      <c r="CE33">
        <f t="shared" si="16"/>
        <v>0</v>
      </c>
      <c r="CF33">
        <f t="shared" si="16"/>
        <v>0</v>
      </c>
      <c r="CG33">
        <f t="shared" si="16"/>
        <v>0</v>
      </c>
      <c r="CH33">
        <f t="shared" si="16"/>
        <v>0</v>
      </c>
      <c r="CI33">
        <f t="shared" si="16"/>
        <v>0</v>
      </c>
      <c r="CJ33">
        <f t="shared" si="16"/>
        <v>0</v>
      </c>
      <c r="CK33">
        <f t="shared" si="16"/>
        <v>0</v>
      </c>
      <c r="CL33">
        <f t="shared" si="16"/>
        <v>0</v>
      </c>
      <c r="CM33">
        <f t="shared" si="16"/>
        <v>0</v>
      </c>
      <c r="CN33">
        <f t="shared" si="16"/>
        <v>0</v>
      </c>
      <c r="CO33">
        <f t="shared" si="16"/>
        <v>0</v>
      </c>
      <c r="CP33">
        <f t="shared" si="16"/>
        <v>0</v>
      </c>
      <c r="CQ33">
        <f t="shared" si="16"/>
        <v>0</v>
      </c>
      <c r="CR33">
        <f t="shared" si="16"/>
        <v>0</v>
      </c>
      <c r="CS33">
        <f t="shared" si="16"/>
        <v>0</v>
      </c>
      <c r="CT33">
        <f t="shared" si="16"/>
        <v>0</v>
      </c>
      <c r="CU33">
        <f t="shared" si="16"/>
        <v>0</v>
      </c>
      <c r="CV33">
        <f t="shared" si="16"/>
        <v>0</v>
      </c>
      <c r="CW33">
        <f t="shared" si="16"/>
        <v>0</v>
      </c>
      <c r="CX33">
        <f t="shared" si="16"/>
        <v>0</v>
      </c>
      <c r="CY33">
        <f t="shared" si="16"/>
        <v>0</v>
      </c>
      <c r="CZ33">
        <f t="shared" si="16"/>
        <v>0</v>
      </c>
      <c r="DA33">
        <f t="shared" si="16"/>
        <v>0</v>
      </c>
      <c r="DB33">
        <f t="shared" si="16"/>
        <v>0</v>
      </c>
      <c r="DC33">
        <f t="shared" si="16"/>
        <v>0</v>
      </c>
      <c r="DD33">
        <f t="shared" si="16"/>
        <v>0</v>
      </c>
    </row>
    <row r="34" spans="1:108" x14ac:dyDescent="0.2">
      <c r="A34" t="str">
        <f>IF(all_degree_mat!A124="NA",0,all_degree_mat!A124)</f>
        <v>Asphaltklee.bituminosa</v>
      </c>
      <c r="B34">
        <f>IF(all_degree_mat!B124="NA",0,all_degree_mat!B124)</f>
        <v>0</v>
      </c>
      <c r="C34">
        <f>IF(all_degree_mat!C124="NA",0,all_degree_mat!C124)</f>
        <v>0</v>
      </c>
      <c r="D34">
        <f>IF(all_degree_mat!N124="NA",0,all_degree_mat!N124)</f>
        <v>0</v>
      </c>
      <c r="E34">
        <f>IF(all_degree_mat!O124="NA",0,all_degree_mat!O124)</f>
        <v>2</v>
      </c>
      <c r="F34">
        <f>IF(all_degree_mat!D124="NA",0,all_degree_mat!D124)</f>
        <v>0</v>
      </c>
      <c r="G34">
        <f>IF(all_degree_mat!E124="NA",0,all_degree_mat!E124)</f>
        <v>0</v>
      </c>
      <c r="H34">
        <f>IF(all_degree_mat!F124="NA",0,all_degree_mat!F124)</f>
        <v>0</v>
      </c>
      <c r="I34">
        <f>IF(all_degree_mat!G124="NA",0,all_degree_mat!G124)</f>
        <v>8</v>
      </c>
      <c r="J34">
        <f>IF(all_degree_mat!H124="NA",0,all_degree_mat!H124)</f>
        <v>20</v>
      </c>
      <c r="K34">
        <f>IF(all_degree_mat!I124="NA",0,all_degree_mat!I124)</f>
        <v>16</v>
      </c>
      <c r="L34">
        <f>IF(all_degree_mat!J124="NA",0,all_degree_mat!J124)</f>
        <v>0</v>
      </c>
      <c r="M34">
        <f>IF(all_degree_mat!K124="NA",0,all_degree_mat!K124)</f>
        <v>0</v>
      </c>
      <c r="N34">
        <f>IF(all_degree_mat!L124="NA",0,all_degree_mat!L124)</f>
        <v>0</v>
      </c>
      <c r="O34">
        <f>IF(all_degree_mat!M124="NA",0,all_degree_mat!M124)</f>
        <v>0</v>
      </c>
      <c r="P34">
        <f>SUM(B34:O34)</f>
        <v>46</v>
      </c>
      <c r="Q34">
        <v>34</v>
      </c>
      <c r="R34">
        <f t="shared" si="2"/>
        <v>0</v>
      </c>
      <c r="S34">
        <f t="shared" si="17"/>
        <v>0</v>
      </c>
      <c r="T34">
        <f t="shared" si="17"/>
        <v>0</v>
      </c>
      <c r="U34">
        <f t="shared" si="17"/>
        <v>0</v>
      </c>
      <c r="V34">
        <f t="shared" si="17"/>
        <v>0</v>
      </c>
      <c r="W34">
        <f t="shared" si="17"/>
        <v>0</v>
      </c>
      <c r="X34">
        <f t="shared" si="17"/>
        <v>0</v>
      </c>
      <c r="Y34">
        <f t="shared" si="17"/>
        <v>0</v>
      </c>
      <c r="Z34">
        <f t="shared" si="17"/>
        <v>0</v>
      </c>
      <c r="AA34">
        <f t="shared" si="17"/>
        <v>0</v>
      </c>
      <c r="AB34">
        <f t="shared" si="17"/>
        <v>0</v>
      </c>
      <c r="AC34">
        <f t="shared" si="17"/>
        <v>0</v>
      </c>
      <c r="AD34">
        <f t="shared" si="17"/>
        <v>0</v>
      </c>
      <c r="AE34">
        <f t="shared" si="17"/>
        <v>0</v>
      </c>
      <c r="AF34">
        <f t="shared" si="17"/>
        <v>0</v>
      </c>
      <c r="AG34">
        <f t="shared" si="17"/>
        <v>0</v>
      </c>
      <c r="AH34">
        <f t="shared" si="17"/>
        <v>0</v>
      </c>
      <c r="AI34">
        <f t="shared" si="17"/>
        <v>0</v>
      </c>
      <c r="AJ34">
        <f t="shared" si="17"/>
        <v>0</v>
      </c>
      <c r="AK34">
        <f t="shared" si="17"/>
        <v>0</v>
      </c>
      <c r="AL34">
        <f t="shared" si="17"/>
        <v>0</v>
      </c>
      <c r="AM34">
        <f t="shared" si="17"/>
        <v>0</v>
      </c>
      <c r="AN34">
        <f t="shared" si="17"/>
        <v>0</v>
      </c>
      <c r="AO34">
        <f t="shared" si="17"/>
        <v>0</v>
      </c>
      <c r="AP34">
        <f t="shared" si="17"/>
        <v>0</v>
      </c>
      <c r="AQ34">
        <f t="shared" si="17"/>
        <v>0</v>
      </c>
      <c r="AR34">
        <f t="shared" si="17"/>
        <v>0</v>
      </c>
      <c r="AS34">
        <f t="shared" si="17"/>
        <v>0</v>
      </c>
      <c r="AT34">
        <f t="shared" si="17"/>
        <v>0</v>
      </c>
      <c r="AU34">
        <f t="shared" si="17"/>
        <v>0</v>
      </c>
      <c r="AV34">
        <f t="shared" si="17"/>
        <v>0</v>
      </c>
      <c r="AW34">
        <f t="shared" si="17"/>
        <v>0</v>
      </c>
      <c r="AX34">
        <f t="shared" si="17"/>
        <v>0</v>
      </c>
      <c r="AY34">
        <f t="shared" si="17"/>
        <v>0</v>
      </c>
      <c r="AZ34">
        <f t="shared" si="17"/>
        <v>0</v>
      </c>
      <c r="BA34">
        <f t="shared" si="17"/>
        <v>0</v>
      </c>
      <c r="BB34">
        <f t="shared" si="17"/>
        <v>0</v>
      </c>
      <c r="BC34">
        <f t="shared" si="17"/>
        <v>0</v>
      </c>
      <c r="BD34">
        <f t="shared" si="17"/>
        <v>0</v>
      </c>
      <c r="BE34">
        <f t="shared" si="17"/>
        <v>16</v>
      </c>
      <c r="BF34">
        <f t="shared" si="17"/>
        <v>40</v>
      </c>
      <c r="BG34">
        <f t="shared" si="17"/>
        <v>32</v>
      </c>
      <c r="BH34">
        <f t="shared" si="17"/>
        <v>0</v>
      </c>
      <c r="BI34">
        <f t="shared" si="17"/>
        <v>0</v>
      </c>
      <c r="BJ34">
        <f t="shared" si="17"/>
        <v>0</v>
      </c>
      <c r="BK34">
        <f t="shared" si="17"/>
        <v>0</v>
      </c>
      <c r="BL34">
        <f t="shared" si="17"/>
        <v>0</v>
      </c>
      <c r="BM34">
        <f t="shared" si="17"/>
        <v>0</v>
      </c>
      <c r="BN34">
        <f t="shared" si="17"/>
        <v>0</v>
      </c>
      <c r="BO34">
        <f t="shared" si="17"/>
        <v>0</v>
      </c>
      <c r="BP34">
        <f t="shared" si="17"/>
        <v>0</v>
      </c>
      <c r="BQ34">
        <f t="shared" si="17"/>
        <v>0</v>
      </c>
      <c r="BR34">
        <f t="shared" si="17"/>
        <v>0</v>
      </c>
      <c r="BS34">
        <f t="shared" si="17"/>
        <v>0</v>
      </c>
      <c r="BT34">
        <f t="shared" si="17"/>
        <v>0</v>
      </c>
      <c r="BU34">
        <f t="shared" si="17"/>
        <v>0</v>
      </c>
      <c r="BV34">
        <f t="shared" si="17"/>
        <v>0</v>
      </c>
      <c r="BW34">
        <f t="shared" si="17"/>
        <v>0</v>
      </c>
      <c r="BX34">
        <f t="shared" si="17"/>
        <v>0</v>
      </c>
      <c r="BY34">
        <f t="shared" si="17"/>
        <v>0</v>
      </c>
      <c r="BZ34">
        <f t="shared" si="17"/>
        <v>0</v>
      </c>
      <c r="CA34">
        <f t="shared" si="17"/>
        <v>0</v>
      </c>
      <c r="CB34">
        <f t="shared" si="17"/>
        <v>0</v>
      </c>
      <c r="CC34">
        <f t="shared" si="17"/>
        <v>0</v>
      </c>
      <c r="CD34">
        <f t="shared" si="17"/>
        <v>0</v>
      </c>
      <c r="CE34">
        <f t="shared" si="16"/>
        <v>0</v>
      </c>
      <c r="CF34">
        <f t="shared" si="16"/>
        <v>0</v>
      </c>
      <c r="CG34">
        <f t="shared" si="16"/>
        <v>0</v>
      </c>
      <c r="CH34">
        <f t="shared" si="16"/>
        <v>0</v>
      </c>
      <c r="CI34">
        <f t="shared" si="16"/>
        <v>0</v>
      </c>
      <c r="CJ34">
        <f t="shared" si="16"/>
        <v>160</v>
      </c>
      <c r="CK34">
        <f t="shared" si="16"/>
        <v>128</v>
      </c>
      <c r="CL34">
        <f t="shared" si="16"/>
        <v>0</v>
      </c>
      <c r="CM34">
        <f t="shared" si="16"/>
        <v>0</v>
      </c>
      <c r="CN34">
        <f t="shared" si="16"/>
        <v>0</v>
      </c>
      <c r="CO34">
        <f t="shared" si="16"/>
        <v>0</v>
      </c>
      <c r="CP34">
        <f t="shared" si="16"/>
        <v>320</v>
      </c>
      <c r="CQ34">
        <f t="shared" si="16"/>
        <v>0</v>
      </c>
      <c r="CR34">
        <f t="shared" si="16"/>
        <v>0</v>
      </c>
      <c r="CS34">
        <f t="shared" si="16"/>
        <v>0</v>
      </c>
      <c r="CT34">
        <f t="shared" si="16"/>
        <v>0</v>
      </c>
      <c r="CU34">
        <f t="shared" si="16"/>
        <v>0</v>
      </c>
      <c r="CV34">
        <f t="shared" si="16"/>
        <v>0</v>
      </c>
      <c r="CW34">
        <f t="shared" si="16"/>
        <v>0</v>
      </c>
      <c r="CX34">
        <f t="shared" si="16"/>
        <v>0</v>
      </c>
      <c r="CY34">
        <f t="shared" si="16"/>
        <v>0</v>
      </c>
      <c r="CZ34">
        <f t="shared" si="16"/>
        <v>0</v>
      </c>
      <c r="DA34">
        <f t="shared" si="16"/>
        <v>0</v>
      </c>
      <c r="DB34">
        <f t="shared" si="16"/>
        <v>0</v>
      </c>
      <c r="DC34">
        <f t="shared" si="16"/>
        <v>0</v>
      </c>
      <c r="DD34">
        <f t="shared" si="16"/>
        <v>0</v>
      </c>
    </row>
    <row r="35" spans="1:108" x14ac:dyDescent="0.2">
      <c r="A35" t="str">
        <f>IF(all_degree_mat!A207="NA",0,all_degree_mat!A207)</f>
        <v>Asteia caesia</v>
      </c>
      <c r="B35">
        <f>IF(all_degree_mat!B207="NA",0,all_degree_mat!B207)</f>
        <v>0</v>
      </c>
      <c r="C35">
        <f>IF(all_degree_mat!C207="NA",0,all_degree_mat!C207)</f>
        <v>0</v>
      </c>
      <c r="D35">
        <f>IF(all_degree_mat!N207="NA",0,all_degree_mat!N207)</f>
        <v>0</v>
      </c>
      <c r="E35">
        <f>IF(all_degree_mat!O207="NA",0,all_degree_mat!O207)</f>
        <v>0</v>
      </c>
      <c r="F35">
        <f>IF(all_degree_mat!D207="NA",0,all_degree_mat!D207)</f>
        <v>0</v>
      </c>
      <c r="G35">
        <f>IF(all_degree_mat!E207="NA",0,all_degree_mat!E207)</f>
        <v>0</v>
      </c>
      <c r="H35">
        <f>IF(all_degree_mat!F207="NA",0,all_degree_mat!F207)</f>
        <v>0</v>
      </c>
      <c r="I35">
        <f>IF(all_degree_mat!G207="NA",0,all_degree_mat!G207)</f>
        <v>0</v>
      </c>
      <c r="J35">
        <f>IF(all_degree_mat!H207="NA",0,all_degree_mat!H207)</f>
        <v>0</v>
      </c>
      <c r="K35">
        <f>IF(all_degree_mat!I207="NA",0,all_degree_mat!I207)</f>
        <v>0</v>
      </c>
      <c r="L35">
        <f>IF(all_degree_mat!J207="NA",0,all_degree_mat!J207)</f>
        <v>0</v>
      </c>
      <c r="M35">
        <f>IF(all_degree_mat!K207="NA",0,all_degree_mat!K207)</f>
        <v>0</v>
      </c>
      <c r="N35">
        <f>IF(all_degree_mat!L207="NA",0,all_degree_mat!L207)</f>
        <v>0</v>
      </c>
      <c r="O35">
        <f>IF(all_degree_mat!M207="NA",0,all_degree_mat!M207)</f>
        <v>6</v>
      </c>
      <c r="P35">
        <f>SUM(B35:O35)</f>
        <v>6</v>
      </c>
      <c r="Q35">
        <v>35</v>
      </c>
      <c r="R35">
        <f t="shared" si="2"/>
        <v>0</v>
      </c>
      <c r="S35">
        <f t="shared" si="17"/>
        <v>0</v>
      </c>
      <c r="T35">
        <f t="shared" si="17"/>
        <v>0</v>
      </c>
      <c r="U35">
        <f t="shared" si="17"/>
        <v>0</v>
      </c>
      <c r="V35">
        <f t="shared" si="17"/>
        <v>0</v>
      </c>
      <c r="W35">
        <f t="shared" si="17"/>
        <v>0</v>
      </c>
      <c r="X35">
        <f t="shared" si="17"/>
        <v>0</v>
      </c>
      <c r="Y35">
        <f t="shared" si="17"/>
        <v>0</v>
      </c>
      <c r="Z35">
        <f t="shared" si="17"/>
        <v>0</v>
      </c>
      <c r="AA35">
        <f t="shared" si="17"/>
        <v>0</v>
      </c>
      <c r="AB35">
        <f t="shared" si="17"/>
        <v>0</v>
      </c>
      <c r="AC35">
        <f t="shared" si="17"/>
        <v>0</v>
      </c>
      <c r="AD35">
        <f t="shared" si="17"/>
        <v>0</v>
      </c>
      <c r="AE35">
        <f t="shared" si="17"/>
        <v>0</v>
      </c>
      <c r="AF35">
        <f t="shared" si="17"/>
        <v>0</v>
      </c>
      <c r="AG35">
        <f t="shared" si="17"/>
        <v>0</v>
      </c>
      <c r="AH35">
        <f t="shared" si="17"/>
        <v>0</v>
      </c>
      <c r="AI35">
        <f t="shared" si="17"/>
        <v>0</v>
      </c>
      <c r="AJ35">
        <f t="shared" si="17"/>
        <v>0</v>
      </c>
      <c r="AK35">
        <f t="shared" si="17"/>
        <v>0</v>
      </c>
      <c r="AL35">
        <f t="shared" si="17"/>
        <v>0</v>
      </c>
      <c r="AM35">
        <f t="shared" si="17"/>
        <v>0</v>
      </c>
      <c r="AN35">
        <f t="shared" si="17"/>
        <v>0</v>
      </c>
      <c r="AO35">
        <f t="shared" si="17"/>
        <v>0</v>
      </c>
      <c r="AP35">
        <f t="shared" si="17"/>
        <v>0</v>
      </c>
      <c r="AQ35">
        <f t="shared" si="17"/>
        <v>0</v>
      </c>
      <c r="AR35">
        <f t="shared" si="17"/>
        <v>0</v>
      </c>
      <c r="AS35">
        <f t="shared" si="17"/>
        <v>0</v>
      </c>
      <c r="AT35">
        <f t="shared" si="17"/>
        <v>0</v>
      </c>
      <c r="AU35">
        <f t="shared" si="17"/>
        <v>0</v>
      </c>
      <c r="AV35">
        <f t="shared" si="17"/>
        <v>0</v>
      </c>
      <c r="AW35">
        <f t="shared" si="17"/>
        <v>0</v>
      </c>
      <c r="AX35">
        <f t="shared" si="17"/>
        <v>0</v>
      </c>
      <c r="AY35">
        <f t="shared" si="17"/>
        <v>0</v>
      </c>
      <c r="AZ35">
        <f t="shared" si="17"/>
        <v>0</v>
      </c>
      <c r="BA35">
        <f t="shared" si="17"/>
        <v>0</v>
      </c>
      <c r="BB35">
        <f t="shared" si="17"/>
        <v>0</v>
      </c>
      <c r="BC35">
        <f t="shared" si="17"/>
        <v>0</v>
      </c>
      <c r="BD35">
        <f t="shared" si="17"/>
        <v>0</v>
      </c>
      <c r="BE35">
        <f t="shared" si="17"/>
        <v>0</v>
      </c>
      <c r="BF35">
        <f t="shared" si="17"/>
        <v>0</v>
      </c>
      <c r="BG35">
        <f t="shared" si="17"/>
        <v>0</v>
      </c>
      <c r="BH35">
        <f t="shared" si="17"/>
        <v>0</v>
      </c>
      <c r="BI35">
        <f t="shared" si="17"/>
        <v>0</v>
      </c>
      <c r="BJ35">
        <f t="shared" si="17"/>
        <v>0</v>
      </c>
      <c r="BK35">
        <f t="shared" si="17"/>
        <v>0</v>
      </c>
      <c r="BL35">
        <f t="shared" si="17"/>
        <v>0</v>
      </c>
      <c r="BM35">
        <f t="shared" si="17"/>
        <v>0</v>
      </c>
      <c r="BN35">
        <f t="shared" si="17"/>
        <v>0</v>
      </c>
      <c r="BO35">
        <f t="shared" si="17"/>
        <v>0</v>
      </c>
      <c r="BP35">
        <f t="shared" si="17"/>
        <v>0</v>
      </c>
      <c r="BQ35">
        <f t="shared" si="17"/>
        <v>0</v>
      </c>
      <c r="BR35">
        <f t="shared" si="17"/>
        <v>0</v>
      </c>
      <c r="BS35">
        <f t="shared" si="17"/>
        <v>0</v>
      </c>
      <c r="BT35">
        <f t="shared" si="17"/>
        <v>0</v>
      </c>
      <c r="BU35">
        <f t="shared" si="17"/>
        <v>0</v>
      </c>
      <c r="BV35">
        <f t="shared" si="17"/>
        <v>0</v>
      </c>
      <c r="BW35">
        <f t="shared" si="17"/>
        <v>0</v>
      </c>
      <c r="BX35">
        <f t="shared" si="17"/>
        <v>0</v>
      </c>
      <c r="BY35">
        <f t="shared" si="17"/>
        <v>0</v>
      </c>
      <c r="BZ35">
        <f t="shared" si="17"/>
        <v>0</v>
      </c>
      <c r="CA35">
        <f t="shared" si="17"/>
        <v>0</v>
      </c>
      <c r="CB35">
        <f t="shared" si="17"/>
        <v>0</v>
      </c>
      <c r="CC35">
        <f t="shared" si="17"/>
        <v>0</v>
      </c>
      <c r="CD35">
        <f t="shared" ref="CD35:DD38" si="18">HLOOKUP(LEFT(CD$1,5),$B$1:$O$290,$Q35,FALSE)*HLOOKUP(RIGHT(CD$1,5),$B$1:$O$290,$Q35,FALSE)</f>
        <v>0</v>
      </c>
      <c r="CE35">
        <f t="shared" si="18"/>
        <v>0</v>
      </c>
      <c r="CF35">
        <f t="shared" si="18"/>
        <v>0</v>
      </c>
      <c r="CG35">
        <f t="shared" si="18"/>
        <v>0</v>
      </c>
      <c r="CH35">
        <f t="shared" si="18"/>
        <v>0</v>
      </c>
      <c r="CI35">
        <f t="shared" si="18"/>
        <v>0</v>
      </c>
      <c r="CJ35">
        <f t="shared" si="18"/>
        <v>0</v>
      </c>
      <c r="CK35">
        <f t="shared" si="18"/>
        <v>0</v>
      </c>
      <c r="CL35">
        <f t="shared" si="18"/>
        <v>0</v>
      </c>
      <c r="CM35">
        <f t="shared" si="18"/>
        <v>0</v>
      </c>
      <c r="CN35">
        <f t="shared" si="18"/>
        <v>0</v>
      </c>
      <c r="CO35">
        <f t="shared" si="18"/>
        <v>0</v>
      </c>
      <c r="CP35">
        <f t="shared" si="18"/>
        <v>0</v>
      </c>
      <c r="CQ35">
        <f t="shared" si="18"/>
        <v>0</v>
      </c>
      <c r="CR35">
        <f t="shared" si="18"/>
        <v>0</v>
      </c>
      <c r="CS35">
        <f t="shared" si="18"/>
        <v>0</v>
      </c>
      <c r="CT35">
        <f t="shared" si="18"/>
        <v>0</v>
      </c>
      <c r="CU35">
        <f t="shared" si="18"/>
        <v>0</v>
      </c>
      <c r="CV35">
        <f t="shared" si="18"/>
        <v>0</v>
      </c>
      <c r="CW35">
        <f t="shared" si="18"/>
        <v>0</v>
      </c>
      <c r="CX35">
        <f t="shared" si="18"/>
        <v>0</v>
      </c>
      <c r="CY35">
        <f t="shared" si="18"/>
        <v>0</v>
      </c>
      <c r="CZ35">
        <f t="shared" si="18"/>
        <v>0</v>
      </c>
      <c r="DA35">
        <f t="shared" si="18"/>
        <v>0</v>
      </c>
      <c r="DB35">
        <f t="shared" si="18"/>
        <v>0</v>
      </c>
      <c r="DC35">
        <f t="shared" si="18"/>
        <v>0</v>
      </c>
      <c r="DD35">
        <f t="shared" si="18"/>
        <v>0</v>
      </c>
    </row>
    <row r="36" spans="1:108" x14ac:dyDescent="0.2">
      <c r="A36" t="str">
        <f>IF(all_degree_mat!A179="NA",0,all_degree_mat!A179)</f>
        <v>Atherigona varia</v>
      </c>
      <c r="B36">
        <f>IF(all_degree_mat!B179="NA",0,all_degree_mat!B179)</f>
        <v>0</v>
      </c>
      <c r="C36">
        <f>IF(all_degree_mat!C179="NA",0,all_degree_mat!C179)</f>
        <v>0</v>
      </c>
      <c r="D36">
        <f>IF(all_degree_mat!N179="NA",0,all_degree_mat!N179)</f>
        <v>0</v>
      </c>
      <c r="E36">
        <f>IF(all_degree_mat!O179="NA",0,all_degree_mat!O179)</f>
        <v>0</v>
      </c>
      <c r="F36">
        <f>IF(all_degree_mat!D179="NA",0,all_degree_mat!D179)</f>
        <v>0</v>
      </c>
      <c r="G36">
        <f>IF(all_degree_mat!E179="NA",0,all_degree_mat!E179)</f>
        <v>0</v>
      </c>
      <c r="H36">
        <f>IF(all_degree_mat!F179="NA",0,all_degree_mat!F179)</f>
        <v>0</v>
      </c>
      <c r="I36">
        <f>IF(all_degree_mat!G179="NA",0,all_degree_mat!G179)</f>
        <v>0</v>
      </c>
      <c r="J36">
        <f>IF(all_degree_mat!H179="NA",0,all_degree_mat!H179)</f>
        <v>0</v>
      </c>
      <c r="K36">
        <f>IF(all_degree_mat!I179="NA",0,all_degree_mat!I179)</f>
        <v>0</v>
      </c>
      <c r="L36">
        <f>IF(all_degree_mat!J179="NA",0,all_degree_mat!J179)</f>
        <v>0</v>
      </c>
      <c r="M36">
        <f>IF(all_degree_mat!K179="NA",0,all_degree_mat!K179)</f>
        <v>2</v>
      </c>
      <c r="N36">
        <f>IF(all_degree_mat!L179="NA",0,all_degree_mat!L179)</f>
        <v>0</v>
      </c>
      <c r="O36">
        <f>IF(all_degree_mat!M179="NA",0,all_degree_mat!M179)</f>
        <v>0</v>
      </c>
      <c r="P36">
        <f>SUM(B36:O36)</f>
        <v>2</v>
      </c>
      <c r="Q36">
        <v>36</v>
      </c>
      <c r="R36">
        <f t="shared" si="2"/>
        <v>0</v>
      </c>
      <c r="S36">
        <f t="shared" ref="S36:CD39" si="19">HLOOKUP(LEFT(S$1,5),$B$1:$O$290,$Q36,FALSE)*HLOOKUP(RIGHT(S$1,5),$B$1:$O$290,$Q36,FALSE)</f>
        <v>0</v>
      </c>
      <c r="T36">
        <f t="shared" si="19"/>
        <v>0</v>
      </c>
      <c r="U36">
        <f t="shared" si="19"/>
        <v>0</v>
      </c>
      <c r="V36">
        <f t="shared" si="19"/>
        <v>0</v>
      </c>
      <c r="W36">
        <f t="shared" si="19"/>
        <v>0</v>
      </c>
      <c r="X36">
        <f t="shared" si="19"/>
        <v>0</v>
      </c>
      <c r="Y36">
        <f t="shared" si="19"/>
        <v>0</v>
      </c>
      <c r="Z36">
        <f t="shared" si="19"/>
        <v>0</v>
      </c>
      <c r="AA36">
        <f t="shared" si="19"/>
        <v>0</v>
      </c>
      <c r="AB36">
        <f t="shared" si="19"/>
        <v>0</v>
      </c>
      <c r="AC36">
        <f t="shared" si="19"/>
        <v>0</v>
      </c>
      <c r="AD36">
        <f t="shared" si="19"/>
        <v>0</v>
      </c>
      <c r="AE36">
        <f t="shared" si="19"/>
        <v>0</v>
      </c>
      <c r="AF36">
        <f t="shared" si="19"/>
        <v>0</v>
      </c>
      <c r="AG36">
        <f t="shared" si="19"/>
        <v>0</v>
      </c>
      <c r="AH36">
        <f t="shared" si="19"/>
        <v>0</v>
      </c>
      <c r="AI36">
        <f t="shared" si="19"/>
        <v>0</v>
      </c>
      <c r="AJ36">
        <f t="shared" si="19"/>
        <v>0</v>
      </c>
      <c r="AK36">
        <f t="shared" si="19"/>
        <v>0</v>
      </c>
      <c r="AL36">
        <f t="shared" si="19"/>
        <v>0</v>
      </c>
      <c r="AM36">
        <f t="shared" si="19"/>
        <v>0</v>
      </c>
      <c r="AN36">
        <f t="shared" si="19"/>
        <v>0</v>
      </c>
      <c r="AO36">
        <f t="shared" si="19"/>
        <v>0</v>
      </c>
      <c r="AP36">
        <f t="shared" si="19"/>
        <v>0</v>
      </c>
      <c r="AQ36">
        <f t="shared" si="19"/>
        <v>0</v>
      </c>
      <c r="AR36">
        <f t="shared" si="19"/>
        <v>0</v>
      </c>
      <c r="AS36">
        <f t="shared" si="19"/>
        <v>0</v>
      </c>
      <c r="AT36">
        <f t="shared" si="19"/>
        <v>0</v>
      </c>
      <c r="AU36">
        <f t="shared" si="19"/>
        <v>0</v>
      </c>
      <c r="AV36">
        <f t="shared" si="19"/>
        <v>0</v>
      </c>
      <c r="AW36">
        <f t="shared" si="19"/>
        <v>0</v>
      </c>
      <c r="AX36">
        <f t="shared" si="19"/>
        <v>0</v>
      </c>
      <c r="AY36">
        <f t="shared" si="19"/>
        <v>0</v>
      </c>
      <c r="AZ36">
        <f t="shared" si="19"/>
        <v>0</v>
      </c>
      <c r="BA36">
        <f t="shared" si="19"/>
        <v>0</v>
      </c>
      <c r="BB36">
        <f t="shared" si="19"/>
        <v>0</v>
      </c>
      <c r="BC36">
        <f t="shared" si="19"/>
        <v>0</v>
      </c>
      <c r="BD36">
        <f t="shared" si="19"/>
        <v>0</v>
      </c>
      <c r="BE36">
        <f t="shared" si="19"/>
        <v>0</v>
      </c>
      <c r="BF36">
        <f t="shared" si="19"/>
        <v>0</v>
      </c>
      <c r="BG36">
        <f t="shared" si="19"/>
        <v>0</v>
      </c>
      <c r="BH36">
        <f t="shared" si="19"/>
        <v>0</v>
      </c>
      <c r="BI36">
        <f t="shared" si="19"/>
        <v>0</v>
      </c>
      <c r="BJ36">
        <f t="shared" si="19"/>
        <v>0</v>
      </c>
      <c r="BK36">
        <f t="shared" si="19"/>
        <v>0</v>
      </c>
      <c r="BL36">
        <f t="shared" si="19"/>
        <v>0</v>
      </c>
      <c r="BM36">
        <f t="shared" si="19"/>
        <v>0</v>
      </c>
      <c r="BN36">
        <f t="shared" si="19"/>
        <v>0</v>
      </c>
      <c r="BO36">
        <f t="shared" si="19"/>
        <v>0</v>
      </c>
      <c r="BP36">
        <f t="shared" si="19"/>
        <v>0</v>
      </c>
      <c r="BQ36">
        <f t="shared" si="19"/>
        <v>0</v>
      </c>
      <c r="BR36">
        <f t="shared" si="19"/>
        <v>0</v>
      </c>
      <c r="BS36">
        <f t="shared" si="19"/>
        <v>0</v>
      </c>
      <c r="BT36">
        <f t="shared" si="19"/>
        <v>0</v>
      </c>
      <c r="BU36">
        <f t="shared" si="19"/>
        <v>0</v>
      </c>
      <c r="BV36">
        <f t="shared" si="19"/>
        <v>0</v>
      </c>
      <c r="BW36">
        <f t="shared" si="19"/>
        <v>0</v>
      </c>
      <c r="BX36">
        <f t="shared" si="19"/>
        <v>0</v>
      </c>
      <c r="BY36">
        <f t="shared" si="19"/>
        <v>0</v>
      </c>
      <c r="BZ36">
        <f t="shared" si="19"/>
        <v>0</v>
      </c>
      <c r="CA36">
        <f t="shared" si="19"/>
        <v>0</v>
      </c>
      <c r="CB36">
        <f t="shared" si="19"/>
        <v>0</v>
      </c>
      <c r="CC36">
        <f t="shared" si="19"/>
        <v>0</v>
      </c>
      <c r="CD36">
        <f t="shared" si="19"/>
        <v>0</v>
      </c>
      <c r="CE36">
        <f t="shared" si="18"/>
        <v>0</v>
      </c>
      <c r="CF36">
        <f t="shared" si="18"/>
        <v>0</v>
      </c>
      <c r="CG36">
        <f t="shared" si="18"/>
        <v>0</v>
      </c>
      <c r="CH36">
        <f t="shared" si="18"/>
        <v>0</v>
      </c>
      <c r="CI36">
        <f t="shared" si="18"/>
        <v>0</v>
      </c>
      <c r="CJ36">
        <f t="shared" si="18"/>
        <v>0</v>
      </c>
      <c r="CK36">
        <f t="shared" si="18"/>
        <v>0</v>
      </c>
      <c r="CL36">
        <f t="shared" si="18"/>
        <v>0</v>
      </c>
      <c r="CM36">
        <f t="shared" si="18"/>
        <v>0</v>
      </c>
      <c r="CN36">
        <f t="shared" si="18"/>
        <v>0</v>
      </c>
      <c r="CO36">
        <f t="shared" si="18"/>
        <v>0</v>
      </c>
      <c r="CP36">
        <f t="shared" si="18"/>
        <v>0</v>
      </c>
      <c r="CQ36">
        <f t="shared" si="18"/>
        <v>0</v>
      </c>
      <c r="CR36">
        <f t="shared" si="18"/>
        <v>0</v>
      </c>
      <c r="CS36">
        <f t="shared" si="18"/>
        <v>0</v>
      </c>
      <c r="CT36">
        <f t="shared" si="18"/>
        <v>0</v>
      </c>
      <c r="CU36">
        <f t="shared" si="18"/>
        <v>0</v>
      </c>
      <c r="CV36">
        <f t="shared" si="18"/>
        <v>0</v>
      </c>
      <c r="CW36">
        <f t="shared" si="18"/>
        <v>0</v>
      </c>
      <c r="CX36">
        <f t="shared" si="18"/>
        <v>0</v>
      </c>
      <c r="CY36">
        <f t="shared" si="18"/>
        <v>0</v>
      </c>
      <c r="CZ36">
        <f t="shared" si="18"/>
        <v>0</v>
      </c>
      <c r="DA36">
        <f t="shared" si="18"/>
        <v>0</v>
      </c>
      <c r="DB36">
        <f t="shared" si="18"/>
        <v>0</v>
      </c>
      <c r="DC36">
        <f t="shared" si="18"/>
        <v>0</v>
      </c>
      <c r="DD36">
        <f t="shared" si="18"/>
        <v>0</v>
      </c>
    </row>
    <row r="37" spans="1:108" x14ac:dyDescent="0.2">
      <c r="A37" t="str">
        <f>IF(all_degree_mat!A188="NA",0,all_degree_mat!A188)</f>
        <v>Attagenus abbreviatus</v>
      </c>
      <c r="B37">
        <f>IF(all_degree_mat!B188="NA",0,all_degree_mat!B188)</f>
        <v>0</v>
      </c>
      <c r="C37">
        <f>IF(all_degree_mat!C188="NA",0,all_degree_mat!C188)</f>
        <v>0</v>
      </c>
      <c r="D37">
        <f>IF(all_degree_mat!N188="NA",0,all_degree_mat!N188)</f>
        <v>0</v>
      </c>
      <c r="E37">
        <f>IF(all_degree_mat!O188="NA",0,all_degree_mat!O188)</f>
        <v>0</v>
      </c>
      <c r="F37">
        <f>IF(all_degree_mat!D188="NA",0,all_degree_mat!D188)</f>
        <v>0</v>
      </c>
      <c r="G37">
        <f>IF(all_degree_mat!E188="NA",0,all_degree_mat!E188)</f>
        <v>0</v>
      </c>
      <c r="H37">
        <f>IF(all_degree_mat!F188="NA",0,all_degree_mat!F188)</f>
        <v>0</v>
      </c>
      <c r="I37">
        <f>IF(all_degree_mat!G188="NA",0,all_degree_mat!G188)</f>
        <v>0</v>
      </c>
      <c r="J37">
        <f>IF(all_degree_mat!H188="NA",0,all_degree_mat!H188)</f>
        <v>0</v>
      </c>
      <c r="K37">
        <f>IF(all_degree_mat!I188="NA",0,all_degree_mat!I188)</f>
        <v>0</v>
      </c>
      <c r="L37">
        <f>IF(all_degree_mat!J188="NA",0,all_degree_mat!J188)</f>
        <v>0</v>
      </c>
      <c r="M37">
        <f>IF(all_degree_mat!K188="NA",0,all_degree_mat!K188)</f>
        <v>0</v>
      </c>
      <c r="N37">
        <f>IF(all_degree_mat!L188="NA",0,all_degree_mat!L188)</f>
        <v>2</v>
      </c>
      <c r="O37">
        <f>IF(all_degree_mat!M188="NA",0,all_degree_mat!M188)</f>
        <v>0</v>
      </c>
      <c r="P37">
        <f>SUM(B37:O37)</f>
        <v>2</v>
      </c>
      <c r="Q37">
        <v>37</v>
      </c>
      <c r="R37">
        <f t="shared" si="2"/>
        <v>0</v>
      </c>
      <c r="S37">
        <f t="shared" si="19"/>
        <v>0</v>
      </c>
      <c r="T37">
        <f t="shared" si="19"/>
        <v>0</v>
      </c>
      <c r="U37">
        <f t="shared" si="19"/>
        <v>0</v>
      </c>
      <c r="V37">
        <f t="shared" si="19"/>
        <v>0</v>
      </c>
      <c r="W37">
        <f t="shared" si="19"/>
        <v>0</v>
      </c>
      <c r="X37">
        <f t="shared" si="19"/>
        <v>0</v>
      </c>
      <c r="Y37">
        <f t="shared" si="19"/>
        <v>0</v>
      </c>
      <c r="Z37">
        <f t="shared" si="19"/>
        <v>0</v>
      </c>
      <c r="AA37">
        <f t="shared" si="19"/>
        <v>0</v>
      </c>
      <c r="AB37">
        <f t="shared" si="19"/>
        <v>0</v>
      </c>
      <c r="AC37">
        <f t="shared" si="19"/>
        <v>0</v>
      </c>
      <c r="AD37">
        <f t="shared" si="19"/>
        <v>0</v>
      </c>
      <c r="AE37">
        <f t="shared" si="19"/>
        <v>0</v>
      </c>
      <c r="AF37">
        <f t="shared" si="19"/>
        <v>0</v>
      </c>
      <c r="AG37">
        <f t="shared" si="19"/>
        <v>0</v>
      </c>
      <c r="AH37">
        <f t="shared" si="19"/>
        <v>0</v>
      </c>
      <c r="AI37">
        <f t="shared" si="19"/>
        <v>0</v>
      </c>
      <c r="AJ37">
        <f t="shared" si="19"/>
        <v>0</v>
      </c>
      <c r="AK37">
        <f t="shared" si="19"/>
        <v>0</v>
      </c>
      <c r="AL37">
        <f t="shared" si="19"/>
        <v>0</v>
      </c>
      <c r="AM37">
        <f t="shared" si="19"/>
        <v>0</v>
      </c>
      <c r="AN37">
        <f t="shared" si="19"/>
        <v>0</v>
      </c>
      <c r="AO37">
        <f t="shared" si="19"/>
        <v>0</v>
      </c>
      <c r="AP37">
        <f t="shared" si="19"/>
        <v>0</v>
      </c>
      <c r="AQ37">
        <f t="shared" si="19"/>
        <v>0</v>
      </c>
      <c r="AR37">
        <f t="shared" si="19"/>
        <v>0</v>
      </c>
      <c r="AS37">
        <f t="shared" si="19"/>
        <v>0</v>
      </c>
      <c r="AT37">
        <f t="shared" si="19"/>
        <v>0</v>
      </c>
      <c r="AU37">
        <f t="shared" si="19"/>
        <v>0</v>
      </c>
      <c r="AV37">
        <f t="shared" si="19"/>
        <v>0</v>
      </c>
      <c r="AW37">
        <f t="shared" si="19"/>
        <v>0</v>
      </c>
      <c r="AX37">
        <f t="shared" si="19"/>
        <v>0</v>
      </c>
      <c r="AY37">
        <f t="shared" si="19"/>
        <v>0</v>
      </c>
      <c r="AZ37">
        <f t="shared" si="19"/>
        <v>0</v>
      </c>
      <c r="BA37">
        <f t="shared" si="19"/>
        <v>0</v>
      </c>
      <c r="BB37">
        <f t="shared" si="19"/>
        <v>0</v>
      </c>
      <c r="BC37">
        <f t="shared" si="19"/>
        <v>0</v>
      </c>
      <c r="BD37">
        <f t="shared" si="19"/>
        <v>0</v>
      </c>
      <c r="BE37">
        <f t="shared" si="19"/>
        <v>0</v>
      </c>
      <c r="BF37">
        <f t="shared" si="19"/>
        <v>0</v>
      </c>
      <c r="BG37">
        <f t="shared" si="19"/>
        <v>0</v>
      </c>
      <c r="BH37">
        <f t="shared" si="19"/>
        <v>0</v>
      </c>
      <c r="BI37">
        <f t="shared" si="19"/>
        <v>0</v>
      </c>
      <c r="BJ37">
        <f t="shared" si="19"/>
        <v>0</v>
      </c>
      <c r="BK37">
        <f t="shared" si="19"/>
        <v>0</v>
      </c>
      <c r="BL37">
        <f t="shared" si="19"/>
        <v>0</v>
      </c>
      <c r="BM37">
        <f t="shared" si="19"/>
        <v>0</v>
      </c>
      <c r="BN37">
        <f t="shared" si="19"/>
        <v>0</v>
      </c>
      <c r="BO37">
        <f t="shared" si="19"/>
        <v>0</v>
      </c>
      <c r="BP37">
        <f t="shared" si="19"/>
        <v>0</v>
      </c>
      <c r="BQ37">
        <f t="shared" si="19"/>
        <v>0</v>
      </c>
      <c r="BR37">
        <f t="shared" si="19"/>
        <v>0</v>
      </c>
      <c r="BS37">
        <f t="shared" si="19"/>
        <v>0</v>
      </c>
      <c r="BT37">
        <f t="shared" si="19"/>
        <v>0</v>
      </c>
      <c r="BU37">
        <f t="shared" si="19"/>
        <v>0</v>
      </c>
      <c r="BV37">
        <f t="shared" si="19"/>
        <v>0</v>
      </c>
      <c r="BW37">
        <f t="shared" si="19"/>
        <v>0</v>
      </c>
      <c r="BX37">
        <f t="shared" si="19"/>
        <v>0</v>
      </c>
      <c r="BY37">
        <f t="shared" si="19"/>
        <v>0</v>
      </c>
      <c r="BZ37">
        <f t="shared" si="19"/>
        <v>0</v>
      </c>
      <c r="CA37">
        <f t="shared" si="19"/>
        <v>0</v>
      </c>
      <c r="CB37">
        <f t="shared" si="19"/>
        <v>0</v>
      </c>
      <c r="CC37">
        <f t="shared" si="19"/>
        <v>0</v>
      </c>
      <c r="CD37">
        <f t="shared" si="19"/>
        <v>0</v>
      </c>
      <c r="CE37">
        <f t="shared" si="18"/>
        <v>0</v>
      </c>
      <c r="CF37">
        <f t="shared" si="18"/>
        <v>0</v>
      </c>
      <c r="CG37">
        <f t="shared" si="18"/>
        <v>0</v>
      </c>
      <c r="CH37">
        <f t="shared" si="18"/>
        <v>0</v>
      </c>
      <c r="CI37">
        <f t="shared" si="18"/>
        <v>0</v>
      </c>
      <c r="CJ37">
        <f t="shared" si="18"/>
        <v>0</v>
      </c>
      <c r="CK37">
        <f t="shared" si="18"/>
        <v>0</v>
      </c>
      <c r="CL37">
        <f t="shared" si="18"/>
        <v>0</v>
      </c>
      <c r="CM37">
        <f t="shared" si="18"/>
        <v>0</v>
      </c>
      <c r="CN37">
        <f t="shared" si="18"/>
        <v>0</v>
      </c>
      <c r="CO37">
        <f t="shared" si="18"/>
        <v>0</v>
      </c>
      <c r="CP37">
        <f t="shared" si="18"/>
        <v>0</v>
      </c>
      <c r="CQ37">
        <f t="shared" si="18"/>
        <v>0</v>
      </c>
      <c r="CR37">
        <f t="shared" si="18"/>
        <v>0</v>
      </c>
      <c r="CS37">
        <f t="shared" si="18"/>
        <v>0</v>
      </c>
      <c r="CT37">
        <f t="shared" si="18"/>
        <v>0</v>
      </c>
      <c r="CU37">
        <f t="shared" si="18"/>
        <v>0</v>
      </c>
      <c r="CV37">
        <f t="shared" si="18"/>
        <v>0</v>
      </c>
      <c r="CW37">
        <f t="shared" si="18"/>
        <v>0</v>
      </c>
      <c r="CX37">
        <f t="shared" si="18"/>
        <v>0</v>
      </c>
      <c r="CY37">
        <f t="shared" si="18"/>
        <v>0</v>
      </c>
      <c r="CZ37">
        <f t="shared" si="18"/>
        <v>0</v>
      </c>
      <c r="DA37">
        <f t="shared" si="18"/>
        <v>0</v>
      </c>
      <c r="DB37">
        <f t="shared" si="18"/>
        <v>0</v>
      </c>
      <c r="DC37">
        <f t="shared" si="18"/>
        <v>0</v>
      </c>
      <c r="DD37">
        <f t="shared" si="18"/>
        <v>0</v>
      </c>
    </row>
    <row r="38" spans="1:108" x14ac:dyDescent="0.2">
      <c r="A38" t="str">
        <f>IF(all_degree_mat!A272="NA",0,all_degree_mat!A272)</f>
        <v>Attagenus sp. 1</v>
      </c>
      <c r="B38">
        <f>IF(all_degree_mat!B272="NA",0,all_degree_mat!B272)</f>
        <v>4</v>
      </c>
      <c r="C38">
        <f>IF(all_degree_mat!C272="NA",0,all_degree_mat!C272)</f>
        <v>4</v>
      </c>
      <c r="D38">
        <f>IF(all_degree_mat!N272="NA",0,all_degree_mat!N272)</f>
        <v>0</v>
      </c>
      <c r="E38">
        <f>IF(all_degree_mat!O272="NA",0,all_degree_mat!O272)</f>
        <v>0</v>
      </c>
      <c r="F38">
        <f>IF(all_degree_mat!D272="NA",0,all_degree_mat!D272)</f>
        <v>0</v>
      </c>
      <c r="G38">
        <f>IF(all_degree_mat!E272="NA",0,all_degree_mat!E272)</f>
        <v>0</v>
      </c>
      <c r="H38">
        <f>IF(all_degree_mat!F272="NA",0,all_degree_mat!F272)</f>
        <v>0</v>
      </c>
      <c r="I38">
        <f>IF(all_degree_mat!G272="NA",0,all_degree_mat!G272)</f>
        <v>0</v>
      </c>
      <c r="J38">
        <f>IF(all_degree_mat!H272="NA",0,all_degree_mat!H272)</f>
        <v>0</v>
      </c>
      <c r="K38">
        <f>IF(all_degree_mat!I272="NA",0,all_degree_mat!I272)</f>
        <v>0</v>
      </c>
      <c r="L38">
        <f>IF(all_degree_mat!J272="NA",0,all_degree_mat!J272)</f>
        <v>0</v>
      </c>
      <c r="M38">
        <f>IF(all_degree_mat!K272="NA",0,all_degree_mat!K272)</f>
        <v>0</v>
      </c>
      <c r="N38">
        <f>IF(all_degree_mat!L272="NA",0,all_degree_mat!L272)</f>
        <v>0</v>
      </c>
      <c r="O38">
        <f>IF(all_degree_mat!M272="NA",0,all_degree_mat!M272)</f>
        <v>0</v>
      </c>
      <c r="P38">
        <f>SUM(B38:O38)</f>
        <v>8</v>
      </c>
      <c r="Q38">
        <v>38</v>
      </c>
      <c r="R38">
        <f t="shared" si="2"/>
        <v>16</v>
      </c>
      <c r="S38">
        <f t="shared" si="19"/>
        <v>0</v>
      </c>
      <c r="T38">
        <f t="shared" si="19"/>
        <v>0</v>
      </c>
      <c r="U38">
        <f t="shared" si="19"/>
        <v>0</v>
      </c>
      <c r="V38">
        <f t="shared" si="19"/>
        <v>0</v>
      </c>
      <c r="W38">
        <f t="shared" si="19"/>
        <v>0</v>
      </c>
      <c r="X38">
        <f t="shared" si="19"/>
        <v>0</v>
      </c>
      <c r="Y38">
        <f t="shared" si="19"/>
        <v>0</v>
      </c>
      <c r="Z38">
        <f t="shared" si="19"/>
        <v>0</v>
      </c>
      <c r="AA38">
        <f t="shared" si="19"/>
        <v>0</v>
      </c>
      <c r="AB38">
        <f t="shared" si="19"/>
        <v>0</v>
      </c>
      <c r="AC38">
        <f t="shared" si="19"/>
        <v>0</v>
      </c>
      <c r="AD38">
        <f t="shared" si="19"/>
        <v>0</v>
      </c>
      <c r="AE38">
        <f t="shared" si="19"/>
        <v>0</v>
      </c>
      <c r="AF38">
        <f t="shared" si="19"/>
        <v>0</v>
      </c>
      <c r="AG38">
        <f t="shared" si="19"/>
        <v>0</v>
      </c>
      <c r="AH38">
        <f t="shared" si="19"/>
        <v>0</v>
      </c>
      <c r="AI38">
        <f t="shared" si="19"/>
        <v>0</v>
      </c>
      <c r="AJ38">
        <f t="shared" si="19"/>
        <v>0</v>
      </c>
      <c r="AK38">
        <f t="shared" si="19"/>
        <v>0</v>
      </c>
      <c r="AL38">
        <f t="shared" si="19"/>
        <v>0</v>
      </c>
      <c r="AM38">
        <f t="shared" si="19"/>
        <v>0</v>
      </c>
      <c r="AN38">
        <f t="shared" si="19"/>
        <v>0</v>
      </c>
      <c r="AO38">
        <f t="shared" si="19"/>
        <v>0</v>
      </c>
      <c r="AP38">
        <f t="shared" si="19"/>
        <v>0</v>
      </c>
      <c r="AQ38">
        <f t="shared" si="19"/>
        <v>0</v>
      </c>
      <c r="AR38">
        <f t="shared" si="19"/>
        <v>0</v>
      </c>
      <c r="AS38">
        <f t="shared" si="19"/>
        <v>0</v>
      </c>
      <c r="AT38">
        <f t="shared" si="19"/>
        <v>0</v>
      </c>
      <c r="AU38">
        <f t="shared" si="19"/>
        <v>0</v>
      </c>
      <c r="AV38">
        <f t="shared" si="19"/>
        <v>0</v>
      </c>
      <c r="AW38">
        <f t="shared" si="19"/>
        <v>0</v>
      </c>
      <c r="AX38">
        <f t="shared" si="19"/>
        <v>0</v>
      </c>
      <c r="AY38">
        <f t="shared" si="19"/>
        <v>0</v>
      </c>
      <c r="AZ38">
        <f t="shared" si="19"/>
        <v>0</v>
      </c>
      <c r="BA38">
        <f t="shared" si="19"/>
        <v>0</v>
      </c>
      <c r="BB38">
        <f t="shared" si="19"/>
        <v>0</v>
      </c>
      <c r="BC38">
        <f t="shared" si="19"/>
        <v>0</v>
      </c>
      <c r="BD38">
        <f t="shared" si="19"/>
        <v>0</v>
      </c>
      <c r="BE38">
        <f t="shared" si="19"/>
        <v>0</v>
      </c>
      <c r="BF38">
        <f t="shared" si="19"/>
        <v>0</v>
      </c>
      <c r="BG38">
        <f t="shared" si="19"/>
        <v>0</v>
      </c>
      <c r="BH38">
        <f t="shared" si="19"/>
        <v>0</v>
      </c>
      <c r="BI38">
        <f t="shared" si="19"/>
        <v>0</v>
      </c>
      <c r="BJ38">
        <f t="shared" si="19"/>
        <v>0</v>
      </c>
      <c r="BK38">
        <f t="shared" si="19"/>
        <v>0</v>
      </c>
      <c r="BL38">
        <f t="shared" si="19"/>
        <v>0</v>
      </c>
      <c r="BM38">
        <f t="shared" si="19"/>
        <v>0</v>
      </c>
      <c r="BN38">
        <f t="shared" si="19"/>
        <v>0</v>
      </c>
      <c r="BO38">
        <f t="shared" si="19"/>
        <v>0</v>
      </c>
      <c r="BP38">
        <f t="shared" si="19"/>
        <v>0</v>
      </c>
      <c r="BQ38">
        <f t="shared" si="19"/>
        <v>0</v>
      </c>
      <c r="BR38">
        <f t="shared" si="19"/>
        <v>0</v>
      </c>
      <c r="BS38">
        <f t="shared" si="19"/>
        <v>0</v>
      </c>
      <c r="BT38">
        <f t="shared" si="19"/>
        <v>0</v>
      </c>
      <c r="BU38">
        <f t="shared" si="19"/>
        <v>0</v>
      </c>
      <c r="BV38">
        <f t="shared" si="19"/>
        <v>0</v>
      </c>
      <c r="BW38">
        <f t="shared" si="19"/>
        <v>0</v>
      </c>
      <c r="BX38">
        <f t="shared" si="19"/>
        <v>0</v>
      </c>
      <c r="BY38">
        <f t="shared" si="19"/>
        <v>0</v>
      </c>
      <c r="BZ38">
        <f t="shared" si="19"/>
        <v>0</v>
      </c>
      <c r="CA38">
        <f t="shared" si="19"/>
        <v>0</v>
      </c>
      <c r="CB38">
        <f t="shared" si="19"/>
        <v>0</v>
      </c>
      <c r="CC38">
        <f t="shared" si="19"/>
        <v>0</v>
      </c>
      <c r="CD38">
        <f t="shared" si="19"/>
        <v>0</v>
      </c>
      <c r="CE38">
        <f t="shared" si="18"/>
        <v>0</v>
      </c>
      <c r="CF38">
        <f t="shared" si="18"/>
        <v>0</v>
      </c>
      <c r="CG38">
        <f t="shared" si="18"/>
        <v>0</v>
      </c>
      <c r="CH38">
        <f t="shared" si="18"/>
        <v>0</v>
      </c>
      <c r="CI38">
        <f t="shared" si="18"/>
        <v>0</v>
      </c>
      <c r="CJ38">
        <f t="shared" si="18"/>
        <v>0</v>
      </c>
      <c r="CK38">
        <f t="shared" si="18"/>
        <v>0</v>
      </c>
      <c r="CL38">
        <f t="shared" si="18"/>
        <v>0</v>
      </c>
      <c r="CM38">
        <f t="shared" si="18"/>
        <v>0</v>
      </c>
      <c r="CN38">
        <f t="shared" si="18"/>
        <v>0</v>
      </c>
      <c r="CO38">
        <f t="shared" si="18"/>
        <v>0</v>
      </c>
      <c r="CP38">
        <f t="shared" si="18"/>
        <v>0</v>
      </c>
      <c r="CQ38">
        <f t="shared" si="18"/>
        <v>0</v>
      </c>
      <c r="CR38">
        <f t="shared" si="18"/>
        <v>0</v>
      </c>
      <c r="CS38">
        <f t="shared" si="18"/>
        <v>0</v>
      </c>
      <c r="CT38">
        <f t="shared" si="18"/>
        <v>0</v>
      </c>
      <c r="CU38">
        <f t="shared" si="18"/>
        <v>0</v>
      </c>
      <c r="CV38">
        <f t="shared" si="18"/>
        <v>0</v>
      </c>
      <c r="CW38">
        <f t="shared" si="18"/>
        <v>0</v>
      </c>
      <c r="CX38">
        <f t="shared" si="18"/>
        <v>0</v>
      </c>
      <c r="CY38">
        <f t="shared" si="18"/>
        <v>0</v>
      </c>
      <c r="CZ38">
        <f t="shared" si="18"/>
        <v>0</v>
      </c>
      <c r="DA38">
        <f t="shared" si="18"/>
        <v>0</v>
      </c>
      <c r="DB38">
        <f t="shared" si="18"/>
        <v>0</v>
      </c>
      <c r="DC38">
        <f t="shared" si="18"/>
        <v>0</v>
      </c>
      <c r="DD38">
        <f t="shared" si="18"/>
        <v>0</v>
      </c>
    </row>
    <row r="39" spans="1:108" x14ac:dyDescent="0.2">
      <c r="A39" t="str">
        <f>IF(all_degree_mat!A36="NA",0,all_degree_mat!A36)</f>
        <v>Attagenus wollastoni</v>
      </c>
      <c r="B39">
        <f>IF(all_degree_mat!B36="NA",0,all_degree_mat!B36)</f>
        <v>0</v>
      </c>
      <c r="C39">
        <f>IF(all_degree_mat!C36="NA",0,all_degree_mat!C36)</f>
        <v>0</v>
      </c>
      <c r="D39">
        <f>IF(all_degree_mat!N36="NA",0,all_degree_mat!N36)</f>
        <v>0</v>
      </c>
      <c r="E39">
        <f>IF(all_degree_mat!O36="NA",0,all_degree_mat!O36)</f>
        <v>0</v>
      </c>
      <c r="F39">
        <f>IF(all_degree_mat!D36="NA",0,all_degree_mat!D36)</f>
        <v>2</v>
      </c>
      <c r="G39">
        <f>IF(all_degree_mat!E36="NA",0,all_degree_mat!E36)</f>
        <v>6</v>
      </c>
      <c r="H39">
        <f>IF(all_degree_mat!F36="NA",0,all_degree_mat!F36)</f>
        <v>0</v>
      </c>
      <c r="I39">
        <f>IF(all_degree_mat!G36="NA",0,all_degree_mat!G36)</f>
        <v>0</v>
      </c>
      <c r="J39">
        <f>IF(all_degree_mat!H36="NA",0,all_degree_mat!H36)</f>
        <v>0</v>
      </c>
      <c r="K39">
        <f>IF(all_degree_mat!I36="NA",0,all_degree_mat!I36)</f>
        <v>0</v>
      </c>
      <c r="L39">
        <f>IF(all_degree_mat!J36="NA",0,all_degree_mat!J36)</f>
        <v>8</v>
      </c>
      <c r="M39">
        <f>IF(all_degree_mat!K36="NA",0,all_degree_mat!K36)</f>
        <v>0</v>
      </c>
      <c r="N39">
        <f>IF(all_degree_mat!L36="NA",0,all_degree_mat!L36)</f>
        <v>0</v>
      </c>
      <c r="O39">
        <f>IF(all_degree_mat!M36="NA",0,all_degree_mat!M36)</f>
        <v>0</v>
      </c>
      <c r="P39">
        <f>SUM(B39:O39)</f>
        <v>16</v>
      </c>
      <c r="Q39">
        <v>39</v>
      </c>
      <c r="R39">
        <f t="shared" si="2"/>
        <v>0</v>
      </c>
      <c r="S39">
        <f t="shared" si="19"/>
        <v>0</v>
      </c>
      <c r="T39">
        <f t="shared" si="19"/>
        <v>0</v>
      </c>
      <c r="U39">
        <f t="shared" si="19"/>
        <v>0</v>
      </c>
      <c r="V39">
        <f t="shared" si="19"/>
        <v>0</v>
      </c>
      <c r="W39">
        <f t="shared" si="19"/>
        <v>0</v>
      </c>
      <c r="X39">
        <f t="shared" si="19"/>
        <v>0</v>
      </c>
      <c r="Y39">
        <f t="shared" si="19"/>
        <v>0</v>
      </c>
      <c r="Z39">
        <f t="shared" si="19"/>
        <v>0</v>
      </c>
      <c r="AA39">
        <f t="shared" si="19"/>
        <v>0</v>
      </c>
      <c r="AB39">
        <f t="shared" si="19"/>
        <v>0</v>
      </c>
      <c r="AC39">
        <f t="shared" si="19"/>
        <v>0</v>
      </c>
      <c r="AD39">
        <f t="shared" si="19"/>
        <v>0</v>
      </c>
      <c r="AE39">
        <f t="shared" si="19"/>
        <v>0</v>
      </c>
      <c r="AF39">
        <f t="shared" si="19"/>
        <v>0</v>
      </c>
      <c r="AG39">
        <f t="shared" si="19"/>
        <v>0</v>
      </c>
      <c r="AH39">
        <f t="shared" si="19"/>
        <v>0</v>
      </c>
      <c r="AI39">
        <f t="shared" si="19"/>
        <v>0</v>
      </c>
      <c r="AJ39">
        <f t="shared" si="19"/>
        <v>0</v>
      </c>
      <c r="AK39">
        <f t="shared" si="19"/>
        <v>0</v>
      </c>
      <c r="AL39">
        <f t="shared" si="19"/>
        <v>0</v>
      </c>
      <c r="AM39">
        <f t="shared" si="19"/>
        <v>0</v>
      </c>
      <c r="AN39">
        <f t="shared" si="19"/>
        <v>0</v>
      </c>
      <c r="AO39">
        <f t="shared" si="19"/>
        <v>0</v>
      </c>
      <c r="AP39">
        <f t="shared" si="19"/>
        <v>0</v>
      </c>
      <c r="AQ39">
        <f t="shared" si="19"/>
        <v>0</v>
      </c>
      <c r="AR39">
        <f t="shared" si="19"/>
        <v>0</v>
      </c>
      <c r="AS39">
        <f t="shared" si="19"/>
        <v>0</v>
      </c>
      <c r="AT39">
        <f t="shared" si="19"/>
        <v>0</v>
      </c>
      <c r="AU39">
        <f t="shared" si="19"/>
        <v>0</v>
      </c>
      <c r="AV39">
        <f t="shared" si="19"/>
        <v>0</v>
      </c>
      <c r="AW39">
        <f t="shared" si="19"/>
        <v>0</v>
      </c>
      <c r="AX39">
        <f t="shared" si="19"/>
        <v>0</v>
      </c>
      <c r="AY39">
        <f t="shared" si="19"/>
        <v>0</v>
      </c>
      <c r="AZ39">
        <f t="shared" si="19"/>
        <v>0</v>
      </c>
      <c r="BA39">
        <f t="shared" si="19"/>
        <v>0</v>
      </c>
      <c r="BB39">
        <f t="shared" si="19"/>
        <v>0</v>
      </c>
      <c r="BC39">
        <f t="shared" si="19"/>
        <v>0</v>
      </c>
      <c r="BD39">
        <f t="shared" si="19"/>
        <v>0</v>
      </c>
      <c r="BE39">
        <f t="shared" si="19"/>
        <v>0</v>
      </c>
      <c r="BF39">
        <f t="shared" si="19"/>
        <v>0</v>
      </c>
      <c r="BG39">
        <f t="shared" si="19"/>
        <v>0</v>
      </c>
      <c r="BH39">
        <f t="shared" si="19"/>
        <v>0</v>
      </c>
      <c r="BI39">
        <f t="shared" si="19"/>
        <v>0</v>
      </c>
      <c r="BJ39">
        <f t="shared" si="19"/>
        <v>0</v>
      </c>
      <c r="BK39">
        <f t="shared" si="19"/>
        <v>0</v>
      </c>
      <c r="BL39">
        <f t="shared" si="19"/>
        <v>12</v>
      </c>
      <c r="BM39">
        <f t="shared" si="19"/>
        <v>0</v>
      </c>
      <c r="BN39">
        <f t="shared" si="19"/>
        <v>0</v>
      </c>
      <c r="BO39">
        <f t="shared" si="19"/>
        <v>0</v>
      </c>
      <c r="BP39">
        <f t="shared" si="19"/>
        <v>0</v>
      </c>
      <c r="BQ39">
        <f t="shared" si="19"/>
        <v>16</v>
      </c>
      <c r="BR39">
        <f t="shared" si="19"/>
        <v>0</v>
      </c>
      <c r="BS39">
        <f t="shared" si="19"/>
        <v>0</v>
      </c>
      <c r="BT39">
        <f t="shared" si="19"/>
        <v>0</v>
      </c>
      <c r="BU39">
        <f t="shared" si="19"/>
        <v>0</v>
      </c>
      <c r="BV39">
        <f t="shared" si="19"/>
        <v>0</v>
      </c>
      <c r="BW39">
        <f t="shared" si="19"/>
        <v>0</v>
      </c>
      <c r="BX39">
        <f t="shared" si="19"/>
        <v>0</v>
      </c>
      <c r="BY39">
        <f t="shared" si="19"/>
        <v>48</v>
      </c>
      <c r="BZ39">
        <f t="shared" si="19"/>
        <v>0</v>
      </c>
      <c r="CA39">
        <f t="shared" si="19"/>
        <v>0</v>
      </c>
      <c r="CB39">
        <f t="shared" si="19"/>
        <v>0</v>
      </c>
      <c r="CC39">
        <f t="shared" si="19"/>
        <v>0</v>
      </c>
      <c r="CD39">
        <f t="shared" ref="CD39:DD42" si="20">HLOOKUP(LEFT(CD$1,5),$B$1:$O$290,$Q39,FALSE)*HLOOKUP(RIGHT(CD$1,5),$B$1:$O$290,$Q39,FALSE)</f>
        <v>0</v>
      </c>
      <c r="CE39">
        <f t="shared" si="20"/>
        <v>0</v>
      </c>
      <c r="CF39">
        <f t="shared" si="20"/>
        <v>0</v>
      </c>
      <c r="CG39">
        <f t="shared" si="20"/>
        <v>0</v>
      </c>
      <c r="CH39">
        <f t="shared" si="20"/>
        <v>0</v>
      </c>
      <c r="CI39">
        <f t="shared" si="20"/>
        <v>0</v>
      </c>
      <c r="CJ39">
        <f t="shared" si="20"/>
        <v>0</v>
      </c>
      <c r="CK39">
        <f t="shared" si="20"/>
        <v>0</v>
      </c>
      <c r="CL39">
        <f t="shared" si="20"/>
        <v>0</v>
      </c>
      <c r="CM39">
        <f t="shared" si="20"/>
        <v>0</v>
      </c>
      <c r="CN39">
        <f t="shared" si="20"/>
        <v>0</v>
      </c>
      <c r="CO39">
        <f t="shared" si="20"/>
        <v>0</v>
      </c>
      <c r="CP39">
        <f t="shared" si="20"/>
        <v>0</v>
      </c>
      <c r="CQ39">
        <f t="shared" si="20"/>
        <v>0</v>
      </c>
      <c r="CR39">
        <f t="shared" si="20"/>
        <v>0</v>
      </c>
      <c r="CS39">
        <f t="shared" si="20"/>
        <v>0</v>
      </c>
      <c r="CT39">
        <f t="shared" si="20"/>
        <v>0</v>
      </c>
      <c r="CU39">
        <f t="shared" si="20"/>
        <v>0</v>
      </c>
      <c r="CV39">
        <f t="shared" si="20"/>
        <v>0</v>
      </c>
      <c r="CW39">
        <f t="shared" si="20"/>
        <v>0</v>
      </c>
      <c r="CX39">
        <f t="shared" si="20"/>
        <v>0</v>
      </c>
      <c r="CY39">
        <f t="shared" si="20"/>
        <v>0</v>
      </c>
      <c r="CZ39">
        <f t="shared" si="20"/>
        <v>0</v>
      </c>
      <c r="DA39">
        <f t="shared" si="20"/>
        <v>0</v>
      </c>
      <c r="DB39">
        <f t="shared" si="20"/>
        <v>0</v>
      </c>
      <c r="DC39">
        <f t="shared" si="20"/>
        <v>0</v>
      </c>
      <c r="DD39">
        <f t="shared" si="20"/>
        <v>0</v>
      </c>
    </row>
    <row r="40" spans="1:108" x14ac:dyDescent="0.2">
      <c r="A40" t="str">
        <f>IF(all_degree_mat!A208="NA",0,all_degree_mat!A208)</f>
        <v>Attalus chrysanthemi</v>
      </c>
      <c r="B40">
        <f>IF(all_degree_mat!B208="NA",0,all_degree_mat!B208)</f>
        <v>0</v>
      </c>
      <c r="C40">
        <f>IF(all_degree_mat!C208="NA",0,all_degree_mat!C208)</f>
        <v>0</v>
      </c>
      <c r="D40">
        <f>IF(all_degree_mat!N208="NA",0,all_degree_mat!N208)</f>
        <v>0</v>
      </c>
      <c r="E40">
        <f>IF(all_degree_mat!O208="NA",0,all_degree_mat!O208)</f>
        <v>0</v>
      </c>
      <c r="F40">
        <f>IF(all_degree_mat!D208="NA",0,all_degree_mat!D208)</f>
        <v>0</v>
      </c>
      <c r="G40">
        <f>IF(all_degree_mat!E208="NA",0,all_degree_mat!E208)</f>
        <v>0</v>
      </c>
      <c r="H40">
        <f>IF(all_degree_mat!F208="NA",0,all_degree_mat!F208)</f>
        <v>0</v>
      </c>
      <c r="I40">
        <f>IF(all_degree_mat!G208="NA",0,all_degree_mat!G208)</f>
        <v>0</v>
      </c>
      <c r="J40">
        <f>IF(all_degree_mat!H208="NA",0,all_degree_mat!H208)</f>
        <v>0</v>
      </c>
      <c r="K40">
        <f>IF(all_degree_mat!I208="NA",0,all_degree_mat!I208)</f>
        <v>0</v>
      </c>
      <c r="L40">
        <f>IF(all_degree_mat!J208="NA",0,all_degree_mat!J208)</f>
        <v>0</v>
      </c>
      <c r="M40">
        <f>IF(all_degree_mat!K208="NA",0,all_degree_mat!K208)</f>
        <v>0</v>
      </c>
      <c r="N40">
        <f>IF(all_degree_mat!L208="NA",0,all_degree_mat!L208)</f>
        <v>0</v>
      </c>
      <c r="O40">
        <f>IF(all_degree_mat!M208="NA",0,all_degree_mat!M208)</f>
        <v>2</v>
      </c>
      <c r="P40">
        <f>SUM(B40:O40)</f>
        <v>2</v>
      </c>
      <c r="Q40">
        <v>40</v>
      </c>
      <c r="R40">
        <f t="shared" si="2"/>
        <v>0</v>
      </c>
      <c r="S40">
        <f t="shared" ref="S40:CD43" si="21">HLOOKUP(LEFT(S$1,5),$B$1:$O$290,$Q40,FALSE)*HLOOKUP(RIGHT(S$1,5),$B$1:$O$290,$Q40,FALSE)</f>
        <v>0</v>
      </c>
      <c r="T40">
        <f t="shared" si="21"/>
        <v>0</v>
      </c>
      <c r="U40">
        <f t="shared" si="21"/>
        <v>0</v>
      </c>
      <c r="V40">
        <f t="shared" si="21"/>
        <v>0</v>
      </c>
      <c r="W40">
        <f t="shared" si="21"/>
        <v>0</v>
      </c>
      <c r="X40">
        <f t="shared" si="21"/>
        <v>0</v>
      </c>
      <c r="Y40">
        <f t="shared" si="21"/>
        <v>0</v>
      </c>
      <c r="Z40">
        <f t="shared" si="21"/>
        <v>0</v>
      </c>
      <c r="AA40">
        <f t="shared" si="21"/>
        <v>0</v>
      </c>
      <c r="AB40">
        <f t="shared" si="21"/>
        <v>0</v>
      </c>
      <c r="AC40">
        <f t="shared" si="21"/>
        <v>0</v>
      </c>
      <c r="AD40">
        <f t="shared" si="21"/>
        <v>0</v>
      </c>
      <c r="AE40">
        <f t="shared" si="21"/>
        <v>0</v>
      </c>
      <c r="AF40">
        <f t="shared" si="21"/>
        <v>0</v>
      </c>
      <c r="AG40">
        <f t="shared" si="21"/>
        <v>0</v>
      </c>
      <c r="AH40">
        <f t="shared" si="21"/>
        <v>0</v>
      </c>
      <c r="AI40">
        <f t="shared" si="21"/>
        <v>0</v>
      </c>
      <c r="AJ40">
        <f t="shared" si="21"/>
        <v>0</v>
      </c>
      <c r="AK40">
        <f t="shared" si="21"/>
        <v>0</v>
      </c>
      <c r="AL40">
        <f t="shared" si="21"/>
        <v>0</v>
      </c>
      <c r="AM40">
        <f t="shared" si="21"/>
        <v>0</v>
      </c>
      <c r="AN40">
        <f t="shared" si="21"/>
        <v>0</v>
      </c>
      <c r="AO40">
        <f t="shared" si="21"/>
        <v>0</v>
      </c>
      <c r="AP40">
        <f t="shared" si="21"/>
        <v>0</v>
      </c>
      <c r="AQ40">
        <f t="shared" si="21"/>
        <v>0</v>
      </c>
      <c r="AR40">
        <f t="shared" si="21"/>
        <v>0</v>
      </c>
      <c r="AS40">
        <f t="shared" si="21"/>
        <v>0</v>
      </c>
      <c r="AT40">
        <f t="shared" si="21"/>
        <v>0</v>
      </c>
      <c r="AU40">
        <f t="shared" si="21"/>
        <v>0</v>
      </c>
      <c r="AV40">
        <f t="shared" si="21"/>
        <v>0</v>
      </c>
      <c r="AW40">
        <f t="shared" si="21"/>
        <v>0</v>
      </c>
      <c r="AX40">
        <f t="shared" si="21"/>
        <v>0</v>
      </c>
      <c r="AY40">
        <f t="shared" si="21"/>
        <v>0</v>
      </c>
      <c r="AZ40">
        <f t="shared" si="21"/>
        <v>0</v>
      </c>
      <c r="BA40">
        <f t="shared" si="21"/>
        <v>0</v>
      </c>
      <c r="BB40">
        <f t="shared" si="21"/>
        <v>0</v>
      </c>
      <c r="BC40">
        <f t="shared" si="21"/>
        <v>0</v>
      </c>
      <c r="BD40">
        <f t="shared" si="21"/>
        <v>0</v>
      </c>
      <c r="BE40">
        <f t="shared" si="21"/>
        <v>0</v>
      </c>
      <c r="BF40">
        <f t="shared" si="21"/>
        <v>0</v>
      </c>
      <c r="BG40">
        <f t="shared" si="21"/>
        <v>0</v>
      </c>
      <c r="BH40">
        <f t="shared" si="21"/>
        <v>0</v>
      </c>
      <c r="BI40">
        <f t="shared" si="21"/>
        <v>0</v>
      </c>
      <c r="BJ40">
        <f t="shared" si="21"/>
        <v>0</v>
      </c>
      <c r="BK40">
        <f t="shared" si="21"/>
        <v>0</v>
      </c>
      <c r="BL40">
        <f t="shared" si="21"/>
        <v>0</v>
      </c>
      <c r="BM40">
        <f t="shared" si="21"/>
        <v>0</v>
      </c>
      <c r="BN40">
        <f t="shared" si="21"/>
        <v>0</v>
      </c>
      <c r="BO40">
        <f t="shared" si="21"/>
        <v>0</v>
      </c>
      <c r="BP40">
        <f t="shared" si="21"/>
        <v>0</v>
      </c>
      <c r="BQ40">
        <f t="shared" si="21"/>
        <v>0</v>
      </c>
      <c r="BR40">
        <f t="shared" si="21"/>
        <v>0</v>
      </c>
      <c r="BS40">
        <f t="shared" si="21"/>
        <v>0</v>
      </c>
      <c r="BT40">
        <f t="shared" si="21"/>
        <v>0</v>
      </c>
      <c r="BU40">
        <f t="shared" si="21"/>
        <v>0</v>
      </c>
      <c r="BV40">
        <f t="shared" si="21"/>
        <v>0</v>
      </c>
      <c r="BW40">
        <f t="shared" si="21"/>
        <v>0</v>
      </c>
      <c r="BX40">
        <f t="shared" si="21"/>
        <v>0</v>
      </c>
      <c r="BY40">
        <f t="shared" si="21"/>
        <v>0</v>
      </c>
      <c r="BZ40">
        <f t="shared" si="21"/>
        <v>0</v>
      </c>
      <c r="CA40">
        <f t="shared" si="21"/>
        <v>0</v>
      </c>
      <c r="CB40">
        <f t="shared" si="21"/>
        <v>0</v>
      </c>
      <c r="CC40">
        <f t="shared" si="21"/>
        <v>0</v>
      </c>
      <c r="CD40">
        <f t="shared" si="21"/>
        <v>0</v>
      </c>
      <c r="CE40">
        <f t="shared" si="20"/>
        <v>0</v>
      </c>
      <c r="CF40">
        <f t="shared" si="20"/>
        <v>0</v>
      </c>
      <c r="CG40">
        <f t="shared" si="20"/>
        <v>0</v>
      </c>
      <c r="CH40">
        <f t="shared" si="20"/>
        <v>0</v>
      </c>
      <c r="CI40">
        <f t="shared" si="20"/>
        <v>0</v>
      </c>
      <c r="CJ40">
        <f t="shared" si="20"/>
        <v>0</v>
      </c>
      <c r="CK40">
        <f t="shared" si="20"/>
        <v>0</v>
      </c>
      <c r="CL40">
        <f t="shared" si="20"/>
        <v>0</v>
      </c>
      <c r="CM40">
        <f t="shared" si="20"/>
        <v>0</v>
      </c>
      <c r="CN40">
        <f t="shared" si="20"/>
        <v>0</v>
      </c>
      <c r="CO40">
        <f t="shared" si="20"/>
        <v>0</v>
      </c>
      <c r="CP40">
        <f t="shared" si="20"/>
        <v>0</v>
      </c>
      <c r="CQ40">
        <f t="shared" si="20"/>
        <v>0</v>
      </c>
      <c r="CR40">
        <f t="shared" si="20"/>
        <v>0</v>
      </c>
      <c r="CS40">
        <f t="shared" si="20"/>
        <v>0</v>
      </c>
      <c r="CT40">
        <f t="shared" si="20"/>
        <v>0</v>
      </c>
      <c r="CU40">
        <f t="shared" si="20"/>
        <v>0</v>
      </c>
      <c r="CV40">
        <f t="shared" si="20"/>
        <v>0</v>
      </c>
      <c r="CW40">
        <f t="shared" si="20"/>
        <v>0</v>
      </c>
      <c r="CX40">
        <f t="shared" si="20"/>
        <v>0</v>
      </c>
      <c r="CY40">
        <f t="shared" si="20"/>
        <v>0</v>
      </c>
      <c r="CZ40">
        <f t="shared" si="20"/>
        <v>0</v>
      </c>
      <c r="DA40">
        <f t="shared" si="20"/>
        <v>0</v>
      </c>
      <c r="DB40">
        <f t="shared" si="20"/>
        <v>0</v>
      </c>
      <c r="DC40">
        <f t="shared" si="20"/>
        <v>0</v>
      </c>
      <c r="DD40">
        <f t="shared" si="20"/>
        <v>0</v>
      </c>
    </row>
    <row r="41" spans="1:108" x14ac:dyDescent="0.2">
      <c r="A41" t="str">
        <f>IF(all_degree_mat!A151="NA",0,all_degree_mat!A151)</f>
        <v>Attalus crispus</v>
      </c>
      <c r="B41">
        <f>IF(all_degree_mat!B151="NA",0,all_degree_mat!B151)</f>
        <v>0</v>
      </c>
      <c r="C41">
        <f>IF(all_degree_mat!C151="NA",0,all_degree_mat!C151)</f>
        <v>0</v>
      </c>
      <c r="D41">
        <f>IF(all_degree_mat!N151="NA",0,all_degree_mat!N151)</f>
        <v>0</v>
      </c>
      <c r="E41">
        <f>IF(all_degree_mat!O151="NA",0,all_degree_mat!O151)</f>
        <v>0</v>
      </c>
      <c r="F41">
        <f>IF(all_degree_mat!D151="NA",0,all_degree_mat!D151)</f>
        <v>0</v>
      </c>
      <c r="G41">
        <f>IF(all_degree_mat!E151="NA",0,all_degree_mat!E151)</f>
        <v>0</v>
      </c>
      <c r="H41">
        <f>IF(all_degree_mat!F151="NA",0,all_degree_mat!F151)</f>
        <v>0</v>
      </c>
      <c r="I41">
        <f>IF(all_degree_mat!G151="NA",0,all_degree_mat!G151)</f>
        <v>0</v>
      </c>
      <c r="J41">
        <f>IF(all_degree_mat!H151="NA",0,all_degree_mat!H151)</f>
        <v>0</v>
      </c>
      <c r="K41">
        <f>IF(all_degree_mat!I151="NA",0,all_degree_mat!I151)</f>
        <v>2</v>
      </c>
      <c r="L41">
        <f>IF(all_degree_mat!J151="NA",0,all_degree_mat!J151)</f>
        <v>0</v>
      </c>
      <c r="M41">
        <f>IF(all_degree_mat!K151="NA",0,all_degree_mat!K151)</f>
        <v>0</v>
      </c>
      <c r="N41">
        <f>IF(all_degree_mat!L151="NA",0,all_degree_mat!L151)</f>
        <v>0</v>
      </c>
      <c r="O41">
        <f>IF(all_degree_mat!M151="NA",0,all_degree_mat!M151)</f>
        <v>0</v>
      </c>
      <c r="P41">
        <f>SUM(B41:O41)</f>
        <v>2</v>
      </c>
      <c r="Q41">
        <v>41</v>
      </c>
      <c r="R41">
        <f t="shared" si="2"/>
        <v>0</v>
      </c>
      <c r="S41">
        <f t="shared" si="21"/>
        <v>0</v>
      </c>
      <c r="T41">
        <f t="shared" si="21"/>
        <v>0</v>
      </c>
      <c r="U41">
        <f t="shared" si="21"/>
        <v>0</v>
      </c>
      <c r="V41">
        <f t="shared" si="21"/>
        <v>0</v>
      </c>
      <c r="W41">
        <f t="shared" si="21"/>
        <v>0</v>
      </c>
      <c r="X41">
        <f t="shared" si="21"/>
        <v>0</v>
      </c>
      <c r="Y41">
        <f t="shared" si="21"/>
        <v>0</v>
      </c>
      <c r="Z41">
        <f t="shared" si="21"/>
        <v>0</v>
      </c>
      <c r="AA41">
        <f t="shared" si="21"/>
        <v>0</v>
      </c>
      <c r="AB41">
        <f t="shared" si="21"/>
        <v>0</v>
      </c>
      <c r="AC41">
        <f t="shared" si="21"/>
        <v>0</v>
      </c>
      <c r="AD41">
        <f t="shared" si="21"/>
        <v>0</v>
      </c>
      <c r="AE41">
        <f t="shared" si="21"/>
        <v>0</v>
      </c>
      <c r="AF41">
        <f t="shared" si="21"/>
        <v>0</v>
      </c>
      <c r="AG41">
        <f t="shared" si="21"/>
        <v>0</v>
      </c>
      <c r="AH41">
        <f t="shared" si="21"/>
        <v>0</v>
      </c>
      <c r="AI41">
        <f t="shared" si="21"/>
        <v>0</v>
      </c>
      <c r="AJ41">
        <f t="shared" si="21"/>
        <v>0</v>
      </c>
      <c r="AK41">
        <f t="shared" si="21"/>
        <v>0</v>
      </c>
      <c r="AL41">
        <f t="shared" si="21"/>
        <v>0</v>
      </c>
      <c r="AM41">
        <f t="shared" si="21"/>
        <v>0</v>
      </c>
      <c r="AN41">
        <f t="shared" si="21"/>
        <v>0</v>
      </c>
      <c r="AO41">
        <f t="shared" si="21"/>
        <v>0</v>
      </c>
      <c r="AP41">
        <f t="shared" si="21"/>
        <v>0</v>
      </c>
      <c r="AQ41">
        <f t="shared" si="21"/>
        <v>0</v>
      </c>
      <c r="AR41">
        <f t="shared" si="21"/>
        <v>0</v>
      </c>
      <c r="AS41">
        <f t="shared" si="21"/>
        <v>0</v>
      </c>
      <c r="AT41">
        <f t="shared" si="21"/>
        <v>0</v>
      </c>
      <c r="AU41">
        <f t="shared" si="21"/>
        <v>0</v>
      </c>
      <c r="AV41">
        <f t="shared" si="21"/>
        <v>0</v>
      </c>
      <c r="AW41">
        <f t="shared" si="21"/>
        <v>0</v>
      </c>
      <c r="AX41">
        <f t="shared" si="21"/>
        <v>0</v>
      </c>
      <c r="AY41">
        <f t="shared" si="21"/>
        <v>0</v>
      </c>
      <c r="AZ41">
        <f t="shared" si="21"/>
        <v>0</v>
      </c>
      <c r="BA41">
        <f t="shared" si="21"/>
        <v>0</v>
      </c>
      <c r="BB41">
        <f t="shared" si="21"/>
        <v>0</v>
      </c>
      <c r="BC41">
        <f t="shared" si="21"/>
        <v>0</v>
      </c>
      <c r="BD41">
        <f t="shared" si="21"/>
        <v>0</v>
      </c>
      <c r="BE41">
        <f t="shared" si="21"/>
        <v>0</v>
      </c>
      <c r="BF41">
        <f t="shared" si="21"/>
        <v>0</v>
      </c>
      <c r="BG41">
        <f t="shared" si="21"/>
        <v>0</v>
      </c>
      <c r="BH41">
        <f t="shared" si="21"/>
        <v>0</v>
      </c>
      <c r="BI41">
        <f t="shared" si="21"/>
        <v>0</v>
      </c>
      <c r="BJ41">
        <f t="shared" si="21"/>
        <v>0</v>
      </c>
      <c r="BK41">
        <f t="shared" si="21"/>
        <v>0</v>
      </c>
      <c r="BL41">
        <f t="shared" si="21"/>
        <v>0</v>
      </c>
      <c r="BM41">
        <f t="shared" si="21"/>
        <v>0</v>
      </c>
      <c r="BN41">
        <f t="shared" si="21"/>
        <v>0</v>
      </c>
      <c r="BO41">
        <f t="shared" si="21"/>
        <v>0</v>
      </c>
      <c r="BP41">
        <f t="shared" si="21"/>
        <v>0</v>
      </c>
      <c r="BQ41">
        <f t="shared" si="21"/>
        <v>0</v>
      </c>
      <c r="BR41">
        <f t="shared" si="21"/>
        <v>0</v>
      </c>
      <c r="BS41">
        <f t="shared" si="21"/>
        <v>0</v>
      </c>
      <c r="BT41">
        <f t="shared" si="21"/>
        <v>0</v>
      </c>
      <c r="BU41">
        <f t="shared" si="21"/>
        <v>0</v>
      </c>
      <c r="BV41">
        <f t="shared" si="21"/>
        <v>0</v>
      </c>
      <c r="BW41">
        <f t="shared" si="21"/>
        <v>0</v>
      </c>
      <c r="BX41">
        <f t="shared" si="21"/>
        <v>0</v>
      </c>
      <c r="BY41">
        <f t="shared" si="21"/>
        <v>0</v>
      </c>
      <c r="BZ41">
        <f t="shared" si="21"/>
        <v>0</v>
      </c>
      <c r="CA41">
        <f t="shared" si="21"/>
        <v>0</v>
      </c>
      <c r="CB41">
        <f t="shared" si="21"/>
        <v>0</v>
      </c>
      <c r="CC41">
        <f t="shared" si="21"/>
        <v>0</v>
      </c>
      <c r="CD41">
        <f t="shared" si="21"/>
        <v>0</v>
      </c>
      <c r="CE41">
        <f t="shared" si="20"/>
        <v>0</v>
      </c>
      <c r="CF41">
        <f t="shared" si="20"/>
        <v>0</v>
      </c>
      <c r="CG41">
        <f t="shared" si="20"/>
        <v>0</v>
      </c>
      <c r="CH41">
        <f t="shared" si="20"/>
        <v>0</v>
      </c>
      <c r="CI41">
        <f t="shared" si="20"/>
        <v>0</v>
      </c>
      <c r="CJ41">
        <f t="shared" si="20"/>
        <v>0</v>
      </c>
      <c r="CK41">
        <f t="shared" si="20"/>
        <v>0</v>
      </c>
      <c r="CL41">
        <f t="shared" si="20"/>
        <v>0</v>
      </c>
      <c r="CM41">
        <f t="shared" si="20"/>
        <v>0</v>
      </c>
      <c r="CN41">
        <f t="shared" si="20"/>
        <v>0</v>
      </c>
      <c r="CO41">
        <f t="shared" si="20"/>
        <v>0</v>
      </c>
      <c r="CP41">
        <f t="shared" si="20"/>
        <v>0</v>
      </c>
      <c r="CQ41">
        <f t="shared" si="20"/>
        <v>0</v>
      </c>
      <c r="CR41">
        <f t="shared" si="20"/>
        <v>0</v>
      </c>
      <c r="CS41">
        <f t="shared" si="20"/>
        <v>0</v>
      </c>
      <c r="CT41">
        <f t="shared" si="20"/>
        <v>0</v>
      </c>
      <c r="CU41">
        <f t="shared" si="20"/>
        <v>0</v>
      </c>
      <c r="CV41">
        <f t="shared" si="20"/>
        <v>0</v>
      </c>
      <c r="CW41">
        <f t="shared" si="20"/>
        <v>0</v>
      </c>
      <c r="CX41">
        <f t="shared" si="20"/>
        <v>0</v>
      </c>
      <c r="CY41">
        <f t="shared" si="20"/>
        <v>0</v>
      </c>
      <c r="CZ41">
        <f t="shared" si="20"/>
        <v>0</v>
      </c>
      <c r="DA41">
        <f t="shared" si="20"/>
        <v>0</v>
      </c>
      <c r="DB41">
        <f t="shared" si="20"/>
        <v>0</v>
      </c>
      <c r="DC41">
        <f t="shared" si="20"/>
        <v>0</v>
      </c>
      <c r="DD41">
        <f t="shared" si="20"/>
        <v>0</v>
      </c>
    </row>
    <row r="42" spans="1:108" x14ac:dyDescent="0.2">
      <c r="A42" t="str">
        <f>IF(all_degree_mat!A165="NA",0,all_degree_mat!A165)</f>
        <v>Attalus obscurus</v>
      </c>
      <c r="B42">
        <f>IF(all_degree_mat!B165="NA",0,all_degree_mat!B165)</f>
        <v>0</v>
      </c>
      <c r="C42">
        <f>IF(all_degree_mat!C165="NA",0,all_degree_mat!C165)</f>
        <v>0</v>
      </c>
      <c r="D42">
        <f>IF(all_degree_mat!N165="NA",0,all_degree_mat!N165)</f>
        <v>0</v>
      </c>
      <c r="E42">
        <f>IF(all_degree_mat!O165="NA",0,all_degree_mat!O165)</f>
        <v>0</v>
      </c>
      <c r="F42">
        <f>IF(all_degree_mat!D165="NA",0,all_degree_mat!D165)</f>
        <v>0</v>
      </c>
      <c r="G42">
        <f>IF(all_degree_mat!E165="NA",0,all_degree_mat!E165)</f>
        <v>0</v>
      </c>
      <c r="H42">
        <f>IF(all_degree_mat!F165="NA",0,all_degree_mat!F165)</f>
        <v>0</v>
      </c>
      <c r="I42">
        <f>IF(all_degree_mat!G165="NA",0,all_degree_mat!G165)</f>
        <v>0</v>
      </c>
      <c r="J42">
        <f>IF(all_degree_mat!H165="NA",0,all_degree_mat!H165)</f>
        <v>0</v>
      </c>
      <c r="K42">
        <f>IF(all_degree_mat!I165="NA",0,all_degree_mat!I165)</f>
        <v>0</v>
      </c>
      <c r="L42">
        <f>IF(all_degree_mat!J165="NA",0,all_degree_mat!J165)</f>
        <v>32</v>
      </c>
      <c r="M42">
        <f>IF(all_degree_mat!K165="NA",0,all_degree_mat!K165)</f>
        <v>18</v>
      </c>
      <c r="N42">
        <f>IF(all_degree_mat!L165="NA",0,all_degree_mat!L165)</f>
        <v>0</v>
      </c>
      <c r="O42">
        <f>IF(all_degree_mat!M165="NA",0,all_degree_mat!M165)</f>
        <v>0</v>
      </c>
      <c r="P42">
        <f>SUM(B42:O42)</f>
        <v>50</v>
      </c>
      <c r="Q42">
        <v>42</v>
      </c>
      <c r="R42">
        <f t="shared" si="2"/>
        <v>0</v>
      </c>
      <c r="S42">
        <f t="shared" si="21"/>
        <v>0</v>
      </c>
      <c r="T42">
        <f t="shared" si="21"/>
        <v>0</v>
      </c>
      <c r="U42">
        <f t="shared" si="21"/>
        <v>0</v>
      </c>
      <c r="V42">
        <f t="shared" si="21"/>
        <v>0</v>
      </c>
      <c r="W42">
        <f t="shared" si="21"/>
        <v>0</v>
      </c>
      <c r="X42">
        <f t="shared" si="21"/>
        <v>0</v>
      </c>
      <c r="Y42">
        <f t="shared" si="21"/>
        <v>0</v>
      </c>
      <c r="Z42">
        <f t="shared" si="21"/>
        <v>0</v>
      </c>
      <c r="AA42">
        <f t="shared" si="21"/>
        <v>0</v>
      </c>
      <c r="AB42">
        <f t="shared" si="21"/>
        <v>0</v>
      </c>
      <c r="AC42">
        <f t="shared" si="21"/>
        <v>0</v>
      </c>
      <c r="AD42">
        <f t="shared" si="21"/>
        <v>0</v>
      </c>
      <c r="AE42">
        <f t="shared" si="21"/>
        <v>0</v>
      </c>
      <c r="AF42">
        <f t="shared" si="21"/>
        <v>0</v>
      </c>
      <c r="AG42">
        <f t="shared" si="21"/>
        <v>0</v>
      </c>
      <c r="AH42">
        <f t="shared" si="21"/>
        <v>0</v>
      </c>
      <c r="AI42">
        <f t="shared" si="21"/>
        <v>0</v>
      </c>
      <c r="AJ42">
        <f t="shared" si="21"/>
        <v>0</v>
      </c>
      <c r="AK42">
        <f t="shared" si="21"/>
        <v>0</v>
      </c>
      <c r="AL42">
        <f t="shared" si="21"/>
        <v>0</v>
      </c>
      <c r="AM42">
        <f t="shared" si="21"/>
        <v>0</v>
      </c>
      <c r="AN42">
        <f t="shared" si="21"/>
        <v>0</v>
      </c>
      <c r="AO42">
        <f t="shared" si="21"/>
        <v>0</v>
      </c>
      <c r="AP42">
        <f t="shared" si="21"/>
        <v>0</v>
      </c>
      <c r="AQ42">
        <f t="shared" si="21"/>
        <v>0</v>
      </c>
      <c r="AR42">
        <f t="shared" si="21"/>
        <v>0</v>
      </c>
      <c r="AS42">
        <f t="shared" si="21"/>
        <v>0</v>
      </c>
      <c r="AT42">
        <f t="shared" si="21"/>
        <v>0</v>
      </c>
      <c r="AU42">
        <f t="shared" si="21"/>
        <v>0</v>
      </c>
      <c r="AV42">
        <f t="shared" si="21"/>
        <v>0</v>
      </c>
      <c r="AW42">
        <f t="shared" si="21"/>
        <v>0</v>
      </c>
      <c r="AX42">
        <f t="shared" si="21"/>
        <v>0</v>
      </c>
      <c r="AY42">
        <f t="shared" si="21"/>
        <v>0</v>
      </c>
      <c r="AZ42">
        <f t="shared" si="21"/>
        <v>0</v>
      </c>
      <c r="BA42">
        <f t="shared" si="21"/>
        <v>0</v>
      </c>
      <c r="BB42">
        <f t="shared" si="21"/>
        <v>0</v>
      </c>
      <c r="BC42">
        <f t="shared" si="21"/>
        <v>0</v>
      </c>
      <c r="BD42">
        <f t="shared" si="21"/>
        <v>0</v>
      </c>
      <c r="BE42">
        <f t="shared" si="21"/>
        <v>0</v>
      </c>
      <c r="BF42">
        <f t="shared" si="21"/>
        <v>0</v>
      </c>
      <c r="BG42">
        <f t="shared" si="21"/>
        <v>0</v>
      </c>
      <c r="BH42">
        <f t="shared" si="21"/>
        <v>0</v>
      </c>
      <c r="BI42">
        <f t="shared" si="21"/>
        <v>0</v>
      </c>
      <c r="BJ42">
        <f t="shared" si="21"/>
        <v>0</v>
      </c>
      <c r="BK42">
        <f t="shared" si="21"/>
        <v>0</v>
      </c>
      <c r="BL42">
        <f t="shared" si="21"/>
        <v>0</v>
      </c>
      <c r="BM42">
        <f t="shared" si="21"/>
        <v>0</v>
      </c>
      <c r="BN42">
        <f t="shared" si="21"/>
        <v>0</v>
      </c>
      <c r="BO42">
        <f t="shared" si="21"/>
        <v>0</v>
      </c>
      <c r="BP42">
        <f t="shared" si="21"/>
        <v>0</v>
      </c>
      <c r="BQ42">
        <f t="shared" si="21"/>
        <v>0</v>
      </c>
      <c r="BR42">
        <f t="shared" si="21"/>
        <v>0</v>
      </c>
      <c r="BS42">
        <f t="shared" si="21"/>
        <v>0</v>
      </c>
      <c r="BT42">
        <f t="shared" si="21"/>
        <v>0</v>
      </c>
      <c r="BU42">
        <f t="shared" si="21"/>
        <v>0</v>
      </c>
      <c r="BV42">
        <f t="shared" si="21"/>
        <v>0</v>
      </c>
      <c r="BW42">
        <f t="shared" si="21"/>
        <v>0</v>
      </c>
      <c r="BX42">
        <f t="shared" si="21"/>
        <v>0</v>
      </c>
      <c r="BY42">
        <f t="shared" si="21"/>
        <v>0</v>
      </c>
      <c r="BZ42">
        <f t="shared" si="21"/>
        <v>0</v>
      </c>
      <c r="CA42">
        <f t="shared" si="21"/>
        <v>0</v>
      </c>
      <c r="CB42">
        <f t="shared" si="21"/>
        <v>0</v>
      </c>
      <c r="CC42">
        <f t="shared" si="21"/>
        <v>0</v>
      </c>
      <c r="CD42">
        <f t="shared" si="21"/>
        <v>0</v>
      </c>
      <c r="CE42">
        <f t="shared" si="20"/>
        <v>0</v>
      </c>
      <c r="CF42">
        <f t="shared" si="20"/>
        <v>0</v>
      </c>
      <c r="CG42">
        <f t="shared" si="20"/>
        <v>0</v>
      </c>
      <c r="CH42">
        <f t="shared" si="20"/>
        <v>0</v>
      </c>
      <c r="CI42">
        <f t="shared" si="20"/>
        <v>0</v>
      </c>
      <c r="CJ42">
        <f t="shared" si="20"/>
        <v>0</v>
      </c>
      <c r="CK42">
        <f t="shared" si="20"/>
        <v>0</v>
      </c>
      <c r="CL42">
        <f t="shared" si="20"/>
        <v>0</v>
      </c>
      <c r="CM42">
        <f t="shared" si="20"/>
        <v>0</v>
      </c>
      <c r="CN42">
        <f t="shared" si="20"/>
        <v>0</v>
      </c>
      <c r="CO42">
        <f t="shared" si="20"/>
        <v>0</v>
      </c>
      <c r="CP42">
        <f t="shared" si="20"/>
        <v>0</v>
      </c>
      <c r="CQ42">
        <f t="shared" si="20"/>
        <v>0</v>
      </c>
      <c r="CR42">
        <f t="shared" si="20"/>
        <v>0</v>
      </c>
      <c r="CS42">
        <f t="shared" si="20"/>
        <v>0</v>
      </c>
      <c r="CT42">
        <f t="shared" si="20"/>
        <v>0</v>
      </c>
      <c r="CU42">
        <f t="shared" si="20"/>
        <v>0</v>
      </c>
      <c r="CV42">
        <f t="shared" si="20"/>
        <v>0</v>
      </c>
      <c r="CW42">
        <f t="shared" si="20"/>
        <v>0</v>
      </c>
      <c r="CX42">
        <f t="shared" si="20"/>
        <v>0</v>
      </c>
      <c r="CY42">
        <f t="shared" si="20"/>
        <v>576</v>
      </c>
      <c r="CZ42">
        <f t="shared" si="20"/>
        <v>0</v>
      </c>
      <c r="DA42">
        <f t="shared" si="20"/>
        <v>0</v>
      </c>
      <c r="DB42">
        <f t="shared" si="20"/>
        <v>0</v>
      </c>
      <c r="DC42">
        <f t="shared" si="20"/>
        <v>0</v>
      </c>
      <c r="DD42">
        <f t="shared" si="20"/>
        <v>0</v>
      </c>
    </row>
    <row r="43" spans="1:108" x14ac:dyDescent="0.2">
      <c r="A43" t="str">
        <f>IF(all_degree_mat!A189="NA",0,all_degree_mat!A189)</f>
        <v>Attalus olivensis</v>
      </c>
      <c r="B43">
        <f>IF(all_degree_mat!B189="NA",0,all_degree_mat!B189)</f>
        <v>0</v>
      </c>
      <c r="C43">
        <f>IF(all_degree_mat!C189="NA",0,all_degree_mat!C189)</f>
        <v>0</v>
      </c>
      <c r="D43">
        <f>IF(all_degree_mat!N189="NA",0,all_degree_mat!N189)</f>
        <v>0</v>
      </c>
      <c r="E43">
        <f>IF(all_degree_mat!O189="NA",0,all_degree_mat!O189)</f>
        <v>0</v>
      </c>
      <c r="F43">
        <f>IF(all_degree_mat!D189="NA",0,all_degree_mat!D189)</f>
        <v>0</v>
      </c>
      <c r="G43">
        <f>IF(all_degree_mat!E189="NA",0,all_degree_mat!E189)</f>
        <v>0</v>
      </c>
      <c r="H43">
        <f>IF(all_degree_mat!F189="NA",0,all_degree_mat!F189)</f>
        <v>0</v>
      </c>
      <c r="I43">
        <f>IF(all_degree_mat!G189="NA",0,all_degree_mat!G189)</f>
        <v>0</v>
      </c>
      <c r="J43">
        <f>IF(all_degree_mat!H189="NA",0,all_degree_mat!H189)</f>
        <v>0</v>
      </c>
      <c r="K43">
        <f>IF(all_degree_mat!I189="NA",0,all_degree_mat!I189)</f>
        <v>0</v>
      </c>
      <c r="L43">
        <f>IF(all_degree_mat!J189="NA",0,all_degree_mat!J189)</f>
        <v>0</v>
      </c>
      <c r="M43">
        <f>IF(all_degree_mat!K189="NA",0,all_degree_mat!K189)</f>
        <v>0</v>
      </c>
      <c r="N43">
        <f>IF(all_degree_mat!L189="NA",0,all_degree_mat!L189)</f>
        <v>16</v>
      </c>
      <c r="O43">
        <f>IF(all_degree_mat!M189="NA",0,all_degree_mat!M189)</f>
        <v>22</v>
      </c>
      <c r="P43">
        <f>SUM(B43:O43)</f>
        <v>38</v>
      </c>
      <c r="Q43">
        <v>43</v>
      </c>
      <c r="R43">
        <f t="shared" si="2"/>
        <v>0</v>
      </c>
      <c r="S43">
        <f t="shared" si="21"/>
        <v>0</v>
      </c>
      <c r="T43">
        <f t="shared" si="21"/>
        <v>0</v>
      </c>
      <c r="U43">
        <f t="shared" si="21"/>
        <v>0</v>
      </c>
      <c r="V43">
        <f t="shared" si="21"/>
        <v>0</v>
      </c>
      <c r="W43">
        <f t="shared" si="21"/>
        <v>0</v>
      </c>
      <c r="X43">
        <f t="shared" si="21"/>
        <v>0</v>
      </c>
      <c r="Y43">
        <f t="shared" si="21"/>
        <v>0</v>
      </c>
      <c r="Z43">
        <f t="shared" si="21"/>
        <v>0</v>
      </c>
      <c r="AA43">
        <f t="shared" si="21"/>
        <v>0</v>
      </c>
      <c r="AB43">
        <f t="shared" si="21"/>
        <v>0</v>
      </c>
      <c r="AC43">
        <f t="shared" si="21"/>
        <v>0</v>
      </c>
      <c r="AD43">
        <f t="shared" si="21"/>
        <v>0</v>
      </c>
      <c r="AE43">
        <f t="shared" si="21"/>
        <v>0</v>
      </c>
      <c r="AF43">
        <f t="shared" si="21"/>
        <v>0</v>
      </c>
      <c r="AG43">
        <f t="shared" si="21"/>
        <v>0</v>
      </c>
      <c r="AH43">
        <f t="shared" si="21"/>
        <v>0</v>
      </c>
      <c r="AI43">
        <f t="shared" si="21"/>
        <v>0</v>
      </c>
      <c r="AJ43">
        <f t="shared" si="21"/>
        <v>0</v>
      </c>
      <c r="AK43">
        <f t="shared" si="21"/>
        <v>0</v>
      </c>
      <c r="AL43">
        <f t="shared" si="21"/>
        <v>0</v>
      </c>
      <c r="AM43">
        <f t="shared" si="21"/>
        <v>0</v>
      </c>
      <c r="AN43">
        <f t="shared" si="21"/>
        <v>0</v>
      </c>
      <c r="AO43">
        <f t="shared" si="21"/>
        <v>0</v>
      </c>
      <c r="AP43">
        <f t="shared" si="21"/>
        <v>0</v>
      </c>
      <c r="AQ43">
        <f t="shared" si="21"/>
        <v>0</v>
      </c>
      <c r="AR43">
        <f t="shared" si="21"/>
        <v>0</v>
      </c>
      <c r="AS43">
        <f t="shared" si="21"/>
        <v>0</v>
      </c>
      <c r="AT43">
        <f t="shared" si="21"/>
        <v>0</v>
      </c>
      <c r="AU43">
        <f t="shared" si="21"/>
        <v>0</v>
      </c>
      <c r="AV43">
        <f t="shared" si="21"/>
        <v>0</v>
      </c>
      <c r="AW43">
        <f t="shared" si="21"/>
        <v>0</v>
      </c>
      <c r="AX43">
        <f t="shared" si="21"/>
        <v>0</v>
      </c>
      <c r="AY43">
        <f t="shared" si="21"/>
        <v>0</v>
      </c>
      <c r="AZ43">
        <f t="shared" si="21"/>
        <v>0</v>
      </c>
      <c r="BA43">
        <f t="shared" si="21"/>
        <v>0</v>
      </c>
      <c r="BB43">
        <f t="shared" si="21"/>
        <v>0</v>
      </c>
      <c r="BC43">
        <f t="shared" si="21"/>
        <v>0</v>
      </c>
      <c r="BD43">
        <f t="shared" si="21"/>
        <v>0</v>
      </c>
      <c r="BE43">
        <f t="shared" si="21"/>
        <v>0</v>
      </c>
      <c r="BF43">
        <f t="shared" si="21"/>
        <v>0</v>
      </c>
      <c r="BG43">
        <f t="shared" si="21"/>
        <v>0</v>
      </c>
      <c r="BH43">
        <f t="shared" si="21"/>
        <v>0</v>
      </c>
      <c r="BI43">
        <f t="shared" si="21"/>
        <v>0</v>
      </c>
      <c r="BJ43">
        <f t="shared" si="21"/>
        <v>0</v>
      </c>
      <c r="BK43">
        <f t="shared" si="21"/>
        <v>0</v>
      </c>
      <c r="BL43">
        <f t="shared" si="21"/>
        <v>0</v>
      </c>
      <c r="BM43">
        <f t="shared" si="21"/>
        <v>0</v>
      </c>
      <c r="BN43">
        <f t="shared" si="21"/>
        <v>0</v>
      </c>
      <c r="BO43">
        <f t="shared" si="21"/>
        <v>0</v>
      </c>
      <c r="BP43">
        <f t="shared" si="21"/>
        <v>0</v>
      </c>
      <c r="BQ43">
        <f t="shared" si="21"/>
        <v>0</v>
      </c>
      <c r="BR43">
        <f t="shared" si="21"/>
        <v>0</v>
      </c>
      <c r="BS43">
        <f t="shared" si="21"/>
        <v>0</v>
      </c>
      <c r="BT43">
        <f t="shared" si="21"/>
        <v>0</v>
      </c>
      <c r="BU43">
        <f t="shared" si="21"/>
        <v>0</v>
      </c>
      <c r="BV43">
        <f t="shared" si="21"/>
        <v>0</v>
      </c>
      <c r="BW43">
        <f t="shared" si="21"/>
        <v>0</v>
      </c>
      <c r="BX43">
        <f t="shared" si="21"/>
        <v>0</v>
      </c>
      <c r="BY43">
        <f t="shared" si="21"/>
        <v>0</v>
      </c>
      <c r="BZ43">
        <f t="shared" si="21"/>
        <v>0</v>
      </c>
      <c r="CA43">
        <f t="shared" si="21"/>
        <v>0</v>
      </c>
      <c r="CB43">
        <f t="shared" si="21"/>
        <v>0</v>
      </c>
      <c r="CC43">
        <f t="shared" si="21"/>
        <v>0</v>
      </c>
      <c r="CD43">
        <f t="shared" ref="CD43:DD46" si="22">HLOOKUP(LEFT(CD$1,5),$B$1:$O$290,$Q43,FALSE)*HLOOKUP(RIGHT(CD$1,5),$B$1:$O$290,$Q43,FALSE)</f>
        <v>0</v>
      </c>
      <c r="CE43">
        <f t="shared" si="22"/>
        <v>0</v>
      </c>
      <c r="CF43">
        <f t="shared" si="22"/>
        <v>0</v>
      </c>
      <c r="CG43">
        <f t="shared" si="22"/>
        <v>0</v>
      </c>
      <c r="CH43">
        <f t="shared" si="22"/>
        <v>0</v>
      </c>
      <c r="CI43">
        <f t="shared" si="22"/>
        <v>0</v>
      </c>
      <c r="CJ43">
        <f t="shared" si="22"/>
        <v>0</v>
      </c>
      <c r="CK43">
        <f t="shared" si="22"/>
        <v>0</v>
      </c>
      <c r="CL43">
        <f t="shared" si="22"/>
        <v>0</v>
      </c>
      <c r="CM43">
        <f t="shared" si="22"/>
        <v>0</v>
      </c>
      <c r="CN43">
        <f t="shared" si="22"/>
        <v>0</v>
      </c>
      <c r="CO43">
        <f t="shared" si="22"/>
        <v>0</v>
      </c>
      <c r="CP43">
        <f t="shared" si="22"/>
        <v>0</v>
      </c>
      <c r="CQ43">
        <f t="shared" si="22"/>
        <v>0</v>
      </c>
      <c r="CR43">
        <f t="shared" si="22"/>
        <v>0</v>
      </c>
      <c r="CS43">
        <f t="shared" si="22"/>
        <v>0</v>
      </c>
      <c r="CT43">
        <f t="shared" si="22"/>
        <v>0</v>
      </c>
      <c r="CU43">
        <f t="shared" si="22"/>
        <v>0</v>
      </c>
      <c r="CV43">
        <f t="shared" si="22"/>
        <v>0</v>
      </c>
      <c r="CW43">
        <f t="shared" si="22"/>
        <v>0</v>
      </c>
      <c r="CX43">
        <f t="shared" si="22"/>
        <v>0</v>
      </c>
      <c r="CY43">
        <f t="shared" si="22"/>
        <v>0</v>
      </c>
      <c r="CZ43">
        <f t="shared" si="22"/>
        <v>0</v>
      </c>
      <c r="DA43">
        <f t="shared" si="22"/>
        <v>0</v>
      </c>
      <c r="DB43">
        <f t="shared" si="22"/>
        <v>0</v>
      </c>
      <c r="DC43">
        <f t="shared" si="22"/>
        <v>0</v>
      </c>
      <c r="DD43">
        <f t="shared" si="22"/>
        <v>352</v>
      </c>
    </row>
    <row r="44" spans="1:108" x14ac:dyDescent="0.2">
      <c r="A44" t="str">
        <f>IF(all_degree_mat!A220="NA",0,all_degree_mat!A220)</f>
        <v>Attalus pallipes</v>
      </c>
      <c r="B44">
        <f>IF(all_degree_mat!B220="NA",0,all_degree_mat!B220)</f>
        <v>0</v>
      </c>
      <c r="C44">
        <f>IF(all_degree_mat!C220="NA",0,all_degree_mat!C220)</f>
        <v>0</v>
      </c>
      <c r="D44">
        <f>IF(all_degree_mat!N220="NA",0,all_degree_mat!N220)</f>
        <v>4</v>
      </c>
      <c r="E44">
        <f>IF(all_degree_mat!O220="NA",0,all_degree_mat!O220)</f>
        <v>0</v>
      </c>
      <c r="F44">
        <f>IF(all_degree_mat!D220="NA",0,all_degree_mat!D220)</f>
        <v>0</v>
      </c>
      <c r="G44">
        <f>IF(all_degree_mat!E220="NA",0,all_degree_mat!E220)</f>
        <v>0</v>
      </c>
      <c r="H44">
        <f>IF(all_degree_mat!F220="NA",0,all_degree_mat!F220)</f>
        <v>0</v>
      </c>
      <c r="I44">
        <f>IF(all_degree_mat!G220="NA",0,all_degree_mat!G220)</f>
        <v>0</v>
      </c>
      <c r="J44">
        <f>IF(all_degree_mat!H220="NA",0,all_degree_mat!H220)</f>
        <v>0</v>
      </c>
      <c r="K44">
        <f>IF(all_degree_mat!I220="NA",0,all_degree_mat!I220)</f>
        <v>0</v>
      </c>
      <c r="L44">
        <f>IF(all_degree_mat!J220="NA",0,all_degree_mat!J220)</f>
        <v>0</v>
      </c>
      <c r="M44">
        <f>IF(all_degree_mat!K220="NA",0,all_degree_mat!K220)</f>
        <v>0</v>
      </c>
      <c r="N44">
        <f>IF(all_degree_mat!L220="NA",0,all_degree_mat!L220)</f>
        <v>0</v>
      </c>
      <c r="O44">
        <f>IF(all_degree_mat!M220="NA",0,all_degree_mat!M220)</f>
        <v>0</v>
      </c>
      <c r="P44">
        <f>SUM(B44:O44)</f>
        <v>4</v>
      </c>
      <c r="Q44">
        <v>44</v>
      </c>
      <c r="R44">
        <f t="shared" si="2"/>
        <v>0</v>
      </c>
      <c r="S44">
        <f t="shared" ref="S44:CD47" si="23">HLOOKUP(LEFT(S$1,5),$B$1:$O$290,$Q44,FALSE)*HLOOKUP(RIGHT(S$1,5),$B$1:$O$290,$Q44,FALSE)</f>
        <v>0</v>
      </c>
      <c r="T44">
        <f t="shared" si="23"/>
        <v>0</v>
      </c>
      <c r="U44">
        <f t="shared" si="23"/>
        <v>0</v>
      </c>
      <c r="V44">
        <f t="shared" si="23"/>
        <v>0</v>
      </c>
      <c r="W44">
        <f t="shared" si="23"/>
        <v>0</v>
      </c>
      <c r="X44">
        <f t="shared" si="23"/>
        <v>0</v>
      </c>
      <c r="Y44">
        <f t="shared" si="23"/>
        <v>0</v>
      </c>
      <c r="Z44">
        <f t="shared" si="23"/>
        <v>0</v>
      </c>
      <c r="AA44">
        <f t="shared" si="23"/>
        <v>0</v>
      </c>
      <c r="AB44">
        <f t="shared" si="23"/>
        <v>0</v>
      </c>
      <c r="AC44">
        <f t="shared" si="23"/>
        <v>0</v>
      </c>
      <c r="AD44">
        <f t="shared" si="23"/>
        <v>0</v>
      </c>
      <c r="AE44">
        <f t="shared" si="23"/>
        <v>0</v>
      </c>
      <c r="AF44">
        <f t="shared" si="23"/>
        <v>0</v>
      </c>
      <c r="AG44">
        <f t="shared" si="23"/>
        <v>0</v>
      </c>
      <c r="AH44">
        <f t="shared" si="23"/>
        <v>0</v>
      </c>
      <c r="AI44">
        <f t="shared" si="23"/>
        <v>0</v>
      </c>
      <c r="AJ44">
        <f t="shared" si="23"/>
        <v>0</v>
      </c>
      <c r="AK44">
        <f t="shared" si="23"/>
        <v>0</v>
      </c>
      <c r="AL44">
        <f t="shared" si="23"/>
        <v>0</v>
      </c>
      <c r="AM44">
        <f t="shared" si="23"/>
        <v>0</v>
      </c>
      <c r="AN44">
        <f t="shared" si="23"/>
        <v>0</v>
      </c>
      <c r="AO44">
        <f t="shared" si="23"/>
        <v>0</v>
      </c>
      <c r="AP44">
        <f t="shared" si="23"/>
        <v>0</v>
      </c>
      <c r="AQ44">
        <f t="shared" si="23"/>
        <v>0</v>
      </c>
      <c r="AR44">
        <f t="shared" si="23"/>
        <v>0</v>
      </c>
      <c r="AS44">
        <f t="shared" si="23"/>
        <v>0</v>
      </c>
      <c r="AT44">
        <f t="shared" si="23"/>
        <v>0</v>
      </c>
      <c r="AU44">
        <f t="shared" si="23"/>
        <v>0</v>
      </c>
      <c r="AV44">
        <f t="shared" si="23"/>
        <v>0</v>
      </c>
      <c r="AW44">
        <f t="shared" si="23"/>
        <v>0</v>
      </c>
      <c r="AX44">
        <f t="shared" si="23"/>
        <v>0</v>
      </c>
      <c r="AY44">
        <f t="shared" si="23"/>
        <v>0</v>
      </c>
      <c r="AZ44">
        <f t="shared" si="23"/>
        <v>0</v>
      </c>
      <c r="BA44">
        <f t="shared" si="23"/>
        <v>0</v>
      </c>
      <c r="BB44">
        <f t="shared" si="23"/>
        <v>0</v>
      </c>
      <c r="BC44">
        <f t="shared" si="23"/>
        <v>0</v>
      </c>
      <c r="BD44">
        <f t="shared" si="23"/>
        <v>0</v>
      </c>
      <c r="BE44">
        <f t="shared" si="23"/>
        <v>0</v>
      </c>
      <c r="BF44">
        <f t="shared" si="23"/>
        <v>0</v>
      </c>
      <c r="BG44">
        <f t="shared" si="23"/>
        <v>0</v>
      </c>
      <c r="BH44">
        <f t="shared" si="23"/>
        <v>0</v>
      </c>
      <c r="BI44">
        <f t="shared" si="23"/>
        <v>0</v>
      </c>
      <c r="BJ44">
        <f t="shared" si="23"/>
        <v>0</v>
      </c>
      <c r="BK44">
        <f t="shared" si="23"/>
        <v>0</v>
      </c>
      <c r="BL44">
        <f t="shared" si="23"/>
        <v>0</v>
      </c>
      <c r="BM44">
        <f t="shared" si="23"/>
        <v>0</v>
      </c>
      <c r="BN44">
        <f t="shared" si="23"/>
        <v>0</v>
      </c>
      <c r="BO44">
        <f t="shared" si="23"/>
        <v>0</v>
      </c>
      <c r="BP44">
        <f t="shared" si="23"/>
        <v>0</v>
      </c>
      <c r="BQ44">
        <f t="shared" si="23"/>
        <v>0</v>
      </c>
      <c r="BR44">
        <f t="shared" si="23"/>
        <v>0</v>
      </c>
      <c r="BS44">
        <f t="shared" si="23"/>
        <v>0</v>
      </c>
      <c r="BT44">
        <f t="shared" si="23"/>
        <v>0</v>
      </c>
      <c r="BU44">
        <f t="shared" si="23"/>
        <v>0</v>
      </c>
      <c r="BV44">
        <f t="shared" si="23"/>
        <v>0</v>
      </c>
      <c r="BW44">
        <f t="shared" si="23"/>
        <v>0</v>
      </c>
      <c r="BX44">
        <f t="shared" si="23"/>
        <v>0</v>
      </c>
      <c r="BY44">
        <f t="shared" si="23"/>
        <v>0</v>
      </c>
      <c r="BZ44">
        <f t="shared" si="23"/>
        <v>0</v>
      </c>
      <c r="CA44">
        <f t="shared" si="23"/>
        <v>0</v>
      </c>
      <c r="CB44">
        <f t="shared" si="23"/>
        <v>0</v>
      </c>
      <c r="CC44">
        <f t="shared" si="23"/>
        <v>0</v>
      </c>
      <c r="CD44">
        <f t="shared" si="23"/>
        <v>0</v>
      </c>
      <c r="CE44">
        <f t="shared" si="22"/>
        <v>0</v>
      </c>
      <c r="CF44">
        <f t="shared" si="22"/>
        <v>0</v>
      </c>
      <c r="CG44">
        <f t="shared" si="22"/>
        <v>0</v>
      </c>
      <c r="CH44">
        <f t="shared" si="22"/>
        <v>0</v>
      </c>
      <c r="CI44">
        <f t="shared" si="22"/>
        <v>0</v>
      </c>
      <c r="CJ44">
        <f t="shared" si="22"/>
        <v>0</v>
      </c>
      <c r="CK44">
        <f t="shared" si="22"/>
        <v>0</v>
      </c>
      <c r="CL44">
        <f t="shared" si="22"/>
        <v>0</v>
      </c>
      <c r="CM44">
        <f t="shared" si="22"/>
        <v>0</v>
      </c>
      <c r="CN44">
        <f t="shared" si="22"/>
        <v>0</v>
      </c>
      <c r="CO44">
        <f t="shared" si="22"/>
        <v>0</v>
      </c>
      <c r="CP44">
        <f t="shared" si="22"/>
        <v>0</v>
      </c>
      <c r="CQ44">
        <f t="shared" si="22"/>
        <v>0</v>
      </c>
      <c r="CR44">
        <f t="shared" si="22"/>
        <v>0</v>
      </c>
      <c r="CS44">
        <f t="shared" si="22"/>
        <v>0</v>
      </c>
      <c r="CT44">
        <f t="shared" si="22"/>
        <v>0</v>
      </c>
      <c r="CU44">
        <f t="shared" si="22"/>
        <v>0</v>
      </c>
      <c r="CV44">
        <f t="shared" si="22"/>
        <v>0</v>
      </c>
      <c r="CW44">
        <f t="shared" si="22"/>
        <v>0</v>
      </c>
      <c r="CX44">
        <f t="shared" si="22"/>
        <v>0</v>
      </c>
      <c r="CY44">
        <f t="shared" si="22"/>
        <v>0</v>
      </c>
      <c r="CZ44">
        <f t="shared" si="22"/>
        <v>0</v>
      </c>
      <c r="DA44">
        <f t="shared" si="22"/>
        <v>0</v>
      </c>
      <c r="DB44">
        <f t="shared" si="22"/>
        <v>0</v>
      </c>
      <c r="DC44">
        <f t="shared" si="22"/>
        <v>0</v>
      </c>
      <c r="DD44">
        <f t="shared" si="22"/>
        <v>0</v>
      </c>
    </row>
    <row r="45" spans="1:108" x14ac:dyDescent="0.2">
      <c r="A45" t="str">
        <f>IF(all_degree_mat!A74="NA",0,all_degree_mat!A74)</f>
        <v>Attalus ruficollis</v>
      </c>
      <c r="B45">
        <f>IF(all_degree_mat!B74="NA",0,all_degree_mat!B74)</f>
        <v>0</v>
      </c>
      <c r="C45">
        <f>IF(all_degree_mat!C74="NA",0,all_degree_mat!C74)</f>
        <v>0</v>
      </c>
      <c r="D45">
        <f>IF(all_degree_mat!N74="NA",0,all_degree_mat!N74)</f>
        <v>0</v>
      </c>
      <c r="E45">
        <f>IF(all_degree_mat!O74="NA",0,all_degree_mat!O74)</f>
        <v>0</v>
      </c>
      <c r="F45">
        <f>IF(all_degree_mat!D74="NA",0,all_degree_mat!D74)</f>
        <v>0</v>
      </c>
      <c r="G45">
        <f>IF(all_degree_mat!E74="NA",0,all_degree_mat!E74)</f>
        <v>2</v>
      </c>
      <c r="H45">
        <f>IF(all_degree_mat!F74="NA",0,all_degree_mat!F74)</f>
        <v>0</v>
      </c>
      <c r="I45">
        <f>IF(all_degree_mat!G74="NA",0,all_degree_mat!G74)</f>
        <v>0</v>
      </c>
      <c r="J45">
        <f>IF(all_degree_mat!H74="NA",0,all_degree_mat!H74)</f>
        <v>0</v>
      </c>
      <c r="K45">
        <f>IF(all_degree_mat!I74="NA",0,all_degree_mat!I74)</f>
        <v>0</v>
      </c>
      <c r="L45">
        <f>IF(all_degree_mat!J74="NA",0,all_degree_mat!J74)</f>
        <v>0</v>
      </c>
      <c r="M45">
        <f>IF(all_degree_mat!K74="NA",0,all_degree_mat!K74)</f>
        <v>0</v>
      </c>
      <c r="N45">
        <f>IF(all_degree_mat!L74="NA",0,all_degree_mat!L74)</f>
        <v>0</v>
      </c>
      <c r="O45">
        <f>IF(all_degree_mat!M74="NA",0,all_degree_mat!M74)</f>
        <v>0</v>
      </c>
      <c r="P45">
        <f>SUM(B45:O45)</f>
        <v>2</v>
      </c>
      <c r="Q45">
        <v>45</v>
      </c>
      <c r="R45">
        <f t="shared" si="2"/>
        <v>0</v>
      </c>
      <c r="S45">
        <f t="shared" si="23"/>
        <v>0</v>
      </c>
      <c r="T45">
        <f t="shared" si="23"/>
        <v>0</v>
      </c>
      <c r="U45">
        <f t="shared" si="23"/>
        <v>0</v>
      </c>
      <c r="V45">
        <f t="shared" si="23"/>
        <v>0</v>
      </c>
      <c r="W45">
        <f t="shared" si="23"/>
        <v>0</v>
      </c>
      <c r="X45">
        <f t="shared" si="23"/>
        <v>0</v>
      </c>
      <c r="Y45">
        <f t="shared" si="23"/>
        <v>0</v>
      </c>
      <c r="Z45">
        <f t="shared" si="23"/>
        <v>0</v>
      </c>
      <c r="AA45">
        <f t="shared" si="23"/>
        <v>0</v>
      </c>
      <c r="AB45">
        <f t="shared" si="23"/>
        <v>0</v>
      </c>
      <c r="AC45">
        <f t="shared" si="23"/>
        <v>0</v>
      </c>
      <c r="AD45">
        <f t="shared" si="23"/>
        <v>0</v>
      </c>
      <c r="AE45">
        <f t="shared" si="23"/>
        <v>0</v>
      </c>
      <c r="AF45">
        <f t="shared" si="23"/>
        <v>0</v>
      </c>
      <c r="AG45">
        <f t="shared" si="23"/>
        <v>0</v>
      </c>
      <c r="AH45">
        <f t="shared" si="23"/>
        <v>0</v>
      </c>
      <c r="AI45">
        <f t="shared" si="23"/>
        <v>0</v>
      </c>
      <c r="AJ45">
        <f t="shared" si="23"/>
        <v>0</v>
      </c>
      <c r="AK45">
        <f t="shared" si="23"/>
        <v>0</v>
      </c>
      <c r="AL45">
        <f t="shared" si="23"/>
        <v>0</v>
      </c>
      <c r="AM45">
        <f t="shared" si="23"/>
        <v>0</v>
      </c>
      <c r="AN45">
        <f t="shared" si="23"/>
        <v>0</v>
      </c>
      <c r="AO45">
        <f t="shared" si="23"/>
        <v>0</v>
      </c>
      <c r="AP45">
        <f t="shared" si="23"/>
        <v>0</v>
      </c>
      <c r="AQ45">
        <f t="shared" si="23"/>
        <v>0</v>
      </c>
      <c r="AR45">
        <f t="shared" si="23"/>
        <v>0</v>
      </c>
      <c r="AS45">
        <f t="shared" si="23"/>
        <v>0</v>
      </c>
      <c r="AT45">
        <f t="shared" si="23"/>
        <v>0</v>
      </c>
      <c r="AU45">
        <f t="shared" si="23"/>
        <v>0</v>
      </c>
      <c r="AV45">
        <f t="shared" si="23"/>
        <v>0</v>
      </c>
      <c r="AW45">
        <f t="shared" si="23"/>
        <v>0</v>
      </c>
      <c r="AX45">
        <f t="shared" si="23"/>
        <v>0</v>
      </c>
      <c r="AY45">
        <f t="shared" si="23"/>
        <v>0</v>
      </c>
      <c r="AZ45">
        <f t="shared" si="23"/>
        <v>0</v>
      </c>
      <c r="BA45">
        <f t="shared" si="23"/>
        <v>0</v>
      </c>
      <c r="BB45">
        <f t="shared" si="23"/>
        <v>0</v>
      </c>
      <c r="BC45">
        <f t="shared" si="23"/>
        <v>0</v>
      </c>
      <c r="BD45">
        <f t="shared" si="23"/>
        <v>0</v>
      </c>
      <c r="BE45">
        <f t="shared" si="23"/>
        <v>0</v>
      </c>
      <c r="BF45">
        <f t="shared" si="23"/>
        <v>0</v>
      </c>
      <c r="BG45">
        <f t="shared" si="23"/>
        <v>0</v>
      </c>
      <c r="BH45">
        <f t="shared" si="23"/>
        <v>0</v>
      </c>
      <c r="BI45">
        <f t="shared" si="23"/>
        <v>0</v>
      </c>
      <c r="BJ45">
        <f t="shared" si="23"/>
        <v>0</v>
      </c>
      <c r="BK45">
        <f t="shared" si="23"/>
        <v>0</v>
      </c>
      <c r="BL45">
        <f t="shared" si="23"/>
        <v>0</v>
      </c>
      <c r="BM45">
        <f t="shared" si="23"/>
        <v>0</v>
      </c>
      <c r="BN45">
        <f t="shared" si="23"/>
        <v>0</v>
      </c>
      <c r="BO45">
        <f t="shared" si="23"/>
        <v>0</v>
      </c>
      <c r="BP45">
        <f t="shared" si="23"/>
        <v>0</v>
      </c>
      <c r="BQ45">
        <f t="shared" si="23"/>
        <v>0</v>
      </c>
      <c r="BR45">
        <f t="shared" si="23"/>
        <v>0</v>
      </c>
      <c r="BS45">
        <f t="shared" si="23"/>
        <v>0</v>
      </c>
      <c r="BT45">
        <f t="shared" si="23"/>
        <v>0</v>
      </c>
      <c r="BU45">
        <f t="shared" si="23"/>
        <v>0</v>
      </c>
      <c r="BV45">
        <f t="shared" si="23"/>
        <v>0</v>
      </c>
      <c r="BW45">
        <f t="shared" si="23"/>
        <v>0</v>
      </c>
      <c r="BX45">
        <f t="shared" si="23"/>
        <v>0</v>
      </c>
      <c r="BY45">
        <f t="shared" si="23"/>
        <v>0</v>
      </c>
      <c r="BZ45">
        <f t="shared" si="23"/>
        <v>0</v>
      </c>
      <c r="CA45">
        <f t="shared" si="23"/>
        <v>0</v>
      </c>
      <c r="CB45">
        <f t="shared" si="23"/>
        <v>0</v>
      </c>
      <c r="CC45">
        <f t="shared" si="23"/>
        <v>0</v>
      </c>
      <c r="CD45">
        <f t="shared" si="23"/>
        <v>0</v>
      </c>
      <c r="CE45">
        <f t="shared" si="22"/>
        <v>0</v>
      </c>
      <c r="CF45">
        <f t="shared" si="22"/>
        <v>0</v>
      </c>
      <c r="CG45">
        <f t="shared" si="22"/>
        <v>0</v>
      </c>
      <c r="CH45">
        <f t="shared" si="22"/>
        <v>0</v>
      </c>
      <c r="CI45">
        <f t="shared" si="22"/>
        <v>0</v>
      </c>
      <c r="CJ45">
        <f t="shared" si="22"/>
        <v>0</v>
      </c>
      <c r="CK45">
        <f t="shared" si="22"/>
        <v>0</v>
      </c>
      <c r="CL45">
        <f t="shared" si="22"/>
        <v>0</v>
      </c>
      <c r="CM45">
        <f t="shared" si="22"/>
        <v>0</v>
      </c>
      <c r="CN45">
        <f t="shared" si="22"/>
        <v>0</v>
      </c>
      <c r="CO45">
        <f t="shared" si="22"/>
        <v>0</v>
      </c>
      <c r="CP45">
        <f t="shared" si="22"/>
        <v>0</v>
      </c>
      <c r="CQ45">
        <f t="shared" si="22"/>
        <v>0</v>
      </c>
      <c r="CR45">
        <f t="shared" si="22"/>
        <v>0</v>
      </c>
      <c r="CS45">
        <f t="shared" si="22"/>
        <v>0</v>
      </c>
      <c r="CT45">
        <f t="shared" si="22"/>
        <v>0</v>
      </c>
      <c r="CU45">
        <f t="shared" si="22"/>
        <v>0</v>
      </c>
      <c r="CV45">
        <f t="shared" si="22"/>
        <v>0</v>
      </c>
      <c r="CW45">
        <f t="shared" si="22"/>
        <v>0</v>
      </c>
      <c r="CX45">
        <f t="shared" si="22"/>
        <v>0</v>
      </c>
      <c r="CY45">
        <f t="shared" si="22"/>
        <v>0</v>
      </c>
      <c r="CZ45">
        <f t="shared" si="22"/>
        <v>0</v>
      </c>
      <c r="DA45">
        <f t="shared" si="22"/>
        <v>0</v>
      </c>
      <c r="DB45">
        <f t="shared" si="22"/>
        <v>0</v>
      </c>
      <c r="DC45">
        <f t="shared" si="22"/>
        <v>0</v>
      </c>
      <c r="DD45">
        <f t="shared" si="22"/>
        <v>0</v>
      </c>
    </row>
    <row r="46" spans="1:108" x14ac:dyDescent="0.2">
      <c r="A46" t="str">
        <f>IF(all_degree_mat!A102="NA",0,all_degree_mat!A102)</f>
        <v>Attalus rugifrons</v>
      </c>
      <c r="B46">
        <f>IF(all_degree_mat!B102="NA",0,all_degree_mat!B102)</f>
        <v>0</v>
      </c>
      <c r="C46">
        <f>IF(all_degree_mat!C102="NA",0,all_degree_mat!C102)</f>
        <v>0</v>
      </c>
      <c r="D46">
        <f>IF(all_degree_mat!N102="NA",0,all_degree_mat!N102)</f>
        <v>0</v>
      </c>
      <c r="E46">
        <f>IF(all_degree_mat!O102="NA",0,all_degree_mat!O102)</f>
        <v>0</v>
      </c>
      <c r="F46">
        <f>IF(all_degree_mat!D102="NA",0,all_degree_mat!D102)</f>
        <v>0</v>
      </c>
      <c r="G46">
        <f>IF(all_degree_mat!E102="NA",0,all_degree_mat!E102)</f>
        <v>0</v>
      </c>
      <c r="H46">
        <f>IF(all_degree_mat!F102="NA",0,all_degree_mat!F102)</f>
        <v>2</v>
      </c>
      <c r="I46">
        <f>IF(all_degree_mat!G102="NA",0,all_degree_mat!G102)</f>
        <v>2</v>
      </c>
      <c r="J46">
        <f>IF(all_degree_mat!H102="NA",0,all_degree_mat!H102)</f>
        <v>0</v>
      </c>
      <c r="K46">
        <f>IF(all_degree_mat!I102="NA",0,all_degree_mat!I102)</f>
        <v>0</v>
      </c>
      <c r="L46">
        <f>IF(all_degree_mat!J102="NA",0,all_degree_mat!J102)</f>
        <v>0</v>
      </c>
      <c r="M46">
        <f>IF(all_degree_mat!K102="NA",0,all_degree_mat!K102)</f>
        <v>0</v>
      </c>
      <c r="N46">
        <f>IF(all_degree_mat!L102="NA",0,all_degree_mat!L102)</f>
        <v>0</v>
      </c>
      <c r="O46">
        <f>IF(all_degree_mat!M102="NA",0,all_degree_mat!M102)</f>
        <v>0</v>
      </c>
      <c r="P46">
        <f>SUM(B46:O46)</f>
        <v>4</v>
      </c>
      <c r="Q46">
        <v>46</v>
      </c>
      <c r="R46">
        <f t="shared" si="2"/>
        <v>0</v>
      </c>
      <c r="S46">
        <f t="shared" si="23"/>
        <v>0</v>
      </c>
      <c r="T46">
        <f t="shared" si="23"/>
        <v>0</v>
      </c>
      <c r="U46">
        <f t="shared" si="23"/>
        <v>0</v>
      </c>
      <c r="V46">
        <f t="shared" si="23"/>
        <v>0</v>
      </c>
      <c r="W46">
        <f t="shared" si="23"/>
        <v>0</v>
      </c>
      <c r="X46">
        <f t="shared" si="23"/>
        <v>0</v>
      </c>
      <c r="Y46">
        <f t="shared" si="23"/>
        <v>0</v>
      </c>
      <c r="Z46">
        <f t="shared" si="23"/>
        <v>0</v>
      </c>
      <c r="AA46">
        <f t="shared" si="23"/>
        <v>0</v>
      </c>
      <c r="AB46">
        <f t="shared" si="23"/>
        <v>0</v>
      </c>
      <c r="AC46">
        <f t="shared" si="23"/>
        <v>0</v>
      </c>
      <c r="AD46">
        <f t="shared" si="23"/>
        <v>0</v>
      </c>
      <c r="AE46">
        <f t="shared" si="23"/>
        <v>0</v>
      </c>
      <c r="AF46">
        <f t="shared" si="23"/>
        <v>0</v>
      </c>
      <c r="AG46">
        <f t="shared" si="23"/>
        <v>0</v>
      </c>
      <c r="AH46">
        <f t="shared" si="23"/>
        <v>0</v>
      </c>
      <c r="AI46">
        <f t="shared" si="23"/>
        <v>0</v>
      </c>
      <c r="AJ46">
        <f t="shared" si="23"/>
        <v>0</v>
      </c>
      <c r="AK46">
        <f t="shared" si="23"/>
        <v>0</v>
      </c>
      <c r="AL46">
        <f t="shared" si="23"/>
        <v>0</v>
      </c>
      <c r="AM46">
        <f t="shared" si="23"/>
        <v>0</v>
      </c>
      <c r="AN46">
        <f t="shared" si="23"/>
        <v>0</v>
      </c>
      <c r="AO46">
        <f t="shared" si="23"/>
        <v>0</v>
      </c>
      <c r="AP46">
        <f t="shared" si="23"/>
        <v>0</v>
      </c>
      <c r="AQ46">
        <f t="shared" si="23"/>
        <v>0</v>
      </c>
      <c r="AR46">
        <f t="shared" si="23"/>
        <v>0</v>
      </c>
      <c r="AS46">
        <f t="shared" si="23"/>
        <v>0</v>
      </c>
      <c r="AT46">
        <f t="shared" si="23"/>
        <v>0</v>
      </c>
      <c r="AU46">
        <f t="shared" si="23"/>
        <v>0</v>
      </c>
      <c r="AV46">
        <f t="shared" si="23"/>
        <v>0</v>
      </c>
      <c r="AW46">
        <f t="shared" si="23"/>
        <v>0</v>
      </c>
      <c r="AX46">
        <f t="shared" si="23"/>
        <v>0</v>
      </c>
      <c r="AY46">
        <f t="shared" si="23"/>
        <v>0</v>
      </c>
      <c r="AZ46">
        <f t="shared" si="23"/>
        <v>0</v>
      </c>
      <c r="BA46">
        <f t="shared" si="23"/>
        <v>0</v>
      </c>
      <c r="BB46">
        <f t="shared" si="23"/>
        <v>0</v>
      </c>
      <c r="BC46">
        <f t="shared" si="23"/>
        <v>0</v>
      </c>
      <c r="BD46">
        <f t="shared" si="23"/>
        <v>0</v>
      </c>
      <c r="BE46">
        <f t="shared" si="23"/>
        <v>0</v>
      </c>
      <c r="BF46">
        <f t="shared" si="23"/>
        <v>0</v>
      </c>
      <c r="BG46">
        <f t="shared" si="23"/>
        <v>0</v>
      </c>
      <c r="BH46">
        <f t="shared" si="23"/>
        <v>0</v>
      </c>
      <c r="BI46">
        <f t="shared" si="23"/>
        <v>0</v>
      </c>
      <c r="BJ46">
        <f t="shared" si="23"/>
        <v>0</v>
      </c>
      <c r="BK46">
        <f t="shared" si="23"/>
        <v>0</v>
      </c>
      <c r="BL46">
        <f t="shared" si="23"/>
        <v>0</v>
      </c>
      <c r="BM46">
        <f t="shared" si="23"/>
        <v>0</v>
      </c>
      <c r="BN46">
        <f t="shared" si="23"/>
        <v>0</v>
      </c>
      <c r="BO46">
        <f t="shared" si="23"/>
        <v>0</v>
      </c>
      <c r="BP46">
        <f t="shared" si="23"/>
        <v>0</v>
      </c>
      <c r="BQ46">
        <f t="shared" si="23"/>
        <v>0</v>
      </c>
      <c r="BR46">
        <f t="shared" si="23"/>
        <v>0</v>
      </c>
      <c r="BS46">
        <f t="shared" si="23"/>
        <v>0</v>
      </c>
      <c r="BT46">
        <f t="shared" si="23"/>
        <v>0</v>
      </c>
      <c r="BU46">
        <f t="shared" si="23"/>
        <v>0</v>
      </c>
      <c r="BV46">
        <f t="shared" si="23"/>
        <v>0</v>
      </c>
      <c r="BW46">
        <f t="shared" si="23"/>
        <v>0</v>
      </c>
      <c r="BX46">
        <f t="shared" si="23"/>
        <v>0</v>
      </c>
      <c r="BY46">
        <f t="shared" si="23"/>
        <v>0</v>
      </c>
      <c r="BZ46">
        <f t="shared" si="23"/>
        <v>0</v>
      </c>
      <c r="CA46">
        <f t="shared" si="23"/>
        <v>0</v>
      </c>
      <c r="CB46">
        <f t="shared" si="23"/>
        <v>0</v>
      </c>
      <c r="CC46">
        <f t="shared" si="23"/>
        <v>4</v>
      </c>
      <c r="CD46">
        <f t="shared" si="23"/>
        <v>0</v>
      </c>
      <c r="CE46">
        <f t="shared" si="22"/>
        <v>0</v>
      </c>
      <c r="CF46">
        <f t="shared" si="22"/>
        <v>0</v>
      </c>
      <c r="CG46">
        <f t="shared" si="22"/>
        <v>0</v>
      </c>
      <c r="CH46">
        <f t="shared" si="22"/>
        <v>0</v>
      </c>
      <c r="CI46">
        <f t="shared" si="22"/>
        <v>0</v>
      </c>
      <c r="CJ46">
        <f t="shared" si="22"/>
        <v>0</v>
      </c>
      <c r="CK46">
        <f t="shared" si="22"/>
        <v>0</v>
      </c>
      <c r="CL46">
        <f t="shared" si="22"/>
        <v>0</v>
      </c>
      <c r="CM46">
        <f t="shared" si="22"/>
        <v>0</v>
      </c>
      <c r="CN46">
        <f t="shared" si="22"/>
        <v>0</v>
      </c>
      <c r="CO46">
        <f t="shared" si="22"/>
        <v>0</v>
      </c>
      <c r="CP46">
        <f t="shared" si="22"/>
        <v>0</v>
      </c>
      <c r="CQ46">
        <f t="shared" si="22"/>
        <v>0</v>
      </c>
      <c r="CR46">
        <f t="shared" si="22"/>
        <v>0</v>
      </c>
      <c r="CS46">
        <f t="shared" si="22"/>
        <v>0</v>
      </c>
      <c r="CT46">
        <f t="shared" si="22"/>
        <v>0</v>
      </c>
      <c r="CU46">
        <f t="shared" si="22"/>
        <v>0</v>
      </c>
      <c r="CV46">
        <f t="shared" si="22"/>
        <v>0</v>
      </c>
      <c r="CW46">
        <f t="shared" si="22"/>
        <v>0</v>
      </c>
      <c r="CX46">
        <f t="shared" si="22"/>
        <v>0</v>
      </c>
      <c r="CY46">
        <f t="shared" si="22"/>
        <v>0</v>
      </c>
      <c r="CZ46">
        <f t="shared" si="22"/>
        <v>0</v>
      </c>
      <c r="DA46">
        <f t="shared" si="22"/>
        <v>0</v>
      </c>
      <c r="DB46">
        <f t="shared" si="22"/>
        <v>0</v>
      </c>
      <c r="DC46">
        <f t="shared" si="22"/>
        <v>0</v>
      </c>
      <c r="DD46">
        <f t="shared" si="22"/>
        <v>0</v>
      </c>
    </row>
    <row r="47" spans="1:108" x14ac:dyDescent="0.2">
      <c r="A47" t="str">
        <f>IF(all_degree_mat!A190="NA",0,all_degree_mat!A190)</f>
        <v>Aulacoderus canariensis</v>
      </c>
      <c r="B47">
        <f>IF(all_degree_mat!B190="NA",0,all_degree_mat!B190)</f>
        <v>0</v>
      </c>
      <c r="C47">
        <f>IF(all_degree_mat!C190="NA",0,all_degree_mat!C190)</f>
        <v>0</v>
      </c>
      <c r="D47">
        <f>IF(all_degree_mat!N190="NA",0,all_degree_mat!N190)</f>
        <v>2</v>
      </c>
      <c r="E47">
        <f>IF(all_degree_mat!O190="NA",0,all_degree_mat!O190)</f>
        <v>0</v>
      </c>
      <c r="F47">
        <f>IF(all_degree_mat!D190="NA",0,all_degree_mat!D190)</f>
        <v>0</v>
      </c>
      <c r="G47">
        <f>IF(all_degree_mat!E190="NA",0,all_degree_mat!E190)</f>
        <v>0</v>
      </c>
      <c r="H47">
        <f>IF(all_degree_mat!F190="NA",0,all_degree_mat!F190)</f>
        <v>0</v>
      </c>
      <c r="I47">
        <f>IF(all_degree_mat!G190="NA",0,all_degree_mat!G190)</f>
        <v>0</v>
      </c>
      <c r="J47">
        <f>IF(all_degree_mat!H190="NA",0,all_degree_mat!H190)</f>
        <v>0</v>
      </c>
      <c r="K47">
        <f>IF(all_degree_mat!I190="NA",0,all_degree_mat!I190)</f>
        <v>0</v>
      </c>
      <c r="L47">
        <f>IF(all_degree_mat!J190="NA",0,all_degree_mat!J190)</f>
        <v>0</v>
      </c>
      <c r="M47">
        <f>IF(all_degree_mat!K190="NA",0,all_degree_mat!K190)</f>
        <v>0</v>
      </c>
      <c r="N47">
        <f>IF(all_degree_mat!L190="NA",0,all_degree_mat!L190)</f>
        <v>36</v>
      </c>
      <c r="O47">
        <f>IF(all_degree_mat!M190="NA",0,all_degree_mat!M190)</f>
        <v>22</v>
      </c>
      <c r="P47">
        <f>SUM(B47:O47)</f>
        <v>60</v>
      </c>
      <c r="Q47">
        <v>47</v>
      </c>
      <c r="R47">
        <f t="shared" si="2"/>
        <v>0</v>
      </c>
      <c r="S47">
        <f t="shared" si="23"/>
        <v>0</v>
      </c>
      <c r="T47">
        <f t="shared" si="23"/>
        <v>0</v>
      </c>
      <c r="U47">
        <f t="shared" si="23"/>
        <v>0</v>
      </c>
      <c r="V47">
        <f t="shared" si="23"/>
        <v>0</v>
      </c>
      <c r="W47">
        <f t="shared" si="23"/>
        <v>0</v>
      </c>
      <c r="X47">
        <f t="shared" si="23"/>
        <v>0</v>
      </c>
      <c r="Y47">
        <f t="shared" si="23"/>
        <v>0</v>
      </c>
      <c r="Z47">
        <f t="shared" si="23"/>
        <v>0</v>
      </c>
      <c r="AA47">
        <f t="shared" si="23"/>
        <v>0</v>
      </c>
      <c r="AB47">
        <f t="shared" si="23"/>
        <v>0</v>
      </c>
      <c r="AC47">
        <f t="shared" si="23"/>
        <v>0</v>
      </c>
      <c r="AD47">
        <f t="shared" si="23"/>
        <v>0</v>
      </c>
      <c r="AE47">
        <f t="shared" si="23"/>
        <v>0</v>
      </c>
      <c r="AF47">
        <f t="shared" si="23"/>
        <v>0</v>
      </c>
      <c r="AG47">
        <f t="shared" si="23"/>
        <v>0</v>
      </c>
      <c r="AH47">
        <f t="shared" si="23"/>
        <v>0</v>
      </c>
      <c r="AI47">
        <f t="shared" si="23"/>
        <v>0</v>
      </c>
      <c r="AJ47">
        <f t="shared" si="23"/>
        <v>0</v>
      </c>
      <c r="AK47">
        <f t="shared" si="23"/>
        <v>0</v>
      </c>
      <c r="AL47">
        <f t="shared" si="23"/>
        <v>0</v>
      </c>
      <c r="AM47">
        <f t="shared" si="23"/>
        <v>0</v>
      </c>
      <c r="AN47">
        <f t="shared" si="23"/>
        <v>0</v>
      </c>
      <c r="AO47">
        <f t="shared" si="23"/>
        <v>0</v>
      </c>
      <c r="AP47">
        <f t="shared" si="23"/>
        <v>0</v>
      </c>
      <c r="AQ47">
        <f t="shared" si="23"/>
        <v>0</v>
      </c>
      <c r="AR47">
        <f t="shared" si="23"/>
        <v>0</v>
      </c>
      <c r="AS47">
        <f t="shared" si="23"/>
        <v>0</v>
      </c>
      <c r="AT47">
        <f t="shared" si="23"/>
        <v>0</v>
      </c>
      <c r="AU47">
        <f t="shared" si="23"/>
        <v>0</v>
      </c>
      <c r="AV47">
        <f t="shared" si="23"/>
        <v>0</v>
      </c>
      <c r="AW47">
        <f t="shared" si="23"/>
        <v>0</v>
      </c>
      <c r="AX47">
        <f t="shared" si="23"/>
        <v>0</v>
      </c>
      <c r="AY47">
        <f t="shared" si="23"/>
        <v>0</v>
      </c>
      <c r="AZ47">
        <f t="shared" si="23"/>
        <v>72</v>
      </c>
      <c r="BA47">
        <f t="shared" si="23"/>
        <v>44</v>
      </c>
      <c r="BB47">
        <f t="shared" si="23"/>
        <v>0</v>
      </c>
      <c r="BC47">
        <f t="shared" si="23"/>
        <v>0</v>
      </c>
      <c r="BD47">
        <f t="shared" si="23"/>
        <v>0</v>
      </c>
      <c r="BE47">
        <f t="shared" si="23"/>
        <v>0</v>
      </c>
      <c r="BF47">
        <f t="shared" si="23"/>
        <v>0</v>
      </c>
      <c r="BG47">
        <f t="shared" si="23"/>
        <v>0</v>
      </c>
      <c r="BH47">
        <f t="shared" si="23"/>
        <v>0</v>
      </c>
      <c r="BI47">
        <f t="shared" si="23"/>
        <v>0</v>
      </c>
      <c r="BJ47">
        <f t="shared" si="23"/>
        <v>0</v>
      </c>
      <c r="BK47">
        <f t="shared" si="23"/>
        <v>0</v>
      </c>
      <c r="BL47">
        <f t="shared" si="23"/>
        <v>0</v>
      </c>
      <c r="BM47">
        <f t="shared" si="23"/>
        <v>0</v>
      </c>
      <c r="BN47">
        <f t="shared" si="23"/>
        <v>0</v>
      </c>
      <c r="BO47">
        <f t="shared" si="23"/>
        <v>0</v>
      </c>
      <c r="BP47">
        <f t="shared" si="23"/>
        <v>0</v>
      </c>
      <c r="BQ47">
        <f t="shared" si="23"/>
        <v>0</v>
      </c>
      <c r="BR47">
        <f t="shared" si="23"/>
        <v>0</v>
      </c>
      <c r="BS47">
        <f t="shared" si="23"/>
        <v>0</v>
      </c>
      <c r="BT47">
        <f t="shared" si="23"/>
        <v>0</v>
      </c>
      <c r="BU47">
        <f t="shared" si="23"/>
        <v>0</v>
      </c>
      <c r="BV47">
        <f t="shared" si="23"/>
        <v>0</v>
      </c>
      <c r="BW47">
        <f t="shared" si="23"/>
        <v>0</v>
      </c>
      <c r="BX47">
        <f t="shared" si="23"/>
        <v>0</v>
      </c>
      <c r="BY47">
        <f t="shared" si="23"/>
        <v>0</v>
      </c>
      <c r="BZ47">
        <f t="shared" si="23"/>
        <v>0</v>
      </c>
      <c r="CA47">
        <f t="shared" si="23"/>
        <v>0</v>
      </c>
      <c r="CB47">
        <f t="shared" si="23"/>
        <v>0</v>
      </c>
      <c r="CC47">
        <f t="shared" si="23"/>
        <v>0</v>
      </c>
      <c r="CD47">
        <f t="shared" ref="CD47:DD50" si="24">HLOOKUP(LEFT(CD$1,5),$B$1:$O$290,$Q47,FALSE)*HLOOKUP(RIGHT(CD$1,5),$B$1:$O$290,$Q47,FALSE)</f>
        <v>0</v>
      </c>
      <c r="CE47">
        <f t="shared" si="24"/>
        <v>0</v>
      </c>
      <c r="CF47">
        <f t="shared" si="24"/>
        <v>0</v>
      </c>
      <c r="CG47">
        <f t="shared" si="24"/>
        <v>0</v>
      </c>
      <c r="CH47">
        <f t="shared" si="24"/>
        <v>0</v>
      </c>
      <c r="CI47">
        <f t="shared" si="24"/>
        <v>0</v>
      </c>
      <c r="CJ47">
        <f t="shared" si="24"/>
        <v>0</v>
      </c>
      <c r="CK47">
        <f t="shared" si="24"/>
        <v>0</v>
      </c>
      <c r="CL47">
        <f t="shared" si="24"/>
        <v>0</v>
      </c>
      <c r="CM47">
        <f t="shared" si="24"/>
        <v>0</v>
      </c>
      <c r="CN47">
        <f t="shared" si="24"/>
        <v>0</v>
      </c>
      <c r="CO47">
        <f t="shared" si="24"/>
        <v>0</v>
      </c>
      <c r="CP47">
        <f t="shared" si="24"/>
        <v>0</v>
      </c>
      <c r="CQ47">
        <f t="shared" si="24"/>
        <v>0</v>
      </c>
      <c r="CR47">
        <f t="shared" si="24"/>
        <v>0</v>
      </c>
      <c r="CS47">
        <f t="shared" si="24"/>
        <v>0</v>
      </c>
      <c r="CT47">
        <f t="shared" si="24"/>
        <v>0</v>
      </c>
      <c r="CU47">
        <f t="shared" si="24"/>
        <v>0</v>
      </c>
      <c r="CV47">
        <f t="shared" si="24"/>
        <v>0</v>
      </c>
      <c r="CW47">
        <f t="shared" si="24"/>
        <v>0</v>
      </c>
      <c r="CX47">
        <f t="shared" si="24"/>
        <v>0</v>
      </c>
      <c r="CY47">
        <f t="shared" si="24"/>
        <v>0</v>
      </c>
      <c r="CZ47">
        <f t="shared" si="24"/>
        <v>0</v>
      </c>
      <c r="DA47">
        <f t="shared" si="24"/>
        <v>0</v>
      </c>
      <c r="DB47">
        <f t="shared" si="24"/>
        <v>0</v>
      </c>
      <c r="DC47">
        <f t="shared" si="24"/>
        <v>0</v>
      </c>
      <c r="DD47">
        <f t="shared" si="24"/>
        <v>792</v>
      </c>
    </row>
    <row r="48" spans="1:108" x14ac:dyDescent="0.2">
      <c r="A48" t="str">
        <f>IF(all_degree_mat!A278="NA",0,all_degree_mat!A278)</f>
        <v>Axinotarsus sp. 1</v>
      </c>
      <c r="B48">
        <f>IF(all_degree_mat!B278="NA",0,all_degree_mat!B278)</f>
        <v>2</v>
      </c>
      <c r="C48">
        <f>IF(all_degree_mat!C278="NA",0,all_degree_mat!C278)</f>
        <v>4</v>
      </c>
      <c r="D48">
        <f>IF(all_degree_mat!N278="NA",0,all_degree_mat!N278)</f>
        <v>0</v>
      </c>
      <c r="E48">
        <f>IF(all_degree_mat!O278="NA",0,all_degree_mat!O278)</f>
        <v>0</v>
      </c>
      <c r="F48">
        <f>IF(all_degree_mat!D278="NA",0,all_degree_mat!D278)</f>
        <v>0</v>
      </c>
      <c r="G48">
        <f>IF(all_degree_mat!E278="NA",0,all_degree_mat!E278)</f>
        <v>0</v>
      </c>
      <c r="H48">
        <f>IF(all_degree_mat!F278="NA",0,all_degree_mat!F278)</f>
        <v>0</v>
      </c>
      <c r="I48">
        <f>IF(all_degree_mat!G278="NA",0,all_degree_mat!G278)</f>
        <v>0</v>
      </c>
      <c r="J48">
        <f>IF(all_degree_mat!H278="NA",0,all_degree_mat!H278)</f>
        <v>0</v>
      </c>
      <c r="K48">
        <f>IF(all_degree_mat!I278="NA",0,all_degree_mat!I278)</f>
        <v>0</v>
      </c>
      <c r="L48">
        <f>IF(all_degree_mat!J278="NA",0,all_degree_mat!J278)</f>
        <v>0</v>
      </c>
      <c r="M48">
        <f>IF(all_degree_mat!K278="NA",0,all_degree_mat!K278)</f>
        <v>0</v>
      </c>
      <c r="N48">
        <f>IF(all_degree_mat!L278="NA",0,all_degree_mat!L278)</f>
        <v>0</v>
      </c>
      <c r="O48">
        <f>IF(all_degree_mat!M278="NA",0,all_degree_mat!M278)</f>
        <v>0</v>
      </c>
      <c r="P48">
        <f>SUM(B48:O48)</f>
        <v>6</v>
      </c>
      <c r="Q48">
        <v>48</v>
      </c>
      <c r="R48">
        <f t="shared" si="2"/>
        <v>8</v>
      </c>
      <c r="S48">
        <f t="shared" ref="S48:CD51" si="25">HLOOKUP(LEFT(S$1,5),$B$1:$O$290,$Q48,FALSE)*HLOOKUP(RIGHT(S$1,5),$B$1:$O$290,$Q48,FALSE)</f>
        <v>0</v>
      </c>
      <c r="T48">
        <f t="shared" si="25"/>
        <v>0</v>
      </c>
      <c r="U48">
        <f t="shared" si="25"/>
        <v>0</v>
      </c>
      <c r="V48">
        <f t="shared" si="25"/>
        <v>0</v>
      </c>
      <c r="W48">
        <f t="shared" si="25"/>
        <v>0</v>
      </c>
      <c r="X48">
        <f t="shared" si="25"/>
        <v>0</v>
      </c>
      <c r="Y48">
        <f t="shared" si="25"/>
        <v>0</v>
      </c>
      <c r="Z48">
        <f t="shared" si="25"/>
        <v>0</v>
      </c>
      <c r="AA48">
        <f t="shared" si="25"/>
        <v>0</v>
      </c>
      <c r="AB48">
        <f t="shared" si="25"/>
        <v>0</v>
      </c>
      <c r="AC48">
        <f t="shared" si="25"/>
        <v>0</v>
      </c>
      <c r="AD48">
        <f t="shared" si="25"/>
        <v>0</v>
      </c>
      <c r="AE48">
        <f t="shared" si="25"/>
        <v>0</v>
      </c>
      <c r="AF48">
        <f t="shared" si="25"/>
        <v>0</v>
      </c>
      <c r="AG48">
        <f t="shared" si="25"/>
        <v>0</v>
      </c>
      <c r="AH48">
        <f t="shared" si="25"/>
        <v>0</v>
      </c>
      <c r="AI48">
        <f t="shared" si="25"/>
        <v>0</v>
      </c>
      <c r="AJ48">
        <f t="shared" si="25"/>
        <v>0</v>
      </c>
      <c r="AK48">
        <f t="shared" si="25"/>
        <v>0</v>
      </c>
      <c r="AL48">
        <f t="shared" si="25"/>
        <v>0</v>
      </c>
      <c r="AM48">
        <f t="shared" si="25"/>
        <v>0</v>
      </c>
      <c r="AN48">
        <f t="shared" si="25"/>
        <v>0</v>
      </c>
      <c r="AO48">
        <f t="shared" si="25"/>
        <v>0</v>
      </c>
      <c r="AP48">
        <f t="shared" si="25"/>
        <v>0</v>
      </c>
      <c r="AQ48">
        <f t="shared" si="25"/>
        <v>0</v>
      </c>
      <c r="AR48">
        <f t="shared" si="25"/>
        <v>0</v>
      </c>
      <c r="AS48">
        <f t="shared" si="25"/>
        <v>0</v>
      </c>
      <c r="AT48">
        <f t="shared" si="25"/>
        <v>0</v>
      </c>
      <c r="AU48">
        <f t="shared" si="25"/>
        <v>0</v>
      </c>
      <c r="AV48">
        <f t="shared" si="25"/>
        <v>0</v>
      </c>
      <c r="AW48">
        <f t="shared" si="25"/>
        <v>0</v>
      </c>
      <c r="AX48">
        <f t="shared" si="25"/>
        <v>0</v>
      </c>
      <c r="AY48">
        <f t="shared" si="25"/>
        <v>0</v>
      </c>
      <c r="AZ48">
        <f t="shared" si="25"/>
        <v>0</v>
      </c>
      <c r="BA48">
        <f t="shared" si="25"/>
        <v>0</v>
      </c>
      <c r="BB48">
        <f t="shared" si="25"/>
        <v>0</v>
      </c>
      <c r="BC48">
        <f t="shared" si="25"/>
        <v>0</v>
      </c>
      <c r="BD48">
        <f t="shared" si="25"/>
        <v>0</v>
      </c>
      <c r="BE48">
        <f t="shared" si="25"/>
        <v>0</v>
      </c>
      <c r="BF48">
        <f t="shared" si="25"/>
        <v>0</v>
      </c>
      <c r="BG48">
        <f t="shared" si="25"/>
        <v>0</v>
      </c>
      <c r="BH48">
        <f t="shared" si="25"/>
        <v>0</v>
      </c>
      <c r="BI48">
        <f t="shared" si="25"/>
        <v>0</v>
      </c>
      <c r="BJ48">
        <f t="shared" si="25"/>
        <v>0</v>
      </c>
      <c r="BK48">
        <f t="shared" si="25"/>
        <v>0</v>
      </c>
      <c r="BL48">
        <f t="shared" si="25"/>
        <v>0</v>
      </c>
      <c r="BM48">
        <f t="shared" si="25"/>
        <v>0</v>
      </c>
      <c r="BN48">
        <f t="shared" si="25"/>
        <v>0</v>
      </c>
      <c r="BO48">
        <f t="shared" si="25"/>
        <v>0</v>
      </c>
      <c r="BP48">
        <f t="shared" si="25"/>
        <v>0</v>
      </c>
      <c r="BQ48">
        <f t="shared" si="25"/>
        <v>0</v>
      </c>
      <c r="BR48">
        <f t="shared" si="25"/>
        <v>0</v>
      </c>
      <c r="BS48">
        <f t="shared" si="25"/>
        <v>0</v>
      </c>
      <c r="BT48">
        <f t="shared" si="25"/>
        <v>0</v>
      </c>
      <c r="BU48">
        <f t="shared" si="25"/>
        <v>0</v>
      </c>
      <c r="BV48">
        <f t="shared" si="25"/>
        <v>0</v>
      </c>
      <c r="BW48">
        <f t="shared" si="25"/>
        <v>0</v>
      </c>
      <c r="BX48">
        <f t="shared" si="25"/>
        <v>0</v>
      </c>
      <c r="BY48">
        <f t="shared" si="25"/>
        <v>0</v>
      </c>
      <c r="BZ48">
        <f t="shared" si="25"/>
        <v>0</v>
      </c>
      <c r="CA48">
        <f t="shared" si="25"/>
        <v>0</v>
      </c>
      <c r="CB48">
        <f t="shared" si="25"/>
        <v>0</v>
      </c>
      <c r="CC48">
        <f t="shared" si="25"/>
        <v>0</v>
      </c>
      <c r="CD48">
        <f t="shared" si="25"/>
        <v>0</v>
      </c>
      <c r="CE48">
        <f t="shared" si="24"/>
        <v>0</v>
      </c>
      <c r="CF48">
        <f t="shared" si="24"/>
        <v>0</v>
      </c>
      <c r="CG48">
        <f t="shared" si="24"/>
        <v>0</v>
      </c>
      <c r="CH48">
        <f t="shared" si="24"/>
        <v>0</v>
      </c>
      <c r="CI48">
        <f t="shared" si="24"/>
        <v>0</v>
      </c>
      <c r="CJ48">
        <f t="shared" si="24"/>
        <v>0</v>
      </c>
      <c r="CK48">
        <f t="shared" si="24"/>
        <v>0</v>
      </c>
      <c r="CL48">
        <f t="shared" si="24"/>
        <v>0</v>
      </c>
      <c r="CM48">
        <f t="shared" si="24"/>
        <v>0</v>
      </c>
      <c r="CN48">
        <f t="shared" si="24"/>
        <v>0</v>
      </c>
      <c r="CO48">
        <f t="shared" si="24"/>
        <v>0</v>
      </c>
      <c r="CP48">
        <f t="shared" si="24"/>
        <v>0</v>
      </c>
      <c r="CQ48">
        <f t="shared" si="24"/>
        <v>0</v>
      </c>
      <c r="CR48">
        <f t="shared" si="24"/>
        <v>0</v>
      </c>
      <c r="CS48">
        <f t="shared" si="24"/>
        <v>0</v>
      </c>
      <c r="CT48">
        <f t="shared" si="24"/>
        <v>0</v>
      </c>
      <c r="CU48">
        <f t="shared" si="24"/>
        <v>0</v>
      </c>
      <c r="CV48">
        <f t="shared" si="24"/>
        <v>0</v>
      </c>
      <c r="CW48">
        <f t="shared" si="24"/>
        <v>0</v>
      </c>
      <c r="CX48">
        <f t="shared" si="24"/>
        <v>0</v>
      </c>
      <c r="CY48">
        <f t="shared" si="24"/>
        <v>0</v>
      </c>
      <c r="CZ48">
        <f t="shared" si="24"/>
        <v>0</v>
      </c>
      <c r="DA48">
        <f t="shared" si="24"/>
        <v>0</v>
      </c>
      <c r="DB48">
        <f t="shared" si="24"/>
        <v>0</v>
      </c>
      <c r="DC48">
        <f t="shared" si="24"/>
        <v>0</v>
      </c>
      <c r="DD48">
        <f t="shared" si="24"/>
        <v>0</v>
      </c>
    </row>
    <row r="49" spans="1:108" x14ac:dyDescent="0.2">
      <c r="A49" t="str">
        <f>IF(all_degree_mat!A233="NA",0,all_degree_mat!A233)</f>
        <v>Bassus sp.</v>
      </c>
      <c r="B49">
        <f>IF(all_degree_mat!B233="NA",0,all_degree_mat!B233)</f>
        <v>0</v>
      </c>
      <c r="C49">
        <f>IF(all_degree_mat!C233="NA",0,all_degree_mat!C233)</f>
        <v>0</v>
      </c>
      <c r="D49">
        <f>IF(all_degree_mat!N233="NA",0,all_degree_mat!N233)</f>
        <v>0</v>
      </c>
      <c r="E49">
        <f>IF(all_degree_mat!O233="NA",0,all_degree_mat!O233)</f>
        <v>8</v>
      </c>
      <c r="F49">
        <f>IF(all_degree_mat!D233="NA",0,all_degree_mat!D233)</f>
        <v>0</v>
      </c>
      <c r="G49">
        <f>IF(all_degree_mat!E233="NA",0,all_degree_mat!E233)</f>
        <v>0</v>
      </c>
      <c r="H49">
        <f>IF(all_degree_mat!F233="NA",0,all_degree_mat!F233)</f>
        <v>0</v>
      </c>
      <c r="I49">
        <f>IF(all_degree_mat!G233="NA",0,all_degree_mat!G233)</f>
        <v>0</v>
      </c>
      <c r="J49">
        <f>IF(all_degree_mat!H233="NA",0,all_degree_mat!H233)</f>
        <v>0</v>
      </c>
      <c r="K49">
        <f>IF(all_degree_mat!I233="NA",0,all_degree_mat!I233)</f>
        <v>0</v>
      </c>
      <c r="L49">
        <f>IF(all_degree_mat!J233="NA",0,all_degree_mat!J233)</f>
        <v>0</v>
      </c>
      <c r="M49">
        <f>IF(all_degree_mat!K233="NA",0,all_degree_mat!K233)</f>
        <v>0</v>
      </c>
      <c r="N49">
        <f>IF(all_degree_mat!L233="NA",0,all_degree_mat!L233)</f>
        <v>0</v>
      </c>
      <c r="O49">
        <f>IF(all_degree_mat!M233="NA",0,all_degree_mat!M233)</f>
        <v>0</v>
      </c>
      <c r="P49">
        <f>SUM(B49:O49)</f>
        <v>8</v>
      </c>
      <c r="Q49">
        <v>49</v>
      </c>
      <c r="R49">
        <f t="shared" si="2"/>
        <v>0</v>
      </c>
      <c r="S49">
        <f t="shared" si="25"/>
        <v>0</v>
      </c>
      <c r="T49">
        <f t="shared" si="25"/>
        <v>0</v>
      </c>
      <c r="U49">
        <f t="shared" si="25"/>
        <v>0</v>
      </c>
      <c r="V49">
        <f t="shared" si="25"/>
        <v>0</v>
      </c>
      <c r="W49">
        <f t="shared" si="25"/>
        <v>0</v>
      </c>
      <c r="X49">
        <f t="shared" si="25"/>
        <v>0</v>
      </c>
      <c r="Y49">
        <f t="shared" si="25"/>
        <v>0</v>
      </c>
      <c r="Z49">
        <f t="shared" si="25"/>
        <v>0</v>
      </c>
      <c r="AA49">
        <f t="shared" si="25"/>
        <v>0</v>
      </c>
      <c r="AB49">
        <f t="shared" si="25"/>
        <v>0</v>
      </c>
      <c r="AC49">
        <f t="shared" si="25"/>
        <v>0</v>
      </c>
      <c r="AD49">
        <f t="shared" si="25"/>
        <v>0</v>
      </c>
      <c r="AE49">
        <f t="shared" si="25"/>
        <v>0</v>
      </c>
      <c r="AF49">
        <f t="shared" si="25"/>
        <v>0</v>
      </c>
      <c r="AG49">
        <f t="shared" si="25"/>
        <v>0</v>
      </c>
      <c r="AH49">
        <f t="shared" si="25"/>
        <v>0</v>
      </c>
      <c r="AI49">
        <f t="shared" si="25"/>
        <v>0</v>
      </c>
      <c r="AJ49">
        <f t="shared" si="25"/>
        <v>0</v>
      </c>
      <c r="AK49">
        <f t="shared" si="25"/>
        <v>0</v>
      </c>
      <c r="AL49">
        <f t="shared" si="25"/>
        <v>0</v>
      </c>
      <c r="AM49">
        <f t="shared" si="25"/>
        <v>0</v>
      </c>
      <c r="AN49">
        <f t="shared" si="25"/>
        <v>0</v>
      </c>
      <c r="AO49">
        <f t="shared" si="25"/>
        <v>0</v>
      </c>
      <c r="AP49">
        <f t="shared" si="25"/>
        <v>0</v>
      </c>
      <c r="AQ49">
        <f t="shared" si="25"/>
        <v>0</v>
      </c>
      <c r="AR49">
        <f t="shared" si="25"/>
        <v>0</v>
      </c>
      <c r="AS49">
        <f t="shared" si="25"/>
        <v>0</v>
      </c>
      <c r="AT49">
        <f t="shared" si="25"/>
        <v>0</v>
      </c>
      <c r="AU49">
        <f t="shared" si="25"/>
        <v>0</v>
      </c>
      <c r="AV49">
        <f t="shared" si="25"/>
        <v>0</v>
      </c>
      <c r="AW49">
        <f t="shared" si="25"/>
        <v>0</v>
      </c>
      <c r="AX49">
        <f t="shared" si="25"/>
        <v>0</v>
      </c>
      <c r="AY49">
        <f t="shared" si="25"/>
        <v>0</v>
      </c>
      <c r="AZ49">
        <f t="shared" si="25"/>
        <v>0</v>
      </c>
      <c r="BA49">
        <f t="shared" si="25"/>
        <v>0</v>
      </c>
      <c r="BB49">
        <f t="shared" si="25"/>
        <v>0</v>
      </c>
      <c r="BC49">
        <f t="shared" si="25"/>
        <v>0</v>
      </c>
      <c r="BD49">
        <f t="shared" si="25"/>
        <v>0</v>
      </c>
      <c r="BE49">
        <f t="shared" si="25"/>
        <v>0</v>
      </c>
      <c r="BF49">
        <f t="shared" si="25"/>
        <v>0</v>
      </c>
      <c r="BG49">
        <f t="shared" si="25"/>
        <v>0</v>
      </c>
      <c r="BH49">
        <f t="shared" si="25"/>
        <v>0</v>
      </c>
      <c r="BI49">
        <f t="shared" si="25"/>
        <v>0</v>
      </c>
      <c r="BJ49">
        <f t="shared" si="25"/>
        <v>0</v>
      </c>
      <c r="BK49">
        <f t="shared" si="25"/>
        <v>0</v>
      </c>
      <c r="BL49">
        <f t="shared" si="25"/>
        <v>0</v>
      </c>
      <c r="BM49">
        <f t="shared" si="25"/>
        <v>0</v>
      </c>
      <c r="BN49">
        <f t="shared" si="25"/>
        <v>0</v>
      </c>
      <c r="BO49">
        <f t="shared" si="25"/>
        <v>0</v>
      </c>
      <c r="BP49">
        <f t="shared" si="25"/>
        <v>0</v>
      </c>
      <c r="BQ49">
        <f t="shared" si="25"/>
        <v>0</v>
      </c>
      <c r="BR49">
        <f t="shared" si="25"/>
        <v>0</v>
      </c>
      <c r="BS49">
        <f t="shared" si="25"/>
        <v>0</v>
      </c>
      <c r="BT49">
        <f t="shared" si="25"/>
        <v>0</v>
      </c>
      <c r="BU49">
        <f t="shared" si="25"/>
        <v>0</v>
      </c>
      <c r="BV49">
        <f t="shared" si="25"/>
        <v>0</v>
      </c>
      <c r="BW49">
        <f t="shared" si="25"/>
        <v>0</v>
      </c>
      <c r="BX49">
        <f t="shared" si="25"/>
        <v>0</v>
      </c>
      <c r="BY49">
        <f t="shared" si="25"/>
        <v>0</v>
      </c>
      <c r="BZ49">
        <f t="shared" si="25"/>
        <v>0</v>
      </c>
      <c r="CA49">
        <f t="shared" si="25"/>
        <v>0</v>
      </c>
      <c r="CB49">
        <f t="shared" si="25"/>
        <v>0</v>
      </c>
      <c r="CC49">
        <f t="shared" si="25"/>
        <v>0</v>
      </c>
      <c r="CD49">
        <f t="shared" si="25"/>
        <v>0</v>
      </c>
      <c r="CE49">
        <f t="shared" si="24"/>
        <v>0</v>
      </c>
      <c r="CF49">
        <f t="shared" si="24"/>
        <v>0</v>
      </c>
      <c r="CG49">
        <f t="shared" si="24"/>
        <v>0</v>
      </c>
      <c r="CH49">
        <f t="shared" si="24"/>
        <v>0</v>
      </c>
      <c r="CI49">
        <f t="shared" si="24"/>
        <v>0</v>
      </c>
      <c r="CJ49">
        <f t="shared" si="24"/>
        <v>0</v>
      </c>
      <c r="CK49">
        <f t="shared" si="24"/>
        <v>0</v>
      </c>
      <c r="CL49">
        <f t="shared" si="24"/>
        <v>0</v>
      </c>
      <c r="CM49">
        <f t="shared" si="24"/>
        <v>0</v>
      </c>
      <c r="CN49">
        <f t="shared" si="24"/>
        <v>0</v>
      </c>
      <c r="CO49">
        <f t="shared" si="24"/>
        <v>0</v>
      </c>
      <c r="CP49">
        <f t="shared" si="24"/>
        <v>0</v>
      </c>
      <c r="CQ49">
        <f t="shared" si="24"/>
        <v>0</v>
      </c>
      <c r="CR49">
        <f t="shared" si="24"/>
        <v>0</v>
      </c>
      <c r="CS49">
        <f t="shared" si="24"/>
        <v>0</v>
      </c>
      <c r="CT49">
        <f t="shared" si="24"/>
        <v>0</v>
      </c>
      <c r="CU49">
        <f t="shared" si="24"/>
        <v>0</v>
      </c>
      <c r="CV49">
        <f t="shared" si="24"/>
        <v>0</v>
      </c>
      <c r="CW49">
        <f t="shared" si="24"/>
        <v>0</v>
      </c>
      <c r="CX49">
        <f t="shared" si="24"/>
        <v>0</v>
      </c>
      <c r="CY49">
        <f t="shared" si="24"/>
        <v>0</v>
      </c>
      <c r="CZ49">
        <f t="shared" si="24"/>
        <v>0</v>
      </c>
      <c r="DA49">
        <f t="shared" si="24"/>
        <v>0</v>
      </c>
      <c r="DB49">
        <f t="shared" si="24"/>
        <v>0</v>
      </c>
      <c r="DC49">
        <f t="shared" si="24"/>
        <v>0</v>
      </c>
      <c r="DD49">
        <f t="shared" si="24"/>
        <v>0</v>
      </c>
    </row>
    <row r="50" spans="1:108" x14ac:dyDescent="0.2">
      <c r="A50" t="str">
        <f>IF(all_degree_mat!A75="NA",0,all_degree_mat!A75)</f>
        <v>Blaesoxipha sp. 1</v>
      </c>
      <c r="B50">
        <f>IF(all_degree_mat!B75="NA",0,all_degree_mat!B75)</f>
        <v>0</v>
      </c>
      <c r="C50">
        <f>IF(all_degree_mat!C75="NA",0,all_degree_mat!C75)</f>
        <v>0</v>
      </c>
      <c r="D50">
        <f>IF(all_degree_mat!N75="NA",0,all_degree_mat!N75)</f>
        <v>0</v>
      </c>
      <c r="E50">
        <f>IF(all_degree_mat!O75="NA",0,all_degree_mat!O75)</f>
        <v>0</v>
      </c>
      <c r="F50">
        <f>IF(all_degree_mat!D75="NA",0,all_degree_mat!D75)</f>
        <v>0</v>
      </c>
      <c r="G50">
        <f>IF(all_degree_mat!E75="NA",0,all_degree_mat!E75)</f>
        <v>2</v>
      </c>
      <c r="H50">
        <f>IF(all_degree_mat!F75="NA",0,all_degree_mat!F75)</f>
        <v>0</v>
      </c>
      <c r="I50">
        <f>IF(all_degree_mat!G75="NA",0,all_degree_mat!G75)</f>
        <v>4</v>
      </c>
      <c r="J50">
        <f>IF(all_degree_mat!H75="NA",0,all_degree_mat!H75)</f>
        <v>0</v>
      </c>
      <c r="K50">
        <f>IF(all_degree_mat!I75="NA",0,all_degree_mat!I75)</f>
        <v>0</v>
      </c>
      <c r="L50">
        <f>IF(all_degree_mat!J75="NA",0,all_degree_mat!J75)</f>
        <v>0</v>
      </c>
      <c r="M50">
        <f>IF(all_degree_mat!K75="NA",0,all_degree_mat!K75)</f>
        <v>0</v>
      </c>
      <c r="N50">
        <f>IF(all_degree_mat!L75="NA",0,all_degree_mat!L75)</f>
        <v>0</v>
      </c>
      <c r="O50">
        <f>IF(all_degree_mat!M75="NA",0,all_degree_mat!M75)</f>
        <v>8</v>
      </c>
      <c r="P50">
        <f>SUM(B50:O50)</f>
        <v>14</v>
      </c>
      <c r="Q50">
        <v>50</v>
      </c>
      <c r="R50">
        <f t="shared" si="2"/>
        <v>0</v>
      </c>
      <c r="S50">
        <f t="shared" si="25"/>
        <v>0</v>
      </c>
      <c r="T50">
        <f t="shared" si="25"/>
        <v>0</v>
      </c>
      <c r="U50">
        <f t="shared" si="25"/>
        <v>0</v>
      </c>
      <c r="V50">
        <f t="shared" si="25"/>
        <v>0</v>
      </c>
      <c r="W50">
        <f t="shared" si="25"/>
        <v>0</v>
      </c>
      <c r="X50">
        <f t="shared" si="25"/>
        <v>0</v>
      </c>
      <c r="Y50">
        <f t="shared" si="25"/>
        <v>0</v>
      </c>
      <c r="Z50">
        <f t="shared" si="25"/>
        <v>0</v>
      </c>
      <c r="AA50">
        <f t="shared" si="25"/>
        <v>0</v>
      </c>
      <c r="AB50">
        <f t="shared" si="25"/>
        <v>0</v>
      </c>
      <c r="AC50">
        <f t="shared" si="25"/>
        <v>0</v>
      </c>
      <c r="AD50">
        <f t="shared" si="25"/>
        <v>0</v>
      </c>
      <c r="AE50">
        <f t="shared" si="25"/>
        <v>0</v>
      </c>
      <c r="AF50">
        <f t="shared" si="25"/>
        <v>0</v>
      </c>
      <c r="AG50">
        <f t="shared" si="25"/>
        <v>0</v>
      </c>
      <c r="AH50">
        <f t="shared" si="25"/>
        <v>0</v>
      </c>
      <c r="AI50">
        <f t="shared" si="25"/>
        <v>0</v>
      </c>
      <c r="AJ50">
        <f t="shared" si="25"/>
        <v>0</v>
      </c>
      <c r="AK50">
        <f t="shared" si="25"/>
        <v>0</v>
      </c>
      <c r="AL50">
        <f t="shared" si="25"/>
        <v>0</v>
      </c>
      <c r="AM50">
        <f t="shared" si="25"/>
        <v>0</v>
      </c>
      <c r="AN50">
        <f t="shared" si="25"/>
        <v>0</v>
      </c>
      <c r="AO50">
        <f t="shared" si="25"/>
        <v>0</v>
      </c>
      <c r="AP50">
        <f t="shared" si="25"/>
        <v>0</v>
      </c>
      <c r="AQ50">
        <f t="shared" si="25"/>
        <v>0</v>
      </c>
      <c r="AR50">
        <f t="shared" si="25"/>
        <v>0</v>
      </c>
      <c r="AS50">
        <f t="shared" si="25"/>
        <v>0</v>
      </c>
      <c r="AT50">
        <f t="shared" si="25"/>
        <v>0</v>
      </c>
      <c r="AU50">
        <f t="shared" si="25"/>
        <v>0</v>
      </c>
      <c r="AV50">
        <f t="shared" si="25"/>
        <v>0</v>
      </c>
      <c r="AW50">
        <f t="shared" si="25"/>
        <v>0</v>
      </c>
      <c r="AX50">
        <f t="shared" si="25"/>
        <v>0</v>
      </c>
      <c r="AY50">
        <f t="shared" si="25"/>
        <v>0</v>
      </c>
      <c r="AZ50">
        <f t="shared" si="25"/>
        <v>0</v>
      </c>
      <c r="BA50">
        <f t="shared" si="25"/>
        <v>0</v>
      </c>
      <c r="BB50">
        <f t="shared" si="25"/>
        <v>0</v>
      </c>
      <c r="BC50">
        <f t="shared" si="25"/>
        <v>0</v>
      </c>
      <c r="BD50">
        <f t="shared" si="25"/>
        <v>0</v>
      </c>
      <c r="BE50">
        <f t="shared" si="25"/>
        <v>0</v>
      </c>
      <c r="BF50">
        <f t="shared" si="25"/>
        <v>0</v>
      </c>
      <c r="BG50">
        <f t="shared" si="25"/>
        <v>0</v>
      </c>
      <c r="BH50">
        <f t="shared" si="25"/>
        <v>0</v>
      </c>
      <c r="BI50">
        <f t="shared" si="25"/>
        <v>0</v>
      </c>
      <c r="BJ50">
        <f t="shared" si="25"/>
        <v>0</v>
      </c>
      <c r="BK50">
        <f t="shared" si="25"/>
        <v>0</v>
      </c>
      <c r="BL50">
        <f t="shared" si="25"/>
        <v>0</v>
      </c>
      <c r="BM50">
        <f t="shared" si="25"/>
        <v>0</v>
      </c>
      <c r="BN50">
        <f t="shared" si="25"/>
        <v>0</v>
      </c>
      <c r="BO50">
        <f t="shared" si="25"/>
        <v>0</v>
      </c>
      <c r="BP50">
        <f t="shared" si="25"/>
        <v>0</v>
      </c>
      <c r="BQ50">
        <f t="shared" si="25"/>
        <v>0</v>
      </c>
      <c r="BR50">
        <f t="shared" si="25"/>
        <v>0</v>
      </c>
      <c r="BS50">
        <f t="shared" si="25"/>
        <v>0</v>
      </c>
      <c r="BT50">
        <f t="shared" si="25"/>
        <v>0</v>
      </c>
      <c r="BU50">
        <f t="shared" si="25"/>
        <v>0</v>
      </c>
      <c r="BV50">
        <f t="shared" si="25"/>
        <v>8</v>
      </c>
      <c r="BW50">
        <f t="shared" si="25"/>
        <v>0</v>
      </c>
      <c r="BX50">
        <f t="shared" si="25"/>
        <v>0</v>
      </c>
      <c r="BY50">
        <f t="shared" si="25"/>
        <v>0</v>
      </c>
      <c r="BZ50">
        <f t="shared" si="25"/>
        <v>0</v>
      </c>
      <c r="CA50">
        <f t="shared" si="25"/>
        <v>0</v>
      </c>
      <c r="CB50">
        <f t="shared" si="25"/>
        <v>16</v>
      </c>
      <c r="CC50">
        <f t="shared" si="25"/>
        <v>0</v>
      </c>
      <c r="CD50">
        <f t="shared" si="25"/>
        <v>0</v>
      </c>
      <c r="CE50">
        <f t="shared" si="24"/>
        <v>0</v>
      </c>
      <c r="CF50">
        <f t="shared" si="24"/>
        <v>0</v>
      </c>
      <c r="CG50">
        <f t="shared" si="24"/>
        <v>0</v>
      </c>
      <c r="CH50">
        <f t="shared" si="24"/>
        <v>0</v>
      </c>
      <c r="CI50">
        <f t="shared" si="24"/>
        <v>0</v>
      </c>
      <c r="CJ50">
        <f t="shared" si="24"/>
        <v>0</v>
      </c>
      <c r="CK50">
        <f t="shared" si="24"/>
        <v>0</v>
      </c>
      <c r="CL50">
        <f t="shared" si="24"/>
        <v>0</v>
      </c>
      <c r="CM50">
        <f t="shared" si="24"/>
        <v>0</v>
      </c>
      <c r="CN50">
        <f t="shared" si="24"/>
        <v>0</v>
      </c>
      <c r="CO50">
        <f t="shared" si="24"/>
        <v>32</v>
      </c>
      <c r="CP50">
        <f t="shared" si="24"/>
        <v>0</v>
      </c>
      <c r="CQ50">
        <f t="shared" si="24"/>
        <v>0</v>
      </c>
      <c r="CR50">
        <f t="shared" si="24"/>
        <v>0</v>
      </c>
      <c r="CS50">
        <f t="shared" si="24"/>
        <v>0</v>
      </c>
      <c r="CT50">
        <f t="shared" si="24"/>
        <v>0</v>
      </c>
      <c r="CU50">
        <f t="shared" si="24"/>
        <v>0</v>
      </c>
      <c r="CV50">
        <f t="shared" si="24"/>
        <v>0</v>
      </c>
      <c r="CW50">
        <f t="shared" si="24"/>
        <v>0</v>
      </c>
      <c r="CX50">
        <f t="shared" si="24"/>
        <v>0</v>
      </c>
      <c r="CY50">
        <f t="shared" si="24"/>
        <v>0</v>
      </c>
      <c r="CZ50">
        <f t="shared" si="24"/>
        <v>0</v>
      </c>
      <c r="DA50">
        <f t="shared" si="24"/>
        <v>0</v>
      </c>
      <c r="DB50">
        <f t="shared" si="24"/>
        <v>0</v>
      </c>
      <c r="DC50">
        <f t="shared" si="24"/>
        <v>0</v>
      </c>
      <c r="DD50">
        <f t="shared" si="24"/>
        <v>0</v>
      </c>
    </row>
    <row r="51" spans="1:108" x14ac:dyDescent="0.2">
      <c r="A51" t="str">
        <f>IF(all_degree_mat!A166="NA",0,all_degree_mat!A166)</f>
        <v>Bombylius pintuarius</v>
      </c>
      <c r="B51">
        <f>IF(all_degree_mat!B166="NA",0,all_degree_mat!B166)</f>
        <v>0</v>
      </c>
      <c r="C51">
        <f>IF(all_degree_mat!C166="NA",0,all_degree_mat!C166)</f>
        <v>0</v>
      </c>
      <c r="D51">
        <f>IF(all_degree_mat!N166="NA",0,all_degree_mat!N166)</f>
        <v>0</v>
      </c>
      <c r="E51">
        <f>IF(all_degree_mat!O166="NA",0,all_degree_mat!O166)</f>
        <v>0</v>
      </c>
      <c r="F51">
        <f>IF(all_degree_mat!D166="NA",0,all_degree_mat!D166)</f>
        <v>0</v>
      </c>
      <c r="G51">
        <f>IF(all_degree_mat!E166="NA",0,all_degree_mat!E166)</f>
        <v>0</v>
      </c>
      <c r="H51">
        <f>IF(all_degree_mat!F166="NA",0,all_degree_mat!F166)</f>
        <v>0</v>
      </c>
      <c r="I51">
        <f>IF(all_degree_mat!G166="NA",0,all_degree_mat!G166)</f>
        <v>0</v>
      </c>
      <c r="J51">
        <f>IF(all_degree_mat!H166="NA",0,all_degree_mat!H166)</f>
        <v>0</v>
      </c>
      <c r="K51">
        <f>IF(all_degree_mat!I166="NA",0,all_degree_mat!I166)</f>
        <v>0</v>
      </c>
      <c r="L51">
        <f>IF(all_degree_mat!J166="NA",0,all_degree_mat!J166)</f>
        <v>2</v>
      </c>
      <c r="M51">
        <f>IF(all_degree_mat!K166="NA",0,all_degree_mat!K166)</f>
        <v>0</v>
      </c>
      <c r="N51">
        <f>IF(all_degree_mat!L166="NA",0,all_degree_mat!L166)</f>
        <v>0</v>
      </c>
      <c r="O51">
        <f>IF(all_degree_mat!M166="NA",0,all_degree_mat!M166)</f>
        <v>0</v>
      </c>
      <c r="P51">
        <f>SUM(B51:O51)</f>
        <v>2</v>
      </c>
      <c r="Q51">
        <v>51</v>
      </c>
      <c r="R51">
        <f t="shared" si="2"/>
        <v>0</v>
      </c>
      <c r="S51">
        <f t="shared" si="25"/>
        <v>0</v>
      </c>
      <c r="T51">
        <f t="shared" si="25"/>
        <v>0</v>
      </c>
      <c r="U51">
        <f t="shared" si="25"/>
        <v>0</v>
      </c>
      <c r="V51">
        <f t="shared" si="25"/>
        <v>0</v>
      </c>
      <c r="W51">
        <f t="shared" si="25"/>
        <v>0</v>
      </c>
      <c r="X51">
        <f t="shared" si="25"/>
        <v>0</v>
      </c>
      <c r="Y51">
        <f t="shared" si="25"/>
        <v>0</v>
      </c>
      <c r="Z51">
        <f t="shared" si="25"/>
        <v>0</v>
      </c>
      <c r="AA51">
        <f t="shared" si="25"/>
        <v>0</v>
      </c>
      <c r="AB51">
        <f t="shared" si="25"/>
        <v>0</v>
      </c>
      <c r="AC51">
        <f t="shared" si="25"/>
        <v>0</v>
      </c>
      <c r="AD51">
        <f t="shared" si="25"/>
        <v>0</v>
      </c>
      <c r="AE51">
        <f t="shared" si="25"/>
        <v>0</v>
      </c>
      <c r="AF51">
        <f t="shared" si="25"/>
        <v>0</v>
      </c>
      <c r="AG51">
        <f t="shared" si="25"/>
        <v>0</v>
      </c>
      <c r="AH51">
        <f t="shared" si="25"/>
        <v>0</v>
      </c>
      <c r="AI51">
        <f t="shared" si="25"/>
        <v>0</v>
      </c>
      <c r="AJ51">
        <f t="shared" si="25"/>
        <v>0</v>
      </c>
      <c r="AK51">
        <f t="shared" si="25"/>
        <v>0</v>
      </c>
      <c r="AL51">
        <f t="shared" si="25"/>
        <v>0</v>
      </c>
      <c r="AM51">
        <f t="shared" si="25"/>
        <v>0</v>
      </c>
      <c r="AN51">
        <f t="shared" si="25"/>
        <v>0</v>
      </c>
      <c r="AO51">
        <f t="shared" si="25"/>
        <v>0</v>
      </c>
      <c r="AP51">
        <f t="shared" si="25"/>
        <v>0</v>
      </c>
      <c r="AQ51">
        <f t="shared" si="25"/>
        <v>0</v>
      </c>
      <c r="AR51">
        <f t="shared" si="25"/>
        <v>0</v>
      </c>
      <c r="AS51">
        <f t="shared" si="25"/>
        <v>0</v>
      </c>
      <c r="AT51">
        <f t="shared" si="25"/>
        <v>0</v>
      </c>
      <c r="AU51">
        <f t="shared" si="25"/>
        <v>0</v>
      </c>
      <c r="AV51">
        <f t="shared" si="25"/>
        <v>0</v>
      </c>
      <c r="AW51">
        <f t="shared" si="25"/>
        <v>0</v>
      </c>
      <c r="AX51">
        <f t="shared" si="25"/>
        <v>0</v>
      </c>
      <c r="AY51">
        <f t="shared" si="25"/>
        <v>0</v>
      </c>
      <c r="AZ51">
        <f t="shared" si="25"/>
        <v>0</v>
      </c>
      <c r="BA51">
        <f t="shared" si="25"/>
        <v>0</v>
      </c>
      <c r="BB51">
        <f t="shared" si="25"/>
        <v>0</v>
      </c>
      <c r="BC51">
        <f t="shared" si="25"/>
        <v>0</v>
      </c>
      <c r="BD51">
        <f t="shared" si="25"/>
        <v>0</v>
      </c>
      <c r="BE51">
        <f t="shared" si="25"/>
        <v>0</v>
      </c>
      <c r="BF51">
        <f t="shared" si="25"/>
        <v>0</v>
      </c>
      <c r="BG51">
        <f t="shared" si="25"/>
        <v>0</v>
      </c>
      <c r="BH51">
        <f t="shared" si="25"/>
        <v>0</v>
      </c>
      <c r="BI51">
        <f t="shared" si="25"/>
        <v>0</v>
      </c>
      <c r="BJ51">
        <f t="shared" si="25"/>
        <v>0</v>
      </c>
      <c r="BK51">
        <f t="shared" si="25"/>
        <v>0</v>
      </c>
      <c r="BL51">
        <f t="shared" si="25"/>
        <v>0</v>
      </c>
      <c r="BM51">
        <f t="shared" si="25"/>
        <v>0</v>
      </c>
      <c r="BN51">
        <f t="shared" si="25"/>
        <v>0</v>
      </c>
      <c r="BO51">
        <f t="shared" si="25"/>
        <v>0</v>
      </c>
      <c r="BP51">
        <f t="shared" si="25"/>
        <v>0</v>
      </c>
      <c r="BQ51">
        <f t="shared" si="25"/>
        <v>0</v>
      </c>
      <c r="BR51">
        <f t="shared" si="25"/>
        <v>0</v>
      </c>
      <c r="BS51">
        <f t="shared" si="25"/>
        <v>0</v>
      </c>
      <c r="BT51">
        <f t="shared" si="25"/>
        <v>0</v>
      </c>
      <c r="BU51">
        <f t="shared" si="25"/>
        <v>0</v>
      </c>
      <c r="BV51">
        <f t="shared" si="25"/>
        <v>0</v>
      </c>
      <c r="BW51">
        <f t="shared" si="25"/>
        <v>0</v>
      </c>
      <c r="BX51">
        <f t="shared" si="25"/>
        <v>0</v>
      </c>
      <c r="BY51">
        <f t="shared" si="25"/>
        <v>0</v>
      </c>
      <c r="BZ51">
        <f t="shared" si="25"/>
        <v>0</v>
      </c>
      <c r="CA51">
        <f t="shared" si="25"/>
        <v>0</v>
      </c>
      <c r="CB51">
        <f t="shared" si="25"/>
        <v>0</v>
      </c>
      <c r="CC51">
        <f t="shared" si="25"/>
        <v>0</v>
      </c>
      <c r="CD51">
        <f t="shared" ref="CD51:DD54" si="26">HLOOKUP(LEFT(CD$1,5),$B$1:$O$290,$Q51,FALSE)*HLOOKUP(RIGHT(CD$1,5),$B$1:$O$290,$Q51,FALSE)</f>
        <v>0</v>
      </c>
      <c r="CE51">
        <f t="shared" si="26"/>
        <v>0</v>
      </c>
      <c r="CF51">
        <f t="shared" si="26"/>
        <v>0</v>
      </c>
      <c r="CG51">
        <f t="shared" si="26"/>
        <v>0</v>
      </c>
      <c r="CH51">
        <f t="shared" si="26"/>
        <v>0</v>
      </c>
      <c r="CI51">
        <f t="shared" si="26"/>
        <v>0</v>
      </c>
      <c r="CJ51">
        <f t="shared" si="26"/>
        <v>0</v>
      </c>
      <c r="CK51">
        <f t="shared" si="26"/>
        <v>0</v>
      </c>
      <c r="CL51">
        <f t="shared" si="26"/>
        <v>0</v>
      </c>
      <c r="CM51">
        <f t="shared" si="26"/>
        <v>0</v>
      </c>
      <c r="CN51">
        <f t="shared" si="26"/>
        <v>0</v>
      </c>
      <c r="CO51">
        <f t="shared" si="26"/>
        <v>0</v>
      </c>
      <c r="CP51">
        <f t="shared" si="26"/>
        <v>0</v>
      </c>
      <c r="CQ51">
        <f t="shared" si="26"/>
        <v>0</v>
      </c>
      <c r="CR51">
        <f t="shared" si="26"/>
        <v>0</v>
      </c>
      <c r="CS51">
        <f t="shared" si="26"/>
        <v>0</v>
      </c>
      <c r="CT51">
        <f t="shared" si="26"/>
        <v>0</v>
      </c>
      <c r="CU51">
        <f t="shared" si="26"/>
        <v>0</v>
      </c>
      <c r="CV51">
        <f t="shared" si="26"/>
        <v>0</v>
      </c>
      <c r="CW51">
        <f t="shared" si="26"/>
        <v>0</v>
      </c>
      <c r="CX51">
        <f t="shared" si="26"/>
        <v>0</v>
      </c>
      <c r="CY51">
        <f t="shared" si="26"/>
        <v>0</v>
      </c>
      <c r="CZ51">
        <f t="shared" si="26"/>
        <v>0</v>
      </c>
      <c r="DA51">
        <f t="shared" si="26"/>
        <v>0</v>
      </c>
      <c r="DB51">
        <f t="shared" si="26"/>
        <v>0</v>
      </c>
      <c r="DC51">
        <f t="shared" si="26"/>
        <v>0</v>
      </c>
      <c r="DD51">
        <f t="shared" si="26"/>
        <v>0</v>
      </c>
    </row>
    <row r="52" spans="1:108" x14ac:dyDescent="0.2">
      <c r="A52" t="str">
        <f>IF(all_degree_mat!A279="NA",0,all_degree_mat!A279)</f>
        <v>Bombylius sp. 1</v>
      </c>
      <c r="B52">
        <f>IF(all_degree_mat!B279="NA",0,all_degree_mat!B279)</f>
        <v>2</v>
      </c>
      <c r="C52">
        <f>IF(all_degree_mat!C279="NA",0,all_degree_mat!C279)</f>
        <v>4</v>
      </c>
      <c r="D52">
        <f>IF(all_degree_mat!N279="NA",0,all_degree_mat!N279)</f>
        <v>0</v>
      </c>
      <c r="E52">
        <f>IF(all_degree_mat!O279="NA",0,all_degree_mat!O279)</f>
        <v>0</v>
      </c>
      <c r="F52">
        <f>IF(all_degree_mat!D279="NA",0,all_degree_mat!D279)</f>
        <v>0</v>
      </c>
      <c r="G52">
        <f>IF(all_degree_mat!E279="NA",0,all_degree_mat!E279)</f>
        <v>0</v>
      </c>
      <c r="H52">
        <f>IF(all_degree_mat!F279="NA",0,all_degree_mat!F279)</f>
        <v>0</v>
      </c>
      <c r="I52">
        <f>IF(all_degree_mat!G279="NA",0,all_degree_mat!G279)</f>
        <v>0</v>
      </c>
      <c r="J52">
        <f>IF(all_degree_mat!H279="NA",0,all_degree_mat!H279)</f>
        <v>0</v>
      </c>
      <c r="K52">
        <f>IF(all_degree_mat!I279="NA",0,all_degree_mat!I279)</f>
        <v>0</v>
      </c>
      <c r="L52">
        <f>IF(all_degree_mat!J279="NA",0,all_degree_mat!J279)</f>
        <v>0</v>
      </c>
      <c r="M52">
        <f>IF(all_degree_mat!K279="NA",0,all_degree_mat!K279)</f>
        <v>0</v>
      </c>
      <c r="N52">
        <f>IF(all_degree_mat!L279="NA",0,all_degree_mat!L279)</f>
        <v>0</v>
      </c>
      <c r="O52">
        <f>IF(all_degree_mat!M279="NA",0,all_degree_mat!M279)</f>
        <v>0</v>
      </c>
      <c r="P52">
        <f>SUM(B52:O52)</f>
        <v>6</v>
      </c>
      <c r="Q52">
        <v>52</v>
      </c>
      <c r="R52">
        <f t="shared" si="2"/>
        <v>8</v>
      </c>
      <c r="S52">
        <f t="shared" ref="S52:CD55" si="27">HLOOKUP(LEFT(S$1,5),$B$1:$O$290,$Q52,FALSE)*HLOOKUP(RIGHT(S$1,5),$B$1:$O$290,$Q52,FALSE)</f>
        <v>0</v>
      </c>
      <c r="T52">
        <f t="shared" si="27"/>
        <v>0</v>
      </c>
      <c r="U52">
        <f t="shared" si="27"/>
        <v>0</v>
      </c>
      <c r="V52">
        <f t="shared" si="27"/>
        <v>0</v>
      </c>
      <c r="W52">
        <f t="shared" si="27"/>
        <v>0</v>
      </c>
      <c r="X52">
        <f t="shared" si="27"/>
        <v>0</v>
      </c>
      <c r="Y52">
        <f t="shared" si="27"/>
        <v>0</v>
      </c>
      <c r="Z52">
        <f t="shared" si="27"/>
        <v>0</v>
      </c>
      <c r="AA52">
        <f t="shared" si="27"/>
        <v>0</v>
      </c>
      <c r="AB52">
        <f t="shared" si="27"/>
        <v>0</v>
      </c>
      <c r="AC52">
        <f t="shared" si="27"/>
        <v>0</v>
      </c>
      <c r="AD52">
        <f t="shared" si="27"/>
        <v>0</v>
      </c>
      <c r="AE52">
        <f t="shared" si="27"/>
        <v>0</v>
      </c>
      <c r="AF52">
        <f t="shared" si="27"/>
        <v>0</v>
      </c>
      <c r="AG52">
        <f t="shared" si="27"/>
        <v>0</v>
      </c>
      <c r="AH52">
        <f t="shared" si="27"/>
        <v>0</v>
      </c>
      <c r="AI52">
        <f t="shared" si="27"/>
        <v>0</v>
      </c>
      <c r="AJ52">
        <f t="shared" si="27"/>
        <v>0</v>
      </c>
      <c r="AK52">
        <f t="shared" si="27"/>
        <v>0</v>
      </c>
      <c r="AL52">
        <f t="shared" si="27"/>
        <v>0</v>
      </c>
      <c r="AM52">
        <f t="shared" si="27"/>
        <v>0</v>
      </c>
      <c r="AN52">
        <f t="shared" si="27"/>
        <v>0</v>
      </c>
      <c r="AO52">
        <f t="shared" si="27"/>
        <v>0</v>
      </c>
      <c r="AP52">
        <f t="shared" si="27"/>
        <v>0</v>
      </c>
      <c r="AQ52">
        <f t="shared" si="27"/>
        <v>0</v>
      </c>
      <c r="AR52">
        <f t="shared" si="27"/>
        <v>0</v>
      </c>
      <c r="AS52">
        <f t="shared" si="27"/>
        <v>0</v>
      </c>
      <c r="AT52">
        <f t="shared" si="27"/>
        <v>0</v>
      </c>
      <c r="AU52">
        <f t="shared" si="27"/>
        <v>0</v>
      </c>
      <c r="AV52">
        <f t="shared" si="27"/>
        <v>0</v>
      </c>
      <c r="AW52">
        <f t="shared" si="27"/>
        <v>0</v>
      </c>
      <c r="AX52">
        <f t="shared" si="27"/>
        <v>0</v>
      </c>
      <c r="AY52">
        <f t="shared" si="27"/>
        <v>0</v>
      </c>
      <c r="AZ52">
        <f t="shared" si="27"/>
        <v>0</v>
      </c>
      <c r="BA52">
        <f t="shared" si="27"/>
        <v>0</v>
      </c>
      <c r="BB52">
        <f t="shared" si="27"/>
        <v>0</v>
      </c>
      <c r="BC52">
        <f t="shared" si="27"/>
        <v>0</v>
      </c>
      <c r="BD52">
        <f t="shared" si="27"/>
        <v>0</v>
      </c>
      <c r="BE52">
        <f t="shared" si="27"/>
        <v>0</v>
      </c>
      <c r="BF52">
        <f t="shared" si="27"/>
        <v>0</v>
      </c>
      <c r="BG52">
        <f t="shared" si="27"/>
        <v>0</v>
      </c>
      <c r="BH52">
        <f t="shared" si="27"/>
        <v>0</v>
      </c>
      <c r="BI52">
        <f t="shared" si="27"/>
        <v>0</v>
      </c>
      <c r="BJ52">
        <f t="shared" si="27"/>
        <v>0</v>
      </c>
      <c r="BK52">
        <f t="shared" si="27"/>
        <v>0</v>
      </c>
      <c r="BL52">
        <f t="shared" si="27"/>
        <v>0</v>
      </c>
      <c r="BM52">
        <f t="shared" si="27"/>
        <v>0</v>
      </c>
      <c r="BN52">
        <f t="shared" si="27"/>
        <v>0</v>
      </c>
      <c r="BO52">
        <f t="shared" si="27"/>
        <v>0</v>
      </c>
      <c r="BP52">
        <f t="shared" si="27"/>
        <v>0</v>
      </c>
      <c r="BQ52">
        <f t="shared" si="27"/>
        <v>0</v>
      </c>
      <c r="BR52">
        <f t="shared" si="27"/>
        <v>0</v>
      </c>
      <c r="BS52">
        <f t="shared" si="27"/>
        <v>0</v>
      </c>
      <c r="BT52">
        <f t="shared" si="27"/>
        <v>0</v>
      </c>
      <c r="BU52">
        <f t="shared" si="27"/>
        <v>0</v>
      </c>
      <c r="BV52">
        <f t="shared" si="27"/>
        <v>0</v>
      </c>
      <c r="BW52">
        <f t="shared" si="27"/>
        <v>0</v>
      </c>
      <c r="BX52">
        <f t="shared" si="27"/>
        <v>0</v>
      </c>
      <c r="BY52">
        <f t="shared" si="27"/>
        <v>0</v>
      </c>
      <c r="BZ52">
        <f t="shared" si="27"/>
        <v>0</v>
      </c>
      <c r="CA52">
        <f t="shared" si="27"/>
        <v>0</v>
      </c>
      <c r="CB52">
        <f t="shared" si="27"/>
        <v>0</v>
      </c>
      <c r="CC52">
        <f t="shared" si="27"/>
        <v>0</v>
      </c>
      <c r="CD52">
        <f t="shared" si="27"/>
        <v>0</v>
      </c>
      <c r="CE52">
        <f t="shared" si="26"/>
        <v>0</v>
      </c>
      <c r="CF52">
        <f t="shared" si="26"/>
        <v>0</v>
      </c>
      <c r="CG52">
        <f t="shared" si="26"/>
        <v>0</v>
      </c>
      <c r="CH52">
        <f t="shared" si="26"/>
        <v>0</v>
      </c>
      <c r="CI52">
        <f t="shared" si="26"/>
        <v>0</v>
      </c>
      <c r="CJ52">
        <f t="shared" si="26"/>
        <v>0</v>
      </c>
      <c r="CK52">
        <f t="shared" si="26"/>
        <v>0</v>
      </c>
      <c r="CL52">
        <f t="shared" si="26"/>
        <v>0</v>
      </c>
      <c r="CM52">
        <f t="shared" si="26"/>
        <v>0</v>
      </c>
      <c r="CN52">
        <f t="shared" si="26"/>
        <v>0</v>
      </c>
      <c r="CO52">
        <f t="shared" si="26"/>
        <v>0</v>
      </c>
      <c r="CP52">
        <f t="shared" si="26"/>
        <v>0</v>
      </c>
      <c r="CQ52">
        <f t="shared" si="26"/>
        <v>0</v>
      </c>
      <c r="CR52">
        <f t="shared" si="26"/>
        <v>0</v>
      </c>
      <c r="CS52">
        <f t="shared" si="26"/>
        <v>0</v>
      </c>
      <c r="CT52">
        <f t="shared" si="26"/>
        <v>0</v>
      </c>
      <c r="CU52">
        <f t="shared" si="26"/>
        <v>0</v>
      </c>
      <c r="CV52">
        <f t="shared" si="26"/>
        <v>0</v>
      </c>
      <c r="CW52">
        <f t="shared" si="26"/>
        <v>0</v>
      </c>
      <c r="CX52">
        <f t="shared" si="26"/>
        <v>0</v>
      </c>
      <c r="CY52">
        <f t="shared" si="26"/>
        <v>0</v>
      </c>
      <c r="CZ52">
        <f t="shared" si="26"/>
        <v>0</v>
      </c>
      <c r="DA52">
        <f t="shared" si="26"/>
        <v>0</v>
      </c>
      <c r="DB52">
        <f t="shared" si="26"/>
        <v>0</v>
      </c>
      <c r="DC52">
        <f t="shared" si="26"/>
        <v>0</v>
      </c>
      <c r="DD52">
        <f t="shared" si="26"/>
        <v>0</v>
      </c>
    </row>
    <row r="53" spans="1:108" x14ac:dyDescent="0.2">
      <c r="A53" t="str">
        <f>IF(all_degree_mat!A37="NA",0,all_degree_mat!A37)</f>
        <v>Bracon sp.</v>
      </c>
      <c r="B53">
        <f>IF(all_degree_mat!B37="NA",0,all_degree_mat!B37)</f>
        <v>0</v>
      </c>
      <c r="C53">
        <f>IF(all_degree_mat!C37="NA",0,all_degree_mat!C37)</f>
        <v>0</v>
      </c>
      <c r="D53">
        <f>IF(all_degree_mat!N37="NA",0,all_degree_mat!N37)</f>
        <v>2</v>
      </c>
      <c r="E53">
        <f>IF(all_degree_mat!O37="NA",0,all_degree_mat!O37)</f>
        <v>0</v>
      </c>
      <c r="F53">
        <f>IF(all_degree_mat!D37="NA",0,all_degree_mat!D37)</f>
        <v>2</v>
      </c>
      <c r="G53">
        <f>IF(all_degree_mat!E37="NA",0,all_degree_mat!E37)</f>
        <v>0</v>
      </c>
      <c r="H53">
        <f>IF(all_degree_mat!F37="NA",0,all_degree_mat!F37)</f>
        <v>0</v>
      </c>
      <c r="I53">
        <f>IF(all_degree_mat!G37="NA",0,all_degree_mat!G37)</f>
        <v>0</v>
      </c>
      <c r="J53">
        <f>IF(all_degree_mat!H37="NA",0,all_degree_mat!H37)</f>
        <v>0</v>
      </c>
      <c r="K53">
        <f>IF(all_degree_mat!I37="NA",0,all_degree_mat!I37)</f>
        <v>0</v>
      </c>
      <c r="L53">
        <f>IF(all_degree_mat!J37="NA",0,all_degree_mat!J37)</f>
        <v>0</v>
      </c>
      <c r="M53">
        <f>IF(all_degree_mat!K37="NA",0,all_degree_mat!K37)</f>
        <v>0</v>
      </c>
      <c r="N53">
        <f>IF(all_degree_mat!L37="NA",0,all_degree_mat!L37)</f>
        <v>0</v>
      </c>
      <c r="O53">
        <f>IF(all_degree_mat!M37="NA",0,all_degree_mat!M37)</f>
        <v>0</v>
      </c>
      <c r="P53">
        <f>SUM(B53:O53)</f>
        <v>4</v>
      </c>
      <c r="Q53">
        <v>53</v>
      </c>
      <c r="R53">
        <f t="shared" si="2"/>
        <v>0</v>
      </c>
      <c r="S53">
        <f t="shared" si="27"/>
        <v>0</v>
      </c>
      <c r="T53">
        <f t="shared" si="27"/>
        <v>0</v>
      </c>
      <c r="U53">
        <f t="shared" si="27"/>
        <v>0</v>
      </c>
      <c r="V53">
        <f t="shared" si="27"/>
        <v>0</v>
      </c>
      <c r="W53">
        <f t="shared" si="27"/>
        <v>0</v>
      </c>
      <c r="X53">
        <f t="shared" si="27"/>
        <v>0</v>
      </c>
      <c r="Y53">
        <f t="shared" si="27"/>
        <v>0</v>
      </c>
      <c r="Z53">
        <f t="shared" si="27"/>
        <v>0</v>
      </c>
      <c r="AA53">
        <f t="shared" si="27"/>
        <v>0</v>
      </c>
      <c r="AB53">
        <f t="shared" si="27"/>
        <v>0</v>
      </c>
      <c r="AC53">
        <f t="shared" si="27"/>
        <v>0</v>
      </c>
      <c r="AD53">
        <f t="shared" si="27"/>
        <v>0</v>
      </c>
      <c r="AE53">
        <f t="shared" si="27"/>
        <v>0</v>
      </c>
      <c r="AF53">
        <f t="shared" si="27"/>
        <v>0</v>
      </c>
      <c r="AG53">
        <f t="shared" si="27"/>
        <v>0</v>
      </c>
      <c r="AH53">
        <f t="shared" si="27"/>
        <v>0</v>
      </c>
      <c r="AI53">
        <f t="shared" si="27"/>
        <v>0</v>
      </c>
      <c r="AJ53">
        <f t="shared" si="27"/>
        <v>0</v>
      </c>
      <c r="AK53">
        <f t="shared" si="27"/>
        <v>0</v>
      </c>
      <c r="AL53">
        <f t="shared" si="27"/>
        <v>0</v>
      </c>
      <c r="AM53">
        <f t="shared" si="27"/>
        <v>0</v>
      </c>
      <c r="AN53">
        <f t="shared" si="27"/>
        <v>0</v>
      </c>
      <c r="AO53">
        <f t="shared" si="27"/>
        <v>0</v>
      </c>
      <c r="AP53">
        <f t="shared" si="27"/>
        <v>0</v>
      </c>
      <c r="AQ53">
        <f t="shared" si="27"/>
        <v>0</v>
      </c>
      <c r="AR53">
        <f t="shared" si="27"/>
        <v>4</v>
      </c>
      <c r="AS53">
        <f t="shared" si="27"/>
        <v>0</v>
      </c>
      <c r="AT53">
        <f t="shared" si="27"/>
        <v>0</v>
      </c>
      <c r="AU53">
        <f t="shared" si="27"/>
        <v>0</v>
      </c>
      <c r="AV53">
        <f t="shared" si="27"/>
        <v>0</v>
      </c>
      <c r="AW53">
        <f t="shared" si="27"/>
        <v>0</v>
      </c>
      <c r="AX53">
        <f t="shared" si="27"/>
        <v>0</v>
      </c>
      <c r="AY53">
        <f t="shared" si="27"/>
        <v>0</v>
      </c>
      <c r="AZ53">
        <f t="shared" si="27"/>
        <v>0</v>
      </c>
      <c r="BA53">
        <f t="shared" si="27"/>
        <v>0</v>
      </c>
      <c r="BB53">
        <f t="shared" si="27"/>
        <v>0</v>
      </c>
      <c r="BC53">
        <f t="shared" si="27"/>
        <v>0</v>
      </c>
      <c r="BD53">
        <f t="shared" si="27"/>
        <v>0</v>
      </c>
      <c r="BE53">
        <f t="shared" si="27"/>
        <v>0</v>
      </c>
      <c r="BF53">
        <f t="shared" si="27"/>
        <v>0</v>
      </c>
      <c r="BG53">
        <f t="shared" si="27"/>
        <v>0</v>
      </c>
      <c r="BH53">
        <f t="shared" si="27"/>
        <v>0</v>
      </c>
      <c r="BI53">
        <f t="shared" si="27"/>
        <v>0</v>
      </c>
      <c r="BJ53">
        <f t="shared" si="27"/>
        <v>0</v>
      </c>
      <c r="BK53">
        <f t="shared" si="27"/>
        <v>0</v>
      </c>
      <c r="BL53">
        <f t="shared" si="27"/>
        <v>0</v>
      </c>
      <c r="BM53">
        <f t="shared" si="27"/>
        <v>0</v>
      </c>
      <c r="BN53">
        <f t="shared" si="27"/>
        <v>0</v>
      </c>
      <c r="BO53">
        <f t="shared" si="27"/>
        <v>0</v>
      </c>
      <c r="BP53">
        <f t="shared" si="27"/>
        <v>0</v>
      </c>
      <c r="BQ53">
        <f t="shared" si="27"/>
        <v>0</v>
      </c>
      <c r="BR53">
        <f t="shared" si="27"/>
        <v>0</v>
      </c>
      <c r="BS53">
        <f t="shared" si="27"/>
        <v>0</v>
      </c>
      <c r="BT53">
        <f t="shared" si="27"/>
        <v>0</v>
      </c>
      <c r="BU53">
        <f t="shared" si="27"/>
        <v>0</v>
      </c>
      <c r="BV53">
        <f t="shared" si="27"/>
        <v>0</v>
      </c>
      <c r="BW53">
        <f t="shared" si="27"/>
        <v>0</v>
      </c>
      <c r="BX53">
        <f t="shared" si="27"/>
        <v>0</v>
      </c>
      <c r="BY53">
        <f t="shared" si="27"/>
        <v>0</v>
      </c>
      <c r="BZ53">
        <f t="shared" si="27"/>
        <v>0</v>
      </c>
      <c r="CA53">
        <f t="shared" si="27"/>
        <v>0</v>
      </c>
      <c r="CB53">
        <f t="shared" si="27"/>
        <v>0</v>
      </c>
      <c r="CC53">
        <f t="shared" si="27"/>
        <v>0</v>
      </c>
      <c r="CD53">
        <f t="shared" si="27"/>
        <v>0</v>
      </c>
      <c r="CE53">
        <f t="shared" si="26"/>
        <v>0</v>
      </c>
      <c r="CF53">
        <f t="shared" si="26"/>
        <v>0</v>
      </c>
      <c r="CG53">
        <f t="shared" si="26"/>
        <v>0</v>
      </c>
      <c r="CH53">
        <f t="shared" si="26"/>
        <v>0</v>
      </c>
      <c r="CI53">
        <f t="shared" si="26"/>
        <v>0</v>
      </c>
      <c r="CJ53">
        <f t="shared" si="26"/>
        <v>0</v>
      </c>
      <c r="CK53">
        <f t="shared" si="26"/>
        <v>0</v>
      </c>
      <c r="CL53">
        <f t="shared" si="26"/>
        <v>0</v>
      </c>
      <c r="CM53">
        <f t="shared" si="26"/>
        <v>0</v>
      </c>
      <c r="CN53">
        <f t="shared" si="26"/>
        <v>0</v>
      </c>
      <c r="CO53">
        <f t="shared" si="26"/>
        <v>0</v>
      </c>
      <c r="CP53">
        <f t="shared" si="26"/>
        <v>0</v>
      </c>
      <c r="CQ53">
        <f t="shared" si="26"/>
        <v>0</v>
      </c>
      <c r="CR53">
        <f t="shared" si="26"/>
        <v>0</v>
      </c>
      <c r="CS53">
        <f t="shared" si="26"/>
        <v>0</v>
      </c>
      <c r="CT53">
        <f t="shared" si="26"/>
        <v>0</v>
      </c>
      <c r="CU53">
        <f t="shared" si="26"/>
        <v>0</v>
      </c>
      <c r="CV53">
        <f t="shared" si="26"/>
        <v>0</v>
      </c>
      <c r="CW53">
        <f t="shared" si="26"/>
        <v>0</v>
      </c>
      <c r="CX53">
        <f t="shared" si="26"/>
        <v>0</v>
      </c>
      <c r="CY53">
        <f t="shared" si="26"/>
        <v>0</v>
      </c>
      <c r="CZ53">
        <f t="shared" si="26"/>
        <v>0</v>
      </c>
      <c r="DA53">
        <f t="shared" si="26"/>
        <v>0</v>
      </c>
      <c r="DB53">
        <f t="shared" si="26"/>
        <v>0</v>
      </c>
      <c r="DC53">
        <f t="shared" si="26"/>
        <v>0</v>
      </c>
      <c r="DD53">
        <f t="shared" si="26"/>
        <v>0</v>
      </c>
    </row>
    <row r="54" spans="1:108" x14ac:dyDescent="0.2">
      <c r="A54" t="str">
        <f>IF(all_degree_mat!A103="NA",0,all_degree_mat!A103)</f>
        <v>Bruchidius wollastoni</v>
      </c>
      <c r="B54">
        <f>IF(all_degree_mat!B103="NA",0,all_degree_mat!B103)</f>
        <v>0</v>
      </c>
      <c r="C54">
        <f>IF(all_degree_mat!C103="NA",0,all_degree_mat!C103)</f>
        <v>0</v>
      </c>
      <c r="D54">
        <f>IF(all_degree_mat!N103="NA",0,all_degree_mat!N103)</f>
        <v>0</v>
      </c>
      <c r="E54">
        <f>IF(all_degree_mat!O103="NA",0,all_degree_mat!O103)</f>
        <v>0</v>
      </c>
      <c r="F54">
        <f>IF(all_degree_mat!D103="NA",0,all_degree_mat!D103)</f>
        <v>0</v>
      </c>
      <c r="G54">
        <f>IF(all_degree_mat!E103="NA",0,all_degree_mat!E103)</f>
        <v>0</v>
      </c>
      <c r="H54">
        <f>IF(all_degree_mat!F103="NA",0,all_degree_mat!F103)</f>
        <v>10</v>
      </c>
      <c r="I54">
        <f>IF(all_degree_mat!G103="NA",0,all_degree_mat!G103)</f>
        <v>12</v>
      </c>
      <c r="J54">
        <f>IF(all_degree_mat!H103="NA",0,all_degree_mat!H103)</f>
        <v>0</v>
      </c>
      <c r="K54">
        <f>IF(all_degree_mat!I103="NA",0,all_degree_mat!I103)</f>
        <v>0</v>
      </c>
      <c r="L54">
        <f>IF(all_degree_mat!J103="NA",0,all_degree_mat!J103)</f>
        <v>0</v>
      </c>
      <c r="M54">
        <f>IF(all_degree_mat!K103="NA",0,all_degree_mat!K103)</f>
        <v>0</v>
      </c>
      <c r="N54">
        <f>IF(all_degree_mat!L103="NA",0,all_degree_mat!L103)</f>
        <v>0</v>
      </c>
      <c r="O54">
        <f>IF(all_degree_mat!M103="NA",0,all_degree_mat!M103)</f>
        <v>0</v>
      </c>
      <c r="P54">
        <f>SUM(B54:O54)</f>
        <v>22</v>
      </c>
      <c r="Q54">
        <v>54</v>
      </c>
      <c r="R54">
        <f t="shared" si="2"/>
        <v>0</v>
      </c>
      <c r="S54">
        <f t="shared" si="27"/>
        <v>0</v>
      </c>
      <c r="T54">
        <f t="shared" si="27"/>
        <v>0</v>
      </c>
      <c r="U54">
        <f t="shared" si="27"/>
        <v>0</v>
      </c>
      <c r="V54">
        <f t="shared" si="27"/>
        <v>0</v>
      </c>
      <c r="W54">
        <f t="shared" si="27"/>
        <v>0</v>
      </c>
      <c r="X54">
        <f t="shared" si="27"/>
        <v>0</v>
      </c>
      <c r="Y54">
        <f t="shared" si="27"/>
        <v>0</v>
      </c>
      <c r="Z54">
        <f t="shared" si="27"/>
        <v>0</v>
      </c>
      <c r="AA54">
        <f t="shared" si="27"/>
        <v>0</v>
      </c>
      <c r="AB54">
        <f t="shared" si="27"/>
        <v>0</v>
      </c>
      <c r="AC54">
        <f t="shared" si="27"/>
        <v>0</v>
      </c>
      <c r="AD54">
        <f t="shared" si="27"/>
        <v>0</v>
      </c>
      <c r="AE54">
        <f t="shared" si="27"/>
        <v>0</v>
      </c>
      <c r="AF54">
        <f t="shared" si="27"/>
        <v>0</v>
      </c>
      <c r="AG54">
        <f t="shared" si="27"/>
        <v>0</v>
      </c>
      <c r="AH54">
        <f t="shared" si="27"/>
        <v>0</v>
      </c>
      <c r="AI54">
        <f t="shared" si="27"/>
        <v>0</v>
      </c>
      <c r="AJ54">
        <f t="shared" si="27"/>
        <v>0</v>
      </c>
      <c r="AK54">
        <f t="shared" si="27"/>
        <v>0</v>
      </c>
      <c r="AL54">
        <f t="shared" si="27"/>
        <v>0</v>
      </c>
      <c r="AM54">
        <f t="shared" si="27"/>
        <v>0</v>
      </c>
      <c r="AN54">
        <f t="shared" si="27"/>
        <v>0</v>
      </c>
      <c r="AO54">
        <f t="shared" si="27"/>
        <v>0</v>
      </c>
      <c r="AP54">
        <f t="shared" si="27"/>
        <v>0</v>
      </c>
      <c r="AQ54">
        <f t="shared" si="27"/>
        <v>0</v>
      </c>
      <c r="AR54">
        <f t="shared" si="27"/>
        <v>0</v>
      </c>
      <c r="AS54">
        <f t="shared" si="27"/>
        <v>0</v>
      </c>
      <c r="AT54">
        <f t="shared" si="27"/>
        <v>0</v>
      </c>
      <c r="AU54">
        <f t="shared" si="27"/>
        <v>0</v>
      </c>
      <c r="AV54">
        <f t="shared" si="27"/>
        <v>0</v>
      </c>
      <c r="AW54">
        <f t="shared" si="27"/>
        <v>0</v>
      </c>
      <c r="AX54">
        <f t="shared" si="27"/>
        <v>0</v>
      </c>
      <c r="AY54">
        <f t="shared" si="27"/>
        <v>0</v>
      </c>
      <c r="AZ54">
        <f t="shared" si="27"/>
        <v>0</v>
      </c>
      <c r="BA54">
        <f t="shared" si="27"/>
        <v>0</v>
      </c>
      <c r="BB54">
        <f t="shared" si="27"/>
        <v>0</v>
      </c>
      <c r="BC54">
        <f t="shared" si="27"/>
        <v>0</v>
      </c>
      <c r="BD54">
        <f t="shared" si="27"/>
        <v>0</v>
      </c>
      <c r="BE54">
        <f t="shared" si="27"/>
        <v>0</v>
      </c>
      <c r="BF54">
        <f t="shared" si="27"/>
        <v>0</v>
      </c>
      <c r="BG54">
        <f t="shared" si="27"/>
        <v>0</v>
      </c>
      <c r="BH54">
        <f t="shared" si="27"/>
        <v>0</v>
      </c>
      <c r="BI54">
        <f t="shared" si="27"/>
        <v>0</v>
      </c>
      <c r="BJ54">
        <f t="shared" si="27"/>
        <v>0</v>
      </c>
      <c r="BK54">
        <f t="shared" si="27"/>
        <v>0</v>
      </c>
      <c r="BL54">
        <f t="shared" si="27"/>
        <v>0</v>
      </c>
      <c r="BM54">
        <f t="shared" si="27"/>
        <v>0</v>
      </c>
      <c r="BN54">
        <f t="shared" si="27"/>
        <v>0</v>
      </c>
      <c r="BO54">
        <f t="shared" si="27"/>
        <v>0</v>
      </c>
      <c r="BP54">
        <f t="shared" si="27"/>
        <v>0</v>
      </c>
      <c r="BQ54">
        <f t="shared" si="27"/>
        <v>0</v>
      </c>
      <c r="BR54">
        <f t="shared" si="27"/>
        <v>0</v>
      </c>
      <c r="BS54">
        <f t="shared" si="27"/>
        <v>0</v>
      </c>
      <c r="BT54">
        <f t="shared" si="27"/>
        <v>0</v>
      </c>
      <c r="BU54">
        <f t="shared" si="27"/>
        <v>0</v>
      </c>
      <c r="BV54">
        <f t="shared" si="27"/>
        <v>0</v>
      </c>
      <c r="BW54">
        <f t="shared" si="27"/>
        <v>0</v>
      </c>
      <c r="BX54">
        <f t="shared" si="27"/>
        <v>0</v>
      </c>
      <c r="BY54">
        <f t="shared" si="27"/>
        <v>0</v>
      </c>
      <c r="BZ54">
        <f t="shared" si="27"/>
        <v>0</v>
      </c>
      <c r="CA54">
        <f t="shared" si="27"/>
        <v>0</v>
      </c>
      <c r="CB54">
        <f t="shared" si="27"/>
        <v>0</v>
      </c>
      <c r="CC54">
        <f t="shared" si="27"/>
        <v>120</v>
      </c>
      <c r="CD54">
        <f t="shared" si="27"/>
        <v>0</v>
      </c>
      <c r="CE54">
        <f t="shared" si="26"/>
        <v>0</v>
      </c>
      <c r="CF54">
        <f t="shared" si="26"/>
        <v>0</v>
      </c>
      <c r="CG54">
        <f t="shared" si="26"/>
        <v>0</v>
      </c>
      <c r="CH54">
        <f t="shared" si="26"/>
        <v>0</v>
      </c>
      <c r="CI54">
        <f t="shared" si="26"/>
        <v>0</v>
      </c>
      <c r="CJ54">
        <f t="shared" si="26"/>
        <v>0</v>
      </c>
      <c r="CK54">
        <f t="shared" si="26"/>
        <v>0</v>
      </c>
      <c r="CL54">
        <f t="shared" si="26"/>
        <v>0</v>
      </c>
      <c r="CM54">
        <f t="shared" si="26"/>
        <v>0</v>
      </c>
      <c r="CN54">
        <f t="shared" si="26"/>
        <v>0</v>
      </c>
      <c r="CO54">
        <f t="shared" si="26"/>
        <v>0</v>
      </c>
      <c r="CP54">
        <f t="shared" si="26"/>
        <v>0</v>
      </c>
      <c r="CQ54">
        <f t="shared" si="26"/>
        <v>0</v>
      </c>
      <c r="CR54">
        <f t="shared" si="26"/>
        <v>0</v>
      </c>
      <c r="CS54">
        <f t="shared" si="26"/>
        <v>0</v>
      </c>
      <c r="CT54">
        <f t="shared" si="26"/>
        <v>0</v>
      </c>
      <c r="CU54">
        <f t="shared" si="26"/>
        <v>0</v>
      </c>
      <c r="CV54">
        <f t="shared" si="26"/>
        <v>0</v>
      </c>
      <c r="CW54">
        <f t="shared" si="26"/>
        <v>0</v>
      </c>
      <c r="CX54">
        <f t="shared" si="26"/>
        <v>0</v>
      </c>
      <c r="CY54">
        <f t="shared" si="26"/>
        <v>0</v>
      </c>
      <c r="CZ54">
        <f t="shared" si="26"/>
        <v>0</v>
      </c>
      <c r="DA54">
        <f t="shared" si="26"/>
        <v>0</v>
      </c>
      <c r="DB54">
        <f t="shared" si="26"/>
        <v>0</v>
      </c>
      <c r="DC54">
        <f t="shared" si="26"/>
        <v>0</v>
      </c>
      <c r="DD54">
        <f t="shared" si="26"/>
        <v>0</v>
      </c>
    </row>
    <row r="55" spans="1:108" x14ac:dyDescent="0.2">
      <c r="A55" t="str">
        <f>IF(all_degree_mat!A191="NA",0,all_degree_mat!A191)</f>
        <v>Campiglossa martii</v>
      </c>
      <c r="B55">
        <f>IF(all_degree_mat!B191="NA",0,all_degree_mat!B191)</f>
        <v>0</v>
      </c>
      <c r="C55">
        <f>IF(all_degree_mat!C191="NA",0,all_degree_mat!C191)</f>
        <v>0</v>
      </c>
      <c r="D55">
        <f>IF(all_degree_mat!N191="NA",0,all_degree_mat!N191)</f>
        <v>0</v>
      </c>
      <c r="E55">
        <f>IF(all_degree_mat!O191="NA",0,all_degree_mat!O191)</f>
        <v>0</v>
      </c>
      <c r="F55">
        <f>IF(all_degree_mat!D191="NA",0,all_degree_mat!D191)</f>
        <v>0</v>
      </c>
      <c r="G55">
        <f>IF(all_degree_mat!E191="NA",0,all_degree_mat!E191)</f>
        <v>0</v>
      </c>
      <c r="H55">
        <f>IF(all_degree_mat!F191="NA",0,all_degree_mat!F191)</f>
        <v>0</v>
      </c>
      <c r="I55">
        <f>IF(all_degree_mat!G191="NA",0,all_degree_mat!G191)</f>
        <v>0</v>
      </c>
      <c r="J55">
        <f>IF(all_degree_mat!H191="NA",0,all_degree_mat!H191)</f>
        <v>0</v>
      </c>
      <c r="K55">
        <f>IF(all_degree_mat!I191="NA",0,all_degree_mat!I191)</f>
        <v>0</v>
      </c>
      <c r="L55">
        <f>IF(all_degree_mat!J191="NA",0,all_degree_mat!J191)</f>
        <v>0</v>
      </c>
      <c r="M55">
        <f>IF(all_degree_mat!K191="NA",0,all_degree_mat!K191)</f>
        <v>0</v>
      </c>
      <c r="N55">
        <f>IF(all_degree_mat!L191="NA",0,all_degree_mat!L191)</f>
        <v>4</v>
      </c>
      <c r="O55">
        <f>IF(all_degree_mat!M191="NA",0,all_degree_mat!M191)</f>
        <v>4</v>
      </c>
      <c r="P55">
        <f>SUM(B55:O55)</f>
        <v>8</v>
      </c>
      <c r="Q55">
        <v>55</v>
      </c>
      <c r="R55">
        <f t="shared" si="2"/>
        <v>0</v>
      </c>
      <c r="S55">
        <f t="shared" si="27"/>
        <v>0</v>
      </c>
      <c r="T55">
        <f t="shared" si="27"/>
        <v>0</v>
      </c>
      <c r="U55">
        <f t="shared" si="27"/>
        <v>0</v>
      </c>
      <c r="V55">
        <f t="shared" si="27"/>
        <v>0</v>
      </c>
      <c r="W55">
        <f t="shared" si="27"/>
        <v>0</v>
      </c>
      <c r="X55">
        <f t="shared" si="27"/>
        <v>0</v>
      </c>
      <c r="Y55">
        <f t="shared" si="27"/>
        <v>0</v>
      </c>
      <c r="Z55">
        <f t="shared" si="27"/>
        <v>0</v>
      </c>
      <c r="AA55">
        <f t="shared" si="27"/>
        <v>0</v>
      </c>
      <c r="AB55">
        <f t="shared" si="27"/>
        <v>0</v>
      </c>
      <c r="AC55">
        <f t="shared" si="27"/>
        <v>0</v>
      </c>
      <c r="AD55">
        <f t="shared" si="27"/>
        <v>0</v>
      </c>
      <c r="AE55">
        <f t="shared" si="27"/>
        <v>0</v>
      </c>
      <c r="AF55">
        <f t="shared" si="27"/>
        <v>0</v>
      </c>
      <c r="AG55">
        <f t="shared" si="27"/>
        <v>0</v>
      </c>
      <c r="AH55">
        <f t="shared" si="27"/>
        <v>0</v>
      </c>
      <c r="AI55">
        <f t="shared" si="27"/>
        <v>0</v>
      </c>
      <c r="AJ55">
        <f t="shared" si="27"/>
        <v>0</v>
      </c>
      <c r="AK55">
        <f t="shared" si="27"/>
        <v>0</v>
      </c>
      <c r="AL55">
        <f t="shared" si="27"/>
        <v>0</v>
      </c>
      <c r="AM55">
        <f t="shared" si="27"/>
        <v>0</v>
      </c>
      <c r="AN55">
        <f t="shared" si="27"/>
        <v>0</v>
      </c>
      <c r="AO55">
        <f t="shared" si="27"/>
        <v>0</v>
      </c>
      <c r="AP55">
        <f t="shared" si="27"/>
        <v>0</v>
      </c>
      <c r="AQ55">
        <f t="shared" si="27"/>
        <v>0</v>
      </c>
      <c r="AR55">
        <f t="shared" si="27"/>
        <v>0</v>
      </c>
      <c r="AS55">
        <f t="shared" si="27"/>
        <v>0</v>
      </c>
      <c r="AT55">
        <f t="shared" si="27"/>
        <v>0</v>
      </c>
      <c r="AU55">
        <f t="shared" si="27"/>
        <v>0</v>
      </c>
      <c r="AV55">
        <f t="shared" si="27"/>
        <v>0</v>
      </c>
      <c r="AW55">
        <f t="shared" si="27"/>
        <v>0</v>
      </c>
      <c r="AX55">
        <f t="shared" si="27"/>
        <v>0</v>
      </c>
      <c r="AY55">
        <f t="shared" si="27"/>
        <v>0</v>
      </c>
      <c r="AZ55">
        <f t="shared" si="27"/>
        <v>0</v>
      </c>
      <c r="BA55">
        <f t="shared" si="27"/>
        <v>0</v>
      </c>
      <c r="BB55">
        <f t="shared" si="27"/>
        <v>0</v>
      </c>
      <c r="BC55">
        <f t="shared" si="27"/>
        <v>0</v>
      </c>
      <c r="BD55">
        <f t="shared" si="27"/>
        <v>0</v>
      </c>
      <c r="BE55">
        <f t="shared" si="27"/>
        <v>0</v>
      </c>
      <c r="BF55">
        <f t="shared" si="27"/>
        <v>0</v>
      </c>
      <c r="BG55">
        <f t="shared" si="27"/>
        <v>0</v>
      </c>
      <c r="BH55">
        <f t="shared" si="27"/>
        <v>0</v>
      </c>
      <c r="BI55">
        <f t="shared" si="27"/>
        <v>0</v>
      </c>
      <c r="BJ55">
        <f t="shared" si="27"/>
        <v>0</v>
      </c>
      <c r="BK55">
        <f t="shared" si="27"/>
        <v>0</v>
      </c>
      <c r="BL55">
        <f t="shared" si="27"/>
        <v>0</v>
      </c>
      <c r="BM55">
        <f t="shared" si="27"/>
        <v>0</v>
      </c>
      <c r="BN55">
        <f t="shared" si="27"/>
        <v>0</v>
      </c>
      <c r="BO55">
        <f t="shared" si="27"/>
        <v>0</v>
      </c>
      <c r="BP55">
        <f t="shared" si="27"/>
        <v>0</v>
      </c>
      <c r="BQ55">
        <f t="shared" si="27"/>
        <v>0</v>
      </c>
      <c r="BR55">
        <f t="shared" si="27"/>
        <v>0</v>
      </c>
      <c r="BS55">
        <f t="shared" si="27"/>
        <v>0</v>
      </c>
      <c r="BT55">
        <f t="shared" si="27"/>
        <v>0</v>
      </c>
      <c r="BU55">
        <f t="shared" si="27"/>
        <v>0</v>
      </c>
      <c r="BV55">
        <f t="shared" si="27"/>
        <v>0</v>
      </c>
      <c r="BW55">
        <f t="shared" si="27"/>
        <v>0</v>
      </c>
      <c r="BX55">
        <f t="shared" si="27"/>
        <v>0</v>
      </c>
      <c r="BY55">
        <f t="shared" si="27"/>
        <v>0</v>
      </c>
      <c r="BZ55">
        <f t="shared" si="27"/>
        <v>0</v>
      </c>
      <c r="CA55">
        <f t="shared" si="27"/>
        <v>0</v>
      </c>
      <c r="CB55">
        <f t="shared" si="27"/>
        <v>0</v>
      </c>
      <c r="CC55">
        <f t="shared" si="27"/>
        <v>0</v>
      </c>
      <c r="CD55">
        <f t="shared" ref="CD55:DD58" si="28">HLOOKUP(LEFT(CD$1,5),$B$1:$O$290,$Q55,FALSE)*HLOOKUP(RIGHT(CD$1,5),$B$1:$O$290,$Q55,FALSE)</f>
        <v>0</v>
      </c>
      <c r="CE55">
        <f t="shared" si="28"/>
        <v>0</v>
      </c>
      <c r="CF55">
        <f t="shared" si="28"/>
        <v>0</v>
      </c>
      <c r="CG55">
        <f t="shared" si="28"/>
        <v>0</v>
      </c>
      <c r="CH55">
        <f t="shared" si="28"/>
        <v>0</v>
      </c>
      <c r="CI55">
        <f t="shared" si="28"/>
        <v>0</v>
      </c>
      <c r="CJ55">
        <f t="shared" si="28"/>
        <v>0</v>
      </c>
      <c r="CK55">
        <f t="shared" si="28"/>
        <v>0</v>
      </c>
      <c r="CL55">
        <f t="shared" si="28"/>
        <v>0</v>
      </c>
      <c r="CM55">
        <f t="shared" si="28"/>
        <v>0</v>
      </c>
      <c r="CN55">
        <f t="shared" si="28"/>
        <v>0</v>
      </c>
      <c r="CO55">
        <f t="shared" si="28"/>
        <v>0</v>
      </c>
      <c r="CP55">
        <f t="shared" si="28"/>
        <v>0</v>
      </c>
      <c r="CQ55">
        <f t="shared" si="28"/>
        <v>0</v>
      </c>
      <c r="CR55">
        <f t="shared" si="28"/>
        <v>0</v>
      </c>
      <c r="CS55">
        <f t="shared" si="28"/>
        <v>0</v>
      </c>
      <c r="CT55">
        <f t="shared" si="28"/>
        <v>0</v>
      </c>
      <c r="CU55">
        <f t="shared" si="28"/>
        <v>0</v>
      </c>
      <c r="CV55">
        <f t="shared" si="28"/>
        <v>0</v>
      </c>
      <c r="CW55">
        <f t="shared" si="28"/>
        <v>0</v>
      </c>
      <c r="CX55">
        <f t="shared" si="28"/>
        <v>0</v>
      </c>
      <c r="CY55">
        <f t="shared" si="28"/>
        <v>0</v>
      </c>
      <c r="CZ55">
        <f t="shared" si="28"/>
        <v>0</v>
      </c>
      <c r="DA55">
        <f t="shared" si="28"/>
        <v>0</v>
      </c>
      <c r="DB55">
        <f t="shared" si="28"/>
        <v>0</v>
      </c>
      <c r="DC55">
        <f t="shared" si="28"/>
        <v>0</v>
      </c>
      <c r="DD55">
        <f t="shared" si="28"/>
        <v>16</v>
      </c>
    </row>
    <row r="56" spans="1:108" x14ac:dyDescent="0.2">
      <c r="A56" t="str">
        <f>IF(all_degree_mat!A104="NA",0,all_degree_mat!A104)</f>
        <v>Campiglossa reticulata</v>
      </c>
      <c r="B56">
        <f>IF(all_degree_mat!B104="NA",0,all_degree_mat!B104)</f>
        <v>0</v>
      </c>
      <c r="C56">
        <f>IF(all_degree_mat!C104="NA",0,all_degree_mat!C104)</f>
        <v>0</v>
      </c>
      <c r="D56">
        <f>IF(all_degree_mat!N104="NA",0,all_degree_mat!N104)</f>
        <v>0</v>
      </c>
      <c r="E56">
        <f>IF(all_degree_mat!O104="NA",0,all_degree_mat!O104)</f>
        <v>0</v>
      </c>
      <c r="F56">
        <f>IF(all_degree_mat!D104="NA",0,all_degree_mat!D104)</f>
        <v>0</v>
      </c>
      <c r="G56">
        <f>IF(all_degree_mat!E104="NA",0,all_degree_mat!E104)</f>
        <v>0</v>
      </c>
      <c r="H56">
        <f>IF(all_degree_mat!F104="NA",0,all_degree_mat!F104)</f>
        <v>2</v>
      </c>
      <c r="I56">
        <f>IF(all_degree_mat!G104="NA",0,all_degree_mat!G104)</f>
        <v>0</v>
      </c>
      <c r="J56">
        <f>IF(all_degree_mat!H104="NA",0,all_degree_mat!H104)</f>
        <v>0</v>
      </c>
      <c r="K56">
        <f>IF(all_degree_mat!I104="NA",0,all_degree_mat!I104)</f>
        <v>0</v>
      </c>
      <c r="L56">
        <f>IF(all_degree_mat!J104="NA",0,all_degree_mat!J104)</f>
        <v>0</v>
      </c>
      <c r="M56">
        <f>IF(all_degree_mat!K104="NA",0,all_degree_mat!K104)</f>
        <v>0</v>
      </c>
      <c r="N56">
        <f>IF(all_degree_mat!L104="NA",0,all_degree_mat!L104)</f>
        <v>0</v>
      </c>
      <c r="O56">
        <f>IF(all_degree_mat!M104="NA",0,all_degree_mat!M104)</f>
        <v>0</v>
      </c>
      <c r="P56">
        <f>SUM(B56:O56)</f>
        <v>2</v>
      </c>
      <c r="Q56">
        <v>56</v>
      </c>
      <c r="R56">
        <f t="shared" si="2"/>
        <v>0</v>
      </c>
      <c r="S56">
        <f t="shared" ref="S56:CD59" si="29">HLOOKUP(LEFT(S$1,5),$B$1:$O$290,$Q56,FALSE)*HLOOKUP(RIGHT(S$1,5),$B$1:$O$290,$Q56,FALSE)</f>
        <v>0</v>
      </c>
      <c r="T56">
        <f t="shared" si="29"/>
        <v>0</v>
      </c>
      <c r="U56">
        <f t="shared" si="29"/>
        <v>0</v>
      </c>
      <c r="V56">
        <f t="shared" si="29"/>
        <v>0</v>
      </c>
      <c r="W56">
        <f t="shared" si="29"/>
        <v>0</v>
      </c>
      <c r="X56">
        <f t="shared" si="29"/>
        <v>0</v>
      </c>
      <c r="Y56">
        <f t="shared" si="29"/>
        <v>0</v>
      </c>
      <c r="Z56">
        <f t="shared" si="29"/>
        <v>0</v>
      </c>
      <c r="AA56">
        <f t="shared" si="29"/>
        <v>0</v>
      </c>
      <c r="AB56">
        <f t="shared" si="29"/>
        <v>0</v>
      </c>
      <c r="AC56">
        <f t="shared" si="29"/>
        <v>0</v>
      </c>
      <c r="AD56">
        <f t="shared" si="29"/>
        <v>0</v>
      </c>
      <c r="AE56">
        <f t="shared" si="29"/>
        <v>0</v>
      </c>
      <c r="AF56">
        <f t="shared" si="29"/>
        <v>0</v>
      </c>
      <c r="AG56">
        <f t="shared" si="29"/>
        <v>0</v>
      </c>
      <c r="AH56">
        <f t="shared" si="29"/>
        <v>0</v>
      </c>
      <c r="AI56">
        <f t="shared" si="29"/>
        <v>0</v>
      </c>
      <c r="AJ56">
        <f t="shared" si="29"/>
        <v>0</v>
      </c>
      <c r="AK56">
        <f t="shared" si="29"/>
        <v>0</v>
      </c>
      <c r="AL56">
        <f t="shared" si="29"/>
        <v>0</v>
      </c>
      <c r="AM56">
        <f t="shared" si="29"/>
        <v>0</v>
      </c>
      <c r="AN56">
        <f t="shared" si="29"/>
        <v>0</v>
      </c>
      <c r="AO56">
        <f t="shared" si="29"/>
        <v>0</v>
      </c>
      <c r="AP56">
        <f t="shared" si="29"/>
        <v>0</v>
      </c>
      <c r="AQ56">
        <f t="shared" si="29"/>
        <v>0</v>
      </c>
      <c r="AR56">
        <f t="shared" si="29"/>
        <v>0</v>
      </c>
      <c r="AS56">
        <f t="shared" si="29"/>
        <v>0</v>
      </c>
      <c r="AT56">
        <f t="shared" si="29"/>
        <v>0</v>
      </c>
      <c r="AU56">
        <f t="shared" si="29"/>
        <v>0</v>
      </c>
      <c r="AV56">
        <f t="shared" si="29"/>
        <v>0</v>
      </c>
      <c r="AW56">
        <f t="shared" si="29"/>
        <v>0</v>
      </c>
      <c r="AX56">
        <f t="shared" si="29"/>
        <v>0</v>
      </c>
      <c r="AY56">
        <f t="shared" si="29"/>
        <v>0</v>
      </c>
      <c r="AZ56">
        <f t="shared" si="29"/>
        <v>0</v>
      </c>
      <c r="BA56">
        <f t="shared" si="29"/>
        <v>0</v>
      </c>
      <c r="BB56">
        <f t="shared" si="29"/>
        <v>0</v>
      </c>
      <c r="BC56">
        <f t="shared" si="29"/>
        <v>0</v>
      </c>
      <c r="BD56">
        <f t="shared" si="29"/>
        <v>0</v>
      </c>
      <c r="BE56">
        <f t="shared" si="29"/>
        <v>0</v>
      </c>
      <c r="BF56">
        <f t="shared" si="29"/>
        <v>0</v>
      </c>
      <c r="BG56">
        <f t="shared" si="29"/>
        <v>0</v>
      </c>
      <c r="BH56">
        <f t="shared" si="29"/>
        <v>0</v>
      </c>
      <c r="BI56">
        <f t="shared" si="29"/>
        <v>0</v>
      </c>
      <c r="BJ56">
        <f t="shared" si="29"/>
        <v>0</v>
      </c>
      <c r="BK56">
        <f t="shared" si="29"/>
        <v>0</v>
      </c>
      <c r="BL56">
        <f t="shared" si="29"/>
        <v>0</v>
      </c>
      <c r="BM56">
        <f t="shared" si="29"/>
        <v>0</v>
      </c>
      <c r="BN56">
        <f t="shared" si="29"/>
        <v>0</v>
      </c>
      <c r="BO56">
        <f t="shared" si="29"/>
        <v>0</v>
      </c>
      <c r="BP56">
        <f t="shared" si="29"/>
        <v>0</v>
      </c>
      <c r="BQ56">
        <f t="shared" si="29"/>
        <v>0</v>
      </c>
      <c r="BR56">
        <f t="shared" si="29"/>
        <v>0</v>
      </c>
      <c r="BS56">
        <f t="shared" si="29"/>
        <v>0</v>
      </c>
      <c r="BT56">
        <f t="shared" si="29"/>
        <v>0</v>
      </c>
      <c r="BU56">
        <f t="shared" si="29"/>
        <v>0</v>
      </c>
      <c r="BV56">
        <f t="shared" si="29"/>
        <v>0</v>
      </c>
      <c r="BW56">
        <f t="shared" si="29"/>
        <v>0</v>
      </c>
      <c r="BX56">
        <f t="shared" si="29"/>
        <v>0</v>
      </c>
      <c r="BY56">
        <f t="shared" si="29"/>
        <v>0</v>
      </c>
      <c r="BZ56">
        <f t="shared" si="29"/>
        <v>0</v>
      </c>
      <c r="CA56">
        <f t="shared" si="29"/>
        <v>0</v>
      </c>
      <c r="CB56">
        <f t="shared" si="29"/>
        <v>0</v>
      </c>
      <c r="CC56">
        <f t="shared" si="29"/>
        <v>0</v>
      </c>
      <c r="CD56">
        <f t="shared" si="29"/>
        <v>0</v>
      </c>
      <c r="CE56">
        <f t="shared" si="28"/>
        <v>0</v>
      </c>
      <c r="CF56">
        <f t="shared" si="28"/>
        <v>0</v>
      </c>
      <c r="CG56">
        <f t="shared" si="28"/>
        <v>0</v>
      </c>
      <c r="CH56">
        <f t="shared" si="28"/>
        <v>0</v>
      </c>
      <c r="CI56">
        <f t="shared" si="28"/>
        <v>0</v>
      </c>
      <c r="CJ56">
        <f t="shared" si="28"/>
        <v>0</v>
      </c>
      <c r="CK56">
        <f t="shared" si="28"/>
        <v>0</v>
      </c>
      <c r="CL56">
        <f t="shared" si="28"/>
        <v>0</v>
      </c>
      <c r="CM56">
        <f t="shared" si="28"/>
        <v>0</v>
      </c>
      <c r="CN56">
        <f t="shared" si="28"/>
        <v>0</v>
      </c>
      <c r="CO56">
        <f t="shared" si="28"/>
        <v>0</v>
      </c>
      <c r="CP56">
        <f t="shared" si="28"/>
        <v>0</v>
      </c>
      <c r="CQ56">
        <f t="shared" si="28"/>
        <v>0</v>
      </c>
      <c r="CR56">
        <f t="shared" si="28"/>
        <v>0</v>
      </c>
      <c r="CS56">
        <f t="shared" si="28"/>
        <v>0</v>
      </c>
      <c r="CT56">
        <f t="shared" si="28"/>
        <v>0</v>
      </c>
      <c r="CU56">
        <f t="shared" si="28"/>
        <v>0</v>
      </c>
      <c r="CV56">
        <f t="shared" si="28"/>
        <v>0</v>
      </c>
      <c r="CW56">
        <f t="shared" si="28"/>
        <v>0</v>
      </c>
      <c r="CX56">
        <f t="shared" si="28"/>
        <v>0</v>
      </c>
      <c r="CY56">
        <f t="shared" si="28"/>
        <v>0</v>
      </c>
      <c r="CZ56">
        <f t="shared" si="28"/>
        <v>0</v>
      </c>
      <c r="DA56">
        <f t="shared" si="28"/>
        <v>0</v>
      </c>
      <c r="DB56">
        <f t="shared" si="28"/>
        <v>0</v>
      </c>
      <c r="DC56">
        <f t="shared" si="28"/>
        <v>0</v>
      </c>
      <c r="DD56">
        <f t="shared" si="28"/>
        <v>0</v>
      </c>
    </row>
    <row r="57" spans="1:108" x14ac:dyDescent="0.2">
      <c r="A57" t="str">
        <f>IF(all_degree_mat!A192="NA",0,all_degree_mat!A192)</f>
        <v>Camponotus cfr. feae</v>
      </c>
      <c r="B57">
        <f>IF(all_degree_mat!B192="NA",0,all_degree_mat!B192)</f>
        <v>0</v>
      </c>
      <c r="C57">
        <f>IF(all_degree_mat!C192="NA",0,all_degree_mat!C192)</f>
        <v>0</v>
      </c>
      <c r="D57">
        <f>IF(all_degree_mat!N192="NA",0,all_degree_mat!N192)</f>
        <v>0</v>
      </c>
      <c r="E57">
        <f>IF(all_degree_mat!O192="NA",0,all_degree_mat!O192)</f>
        <v>0</v>
      </c>
      <c r="F57">
        <f>IF(all_degree_mat!D192="NA",0,all_degree_mat!D192)</f>
        <v>0</v>
      </c>
      <c r="G57">
        <f>IF(all_degree_mat!E192="NA",0,all_degree_mat!E192)</f>
        <v>0</v>
      </c>
      <c r="H57">
        <f>IF(all_degree_mat!F192="NA",0,all_degree_mat!F192)</f>
        <v>0</v>
      </c>
      <c r="I57">
        <f>IF(all_degree_mat!G192="NA",0,all_degree_mat!G192)</f>
        <v>0</v>
      </c>
      <c r="J57">
        <f>IF(all_degree_mat!H192="NA",0,all_degree_mat!H192)</f>
        <v>0</v>
      </c>
      <c r="K57">
        <f>IF(all_degree_mat!I192="NA",0,all_degree_mat!I192)</f>
        <v>0</v>
      </c>
      <c r="L57">
        <f>IF(all_degree_mat!J192="NA",0,all_degree_mat!J192)</f>
        <v>0</v>
      </c>
      <c r="M57">
        <f>IF(all_degree_mat!K192="NA",0,all_degree_mat!K192)</f>
        <v>0</v>
      </c>
      <c r="N57">
        <f>IF(all_degree_mat!L192="NA",0,all_degree_mat!L192)</f>
        <v>6</v>
      </c>
      <c r="O57">
        <f>IF(all_degree_mat!M192="NA",0,all_degree_mat!M192)</f>
        <v>10</v>
      </c>
      <c r="P57">
        <f>SUM(B57:O57)</f>
        <v>16</v>
      </c>
      <c r="Q57">
        <v>57</v>
      </c>
      <c r="R57">
        <f t="shared" si="2"/>
        <v>0</v>
      </c>
      <c r="S57">
        <f t="shared" si="29"/>
        <v>0</v>
      </c>
      <c r="T57">
        <f t="shared" si="29"/>
        <v>0</v>
      </c>
      <c r="U57">
        <f t="shared" si="29"/>
        <v>0</v>
      </c>
      <c r="V57">
        <f t="shared" si="29"/>
        <v>0</v>
      </c>
      <c r="W57">
        <f t="shared" si="29"/>
        <v>0</v>
      </c>
      <c r="X57">
        <f t="shared" si="29"/>
        <v>0</v>
      </c>
      <c r="Y57">
        <f t="shared" si="29"/>
        <v>0</v>
      </c>
      <c r="Z57">
        <f t="shared" si="29"/>
        <v>0</v>
      </c>
      <c r="AA57">
        <f t="shared" si="29"/>
        <v>0</v>
      </c>
      <c r="AB57">
        <f t="shared" si="29"/>
        <v>0</v>
      </c>
      <c r="AC57">
        <f t="shared" si="29"/>
        <v>0</v>
      </c>
      <c r="AD57">
        <f t="shared" si="29"/>
        <v>0</v>
      </c>
      <c r="AE57">
        <f t="shared" si="29"/>
        <v>0</v>
      </c>
      <c r="AF57">
        <f t="shared" si="29"/>
        <v>0</v>
      </c>
      <c r="AG57">
        <f t="shared" si="29"/>
        <v>0</v>
      </c>
      <c r="AH57">
        <f t="shared" si="29"/>
        <v>0</v>
      </c>
      <c r="AI57">
        <f t="shared" si="29"/>
        <v>0</v>
      </c>
      <c r="AJ57">
        <f t="shared" si="29"/>
        <v>0</v>
      </c>
      <c r="AK57">
        <f t="shared" si="29"/>
        <v>0</v>
      </c>
      <c r="AL57">
        <f t="shared" si="29"/>
        <v>0</v>
      </c>
      <c r="AM57">
        <f t="shared" si="29"/>
        <v>0</v>
      </c>
      <c r="AN57">
        <f t="shared" si="29"/>
        <v>0</v>
      </c>
      <c r="AO57">
        <f t="shared" si="29"/>
        <v>0</v>
      </c>
      <c r="AP57">
        <f t="shared" si="29"/>
        <v>0</v>
      </c>
      <c r="AQ57">
        <f t="shared" si="29"/>
        <v>0</v>
      </c>
      <c r="AR57">
        <f t="shared" si="29"/>
        <v>0</v>
      </c>
      <c r="AS57">
        <f t="shared" si="29"/>
        <v>0</v>
      </c>
      <c r="AT57">
        <f t="shared" si="29"/>
        <v>0</v>
      </c>
      <c r="AU57">
        <f t="shared" si="29"/>
        <v>0</v>
      </c>
      <c r="AV57">
        <f t="shared" si="29"/>
        <v>0</v>
      </c>
      <c r="AW57">
        <f t="shared" si="29"/>
        <v>0</v>
      </c>
      <c r="AX57">
        <f t="shared" si="29"/>
        <v>0</v>
      </c>
      <c r="AY57">
        <f t="shared" si="29"/>
        <v>0</v>
      </c>
      <c r="AZ57">
        <f t="shared" si="29"/>
        <v>0</v>
      </c>
      <c r="BA57">
        <f t="shared" si="29"/>
        <v>0</v>
      </c>
      <c r="BB57">
        <f t="shared" si="29"/>
        <v>0</v>
      </c>
      <c r="BC57">
        <f t="shared" si="29"/>
        <v>0</v>
      </c>
      <c r="BD57">
        <f t="shared" si="29"/>
        <v>0</v>
      </c>
      <c r="BE57">
        <f t="shared" si="29"/>
        <v>0</v>
      </c>
      <c r="BF57">
        <f t="shared" si="29"/>
        <v>0</v>
      </c>
      <c r="BG57">
        <f t="shared" si="29"/>
        <v>0</v>
      </c>
      <c r="BH57">
        <f t="shared" si="29"/>
        <v>0</v>
      </c>
      <c r="BI57">
        <f t="shared" si="29"/>
        <v>0</v>
      </c>
      <c r="BJ57">
        <f t="shared" si="29"/>
        <v>0</v>
      </c>
      <c r="BK57">
        <f t="shared" si="29"/>
        <v>0</v>
      </c>
      <c r="BL57">
        <f t="shared" si="29"/>
        <v>0</v>
      </c>
      <c r="BM57">
        <f t="shared" si="29"/>
        <v>0</v>
      </c>
      <c r="BN57">
        <f t="shared" si="29"/>
        <v>0</v>
      </c>
      <c r="BO57">
        <f t="shared" si="29"/>
        <v>0</v>
      </c>
      <c r="BP57">
        <f t="shared" si="29"/>
        <v>0</v>
      </c>
      <c r="BQ57">
        <f t="shared" si="29"/>
        <v>0</v>
      </c>
      <c r="BR57">
        <f t="shared" si="29"/>
        <v>0</v>
      </c>
      <c r="BS57">
        <f t="shared" si="29"/>
        <v>0</v>
      </c>
      <c r="BT57">
        <f t="shared" si="29"/>
        <v>0</v>
      </c>
      <c r="BU57">
        <f t="shared" si="29"/>
        <v>0</v>
      </c>
      <c r="BV57">
        <f t="shared" si="29"/>
        <v>0</v>
      </c>
      <c r="BW57">
        <f t="shared" si="29"/>
        <v>0</v>
      </c>
      <c r="BX57">
        <f t="shared" si="29"/>
        <v>0</v>
      </c>
      <c r="BY57">
        <f t="shared" si="29"/>
        <v>0</v>
      </c>
      <c r="BZ57">
        <f t="shared" si="29"/>
        <v>0</v>
      </c>
      <c r="CA57">
        <f t="shared" si="29"/>
        <v>0</v>
      </c>
      <c r="CB57">
        <f t="shared" si="29"/>
        <v>0</v>
      </c>
      <c r="CC57">
        <f t="shared" si="29"/>
        <v>0</v>
      </c>
      <c r="CD57">
        <f t="shared" si="29"/>
        <v>0</v>
      </c>
      <c r="CE57">
        <f t="shared" si="28"/>
        <v>0</v>
      </c>
      <c r="CF57">
        <f t="shared" si="28"/>
        <v>0</v>
      </c>
      <c r="CG57">
        <f t="shared" si="28"/>
        <v>0</v>
      </c>
      <c r="CH57">
        <f t="shared" si="28"/>
        <v>0</v>
      </c>
      <c r="CI57">
        <f t="shared" si="28"/>
        <v>0</v>
      </c>
      <c r="CJ57">
        <f t="shared" si="28"/>
        <v>0</v>
      </c>
      <c r="CK57">
        <f t="shared" si="28"/>
        <v>0</v>
      </c>
      <c r="CL57">
        <f t="shared" si="28"/>
        <v>0</v>
      </c>
      <c r="CM57">
        <f t="shared" si="28"/>
        <v>0</v>
      </c>
      <c r="CN57">
        <f t="shared" si="28"/>
        <v>0</v>
      </c>
      <c r="CO57">
        <f t="shared" si="28"/>
        <v>0</v>
      </c>
      <c r="CP57">
        <f t="shared" si="28"/>
        <v>0</v>
      </c>
      <c r="CQ57">
        <f t="shared" si="28"/>
        <v>0</v>
      </c>
      <c r="CR57">
        <f t="shared" si="28"/>
        <v>0</v>
      </c>
      <c r="CS57">
        <f t="shared" si="28"/>
        <v>0</v>
      </c>
      <c r="CT57">
        <f t="shared" si="28"/>
        <v>0</v>
      </c>
      <c r="CU57">
        <f t="shared" si="28"/>
        <v>0</v>
      </c>
      <c r="CV57">
        <f t="shared" si="28"/>
        <v>0</v>
      </c>
      <c r="CW57">
        <f t="shared" si="28"/>
        <v>0</v>
      </c>
      <c r="CX57">
        <f t="shared" si="28"/>
        <v>0</v>
      </c>
      <c r="CY57">
        <f t="shared" si="28"/>
        <v>0</v>
      </c>
      <c r="CZ57">
        <f t="shared" si="28"/>
        <v>0</v>
      </c>
      <c r="DA57">
        <f t="shared" si="28"/>
        <v>0</v>
      </c>
      <c r="DB57">
        <f t="shared" si="28"/>
        <v>0</v>
      </c>
      <c r="DC57">
        <f t="shared" si="28"/>
        <v>0</v>
      </c>
      <c r="DD57">
        <f t="shared" si="28"/>
        <v>60</v>
      </c>
    </row>
    <row r="58" spans="1:108" x14ac:dyDescent="0.2">
      <c r="A58" t="str">
        <f>IF(all_degree_mat!A38="NA",0,all_degree_mat!A38)</f>
        <v>Camponotus feae</v>
      </c>
      <c r="B58">
        <f>IF(all_degree_mat!B38="NA",0,all_degree_mat!B38)</f>
        <v>0</v>
      </c>
      <c r="C58">
        <f>IF(all_degree_mat!C38="NA",0,all_degree_mat!C38)</f>
        <v>0</v>
      </c>
      <c r="D58">
        <f>IF(all_degree_mat!N38="NA",0,all_degree_mat!N38)</f>
        <v>314</v>
      </c>
      <c r="E58">
        <f>IF(all_degree_mat!O38="NA",0,all_degree_mat!O38)</f>
        <v>390</v>
      </c>
      <c r="F58">
        <f>IF(all_degree_mat!D38="NA",0,all_degree_mat!D38)</f>
        <v>374</v>
      </c>
      <c r="G58">
        <f>IF(all_degree_mat!E38="NA",0,all_degree_mat!E38)</f>
        <v>106</v>
      </c>
      <c r="H58">
        <f>IF(all_degree_mat!F38="NA",0,all_degree_mat!F38)</f>
        <v>174</v>
      </c>
      <c r="I58">
        <f>IF(all_degree_mat!G38="NA",0,all_degree_mat!G38)</f>
        <v>218</v>
      </c>
      <c r="J58">
        <f>IF(all_degree_mat!H38="NA",0,all_degree_mat!H38)</f>
        <v>284</v>
      </c>
      <c r="K58">
        <f>IF(all_degree_mat!I38="NA",0,all_degree_mat!I38)</f>
        <v>276</v>
      </c>
      <c r="L58">
        <f>IF(all_degree_mat!J38="NA",0,all_degree_mat!J38)</f>
        <v>202</v>
      </c>
      <c r="M58">
        <f>IF(all_degree_mat!K38="NA",0,all_degree_mat!K38)</f>
        <v>354</v>
      </c>
      <c r="N58">
        <f>IF(all_degree_mat!L38="NA",0,all_degree_mat!L38)</f>
        <v>2</v>
      </c>
      <c r="O58">
        <f>IF(all_degree_mat!M38="NA",0,all_degree_mat!M38)</f>
        <v>0</v>
      </c>
      <c r="P58">
        <f>SUM(B58:O58)</f>
        <v>2694</v>
      </c>
      <c r="Q58">
        <v>58</v>
      </c>
      <c r="R58">
        <f t="shared" si="2"/>
        <v>0</v>
      </c>
      <c r="S58">
        <f t="shared" si="29"/>
        <v>0</v>
      </c>
      <c r="T58">
        <f t="shared" si="29"/>
        <v>0</v>
      </c>
      <c r="U58">
        <f t="shared" si="29"/>
        <v>0</v>
      </c>
      <c r="V58">
        <f t="shared" si="29"/>
        <v>0</v>
      </c>
      <c r="W58">
        <f t="shared" si="29"/>
        <v>0</v>
      </c>
      <c r="X58">
        <f t="shared" si="29"/>
        <v>0</v>
      </c>
      <c r="Y58">
        <f t="shared" si="29"/>
        <v>0</v>
      </c>
      <c r="Z58">
        <f t="shared" si="29"/>
        <v>0</v>
      </c>
      <c r="AA58">
        <f t="shared" si="29"/>
        <v>0</v>
      </c>
      <c r="AB58">
        <f t="shared" si="29"/>
        <v>0</v>
      </c>
      <c r="AC58">
        <f t="shared" si="29"/>
        <v>0</v>
      </c>
      <c r="AD58">
        <f t="shared" si="29"/>
        <v>0</v>
      </c>
      <c r="AE58">
        <f t="shared" si="29"/>
        <v>0</v>
      </c>
      <c r="AF58">
        <f t="shared" si="29"/>
        <v>0</v>
      </c>
      <c r="AG58">
        <f t="shared" si="29"/>
        <v>0</v>
      </c>
      <c r="AH58">
        <f t="shared" si="29"/>
        <v>0</v>
      </c>
      <c r="AI58">
        <f t="shared" si="29"/>
        <v>0</v>
      </c>
      <c r="AJ58">
        <f t="shared" si="29"/>
        <v>0</v>
      </c>
      <c r="AK58">
        <f t="shared" si="29"/>
        <v>0</v>
      </c>
      <c r="AL58">
        <f t="shared" si="29"/>
        <v>0</v>
      </c>
      <c r="AM58">
        <f t="shared" si="29"/>
        <v>0</v>
      </c>
      <c r="AN58">
        <f t="shared" si="29"/>
        <v>0</v>
      </c>
      <c r="AO58">
        <f t="shared" si="29"/>
        <v>0</v>
      </c>
      <c r="AP58">
        <f t="shared" si="29"/>
        <v>0</v>
      </c>
      <c r="AQ58">
        <f t="shared" si="29"/>
        <v>122460</v>
      </c>
      <c r="AR58">
        <f t="shared" si="29"/>
        <v>117436</v>
      </c>
      <c r="AS58">
        <f t="shared" si="29"/>
        <v>33284</v>
      </c>
      <c r="AT58">
        <f t="shared" si="29"/>
        <v>54636</v>
      </c>
      <c r="AU58">
        <f t="shared" si="29"/>
        <v>68452</v>
      </c>
      <c r="AV58">
        <f t="shared" si="29"/>
        <v>89176</v>
      </c>
      <c r="AW58">
        <f t="shared" si="29"/>
        <v>86664</v>
      </c>
      <c r="AX58">
        <f t="shared" si="29"/>
        <v>63428</v>
      </c>
      <c r="AY58">
        <f t="shared" si="29"/>
        <v>111156</v>
      </c>
      <c r="AZ58">
        <f t="shared" si="29"/>
        <v>628</v>
      </c>
      <c r="BA58">
        <f t="shared" si="29"/>
        <v>0</v>
      </c>
      <c r="BB58">
        <f t="shared" si="29"/>
        <v>145860</v>
      </c>
      <c r="BC58">
        <f t="shared" si="29"/>
        <v>41340</v>
      </c>
      <c r="BD58">
        <f t="shared" si="29"/>
        <v>67860</v>
      </c>
      <c r="BE58">
        <f t="shared" si="29"/>
        <v>85020</v>
      </c>
      <c r="BF58">
        <f t="shared" si="29"/>
        <v>110760</v>
      </c>
      <c r="BG58">
        <f t="shared" si="29"/>
        <v>107640</v>
      </c>
      <c r="BH58">
        <f t="shared" si="29"/>
        <v>78780</v>
      </c>
      <c r="BI58">
        <f t="shared" si="29"/>
        <v>138060</v>
      </c>
      <c r="BJ58">
        <f t="shared" si="29"/>
        <v>780</v>
      </c>
      <c r="BK58">
        <f t="shared" si="29"/>
        <v>0</v>
      </c>
      <c r="BL58">
        <f t="shared" si="29"/>
        <v>39644</v>
      </c>
      <c r="BM58">
        <f t="shared" si="29"/>
        <v>65076</v>
      </c>
      <c r="BN58">
        <f t="shared" si="29"/>
        <v>81532</v>
      </c>
      <c r="BO58">
        <f t="shared" si="29"/>
        <v>106216</v>
      </c>
      <c r="BP58">
        <f t="shared" si="29"/>
        <v>103224</v>
      </c>
      <c r="BQ58">
        <f t="shared" si="29"/>
        <v>75548</v>
      </c>
      <c r="BR58">
        <f t="shared" si="29"/>
        <v>132396</v>
      </c>
      <c r="BS58">
        <f t="shared" si="29"/>
        <v>748</v>
      </c>
      <c r="BT58">
        <f t="shared" si="29"/>
        <v>0</v>
      </c>
      <c r="BU58">
        <f t="shared" si="29"/>
        <v>18444</v>
      </c>
      <c r="BV58">
        <f t="shared" si="29"/>
        <v>23108</v>
      </c>
      <c r="BW58">
        <f t="shared" si="29"/>
        <v>30104</v>
      </c>
      <c r="BX58">
        <f t="shared" si="29"/>
        <v>29256</v>
      </c>
      <c r="BY58">
        <f t="shared" si="29"/>
        <v>21412</v>
      </c>
      <c r="BZ58">
        <f t="shared" si="29"/>
        <v>37524</v>
      </c>
      <c r="CA58">
        <f t="shared" si="29"/>
        <v>212</v>
      </c>
      <c r="CB58">
        <f t="shared" si="29"/>
        <v>0</v>
      </c>
      <c r="CC58">
        <f t="shared" si="29"/>
        <v>37932</v>
      </c>
      <c r="CD58">
        <f t="shared" si="29"/>
        <v>49416</v>
      </c>
      <c r="CE58">
        <f t="shared" si="28"/>
        <v>48024</v>
      </c>
      <c r="CF58">
        <f t="shared" si="28"/>
        <v>35148</v>
      </c>
      <c r="CG58">
        <f t="shared" si="28"/>
        <v>61596</v>
      </c>
      <c r="CH58">
        <f t="shared" si="28"/>
        <v>348</v>
      </c>
      <c r="CI58">
        <f t="shared" si="28"/>
        <v>0</v>
      </c>
      <c r="CJ58">
        <f t="shared" si="28"/>
        <v>61912</v>
      </c>
      <c r="CK58">
        <f t="shared" si="28"/>
        <v>60168</v>
      </c>
      <c r="CL58">
        <f t="shared" si="28"/>
        <v>44036</v>
      </c>
      <c r="CM58">
        <f t="shared" si="28"/>
        <v>77172</v>
      </c>
      <c r="CN58">
        <f t="shared" si="28"/>
        <v>436</v>
      </c>
      <c r="CO58">
        <f t="shared" si="28"/>
        <v>0</v>
      </c>
      <c r="CP58">
        <f t="shared" si="28"/>
        <v>78384</v>
      </c>
      <c r="CQ58">
        <f t="shared" si="28"/>
        <v>57368</v>
      </c>
      <c r="CR58">
        <f t="shared" si="28"/>
        <v>100536</v>
      </c>
      <c r="CS58">
        <f t="shared" si="28"/>
        <v>568</v>
      </c>
      <c r="CT58">
        <f t="shared" si="28"/>
        <v>0</v>
      </c>
      <c r="CU58">
        <f t="shared" si="28"/>
        <v>55752</v>
      </c>
      <c r="CV58">
        <f t="shared" si="28"/>
        <v>97704</v>
      </c>
      <c r="CW58">
        <f t="shared" si="28"/>
        <v>552</v>
      </c>
      <c r="CX58">
        <f t="shared" si="28"/>
        <v>0</v>
      </c>
      <c r="CY58">
        <f t="shared" si="28"/>
        <v>71508</v>
      </c>
      <c r="CZ58">
        <f t="shared" si="28"/>
        <v>404</v>
      </c>
      <c r="DA58">
        <f t="shared" si="28"/>
        <v>0</v>
      </c>
      <c r="DB58">
        <f t="shared" si="28"/>
        <v>708</v>
      </c>
      <c r="DC58">
        <f t="shared" si="28"/>
        <v>0</v>
      </c>
      <c r="DD58">
        <f t="shared" si="28"/>
        <v>0</v>
      </c>
    </row>
    <row r="59" spans="1:108" x14ac:dyDescent="0.2">
      <c r="A59" t="str">
        <f>IF(all_degree_mat!A134="NA",0,all_degree_mat!A134)</f>
        <v>Ceballosia.fruticosa</v>
      </c>
      <c r="B59">
        <f>IF(all_degree_mat!B134="NA",0,all_degree_mat!B134)</f>
        <v>0</v>
      </c>
      <c r="C59">
        <f>IF(all_degree_mat!C134="NA",0,all_degree_mat!C134)</f>
        <v>0</v>
      </c>
      <c r="D59">
        <f>IF(all_degree_mat!N134="NA",0,all_degree_mat!N134)</f>
        <v>62</v>
      </c>
      <c r="E59">
        <f>IF(all_degree_mat!O134="NA",0,all_degree_mat!O134)</f>
        <v>42</v>
      </c>
      <c r="F59">
        <f>IF(all_degree_mat!D134="NA",0,all_degree_mat!D134)</f>
        <v>0</v>
      </c>
      <c r="G59">
        <f>IF(all_degree_mat!E134="NA",0,all_degree_mat!E134)</f>
        <v>0</v>
      </c>
      <c r="H59">
        <f>IF(all_degree_mat!F134="NA",0,all_degree_mat!F134)</f>
        <v>0</v>
      </c>
      <c r="I59">
        <f>IF(all_degree_mat!G134="NA",0,all_degree_mat!G134)</f>
        <v>0</v>
      </c>
      <c r="J59">
        <f>IF(all_degree_mat!H134="NA",0,all_degree_mat!H134)</f>
        <v>16</v>
      </c>
      <c r="K59">
        <f>IF(all_degree_mat!I134="NA",0,all_degree_mat!I134)</f>
        <v>14</v>
      </c>
      <c r="L59">
        <f>IF(all_degree_mat!J134="NA",0,all_degree_mat!J134)</f>
        <v>0</v>
      </c>
      <c r="M59">
        <f>IF(all_degree_mat!K134="NA",0,all_degree_mat!K134)</f>
        <v>0</v>
      </c>
      <c r="N59">
        <f>IF(all_degree_mat!L134="NA",0,all_degree_mat!L134)</f>
        <v>0</v>
      </c>
      <c r="O59">
        <f>IF(all_degree_mat!M134="NA",0,all_degree_mat!M134)</f>
        <v>0</v>
      </c>
      <c r="P59">
        <f>SUM(B59:O59)</f>
        <v>134</v>
      </c>
      <c r="Q59">
        <v>59</v>
      </c>
      <c r="R59">
        <f t="shared" si="2"/>
        <v>0</v>
      </c>
      <c r="S59">
        <f t="shared" si="29"/>
        <v>0</v>
      </c>
      <c r="T59">
        <f t="shared" si="29"/>
        <v>0</v>
      </c>
      <c r="U59">
        <f t="shared" si="29"/>
        <v>0</v>
      </c>
      <c r="V59">
        <f t="shared" si="29"/>
        <v>0</v>
      </c>
      <c r="W59">
        <f t="shared" si="29"/>
        <v>0</v>
      </c>
      <c r="X59">
        <f t="shared" si="29"/>
        <v>0</v>
      </c>
      <c r="Y59">
        <f t="shared" si="29"/>
        <v>0</v>
      </c>
      <c r="Z59">
        <f t="shared" si="29"/>
        <v>0</v>
      </c>
      <c r="AA59">
        <f t="shared" si="29"/>
        <v>0</v>
      </c>
      <c r="AB59">
        <f t="shared" si="29"/>
        <v>0</v>
      </c>
      <c r="AC59">
        <f t="shared" si="29"/>
        <v>0</v>
      </c>
      <c r="AD59">
        <f t="shared" si="29"/>
        <v>0</v>
      </c>
      <c r="AE59">
        <f t="shared" si="29"/>
        <v>0</v>
      </c>
      <c r="AF59">
        <f t="shared" si="29"/>
        <v>0</v>
      </c>
      <c r="AG59">
        <f t="shared" si="29"/>
        <v>0</v>
      </c>
      <c r="AH59">
        <f t="shared" si="29"/>
        <v>0</v>
      </c>
      <c r="AI59">
        <f t="shared" si="29"/>
        <v>0</v>
      </c>
      <c r="AJ59">
        <f t="shared" si="29"/>
        <v>0</v>
      </c>
      <c r="AK59">
        <f t="shared" si="29"/>
        <v>0</v>
      </c>
      <c r="AL59">
        <f t="shared" si="29"/>
        <v>0</v>
      </c>
      <c r="AM59">
        <f t="shared" si="29"/>
        <v>0</v>
      </c>
      <c r="AN59">
        <f t="shared" si="29"/>
        <v>0</v>
      </c>
      <c r="AO59">
        <f t="shared" si="29"/>
        <v>0</v>
      </c>
      <c r="AP59">
        <f t="shared" si="29"/>
        <v>0</v>
      </c>
      <c r="AQ59">
        <f t="shared" si="29"/>
        <v>2604</v>
      </c>
      <c r="AR59">
        <f t="shared" si="29"/>
        <v>0</v>
      </c>
      <c r="AS59">
        <f t="shared" si="29"/>
        <v>0</v>
      </c>
      <c r="AT59">
        <f t="shared" si="29"/>
        <v>0</v>
      </c>
      <c r="AU59">
        <f t="shared" si="29"/>
        <v>0</v>
      </c>
      <c r="AV59">
        <f t="shared" si="29"/>
        <v>992</v>
      </c>
      <c r="AW59">
        <f t="shared" si="29"/>
        <v>868</v>
      </c>
      <c r="AX59">
        <f t="shared" si="29"/>
        <v>0</v>
      </c>
      <c r="AY59">
        <f t="shared" si="29"/>
        <v>0</v>
      </c>
      <c r="AZ59">
        <f t="shared" si="29"/>
        <v>0</v>
      </c>
      <c r="BA59">
        <f t="shared" si="29"/>
        <v>0</v>
      </c>
      <c r="BB59">
        <f t="shared" si="29"/>
        <v>0</v>
      </c>
      <c r="BC59">
        <f t="shared" si="29"/>
        <v>0</v>
      </c>
      <c r="BD59">
        <f t="shared" si="29"/>
        <v>0</v>
      </c>
      <c r="BE59">
        <f t="shared" si="29"/>
        <v>0</v>
      </c>
      <c r="BF59">
        <f t="shared" si="29"/>
        <v>672</v>
      </c>
      <c r="BG59">
        <f t="shared" si="29"/>
        <v>588</v>
      </c>
      <c r="BH59">
        <f t="shared" si="29"/>
        <v>0</v>
      </c>
      <c r="BI59">
        <f t="shared" si="29"/>
        <v>0</v>
      </c>
      <c r="BJ59">
        <f t="shared" si="29"/>
        <v>0</v>
      </c>
      <c r="BK59">
        <f t="shared" si="29"/>
        <v>0</v>
      </c>
      <c r="BL59">
        <f t="shared" si="29"/>
        <v>0</v>
      </c>
      <c r="BM59">
        <f t="shared" si="29"/>
        <v>0</v>
      </c>
      <c r="BN59">
        <f t="shared" si="29"/>
        <v>0</v>
      </c>
      <c r="BO59">
        <f t="shared" si="29"/>
        <v>0</v>
      </c>
      <c r="BP59">
        <f t="shared" si="29"/>
        <v>0</v>
      </c>
      <c r="BQ59">
        <f t="shared" si="29"/>
        <v>0</v>
      </c>
      <c r="BR59">
        <f t="shared" si="29"/>
        <v>0</v>
      </c>
      <c r="BS59">
        <f t="shared" si="29"/>
        <v>0</v>
      </c>
      <c r="BT59">
        <f t="shared" si="29"/>
        <v>0</v>
      </c>
      <c r="BU59">
        <f t="shared" si="29"/>
        <v>0</v>
      </c>
      <c r="BV59">
        <f t="shared" si="29"/>
        <v>0</v>
      </c>
      <c r="BW59">
        <f t="shared" si="29"/>
        <v>0</v>
      </c>
      <c r="BX59">
        <f t="shared" si="29"/>
        <v>0</v>
      </c>
      <c r="BY59">
        <f t="shared" si="29"/>
        <v>0</v>
      </c>
      <c r="BZ59">
        <f t="shared" si="29"/>
        <v>0</v>
      </c>
      <c r="CA59">
        <f t="shared" si="29"/>
        <v>0</v>
      </c>
      <c r="CB59">
        <f t="shared" si="29"/>
        <v>0</v>
      </c>
      <c r="CC59">
        <f t="shared" si="29"/>
        <v>0</v>
      </c>
      <c r="CD59">
        <f t="shared" ref="CD59:DD62" si="30">HLOOKUP(LEFT(CD$1,5),$B$1:$O$290,$Q59,FALSE)*HLOOKUP(RIGHT(CD$1,5),$B$1:$O$290,$Q59,FALSE)</f>
        <v>0</v>
      </c>
      <c r="CE59">
        <f t="shared" si="30"/>
        <v>0</v>
      </c>
      <c r="CF59">
        <f t="shared" si="30"/>
        <v>0</v>
      </c>
      <c r="CG59">
        <f t="shared" si="30"/>
        <v>0</v>
      </c>
      <c r="CH59">
        <f t="shared" si="30"/>
        <v>0</v>
      </c>
      <c r="CI59">
        <f t="shared" si="30"/>
        <v>0</v>
      </c>
      <c r="CJ59">
        <f t="shared" si="30"/>
        <v>0</v>
      </c>
      <c r="CK59">
        <f t="shared" si="30"/>
        <v>0</v>
      </c>
      <c r="CL59">
        <f t="shared" si="30"/>
        <v>0</v>
      </c>
      <c r="CM59">
        <f t="shared" si="30"/>
        <v>0</v>
      </c>
      <c r="CN59">
        <f t="shared" si="30"/>
        <v>0</v>
      </c>
      <c r="CO59">
        <f t="shared" si="30"/>
        <v>0</v>
      </c>
      <c r="CP59">
        <f t="shared" si="30"/>
        <v>224</v>
      </c>
      <c r="CQ59">
        <f t="shared" si="30"/>
        <v>0</v>
      </c>
      <c r="CR59">
        <f t="shared" si="30"/>
        <v>0</v>
      </c>
      <c r="CS59">
        <f t="shared" si="30"/>
        <v>0</v>
      </c>
      <c r="CT59">
        <f t="shared" si="30"/>
        <v>0</v>
      </c>
      <c r="CU59">
        <f t="shared" si="30"/>
        <v>0</v>
      </c>
      <c r="CV59">
        <f t="shared" si="30"/>
        <v>0</v>
      </c>
      <c r="CW59">
        <f t="shared" si="30"/>
        <v>0</v>
      </c>
      <c r="CX59">
        <f t="shared" si="30"/>
        <v>0</v>
      </c>
      <c r="CY59">
        <f t="shared" si="30"/>
        <v>0</v>
      </c>
      <c r="CZ59">
        <f t="shared" si="30"/>
        <v>0</v>
      </c>
      <c r="DA59">
        <f t="shared" si="30"/>
        <v>0</v>
      </c>
      <c r="DB59">
        <f t="shared" si="30"/>
        <v>0</v>
      </c>
      <c r="DC59">
        <f t="shared" si="30"/>
        <v>0</v>
      </c>
      <c r="DD59">
        <f t="shared" si="30"/>
        <v>0</v>
      </c>
    </row>
    <row r="60" spans="1:108" x14ac:dyDescent="0.2">
      <c r="A60" t="str">
        <f>IF(all_degree_mat!A193="NA",0,all_degree_mat!A193)</f>
        <v>Cecidomyiidae sp.</v>
      </c>
      <c r="B60">
        <f>IF(all_degree_mat!B193="NA",0,all_degree_mat!B193)</f>
        <v>0</v>
      </c>
      <c r="C60">
        <f>IF(all_degree_mat!C193="NA",0,all_degree_mat!C193)</f>
        <v>0</v>
      </c>
      <c r="D60">
        <f>IF(all_degree_mat!N193="NA",0,all_degree_mat!N193)</f>
        <v>0</v>
      </c>
      <c r="E60">
        <f>IF(all_degree_mat!O193="NA",0,all_degree_mat!O193)</f>
        <v>0</v>
      </c>
      <c r="F60">
        <f>IF(all_degree_mat!D193="NA",0,all_degree_mat!D193)</f>
        <v>0</v>
      </c>
      <c r="G60">
        <f>IF(all_degree_mat!E193="NA",0,all_degree_mat!E193)</f>
        <v>0</v>
      </c>
      <c r="H60">
        <f>IF(all_degree_mat!F193="NA",0,all_degree_mat!F193)</f>
        <v>0</v>
      </c>
      <c r="I60">
        <f>IF(all_degree_mat!G193="NA",0,all_degree_mat!G193)</f>
        <v>0</v>
      </c>
      <c r="J60">
        <f>IF(all_degree_mat!H193="NA",0,all_degree_mat!H193)</f>
        <v>0</v>
      </c>
      <c r="K60">
        <f>IF(all_degree_mat!I193="NA",0,all_degree_mat!I193)</f>
        <v>0</v>
      </c>
      <c r="L60">
        <f>IF(all_degree_mat!J193="NA",0,all_degree_mat!J193)</f>
        <v>0</v>
      </c>
      <c r="M60">
        <f>IF(all_degree_mat!K193="NA",0,all_degree_mat!K193)</f>
        <v>0</v>
      </c>
      <c r="N60">
        <f>IF(all_degree_mat!L193="NA",0,all_degree_mat!L193)</f>
        <v>2</v>
      </c>
      <c r="O60">
        <f>IF(all_degree_mat!M193="NA",0,all_degree_mat!M193)</f>
        <v>0</v>
      </c>
      <c r="P60">
        <f>SUM(B60:O60)</f>
        <v>2</v>
      </c>
      <c r="Q60">
        <v>60</v>
      </c>
      <c r="R60">
        <f t="shared" si="2"/>
        <v>0</v>
      </c>
      <c r="S60">
        <f t="shared" ref="S60:CD63" si="31">HLOOKUP(LEFT(S$1,5),$B$1:$O$290,$Q60,FALSE)*HLOOKUP(RIGHT(S$1,5),$B$1:$O$290,$Q60,FALSE)</f>
        <v>0</v>
      </c>
      <c r="T60">
        <f t="shared" si="31"/>
        <v>0</v>
      </c>
      <c r="U60">
        <f t="shared" si="31"/>
        <v>0</v>
      </c>
      <c r="V60">
        <f t="shared" si="31"/>
        <v>0</v>
      </c>
      <c r="W60">
        <f t="shared" si="31"/>
        <v>0</v>
      </c>
      <c r="X60">
        <f t="shared" si="31"/>
        <v>0</v>
      </c>
      <c r="Y60">
        <f t="shared" si="31"/>
        <v>0</v>
      </c>
      <c r="Z60">
        <f t="shared" si="31"/>
        <v>0</v>
      </c>
      <c r="AA60">
        <f t="shared" si="31"/>
        <v>0</v>
      </c>
      <c r="AB60">
        <f t="shared" si="31"/>
        <v>0</v>
      </c>
      <c r="AC60">
        <f t="shared" si="31"/>
        <v>0</v>
      </c>
      <c r="AD60">
        <f t="shared" si="31"/>
        <v>0</v>
      </c>
      <c r="AE60">
        <f t="shared" si="31"/>
        <v>0</v>
      </c>
      <c r="AF60">
        <f t="shared" si="31"/>
        <v>0</v>
      </c>
      <c r="AG60">
        <f t="shared" si="31"/>
        <v>0</v>
      </c>
      <c r="AH60">
        <f t="shared" si="31"/>
        <v>0</v>
      </c>
      <c r="AI60">
        <f t="shared" si="31"/>
        <v>0</v>
      </c>
      <c r="AJ60">
        <f t="shared" si="31"/>
        <v>0</v>
      </c>
      <c r="AK60">
        <f t="shared" si="31"/>
        <v>0</v>
      </c>
      <c r="AL60">
        <f t="shared" si="31"/>
        <v>0</v>
      </c>
      <c r="AM60">
        <f t="shared" si="31"/>
        <v>0</v>
      </c>
      <c r="AN60">
        <f t="shared" si="31"/>
        <v>0</v>
      </c>
      <c r="AO60">
        <f t="shared" si="31"/>
        <v>0</v>
      </c>
      <c r="AP60">
        <f t="shared" si="31"/>
        <v>0</v>
      </c>
      <c r="AQ60">
        <f t="shared" si="31"/>
        <v>0</v>
      </c>
      <c r="AR60">
        <f t="shared" si="31"/>
        <v>0</v>
      </c>
      <c r="AS60">
        <f t="shared" si="31"/>
        <v>0</v>
      </c>
      <c r="AT60">
        <f t="shared" si="31"/>
        <v>0</v>
      </c>
      <c r="AU60">
        <f t="shared" si="31"/>
        <v>0</v>
      </c>
      <c r="AV60">
        <f t="shared" si="31"/>
        <v>0</v>
      </c>
      <c r="AW60">
        <f t="shared" si="31"/>
        <v>0</v>
      </c>
      <c r="AX60">
        <f t="shared" si="31"/>
        <v>0</v>
      </c>
      <c r="AY60">
        <f t="shared" si="31"/>
        <v>0</v>
      </c>
      <c r="AZ60">
        <f t="shared" si="31"/>
        <v>0</v>
      </c>
      <c r="BA60">
        <f t="shared" si="31"/>
        <v>0</v>
      </c>
      <c r="BB60">
        <f t="shared" si="31"/>
        <v>0</v>
      </c>
      <c r="BC60">
        <f t="shared" si="31"/>
        <v>0</v>
      </c>
      <c r="BD60">
        <f t="shared" si="31"/>
        <v>0</v>
      </c>
      <c r="BE60">
        <f t="shared" si="31"/>
        <v>0</v>
      </c>
      <c r="BF60">
        <f t="shared" si="31"/>
        <v>0</v>
      </c>
      <c r="BG60">
        <f t="shared" si="31"/>
        <v>0</v>
      </c>
      <c r="BH60">
        <f t="shared" si="31"/>
        <v>0</v>
      </c>
      <c r="BI60">
        <f t="shared" si="31"/>
        <v>0</v>
      </c>
      <c r="BJ60">
        <f t="shared" si="31"/>
        <v>0</v>
      </c>
      <c r="BK60">
        <f t="shared" si="31"/>
        <v>0</v>
      </c>
      <c r="BL60">
        <f t="shared" si="31"/>
        <v>0</v>
      </c>
      <c r="BM60">
        <f t="shared" si="31"/>
        <v>0</v>
      </c>
      <c r="BN60">
        <f t="shared" si="31"/>
        <v>0</v>
      </c>
      <c r="BO60">
        <f t="shared" si="31"/>
        <v>0</v>
      </c>
      <c r="BP60">
        <f t="shared" si="31"/>
        <v>0</v>
      </c>
      <c r="BQ60">
        <f t="shared" si="31"/>
        <v>0</v>
      </c>
      <c r="BR60">
        <f t="shared" si="31"/>
        <v>0</v>
      </c>
      <c r="BS60">
        <f t="shared" si="31"/>
        <v>0</v>
      </c>
      <c r="BT60">
        <f t="shared" si="31"/>
        <v>0</v>
      </c>
      <c r="BU60">
        <f t="shared" si="31"/>
        <v>0</v>
      </c>
      <c r="BV60">
        <f t="shared" si="31"/>
        <v>0</v>
      </c>
      <c r="BW60">
        <f t="shared" si="31"/>
        <v>0</v>
      </c>
      <c r="BX60">
        <f t="shared" si="31"/>
        <v>0</v>
      </c>
      <c r="BY60">
        <f t="shared" si="31"/>
        <v>0</v>
      </c>
      <c r="BZ60">
        <f t="shared" si="31"/>
        <v>0</v>
      </c>
      <c r="CA60">
        <f t="shared" si="31"/>
        <v>0</v>
      </c>
      <c r="CB60">
        <f t="shared" si="31"/>
        <v>0</v>
      </c>
      <c r="CC60">
        <f t="shared" si="31"/>
        <v>0</v>
      </c>
      <c r="CD60">
        <f t="shared" si="31"/>
        <v>0</v>
      </c>
      <c r="CE60">
        <f t="shared" si="30"/>
        <v>0</v>
      </c>
      <c r="CF60">
        <f t="shared" si="30"/>
        <v>0</v>
      </c>
      <c r="CG60">
        <f t="shared" si="30"/>
        <v>0</v>
      </c>
      <c r="CH60">
        <f t="shared" si="30"/>
        <v>0</v>
      </c>
      <c r="CI60">
        <f t="shared" si="30"/>
        <v>0</v>
      </c>
      <c r="CJ60">
        <f t="shared" si="30"/>
        <v>0</v>
      </c>
      <c r="CK60">
        <f t="shared" si="30"/>
        <v>0</v>
      </c>
      <c r="CL60">
        <f t="shared" si="30"/>
        <v>0</v>
      </c>
      <c r="CM60">
        <f t="shared" si="30"/>
        <v>0</v>
      </c>
      <c r="CN60">
        <f t="shared" si="30"/>
        <v>0</v>
      </c>
      <c r="CO60">
        <f t="shared" si="30"/>
        <v>0</v>
      </c>
      <c r="CP60">
        <f t="shared" si="30"/>
        <v>0</v>
      </c>
      <c r="CQ60">
        <f t="shared" si="30"/>
        <v>0</v>
      </c>
      <c r="CR60">
        <f t="shared" si="30"/>
        <v>0</v>
      </c>
      <c r="CS60">
        <f t="shared" si="30"/>
        <v>0</v>
      </c>
      <c r="CT60">
        <f t="shared" si="30"/>
        <v>0</v>
      </c>
      <c r="CU60">
        <f t="shared" si="30"/>
        <v>0</v>
      </c>
      <c r="CV60">
        <f t="shared" si="30"/>
        <v>0</v>
      </c>
      <c r="CW60">
        <f t="shared" si="30"/>
        <v>0</v>
      </c>
      <c r="CX60">
        <f t="shared" si="30"/>
        <v>0</v>
      </c>
      <c r="CY60">
        <f t="shared" si="30"/>
        <v>0</v>
      </c>
      <c r="CZ60">
        <f t="shared" si="30"/>
        <v>0</v>
      </c>
      <c r="DA60">
        <f t="shared" si="30"/>
        <v>0</v>
      </c>
      <c r="DB60">
        <f t="shared" si="30"/>
        <v>0</v>
      </c>
      <c r="DC60">
        <f t="shared" si="30"/>
        <v>0</v>
      </c>
      <c r="DD60">
        <f t="shared" si="30"/>
        <v>0</v>
      </c>
    </row>
    <row r="61" spans="1:108" x14ac:dyDescent="0.2">
      <c r="A61" t="str">
        <f>IF(all_degree_mat!A152="NA",0,all_degree_mat!A152)</f>
        <v>Cecydomyiidae sp.</v>
      </c>
      <c r="B61">
        <f>IF(all_degree_mat!B152="NA",0,all_degree_mat!B152)</f>
        <v>0</v>
      </c>
      <c r="C61">
        <f>IF(all_degree_mat!C152="NA",0,all_degree_mat!C152)</f>
        <v>0</v>
      </c>
      <c r="D61">
        <f>IF(all_degree_mat!N152="NA",0,all_degree_mat!N152)</f>
        <v>0</v>
      </c>
      <c r="E61">
        <f>IF(all_degree_mat!O152="NA",0,all_degree_mat!O152)</f>
        <v>0</v>
      </c>
      <c r="F61">
        <f>IF(all_degree_mat!D152="NA",0,all_degree_mat!D152)</f>
        <v>0</v>
      </c>
      <c r="G61">
        <f>IF(all_degree_mat!E152="NA",0,all_degree_mat!E152)</f>
        <v>0</v>
      </c>
      <c r="H61">
        <f>IF(all_degree_mat!F152="NA",0,all_degree_mat!F152)</f>
        <v>0</v>
      </c>
      <c r="I61">
        <f>IF(all_degree_mat!G152="NA",0,all_degree_mat!G152)</f>
        <v>0</v>
      </c>
      <c r="J61">
        <f>IF(all_degree_mat!H152="NA",0,all_degree_mat!H152)</f>
        <v>0</v>
      </c>
      <c r="K61">
        <f>IF(all_degree_mat!I152="NA",0,all_degree_mat!I152)</f>
        <v>2</v>
      </c>
      <c r="L61">
        <f>IF(all_degree_mat!J152="NA",0,all_degree_mat!J152)</f>
        <v>0</v>
      </c>
      <c r="M61">
        <f>IF(all_degree_mat!K152="NA",0,all_degree_mat!K152)</f>
        <v>0</v>
      </c>
      <c r="N61">
        <f>IF(all_degree_mat!L152="NA",0,all_degree_mat!L152)</f>
        <v>0</v>
      </c>
      <c r="O61">
        <f>IF(all_degree_mat!M152="NA",0,all_degree_mat!M152)</f>
        <v>0</v>
      </c>
      <c r="P61">
        <f>SUM(B61:O61)</f>
        <v>2</v>
      </c>
      <c r="Q61">
        <v>61</v>
      </c>
      <c r="R61">
        <f t="shared" si="2"/>
        <v>0</v>
      </c>
      <c r="S61">
        <f t="shared" si="31"/>
        <v>0</v>
      </c>
      <c r="T61">
        <f t="shared" si="31"/>
        <v>0</v>
      </c>
      <c r="U61">
        <f t="shared" si="31"/>
        <v>0</v>
      </c>
      <c r="V61">
        <f t="shared" si="31"/>
        <v>0</v>
      </c>
      <c r="W61">
        <f t="shared" si="31"/>
        <v>0</v>
      </c>
      <c r="X61">
        <f t="shared" si="31"/>
        <v>0</v>
      </c>
      <c r="Y61">
        <f t="shared" si="31"/>
        <v>0</v>
      </c>
      <c r="Z61">
        <f t="shared" si="31"/>
        <v>0</v>
      </c>
      <c r="AA61">
        <f t="shared" si="31"/>
        <v>0</v>
      </c>
      <c r="AB61">
        <f t="shared" si="31"/>
        <v>0</v>
      </c>
      <c r="AC61">
        <f t="shared" si="31"/>
        <v>0</v>
      </c>
      <c r="AD61">
        <f t="shared" si="31"/>
        <v>0</v>
      </c>
      <c r="AE61">
        <f t="shared" si="31"/>
        <v>0</v>
      </c>
      <c r="AF61">
        <f t="shared" si="31"/>
        <v>0</v>
      </c>
      <c r="AG61">
        <f t="shared" si="31"/>
        <v>0</v>
      </c>
      <c r="AH61">
        <f t="shared" si="31"/>
        <v>0</v>
      </c>
      <c r="AI61">
        <f t="shared" si="31"/>
        <v>0</v>
      </c>
      <c r="AJ61">
        <f t="shared" si="31"/>
        <v>0</v>
      </c>
      <c r="AK61">
        <f t="shared" si="31"/>
        <v>0</v>
      </c>
      <c r="AL61">
        <f t="shared" si="31"/>
        <v>0</v>
      </c>
      <c r="AM61">
        <f t="shared" si="31"/>
        <v>0</v>
      </c>
      <c r="AN61">
        <f t="shared" si="31"/>
        <v>0</v>
      </c>
      <c r="AO61">
        <f t="shared" si="31"/>
        <v>0</v>
      </c>
      <c r="AP61">
        <f t="shared" si="31"/>
        <v>0</v>
      </c>
      <c r="AQ61">
        <f t="shared" si="31"/>
        <v>0</v>
      </c>
      <c r="AR61">
        <f t="shared" si="31"/>
        <v>0</v>
      </c>
      <c r="AS61">
        <f t="shared" si="31"/>
        <v>0</v>
      </c>
      <c r="AT61">
        <f t="shared" si="31"/>
        <v>0</v>
      </c>
      <c r="AU61">
        <f t="shared" si="31"/>
        <v>0</v>
      </c>
      <c r="AV61">
        <f t="shared" si="31"/>
        <v>0</v>
      </c>
      <c r="AW61">
        <f t="shared" si="31"/>
        <v>0</v>
      </c>
      <c r="AX61">
        <f t="shared" si="31"/>
        <v>0</v>
      </c>
      <c r="AY61">
        <f t="shared" si="31"/>
        <v>0</v>
      </c>
      <c r="AZ61">
        <f t="shared" si="31"/>
        <v>0</v>
      </c>
      <c r="BA61">
        <f t="shared" si="31"/>
        <v>0</v>
      </c>
      <c r="BB61">
        <f t="shared" si="31"/>
        <v>0</v>
      </c>
      <c r="BC61">
        <f t="shared" si="31"/>
        <v>0</v>
      </c>
      <c r="BD61">
        <f t="shared" si="31"/>
        <v>0</v>
      </c>
      <c r="BE61">
        <f t="shared" si="31"/>
        <v>0</v>
      </c>
      <c r="BF61">
        <f t="shared" si="31"/>
        <v>0</v>
      </c>
      <c r="BG61">
        <f t="shared" si="31"/>
        <v>0</v>
      </c>
      <c r="BH61">
        <f t="shared" si="31"/>
        <v>0</v>
      </c>
      <c r="BI61">
        <f t="shared" si="31"/>
        <v>0</v>
      </c>
      <c r="BJ61">
        <f t="shared" si="31"/>
        <v>0</v>
      </c>
      <c r="BK61">
        <f t="shared" si="31"/>
        <v>0</v>
      </c>
      <c r="BL61">
        <f t="shared" si="31"/>
        <v>0</v>
      </c>
      <c r="BM61">
        <f t="shared" si="31"/>
        <v>0</v>
      </c>
      <c r="BN61">
        <f t="shared" si="31"/>
        <v>0</v>
      </c>
      <c r="BO61">
        <f t="shared" si="31"/>
        <v>0</v>
      </c>
      <c r="BP61">
        <f t="shared" si="31"/>
        <v>0</v>
      </c>
      <c r="BQ61">
        <f t="shared" si="31"/>
        <v>0</v>
      </c>
      <c r="BR61">
        <f t="shared" si="31"/>
        <v>0</v>
      </c>
      <c r="BS61">
        <f t="shared" si="31"/>
        <v>0</v>
      </c>
      <c r="BT61">
        <f t="shared" si="31"/>
        <v>0</v>
      </c>
      <c r="BU61">
        <f t="shared" si="31"/>
        <v>0</v>
      </c>
      <c r="BV61">
        <f t="shared" si="31"/>
        <v>0</v>
      </c>
      <c r="BW61">
        <f t="shared" si="31"/>
        <v>0</v>
      </c>
      <c r="BX61">
        <f t="shared" si="31"/>
        <v>0</v>
      </c>
      <c r="BY61">
        <f t="shared" si="31"/>
        <v>0</v>
      </c>
      <c r="BZ61">
        <f t="shared" si="31"/>
        <v>0</v>
      </c>
      <c r="CA61">
        <f t="shared" si="31"/>
        <v>0</v>
      </c>
      <c r="CB61">
        <f t="shared" si="31"/>
        <v>0</v>
      </c>
      <c r="CC61">
        <f t="shared" si="31"/>
        <v>0</v>
      </c>
      <c r="CD61">
        <f t="shared" si="31"/>
        <v>0</v>
      </c>
      <c r="CE61">
        <f t="shared" si="30"/>
        <v>0</v>
      </c>
      <c r="CF61">
        <f t="shared" si="30"/>
        <v>0</v>
      </c>
      <c r="CG61">
        <f t="shared" si="30"/>
        <v>0</v>
      </c>
      <c r="CH61">
        <f t="shared" si="30"/>
        <v>0</v>
      </c>
      <c r="CI61">
        <f t="shared" si="30"/>
        <v>0</v>
      </c>
      <c r="CJ61">
        <f t="shared" si="30"/>
        <v>0</v>
      </c>
      <c r="CK61">
        <f t="shared" si="30"/>
        <v>0</v>
      </c>
      <c r="CL61">
        <f t="shared" si="30"/>
        <v>0</v>
      </c>
      <c r="CM61">
        <f t="shared" si="30"/>
        <v>0</v>
      </c>
      <c r="CN61">
        <f t="shared" si="30"/>
        <v>0</v>
      </c>
      <c r="CO61">
        <f t="shared" si="30"/>
        <v>0</v>
      </c>
      <c r="CP61">
        <f t="shared" si="30"/>
        <v>0</v>
      </c>
      <c r="CQ61">
        <f t="shared" si="30"/>
        <v>0</v>
      </c>
      <c r="CR61">
        <f t="shared" si="30"/>
        <v>0</v>
      </c>
      <c r="CS61">
        <f t="shared" si="30"/>
        <v>0</v>
      </c>
      <c r="CT61">
        <f t="shared" si="30"/>
        <v>0</v>
      </c>
      <c r="CU61">
        <f t="shared" si="30"/>
        <v>0</v>
      </c>
      <c r="CV61">
        <f t="shared" si="30"/>
        <v>0</v>
      </c>
      <c r="CW61">
        <f t="shared" si="30"/>
        <v>0</v>
      </c>
      <c r="CX61">
        <f t="shared" si="30"/>
        <v>0</v>
      </c>
      <c r="CY61">
        <f t="shared" si="30"/>
        <v>0</v>
      </c>
      <c r="CZ61">
        <f t="shared" si="30"/>
        <v>0</v>
      </c>
      <c r="DA61">
        <f t="shared" si="30"/>
        <v>0</v>
      </c>
      <c r="DB61">
        <f t="shared" si="30"/>
        <v>0</v>
      </c>
      <c r="DC61">
        <f t="shared" si="30"/>
        <v>0</v>
      </c>
      <c r="DD61">
        <f t="shared" si="30"/>
        <v>0</v>
      </c>
    </row>
    <row r="62" spans="1:108" x14ac:dyDescent="0.2">
      <c r="A62" t="str">
        <f>IF(all_degree_mat!A167="NA",0,all_degree_mat!A167)</f>
        <v>Cephalodromia sp.</v>
      </c>
      <c r="B62">
        <f>IF(all_degree_mat!B167="NA",0,all_degree_mat!B167)</f>
        <v>0</v>
      </c>
      <c r="C62">
        <f>IF(all_degree_mat!C167="NA",0,all_degree_mat!C167)</f>
        <v>0</v>
      </c>
      <c r="D62">
        <f>IF(all_degree_mat!N167="NA",0,all_degree_mat!N167)</f>
        <v>0</v>
      </c>
      <c r="E62">
        <f>IF(all_degree_mat!O167="NA",0,all_degree_mat!O167)</f>
        <v>0</v>
      </c>
      <c r="F62">
        <f>IF(all_degree_mat!D167="NA",0,all_degree_mat!D167)</f>
        <v>0</v>
      </c>
      <c r="G62">
        <f>IF(all_degree_mat!E167="NA",0,all_degree_mat!E167)</f>
        <v>0</v>
      </c>
      <c r="H62">
        <f>IF(all_degree_mat!F167="NA",0,all_degree_mat!F167)</f>
        <v>0</v>
      </c>
      <c r="I62">
        <f>IF(all_degree_mat!G167="NA",0,all_degree_mat!G167)</f>
        <v>0</v>
      </c>
      <c r="J62">
        <f>IF(all_degree_mat!H167="NA",0,all_degree_mat!H167)</f>
        <v>0</v>
      </c>
      <c r="K62">
        <f>IF(all_degree_mat!I167="NA",0,all_degree_mat!I167)</f>
        <v>0</v>
      </c>
      <c r="L62">
        <f>IF(all_degree_mat!J167="NA",0,all_degree_mat!J167)</f>
        <v>2</v>
      </c>
      <c r="M62">
        <f>IF(all_degree_mat!K167="NA",0,all_degree_mat!K167)</f>
        <v>0</v>
      </c>
      <c r="N62">
        <f>IF(all_degree_mat!L167="NA",0,all_degree_mat!L167)</f>
        <v>2</v>
      </c>
      <c r="O62">
        <f>IF(all_degree_mat!M167="NA",0,all_degree_mat!M167)</f>
        <v>0</v>
      </c>
      <c r="P62">
        <f>SUM(B62:O62)</f>
        <v>4</v>
      </c>
      <c r="Q62">
        <v>62</v>
      </c>
      <c r="R62">
        <f t="shared" si="2"/>
        <v>0</v>
      </c>
      <c r="S62">
        <f t="shared" si="31"/>
        <v>0</v>
      </c>
      <c r="T62">
        <f t="shared" si="31"/>
        <v>0</v>
      </c>
      <c r="U62">
        <f t="shared" si="31"/>
        <v>0</v>
      </c>
      <c r="V62">
        <f t="shared" si="31"/>
        <v>0</v>
      </c>
      <c r="W62">
        <f t="shared" si="31"/>
        <v>0</v>
      </c>
      <c r="X62">
        <f t="shared" si="31"/>
        <v>0</v>
      </c>
      <c r="Y62">
        <f t="shared" si="31"/>
        <v>0</v>
      </c>
      <c r="Z62">
        <f t="shared" si="31"/>
        <v>0</v>
      </c>
      <c r="AA62">
        <f t="shared" si="31"/>
        <v>0</v>
      </c>
      <c r="AB62">
        <f t="shared" si="31"/>
        <v>0</v>
      </c>
      <c r="AC62">
        <f t="shared" si="31"/>
        <v>0</v>
      </c>
      <c r="AD62">
        <f t="shared" si="31"/>
        <v>0</v>
      </c>
      <c r="AE62">
        <f t="shared" si="31"/>
        <v>0</v>
      </c>
      <c r="AF62">
        <f t="shared" si="31"/>
        <v>0</v>
      </c>
      <c r="AG62">
        <f t="shared" si="31"/>
        <v>0</v>
      </c>
      <c r="AH62">
        <f t="shared" si="31"/>
        <v>0</v>
      </c>
      <c r="AI62">
        <f t="shared" si="31"/>
        <v>0</v>
      </c>
      <c r="AJ62">
        <f t="shared" si="31"/>
        <v>0</v>
      </c>
      <c r="AK62">
        <f t="shared" si="31"/>
        <v>0</v>
      </c>
      <c r="AL62">
        <f t="shared" si="31"/>
        <v>0</v>
      </c>
      <c r="AM62">
        <f t="shared" si="31"/>
        <v>0</v>
      </c>
      <c r="AN62">
        <f t="shared" si="31"/>
        <v>0</v>
      </c>
      <c r="AO62">
        <f t="shared" si="31"/>
        <v>0</v>
      </c>
      <c r="AP62">
        <f t="shared" si="31"/>
        <v>0</v>
      </c>
      <c r="AQ62">
        <f t="shared" si="31"/>
        <v>0</v>
      </c>
      <c r="AR62">
        <f t="shared" si="31"/>
        <v>0</v>
      </c>
      <c r="AS62">
        <f t="shared" si="31"/>
        <v>0</v>
      </c>
      <c r="AT62">
        <f t="shared" si="31"/>
        <v>0</v>
      </c>
      <c r="AU62">
        <f t="shared" si="31"/>
        <v>0</v>
      </c>
      <c r="AV62">
        <f t="shared" si="31"/>
        <v>0</v>
      </c>
      <c r="AW62">
        <f t="shared" si="31"/>
        <v>0</v>
      </c>
      <c r="AX62">
        <f t="shared" si="31"/>
        <v>0</v>
      </c>
      <c r="AY62">
        <f t="shared" si="31"/>
        <v>0</v>
      </c>
      <c r="AZ62">
        <f t="shared" si="31"/>
        <v>0</v>
      </c>
      <c r="BA62">
        <f t="shared" si="31"/>
        <v>0</v>
      </c>
      <c r="BB62">
        <f t="shared" si="31"/>
        <v>0</v>
      </c>
      <c r="BC62">
        <f t="shared" si="31"/>
        <v>0</v>
      </c>
      <c r="BD62">
        <f t="shared" si="31"/>
        <v>0</v>
      </c>
      <c r="BE62">
        <f t="shared" si="31"/>
        <v>0</v>
      </c>
      <c r="BF62">
        <f t="shared" si="31"/>
        <v>0</v>
      </c>
      <c r="BG62">
        <f t="shared" si="31"/>
        <v>0</v>
      </c>
      <c r="BH62">
        <f t="shared" si="31"/>
        <v>0</v>
      </c>
      <c r="BI62">
        <f t="shared" si="31"/>
        <v>0</v>
      </c>
      <c r="BJ62">
        <f t="shared" si="31"/>
        <v>0</v>
      </c>
      <c r="BK62">
        <f t="shared" si="31"/>
        <v>0</v>
      </c>
      <c r="BL62">
        <f t="shared" si="31"/>
        <v>0</v>
      </c>
      <c r="BM62">
        <f t="shared" si="31"/>
        <v>0</v>
      </c>
      <c r="BN62">
        <f t="shared" si="31"/>
        <v>0</v>
      </c>
      <c r="BO62">
        <f t="shared" si="31"/>
        <v>0</v>
      </c>
      <c r="BP62">
        <f t="shared" si="31"/>
        <v>0</v>
      </c>
      <c r="BQ62">
        <f t="shared" si="31"/>
        <v>0</v>
      </c>
      <c r="BR62">
        <f t="shared" si="31"/>
        <v>0</v>
      </c>
      <c r="BS62">
        <f t="shared" si="31"/>
        <v>0</v>
      </c>
      <c r="BT62">
        <f t="shared" si="31"/>
        <v>0</v>
      </c>
      <c r="BU62">
        <f t="shared" si="31"/>
        <v>0</v>
      </c>
      <c r="BV62">
        <f t="shared" si="31"/>
        <v>0</v>
      </c>
      <c r="BW62">
        <f t="shared" si="31"/>
        <v>0</v>
      </c>
      <c r="BX62">
        <f t="shared" si="31"/>
        <v>0</v>
      </c>
      <c r="BY62">
        <f t="shared" si="31"/>
        <v>0</v>
      </c>
      <c r="BZ62">
        <f t="shared" si="31"/>
        <v>0</v>
      </c>
      <c r="CA62">
        <f t="shared" si="31"/>
        <v>0</v>
      </c>
      <c r="CB62">
        <f t="shared" si="31"/>
        <v>0</v>
      </c>
      <c r="CC62">
        <f t="shared" si="31"/>
        <v>0</v>
      </c>
      <c r="CD62">
        <f t="shared" si="31"/>
        <v>0</v>
      </c>
      <c r="CE62">
        <f t="shared" si="30"/>
        <v>0</v>
      </c>
      <c r="CF62">
        <f t="shared" si="30"/>
        <v>0</v>
      </c>
      <c r="CG62">
        <f t="shared" si="30"/>
        <v>0</v>
      </c>
      <c r="CH62">
        <f t="shared" si="30"/>
        <v>0</v>
      </c>
      <c r="CI62">
        <f t="shared" si="30"/>
        <v>0</v>
      </c>
      <c r="CJ62">
        <f t="shared" si="30"/>
        <v>0</v>
      </c>
      <c r="CK62">
        <f t="shared" si="30"/>
        <v>0</v>
      </c>
      <c r="CL62">
        <f t="shared" si="30"/>
        <v>0</v>
      </c>
      <c r="CM62">
        <f t="shared" si="30"/>
        <v>0</v>
      </c>
      <c r="CN62">
        <f t="shared" si="30"/>
        <v>0</v>
      </c>
      <c r="CO62">
        <f t="shared" si="30"/>
        <v>0</v>
      </c>
      <c r="CP62">
        <f t="shared" si="30"/>
        <v>0</v>
      </c>
      <c r="CQ62">
        <f t="shared" si="30"/>
        <v>0</v>
      </c>
      <c r="CR62">
        <f t="shared" si="30"/>
        <v>0</v>
      </c>
      <c r="CS62">
        <f t="shared" si="30"/>
        <v>0</v>
      </c>
      <c r="CT62">
        <f t="shared" si="30"/>
        <v>0</v>
      </c>
      <c r="CU62">
        <f t="shared" si="30"/>
        <v>0</v>
      </c>
      <c r="CV62">
        <f t="shared" si="30"/>
        <v>0</v>
      </c>
      <c r="CW62">
        <f t="shared" si="30"/>
        <v>0</v>
      </c>
      <c r="CX62">
        <f t="shared" si="30"/>
        <v>0</v>
      </c>
      <c r="CY62">
        <f t="shared" si="30"/>
        <v>0</v>
      </c>
      <c r="CZ62">
        <f t="shared" si="30"/>
        <v>4</v>
      </c>
      <c r="DA62">
        <f t="shared" si="30"/>
        <v>0</v>
      </c>
      <c r="DB62">
        <f t="shared" si="30"/>
        <v>0</v>
      </c>
      <c r="DC62">
        <f t="shared" si="30"/>
        <v>0</v>
      </c>
      <c r="DD62">
        <f t="shared" si="30"/>
        <v>0</v>
      </c>
    </row>
    <row r="63" spans="1:108" x14ac:dyDescent="0.2">
      <c r="A63" t="str">
        <f>IF(all_degree_mat!A153="NA",0,all_degree_mat!A153)</f>
        <v>Ceratogoponidae sp.</v>
      </c>
      <c r="B63">
        <f>IF(all_degree_mat!B153="NA",0,all_degree_mat!B153)</f>
        <v>0</v>
      </c>
      <c r="C63">
        <f>IF(all_degree_mat!C153="NA",0,all_degree_mat!C153)</f>
        <v>0</v>
      </c>
      <c r="D63">
        <f>IF(all_degree_mat!N153="NA",0,all_degree_mat!N153)</f>
        <v>0</v>
      </c>
      <c r="E63">
        <f>IF(all_degree_mat!O153="NA",0,all_degree_mat!O153)</f>
        <v>2</v>
      </c>
      <c r="F63">
        <f>IF(all_degree_mat!D153="NA",0,all_degree_mat!D153)</f>
        <v>0</v>
      </c>
      <c r="G63">
        <f>IF(all_degree_mat!E153="NA",0,all_degree_mat!E153)</f>
        <v>0</v>
      </c>
      <c r="H63">
        <f>IF(all_degree_mat!F153="NA",0,all_degree_mat!F153)</f>
        <v>0</v>
      </c>
      <c r="I63">
        <f>IF(all_degree_mat!G153="NA",0,all_degree_mat!G153)</f>
        <v>0</v>
      </c>
      <c r="J63">
        <f>IF(all_degree_mat!H153="NA",0,all_degree_mat!H153)</f>
        <v>0</v>
      </c>
      <c r="K63">
        <f>IF(all_degree_mat!I153="NA",0,all_degree_mat!I153)</f>
        <v>4</v>
      </c>
      <c r="L63">
        <f>IF(all_degree_mat!J153="NA",0,all_degree_mat!J153)</f>
        <v>0</v>
      </c>
      <c r="M63">
        <f>IF(all_degree_mat!K153="NA",0,all_degree_mat!K153)</f>
        <v>0</v>
      </c>
      <c r="N63">
        <f>IF(all_degree_mat!L153="NA",0,all_degree_mat!L153)</f>
        <v>0</v>
      </c>
      <c r="O63">
        <f>IF(all_degree_mat!M153="NA",0,all_degree_mat!M153)</f>
        <v>0</v>
      </c>
      <c r="P63">
        <f>SUM(B63:O63)</f>
        <v>6</v>
      </c>
      <c r="Q63">
        <v>63</v>
      </c>
      <c r="R63">
        <f t="shared" si="2"/>
        <v>0</v>
      </c>
      <c r="S63">
        <f t="shared" si="31"/>
        <v>0</v>
      </c>
      <c r="T63">
        <f t="shared" si="31"/>
        <v>0</v>
      </c>
      <c r="U63">
        <f t="shared" si="31"/>
        <v>0</v>
      </c>
      <c r="V63">
        <f t="shared" si="31"/>
        <v>0</v>
      </c>
      <c r="W63">
        <f t="shared" si="31"/>
        <v>0</v>
      </c>
      <c r="X63">
        <f t="shared" si="31"/>
        <v>0</v>
      </c>
      <c r="Y63">
        <f t="shared" si="31"/>
        <v>0</v>
      </c>
      <c r="Z63">
        <f t="shared" si="31"/>
        <v>0</v>
      </c>
      <c r="AA63">
        <f t="shared" si="31"/>
        <v>0</v>
      </c>
      <c r="AB63">
        <f t="shared" si="31"/>
        <v>0</v>
      </c>
      <c r="AC63">
        <f t="shared" si="31"/>
        <v>0</v>
      </c>
      <c r="AD63">
        <f t="shared" si="31"/>
        <v>0</v>
      </c>
      <c r="AE63">
        <f t="shared" si="31"/>
        <v>0</v>
      </c>
      <c r="AF63">
        <f t="shared" si="31"/>
        <v>0</v>
      </c>
      <c r="AG63">
        <f t="shared" si="31"/>
        <v>0</v>
      </c>
      <c r="AH63">
        <f t="shared" si="31"/>
        <v>0</v>
      </c>
      <c r="AI63">
        <f t="shared" si="31"/>
        <v>0</v>
      </c>
      <c r="AJ63">
        <f t="shared" si="31"/>
        <v>0</v>
      </c>
      <c r="AK63">
        <f t="shared" si="31"/>
        <v>0</v>
      </c>
      <c r="AL63">
        <f t="shared" si="31"/>
        <v>0</v>
      </c>
      <c r="AM63">
        <f t="shared" si="31"/>
        <v>0</v>
      </c>
      <c r="AN63">
        <f t="shared" si="31"/>
        <v>0</v>
      </c>
      <c r="AO63">
        <f t="shared" si="31"/>
        <v>0</v>
      </c>
      <c r="AP63">
        <f t="shared" si="31"/>
        <v>0</v>
      </c>
      <c r="AQ63">
        <f t="shared" si="31"/>
        <v>0</v>
      </c>
      <c r="AR63">
        <f t="shared" si="31"/>
        <v>0</v>
      </c>
      <c r="AS63">
        <f t="shared" si="31"/>
        <v>0</v>
      </c>
      <c r="AT63">
        <f t="shared" si="31"/>
        <v>0</v>
      </c>
      <c r="AU63">
        <f t="shared" si="31"/>
        <v>0</v>
      </c>
      <c r="AV63">
        <f t="shared" si="31"/>
        <v>0</v>
      </c>
      <c r="AW63">
        <f t="shared" si="31"/>
        <v>0</v>
      </c>
      <c r="AX63">
        <f t="shared" si="31"/>
        <v>0</v>
      </c>
      <c r="AY63">
        <f t="shared" si="31"/>
        <v>0</v>
      </c>
      <c r="AZ63">
        <f t="shared" si="31"/>
        <v>0</v>
      </c>
      <c r="BA63">
        <f t="shared" si="31"/>
        <v>0</v>
      </c>
      <c r="BB63">
        <f t="shared" si="31"/>
        <v>0</v>
      </c>
      <c r="BC63">
        <f t="shared" si="31"/>
        <v>0</v>
      </c>
      <c r="BD63">
        <f t="shared" si="31"/>
        <v>0</v>
      </c>
      <c r="BE63">
        <f t="shared" si="31"/>
        <v>0</v>
      </c>
      <c r="BF63">
        <f t="shared" si="31"/>
        <v>0</v>
      </c>
      <c r="BG63">
        <f t="shared" si="31"/>
        <v>8</v>
      </c>
      <c r="BH63">
        <f t="shared" si="31"/>
        <v>0</v>
      </c>
      <c r="BI63">
        <f t="shared" si="31"/>
        <v>0</v>
      </c>
      <c r="BJ63">
        <f t="shared" si="31"/>
        <v>0</v>
      </c>
      <c r="BK63">
        <f t="shared" si="31"/>
        <v>0</v>
      </c>
      <c r="BL63">
        <f t="shared" si="31"/>
        <v>0</v>
      </c>
      <c r="BM63">
        <f t="shared" si="31"/>
        <v>0</v>
      </c>
      <c r="BN63">
        <f t="shared" si="31"/>
        <v>0</v>
      </c>
      <c r="BO63">
        <f t="shared" si="31"/>
        <v>0</v>
      </c>
      <c r="BP63">
        <f t="shared" si="31"/>
        <v>0</v>
      </c>
      <c r="BQ63">
        <f t="shared" si="31"/>
        <v>0</v>
      </c>
      <c r="BR63">
        <f t="shared" si="31"/>
        <v>0</v>
      </c>
      <c r="BS63">
        <f t="shared" si="31"/>
        <v>0</v>
      </c>
      <c r="BT63">
        <f t="shared" si="31"/>
        <v>0</v>
      </c>
      <c r="BU63">
        <f t="shared" si="31"/>
        <v>0</v>
      </c>
      <c r="BV63">
        <f t="shared" si="31"/>
        <v>0</v>
      </c>
      <c r="BW63">
        <f t="shared" si="31"/>
        <v>0</v>
      </c>
      <c r="BX63">
        <f t="shared" si="31"/>
        <v>0</v>
      </c>
      <c r="BY63">
        <f t="shared" si="31"/>
        <v>0</v>
      </c>
      <c r="BZ63">
        <f t="shared" si="31"/>
        <v>0</v>
      </c>
      <c r="CA63">
        <f t="shared" si="31"/>
        <v>0</v>
      </c>
      <c r="CB63">
        <f t="shared" si="31"/>
        <v>0</v>
      </c>
      <c r="CC63">
        <f t="shared" si="31"/>
        <v>0</v>
      </c>
      <c r="CD63">
        <f t="shared" ref="CD63:DD70" si="32">HLOOKUP(LEFT(CD$1,5),$B$1:$O$290,$Q63,FALSE)*HLOOKUP(RIGHT(CD$1,5),$B$1:$O$290,$Q63,FALSE)</f>
        <v>0</v>
      </c>
      <c r="CE63">
        <f t="shared" si="32"/>
        <v>0</v>
      </c>
      <c r="CF63">
        <f t="shared" si="32"/>
        <v>0</v>
      </c>
      <c r="CG63">
        <f t="shared" si="32"/>
        <v>0</v>
      </c>
      <c r="CH63">
        <f t="shared" si="32"/>
        <v>0</v>
      </c>
      <c r="CI63">
        <f t="shared" si="32"/>
        <v>0</v>
      </c>
      <c r="CJ63">
        <f t="shared" si="32"/>
        <v>0</v>
      </c>
      <c r="CK63">
        <f t="shared" si="32"/>
        <v>0</v>
      </c>
      <c r="CL63">
        <f t="shared" si="32"/>
        <v>0</v>
      </c>
      <c r="CM63">
        <f t="shared" si="32"/>
        <v>0</v>
      </c>
      <c r="CN63">
        <f t="shared" si="32"/>
        <v>0</v>
      </c>
      <c r="CO63">
        <f t="shared" si="32"/>
        <v>0</v>
      </c>
      <c r="CP63">
        <f t="shared" si="32"/>
        <v>0</v>
      </c>
      <c r="CQ63">
        <f t="shared" si="32"/>
        <v>0</v>
      </c>
      <c r="CR63">
        <f t="shared" si="32"/>
        <v>0</v>
      </c>
      <c r="CS63">
        <f t="shared" si="32"/>
        <v>0</v>
      </c>
      <c r="CT63">
        <f t="shared" si="32"/>
        <v>0</v>
      </c>
      <c r="CU63">
        <f t="shared" si="32"/>
        <v>0</v>
      </c>
      <c r="CV63">
        <f t="shared" si="32"/>
        <v>0</v>
      </c>
      <c r="CW63">
        <f t="shared" si="32"/>
        <v>0</v>
      </c>
      <c r="CX63">
        <f t="shared" si="32"/>
        <v>0</v>
      </c>
      <c r="CY63">
        <f t="shared" si="32"/>
        <v>0</v>
      </c>
      <c r="CZ63">
        <f t="shared" si="32"/>
        <v>0</v>
      </c>
      <c r="DA63">
        <f t="shared" si="32"/>
        <v>0</v>
      </c>
      <c r="DB63">
        <f t="shared" si="32"/>
        <v>0</v>
      </c>
      <c r="DC63">
        <f t="shared" si="32"/>
        <v>0</v>
      </c>
      <c r="DD63">
        <f t="shared" si="32"/>
        <v>0</v>
      </c>
    </row>
    <row r="64" spans="1:108" x14ac:dyDescent="0.2">
      <c r="A64" t="str">
        <f>IF(all_degree_mat!A135="NA",0,all_degree_mat!A135)</f>
        <v>Ceratogoponidae sp. 2</v>
      </c>
      <c r="B64">
        <f>IF(all_degree_mat!B135="NA",0,all_degree_mat!B135)</f>
        <v>0</v>
      </c>
      <c r="C64">
        <f>IF(all_degree_mat!C135="NA",0,all_degree_mat!C135)</f>
        <v>0</v>
      </c>
      <c r="D64">
        <f>IF(all_degree_mat!N135="NA",0,all_degree_mat!N135)</f>
        <v>0</v>
      </c>
      <c r="E64">
        <f>IF(all_degree_mat!O135="NA",0,all_degree_mat!O135)</f>
        <v>0</v>
      </c>
      <c r="F64">
        <f>IF(all_degree_mat!D135="NA",0,all_degree_mat!D135)</f>
        <v>0</v>
      </c>
      <c r="G64">
        <f>IF(all_degree_mat!E135="NA",0,all_degree_mat!E135)</f>
        <v>0</v>
      </c>
      <c r="H64">
        <f>IF(all_degree_mat!F135="NA",0,all_degree_mat!F135)</f>
        <v>0</v>
      </c>
      <c r="I64">
        <f>IF(all_degree_mat!G135="NA",0,all_degree_mat!G135)</f>
        <v>0</v>
      </c>
      <c r="J64">
        <f>IF(all_degree_mat!H135="NA",0,all_degree_mat!H135)</f>
        <v>2</v>
      </c>
      <c r="K64">
        <f>IF(all_degree_mat!I135="NA",0,all_degree_mat!I135)</f>
        <v>0</v>
      </c>
      <c r="L64">
        <f>IF(all_degree_mat!J135="NA",0,all_degree_mat!J135)</f>
        <v>0</v>
      </c>
      <c r="M64">
        <f>IF(all_degree_mat!K135="NA",0,all_degree_mat!K135)</f>
        <v>0</v>
      </c>
      <c r="N64">
        <f>IF(all_degree_mat!L135="NA",0,all_degree_mat!L135)</f>
        <v>0</v>
      </c>
      <c r="O64">
        <f>IF(all_degree_mat!M135="NA",0,all_degree_mat!M135)</f>
        <v>0</v>
      </c>
      <c r="P64">
        <f>SUM(B64:O64)</f>
        <v>2</v>
      </c>
      <c r="Q64">
        <v>64</v>
      </c>
      <c r="R64">
        <f t="shared" si="2"/>
        <v>0</v>
      </c>
      <c r="S64">
        <f t="shared" ref="S64:CD67" si="33">HLOOKUP(LEFT(S$1,5),$B$1:$O$290,$Q64,FALSE)*HLOOKUP(RIGHT(S$1,5),$B$1:$O$290,$Q64,FALSE)</f>
        <v>0</v>
      </c>
      <c r="T64">
        <f t="shared" si="33"/>
        <v>0</v>
      </c>
      <c r="U64">
        <f t="shared" si="33"/>
        <v>0</v>
      </c>
      <c r="V64">
        <f t="shared" si="33"/>
        <v>0</v>
      </c>
      <c r="W64">
        <f t="shared" si="33"/>
        <v>0</v>
      </c>
      <c r="X64">
        <f t="shared" si="33"/>
        <v>0</v>
      </c>
      <c r="Y64">
        <f t="shared" si="33"/>
        <v>0</v>
      </c>
      <c r="Z64">
        <f t="shared" si="33"/>
        <v>0</v>
      </c>
      <c r="AA64">
        <f t="shared" si="33"/>
        <v>0</v>
      </c>
      <c r="AB64">
        <f t="shared" si="33"/>
        <v>0</v>
      </c>
      <c r="AC64">
        <f t="shared" si="33"/>
        <v>0</v>
      </c>
      <c r="AD64">
        <f t="shared" si="33"/>
        <v>0</v>
      </c>
      <c r="AE64">
        <f t="shared" si="33"/>
        <v>0</v>
      </c>
      <c r="AF64">
        <f t="shared" si="33"/>
        <v>0</v>
      </c>
      <c r="AG64">
        <f t="shared" si="33"/>
        <v>0</v>
      </c>
      <c r="AH64">
        <f t="shared" si="33"/>
        <v>0</v>
      </c>
      <c r="AI64">
        <f t="shared" si="33"/>
        <v>0</v>
      </c>
      <c r="AJ64">
        <f t="shared" si="33"/>
        <v>0</v>
      </c>
      <c r="AK64">
        <f t="shared" si="33"/>
        <v>0</v>
      </c>
      <c r="AL64">
        <f t="shared" si="33"/>
        <v>0</v>
      </c>
      <c r="AM64">
        <f t="shared" si="33"/>
        <v>0</v>
      </c>
      <c r="AN64">
        <f t="shared" si="33"/>
        <v>0</v>
      </c>
      <c r="AO64">
        <f t="shared" si="33"/>
        <v>0</v>
      </c>
      <c r="AP64">
        <f t="shared" si="33"/>
        <v>0</v>
      </c>
      <c r="AQ64">
        <f t="shared" si="33"/>
        <v>0</v>
      </c>
      <c r="AR64">
        <f t="shared" si="33"/>
        <v>0</v>
      </c>
      <c r="AS64">
        <f t="shared" si="33"/>
        <v>0</v>
      </c>
      <c r="AT64">
        <f t="shared" si="33"/>
        <v>0</v>
      </c>
      <c r="AU64">
        <f t="shared" si="33"/>
        <v>0</v>
      </c>
      <c r="AV64">
        <f t="shared" si="33"/>
        <v>0</v>
      </c>
      <c r="AW64">
        <f t="shared" si="33"/>
        <v>0</v>
      </c>
      <c r="AX64">
        <f t="shared" si="33"/>
        <v>0</v>
      </c>
      <c r="AY64">
        <f t="shared" si="33"/>
        <v>0</v>
      </c>
      <c r="AZ64">
        <f t="shared" si="33"/>
        <v>0</v>
      </c>
      <c r="BA64">
        <f t="shared" si="33"/>
        <v>0</v>
      </c>
      <c r="BB64">
        <f t="shared" si="33"/>
        <v>0</v>
      </c>
      <c r="BC64">
        <f t="shared" si="33"/>
        <v>0</v>
      </c>
      <c r="BD64">
        <f t="shared" si="33"/>
        <v>0</v>
      </c>
      <c r="BE64">
        <f t="shared" si="33"/>
        <v>0</v>
      </c>
      <c r="BF64">
        <f t="shared" si="33"/>
        <v>0</v>
      </c>
      <c r="BG64">
        <f t="shared" si="33"/>
        <v>0</v>
      </c>
      <c r="BH64">
        <f t="shared" si="33"/>
        <v>0</v>
      </c>
      <c r="BI64">
        <f t="shared" si="33"/>
        <v>0</v>
      </c>
      <c r="BJ64">
        <f t="shared" si="33"/>
        <v>0</v>
      </c>
      <c r="BK64">
        <f t="shared" si="33"/>
        <v>0</v>
      </c>
      <c r="BL64">
        <f t="shared" si="33"/>
        <v>0</v>
      </c>
      <c r="BM64">
        <f t="shared" si="33"/>
        <v>0</v>
      </c>
      <c r="BN64">
        <f t="shared" si="33"/>
        <v>0</v>
      </c>
      <c r="BO64">
        <f t="shared" si="33"/>
        <v>0</v>
      </c>
      <c r="BP64">
        <f t="shared" si="33"/>
        <v>0</v>
      </c>
      <c r="BQ64">
        <f t="shared" si="33"/>
        <v>0</v>
      </c>
      <c r="BR64">
        <f t="shared" si="33"/>
        <v>0</v>
      </c>
      <c r="BS64">
        <f t="shared" si="33"/>
        <v>0</v>
      </c>
      <c r="BT64">
        <f t="shared" si="33"/>
        <v>0</v>
      </c>
      <c r="BU64">
        <f t="shared" si="33"/>
        <v>0</v>
      </c>
      <c r="BV64">
        <f t="shared" si="33"/>
        <v>0</v>
      </c>
      <c r="BW64">
        <f t="shared" si="33"/>
        <v>0</v>
      </c>
      <c r="BX64">
        <f t="shared" si="33"/>
        <v>0</v>
      </c>
      <c r="BY64">
        <f t="shared" si="33"/>
        <v>0</v>
      </c>
      <c r="BZ64">
        <f t="shared" si="33"/>
        <v>0</v>
      </c>
      <c r="CA64">
        <f t="shared" si="33"/>
        <v>0</v>
      </c>
      <c r="CB64">
        <f t="shared" si="33"/>
        <v>0</v>
      </c>
      <c r="CC64">
        <f t="shared" si="33"/>
        <v>0</v>
      </c>
      <c r="CD64">
        <f t="shared" si="33"/>
        <v>0</v>
      </c>
      <c r="CE64">
        <f t="shared" si="32"/>
        <v>0</v>
      </c>
      <c r="CF64">
        <f t="shared" si="32"/>
        <v>0</v>
      </c>
      <c r="CG64">
        <f t="shared" si="32"/>
        <v>0</v>
      </c>
      <c r="CH64">
        <f t="shared" si="32"/>
        <v>0</v>
      </c>
      <c r="CI64">
        <f t="shared" si="32"/>
        <v>0</v>
      </c>
      <c r="CJ64">
        <f t="shared" si="32"/>
        <v>0</v>
      </c>
      <c r="CK64">
        <f t="shared" si="32"/>
        <v>0</v>
      </c>
      <c r="CL64">
        <f t="shared" si="32"/>
        <v>0</v>
      </c>
      <c r="CM64">
        <f t="shared" si="32"/>
        <v>0</v>
      </c>
      <c r="CN64">
        <f t="shared" si="32"/>
        <v>0</v>
      </c>
      <c r="CO64">
        <f t="shared" si="32"/>
        <v>0</v>
      </c>
      <c r="CP64">
        <f t="shared" si="32"/>
        <v>0</v>
      </c>
      <c r="CQ64">
        <f t="shared" si="32"/>
        <v>0</v>
      </c>
      <c r="CR64">
        <f t="shared" si="32"/>
        <v>0</v>
      </c>
      <c r="CS64">
        <f t="shared" si="32"/>
        <v>0</v>
      </c>
      <c r="CT64">
        <f t="shared" si="32"/>
        <v>0</v>
      </c>
      <c r="CU64">
        <f t="shared" si="32"/>
        <v>0</v>
      </c>
      <c r="CV64">
        <f t="shared" si="32"/>
        <v>0</v>
      </c>
      <c r="CW64">
        <f t="shared" si="32"/>
        <v>0</v>
      </c>
      <c r="CX64">
        <f t="shared" si="32"/>
        <v>0</v>
      </c>
      <c r="CY64">
        <f t="shared" si="32"/>
        <v>0</v>
      </c>
      <c r="CZ64">
        <f t="shared" si="32"/>
        <v>0</v>
      </c>
      <c r="DA64">
        <f t="shared" si="32"/>
        <v>0</v>
      </c>
      <c r="DB64">
        <f t="shared" si="32"/>
        <v>0</v>
      </c>
      <c r="DC64">
        <f t="shared" si="32"/>
        <v>0</v>
      </c>
      <c r="DD64">
        <f t="shared" si="32"/>
        <v>0</v>
      </c>
    </row>
    <row r="65" spans="1:108" x14ac:dyDescent="0.2">
      <c r="A65" t="str">
        <f>IF(all_degree_mat!A234="NA",0,all_degree_mat!A234)</f>
        <v>Ceropegia.dichotoma</v>
      </c>
      <c r="B65">
        <f>IF(all_degree_mat!B234="NA",0,all_degree_mat!B234)</f>
        <v>0</v>
      </c>
      <c r="C65">
        <f>IF(all_degree_mat!C234="NA",0,all_degree_mat!C234)</f>
        <v>0</v>
      </c>
      <c r="D65">
        <f>IF(all_degree_mat!N234="NA",0,all_degree_mat!N234)</f>
        <v>0</v>
      </c>
      <c r="E65">
        <f>IF(all_degree_mat!O234="NA",0,all_degree_mat!O234)</f>
        <v>8</v>
      </c>
      <c r="F65">
        <f>IF(all_degree_mat!D234="NA",0,all_degree_mat!D234)</f>
        <v>0</v>
      </c>
      <c r="G65">
        <f>IF(all_degree_mat!E234="NA",0,all_degree_mat!E234)</f>
        <v>0</v>
      </c>
      <c r="H65">
        <f>IF(all_degree_mat!F234="NA",0,all_degree_mat!F234)</f>
        <v>0</v>
      </c>
      <c r="I65">
        <f>IF(all_degree_mat!G234="NA",0,all_degree_mat!G234)</f>
        <v>0</v>
      </c>
      <c r="J65">
        <f>IF(all_degree_mat!H234="NA",0,all_degree_mat!H234)</f>
        <v>0</v>
      </c>
      <c r="K65">
        <f>IF(all_degree_mat!I234="NA",0,all_degree_mat!I234)</f>
        <v>0</v>
      </c>
      <c r="L65">
        <f>IF(all_degree_mat!J234="NA",0,all_degree_mat!J234)</f>
        <v>0</v>
      </c>
      <c r="M65">
        <f>IF(all_degree_mat!K234="NA",0,all_degree_mat!K234)</f>
        <v>0</v>
      </c>
      <c r="N65">
        <f>IF(all_degree_mat!L234="NA",0,all_degree_mat!L234)</f>
        <v>0</v>
      </c>
      <c r="O65">
        <f>IF(all_degree_mat!M234="NA",0,all_degree_mat!M234)</f>
        <v>0</v>
      </c>
      <c r="P65">
        <f>SUM(B65:O65)</f>
        <v>8</v>
      </c>
      <c r="Q65">
        <v>65</v>
      </c>
      <c r="R65">
        <f t="shared" si="2"/>
        <v>0</v>
      </c>
      <c r="S65">
        <f t="shared" si="33"/>
        <v>0</v>
      </c>
      <c r="T65">
        <f t="shared" si="33"/>
        <v>0</v>
      </c>
      <c r="U65">
        <f t="shared" si="33"/>
        <v>0</v>
      </c>
      <c r="V65">
        <f t="shared" si="33"/>
        <v>0</v>
      </c>
      <c r="W65">
        <f t="shared" si="33"/>
        <v>0</v>
      </c>
      <c r="X65">
        <f t="shared" si="33"/>
        <v>0</v>
      </c>
      <c r="Y65">
        <f t="shared" si="33"/>
        <v>0</v>
      </c>
      <c r="Z65">
        <f t="shared" si="33"/>
        <v>0</v>
      </c>
      <c r="AA65">
        <f t="shared" si="33"/>
        <v>0</v>
      </c>
      <c r="AB65">
        <f t="shared" si="33"/>
        <v>0</v>
      </c>
      <c r="AC65">
        <f t="shared" si="33"/>
        <v>0</v>
      </c>
      <c r="AD65">
        <f t="shared" si="33"/>
        <v>0</v>
      </c>
      <c r="AE65">
        <f t="shared" si="33"/>
        <v>0</v>
      </c>
      <c r="AF65">
        <f t="shared" si="33"/>
        <v>0</v>
      </c>
      <c r="AG65">
        <f t="shared" si="33"/>
        <v>0</v>
      </c>
      <c r="AH65">
        <f t="shared" si="33"/>
        <v>0</v>
      </c>
      <c r="AI65">
        <f t="shared" si="33"/>
        <v>0</v>
      </c>
      <c r="AJ65">
        <f t="shared" si="33"/>
        <v>0</v>
      </c>
      <c r="AK65">
        <f t="shared" si="33"/>
        <v>0</v>
      </c>
      <c r="AL65">
        <f t="shared" si="33"/>
        <v>0</v>
      </c>
      <c r="AM65">
        <f t="shared" si="33"/>
        <v>0</v>
      </c>
      <c r="AN65">
        <f t="shared" si="33"/>
        <v>0</v>
      </c>
      <c r="AO65">
        <f t="shared" si="33"/>
        <v>0</v>
      </c>
      <c r="AP65">
        <f t="shared" si="33"/>
        <v>0</v>
      </c>
      <c r="AQ65">
        <f t="shared" si="33"/>
        <v>0</v>
      </c>
      <c r="AR65">
        <f t="shared" si="33"/>
        <v>0</v>
      </c>
      <c r="AS65">
        <f t="shared" si="33"/>
        <v>0</v>
      </c>
      <c r="AT65">
        <f t="shared" si="33"/>
        <v>0</v>
      </c>
      <c r="AU65">
        <f t="shared" si="33"/>
        <v>0</v>
      </c>
      <c r="AV65">
        <f t="shared" si="33"/>
        <v>0</v>
      </c>
      <c r="AW65">
        <f t="shared" si="33"/>
        <v>0</v>
      </c>
      <c r="AX65">
        <f t="shared" si="33"/>
        <v>0</v>
      </c>
      <c r="AY65">
        <f t="shared" si="33"/>
        <v>0</v>
      </c>
      <c r="AZ65">
        <f t="shared" si="33"/>
        <v>0</v>
      </c>
      <c r="BA65">
        <f t="shared" si="33"/>
        <v>0</v>
      </c>
      <c r="BB65">
        <f t="shared" si="33"/>
        <v>0</v>
      </c>
      <c r="BC65">
        <f t="shared" si="33"/>
        <v>0</v>
      </c>
      <c r="BD65">
        <f t="shared" si="33"/>
        <v>0</v>
      </c>
      <c r="BE65">
        <f t="shared" si="33"/>
        <v>0</v>
      </c>
      <c r="BF65">
        <f t="shared" si="33"/>
        <v>0</v>
      </c>
      <c r="BG65">
        <f t="shared" si="33"/>
        <v>0</v>
      </c>
      <c r="BH65">
        <f t="shared" si="33"/>
        <v>0</v>
      </c>
      <c r="BI65">
        <f t="shared" si="33"/>
        <v>0</v>
      </c>
      <c r="BJ65">
        <f t="shared" si="33"/>
        <v>0</v>
      </c>
      <c r="BK65">
        <f t="shared" si="33"/>
        <v>0</v>
      </c>
      <c r="BL65">
        <f t="shared" si="33"/>
        <v>0</v>
      </c>
      <c r="BM65">
        <f t="shared" si="33"/>
        <v>0</v>
      </c>
      <c r="BN65">
        <f t="shared" si="33"/>
        <v>0</v>
      </c>
      <c r="BO65">
        <f t="shared" si="33"/>
        <v>0</v>
      </c>
      <c r="BP65">
        <f t="shared" si="33"/>
        <v>0</v>
      </c>
      <c r="BQ65">
        <f t="shared" si="33"/>
        <v>0</v>
      </c>
      <c r="BR65">
        <f t="shared" si="33"/>
        <v>0</v>
      </c>
      <c r="BS65">
        <f t="shared" si="33"/>
        <v>0</v>
      </c>
      <c r="BT65">
        <f t="shared" si="33"/>
        <v>0</v>
      </c>
      <c r="BU65">
        <f t="shared" si="33"/>
        <v>0</v>
      </c>
      <c r="BV65">
        <f t="shared" si="33"/>
        <v>0</v>
      </c>
      <c r="BW65">
        <f t="shared" si="33"/>
        <v>0</v>
      </c>
      <c r="BX65">
        <f t="shared" si="33"/>
        <v>0</v>
      </c>
      <c r="BY65">
        <f t="shared" si="33"/>
        <v>0</v>
      </c>
      <c r="BZ65">
        <f t="shared" si="33"/>
        <v>0</v>
      </c>
      <c r="CA65">
        <f t="shared" si="33"/>
        <v>0</v>
      </c>
      <c r="CB65">
        <f t="shared" si="33"/>
        <v>0</v>
      </c>
      <c r="CC65">
        <f t="shared" si="33"/>
        <v>0</v>
      </c>
      <c r="CD65">
        <f t="shared" si="33"/>
        <v>0</v>
      </c>
      <c r="CE65">
        <f t="shared" si="32"/>
        <v>0</v>
      </c>
      <c r="CF65">
        <f t="shared" si="32"/>
        <v>0</v>
      </c>
      <c r="CG65">
        <f t="shared" si="32"/>
        <v>0</v>
      </c>
      <c r="CH65">
        <f t="shared" si="32"/>
        <v>0</v>
      </c>
      <c r="CI65">
        <f t="shared" si="32"/>
        <v>0</v>
      </c>
      <c r="CJ65">
        <f t="shared" si="32"/>
        <v>0</v>
      </c>
      <c r="CK65">
        <f t="shared" si="32"/>
        <v>0</v>
      </c>
      <c r="CL65">
        <f t="shared" si="32"/>
        <v>0</v>
      </c>
      <c r="CM65">
        <f t="shared" si="32"/>
        <v>0</v>
      </c>
      <c r="CN65">
        <f t="shared" si="32"/>
        <v>0</v>
      </c>
      <c r="CO65">
        <f t="shared" si="32"/>
        <v>0</v>
      </c>
      <c r="CP65">
        <f t="shared" si="32"/>
        <v>0</v>
      </c>
      <c r="CQ65">
        <f t="shared" si="32"/>
        <v>0</v>
      </c>
      <c r="CR65">
        <f t="shared" si="32"/>
        <v>0</v>
      </c>
      <c r="CS65">
        <f t="shared" si="32"/>
        <v>0</v>
      </c>
      <c r="CT65">
        <f t="shared" si="32"/>
        <v>0</v>
      </c>
      <c r="CU65">
        <f t="shared" si="32"/>
        <v>0</v>
      </c>
      <c r="CV65">
        <f t="shared" si="32"/>
        <v>0</v>
      </c>
      <c r="CW65">
        <f t="shared" si="32"/>
        <v>0</v>
      </c>
      <c r="CX65">
        <f t="shared" si="32"/>
        <v>0</v>
      </c>
      <c r="CY65">
        <f t="shared" si="32"/>
        <v>0</v>
      </c>
      <c r="CZ65">
        <f t="shared" si="32"/>
        <v>0</v>
      </c>
      <c r="DA65">
        <f t="shared" si="32"/>
        <v>0</v>
      </c>
      <c r="DB65">
        <f t="shared" si="32"/>
        <v>0</v>
      </c>
      <c r="DC65">
        <f t="shared" si="32"/>
        <v>0</v>
      </c>
      <c r="DD65">
        <f t="shared" si="32"/>
        <v>0</v>
      </c>
    </row>
    <row r="66" spans="1:108" x14ac:dyDescent="0.2">
      <c r="A66" t="str">
        <f>IF(all_degree_mat!A39="NA",0,all_degree_mat!A39)</f>
        <v>Ceropegia.fusca</v>
      </c>
      <c r="B66">
        <f>IF(all_degree_mat!B39="NA",0,all_degree_mat!B39)</f>
        <v>0</v>
      </c>
      <c r="C66">
        <f>IF(all_degree_mat!C39="NA",0,all_degree_mat!C39)</f>
        <v>0</v>
      </c>
      <c r="D66">
        <f>IF(all_degree_mat!N39="NA",0,all_degree_mat!N39)</f>
        <v>0</v>
      </c>
      <c r="E66">
        <f>IF(all_degree_mat!O39="NA",0,all_degree_mat!O39)</f>
        <v>0</v>
      </c>
      <c r="F66">
        <f>IF(all_degree_mat!D39="NA",0,all_degree_mat!D39)</f>
        <v>4</v>
      </c>
      <c r="G66">
        <f>IF(all_degree_mat!E39="NA",0,all_degree_mat!E39)</f>
        <v>0</v>
      </c>
      <c r="H66">
        <f>IF(all_degree_mat!F39="NA",0,all_degree_mat!F39)</f>
        <v>0</v>
      </c>
      <c r="I66">
        <f>IF(all_degree_mat!G39="NA",0,all_degree_mat!G39)</f>
        <v>0</v>
      </c>
      <c r="J66">
        <f>IF(all_degree_mat!H39="NA",0,all_degree_mat!H39)</f>
        <v>0</v>
      </c>
      <c r="K66">
        <f>IF(all_degree_mat!I39="NA",0,all_degree_mat!I39)</f>
        <v>0</v>
      </c>
      <c r="L66">
        <f>IF(all_degree_mat!J39="NA",0,all_degree_mat!J39)</f>
        <v>0</v>
      </c>
      <c r="M66">
        <f>IF(all_degree_mat!K39="NA",0,all_degree_mat!K39)</f>
        <v>0</v>
      </c>
      <c r="N66">
        <f>IF(all_degree_mat!L39="NA",0,all_degree_mat!L39)</f>
        <v>0</v>
      </c>
      <c r="O66">
        <f>IF(all_degree_mat!M39="NA",0,all_degree_mat!M39)</f>
        <v>0</v>
      </c>
      <c r="P66">
        <f>SUM(B66:O66)</f>
        <v>4</v>
      </c>
      <c r="Q66">
        <v>66</v>
      </c>
      <c r="R66">
        <f t="shared" si="2"/>
        <v>0</v>
      </c>
      <c r="S66">
        <f t="shared" si="33"/>
        <v>0</v>
      </c>
      <c r="T66">
        <f t="shared" si="33"/>
        <v>0</v>
      </c>
      <c r="U66">
        <f t="shared" si="33"/>
        <v>0</v>
      </c>
      <c r="V66">
        <f t="shared" si="33"/>
        <v>0</v>
      </c>
      <c r="W66">
        <f t="shared" si="33"/>
        <v>0</v>
      </c>
      <c r="X66">
        <f t="shared" si="33"/>
        <v>0</v>
      </c>
      <c r="Y66">
        <f t="shared" si="33"/>
        <v>0</v>
      </c>
      <c r="Z66">
        <f t="shared" si="33"/>
        <v>0</v>
      </c>
      <c r="AA66">
        <f t="shared" si="33"/>
        <v>0</v>
      </c>
      <c r="AB66">
        <f t="shared" si="33"/>
        <v>0</v>
      </c>
      <c r="AC66">
        <f t="shared" si="33"/>
        <v>0</v>
      </c>
      <c r="AD66">
        <f t="shared" si="33"/>
        <v>0</v>
      </c>
      <c r="AE66">
        <f t="shared" si="33"/>
        <v>0</v>
      </c>
      <c r="AF66">
        <f t="shared" si="33"/>
        <v>0</v>
      </c>
      <c r="AG66">
        <f t="shared" si="33"/>
        <v>0</v>
      </c>
      <c r="AH66">
        <f t="shared" si="33"/>
        <v>0</v>
      </c>
      <c r="AI66">
        <f t="shared" si="33"/>
        <v>0</v>
      </c>
      <c r="AJ66">
        <f t="shared" si="33"/>
        <v>0</v>
      </c>
      <c r="AK66">
        <f t="shared" si="33"/>
        <v>0</v>
      </c>
      <c r="AL66">
        <f t="shared" si="33"/>
        <v>0</v>
      </c>
      <c r="AM66">
        <f t="shared" si="33"/>
        <v>0</v>
      </c>
      <c r="AN66">
        <f t="shared" si="33"/>
        <v>0</v>
      </c>
      <c r="AO66">
        <f t="shared" si="33"/>
        <v>0</v>
      </c>
      <c r="AP66">
        <f t="shared" si="33"/>
        <v>0</v>
      </c>
      <c r="AQ66">
        <f t="shared" si="33"/>
        <v>0</v>
      </c>
      <c r="AR66">
        <f t="shared" si="33"/>
        <v>0</v>
      </c>
      <c r="AS66">
        <f t="shared" si="33"/>
        <v>0</v>
      </c>
      <c r="AT66">
        <f t="shared" si="33"/>
        <v>0</v>
      </c>
      <c r="AU66">
        <f t="shared" si="33"/>
        <v>0</v>
      </c>
      <c r="AV66">
        <f t="shared" si="33"/>
        <v>0</v>
      </c>
      <c r="AW66">
        <f t="shared" si="33"/>
        <v>0</v>
      </c>
      <c r="AX66">
        <f t="shared" si="33"/>
        <v>0</v>
      </c>
      <c r="AY66">
        <f t="shared" si="33"/>
        <v>0</v>
      </c>
      <c r="AZ66">
        <f t="shared" si="33"/>
        <v>0</v>
      </c>
      <c r="BA66">
        <f t="shared" si="33"/>
        <v>0</v>
      </c>
      <c r="BB66">
        <f t="shared" si="33"/>
        <v>0</v>
      </c>
      <c r="BC66">
        <f t="shared" si="33"/>
        <v>0</v>
      </c>
      <c r="BD66">
        <f t="shared" si="33"/>
        <v>0</v>
      </c>
      <c r="BE66">
        <f t="shared" si="33"/>
        <v>0</v>
      </c>
      <c r="BF66">
        <f t="shared" si="33"/>
        <v>0</v>
      </c>
      <c r="BG66">
        <f t="shared" si="33"/>
        <v>0</v>
      </c>
      <c r="BH66">
        <f t="shared" si="33"/>
        <v>0</v>
      </c>
      <c r="BI66">
        <f t="shared" si="33"/>
        <v>0</v>
      </c>
      <c r="BJ66">
        <f t="shared" si="33"/>
        <v>0</v>
      </c>
      <c r="BK66">
        <f t="shared" si="33"/>
        <v>0</v>
      </c>
      <c r="BL66">
        <f t="shared" si="33"/>
        <v>0</v>
      </c>
      <c r="BM66">
        <f t="shared" si="33"/>
        <v>0</v>
      </c>
      <c r="BN66">
        <f t="shared" si="33"/>
        <v>0</v>
      </c>
      <c r="BO66">
        <f t="shared" si="33"/>
        <v>0</v>
      </c>
      <c r="BP66">
        <f t="shared" si="33"/>
        <v>0</v>
      </c>
      <c r="BQ66">
        <f t="shared" si="33"/>
        <v>0</v>
      </c>
      <c r="BR66">
        <f t="shared" si="33"/>
        <v>0</v>
      </c>
      <c r="BS66">
        <f t="shared" si="33"/>
        <v>0</v>
      </c>
      <c r="BT66">
        <f t="shared" si="33"/>
        <v>0</v>
      </c>
      <c r="BU66">
        <f t="shared" si="33"/>
        <v>0</v>
      </c>
      <c r="BV66">
        <f t="shared" si="33"/>
        <v>0</v>
      </c>
      <c r="BW66">
        <f t="shared" si="33"/>
        <v>0</v>
      </c>
      <c r="BX66">
        <f t="shared" si="33"/>
        <v>0</v>
      </c>
      <c r="BY66">
        <f t="shared" si="33"/>
        <v>0</v>
      </c>
      <c r="BZ66">
        <f t="shared" si="33"/>
        <v>0</v>
      </c>
      <c r="CA66">
        <f t="shared" si="33"/>
        <v>0</v>
      </c>
      <c r="CB66">
        <f t="shared" si="33"/>
        <v>0</v>
      </c>
      <c r="CC66">
        <f t="shared" si="33"/>
        <v>0</v>
      </c>
      <c r="CD66">
        <f t="shared" si="33"/>
        <v>0</v>
      </c>
      <c r="CE66">
        <f t="shared" si="32"/>
        <v>0</v>
      </c>
      <c r="CF66">
        <f t="shared" si="32"/>
        <v>0</v>
      </c>
      <c r="CG66">
        <f t="shared" si="32"/>
        <v>0</v>
      </c>
      <c r="CH66">
        <f t="shared" si="32"/>
        <v>0</v>
      </c>
      <c r="CI66">
        <f t="shared" si="32"/>
        <v>0</v>
      </c>
      <c r="CJ66">
        <f t="shared" si="32"/>
        <v>0</v>
      </c>
      <c r="CK66">
        <f t="shared" si="32"/>
        <v>0</v>
      </c>
      <c r="CL66">
        <f t="shared" si="32"/>
        <v>0</v>
      </c>
      <c r="CM66">
        <f t="shared" si="32"/>
        <v>0</v>
      </c>
      <c r="CN66">
        <f t="shared" si="32"/>
        <v>0</v>
      </c>
      <c r="CO66">
        <f t="shared" si="32"/>
        <v>0</v>
      </c>
      <c r="CP66">
        <f t="shared" si="32"/>
        <v>0</v>
      </c>
      <c r="CQ66">
        <f t="shared" si="32"/>
        <v>0</v>
      </c>
      <c r="CR66">
        <f t="shared" si="32"/>
        <v>0</v>
      </c>
      <c r="CS66">
        <f t="shared" si="32"/>
        <v>0</v>
      </c>
      <c r="CT66">
        <f t="shared" si="32"/>
        <v>0</v>
      </c>
      <c r="CU66">
        <f t="shared" si="32"/>
        <v>0</v>
      </c>
      <c r="CV66">
        <f t="shared" si="32"/>
        <v>0</v>
      </c>
      <c r="CW66">
        <f t="shared" si="32"/>
        <v>0</v>
      </c>
      <c r="CX66">
        <f t="shared" si="32"/>
        <v>0</v>
      </c>
      <c r="CY66">
        <f t="shared" si="32"/>
        <v>0</v>
      </c>
      <c r="CZ66">
        <f t="shared" si="32"/>
        <v>0</v>
      </c>
      <c r="DA66">
        <f t="shared" si="32"/>
        <v>0</v>
      </c>
      <c r="DB66">
        <f t="shared" si="32"/>
        <v>0</v>
      </c>
      <c r="DC66">
        <f t="shared" si="32"/>
        <v>0</v>
      </c>
      <c r="DD66">
        <f t="shared" si="32"/>
        <v>0</v>
      </c>
    </row>
    <row r="67" spans="1:108" x14ac:dyDescent="0.2">
      <c r="A67" t="str">
        <f>IF(all_degree_mat!A40="NA",0,all_degree_mat!A40)</f>
        <v>Chalicodoma canescens</v>
      </c>
      <c r="B67">
        <f>IF(all_degree_mat!B40="NA",0,all_degree_mat!B40)</f>
        <v>0</v>
      </c>
      <c r="C67">
        <f>IF(all_degree_mat!C40="NA",0,all_degree_mat!C40)</f>
        <v>0</v>
      </c>
      <c r="D67">
        <f>IF(all_degree_mat!N40="NA",0,all_degree_mat!N40)</f>
        <v>0</v>
      </c>
      <c r="E67">
        <f>IF(all_degree_mat!O40="NA",0,all_degree_mat!O40)</f>
        <v>0</v>
      </c>
      <c r="F67">
        <f>IF(all_degree_mat!D40="NA",0,all_degree_mat!D40)</f>
        <v>4</v>
      </c>
      <c r="G67">
        <f>IF(all_degree_mat!E40="NA",0,all_degree_mat!E40)</f>
        <v>0</v>
      </c>
      <c r="H67">
        <f>IF(all_degree_mat!F40="NA",0,all_degree_mat!F40)</f>
        <v>0</v>
      </c>
      <c r="I67">
        <f>IF(all_degree_mat!G40="NA",0,all_degree_mat!G40)</f>
        <v>4</v>
      </c>
      <c r="J67">
        <f>IF(all_degree_mat!H40="NA",0,all_degree_mat!H40)</f>
        <v>2</v>
      </c>
      <c r="K67">
        <f>IF(all_degree_mat!I40="NA",0,all_degree_mat!I40)</f>
        <v>0</v>
      </c>
      <c r="L67">
        <f>IF(all_degree_mat!J40="NA",0,all_degree_mat!J40)</f>
        <v>0</v>
      </c>
      <c r="M67">
        <f>IF(all_degree_mat!K40="NA",0,all_degree_mat!K40)</f>
        <v>0</v>
      </c>
      <c r="N67">
        <f>IF(all_degree_mat!L40="NA",0,all_degree_mat!L40)</f>
        <v>0</v>
      </c>
      <c r="O67">
        <f>IF(all_degree_mat!M40="NA",0,all_degree_mat!M40)</f>
        <v>0</v>
      </c>
      <c r="P67">
        <f>SUM(B67:O67)</f>
        <v>10</v>
      </c>
      <c r="Q67">
        <v>67</v>
      </c>
      <c r="R67">
        <f t="shared" ref="R67:AG130" si="34">HLOOKUP(LEFT(R$1,5),$B$1:$O$290,$Q67,FALSE)*HLOOKUP(RIGHT(R$1,5),$B$1:$O$290,$Q67,FALSE)</f>
        <v>0</v>
      </c>
      <c r="S67">
        <f t="shared" si="34"/>
        <v>0</v>
      </c>
      <c r="T67">
        <f t="shared" si="34"/>
        <v>0</v>
      </c>
      <c r="U67">
        <f t="shared" si="34"/>
        <v>0</v>
      </c>
      <c r="V67">
        <f t="shared" si="34"/>
        <v>0</v>
      </c>
      <c r="W67">
        <f t="shared" si="34"/>
        <v>0</v>
      </c>
      <c r="X67">
        <f t="shared" si="34"/>
        <v>0</v>
      </c>
      <c r="Y67">
        <f t="shared" si="34"/>
        <v>0</v>
      </c>
      <c r="Z67">
        <f t="shared" si="34"/>
        <v>0</v>
      </c>
      <c r="AA67">
        <f t="shared" si="34"/>
        <v>0</v>
      </c>
      <c r="AB67">
        <f t="shared" si="34"/>
        <v>0</v>
      </c>
      <c r="AC67">
        <f t="shared" si="34"/>
        <v>0</v>
      </c>
      <c r="AD67">
        <f t="shared" si="34"/>
        <v>0</v>
      </c>
      <c r="AE67">
        <f t="shared" si="34"/>
        <v>0</v>
      </c>
      <c r="AF67">
        <f t="shared" si="34"/>
        <v>0</v>
      </c>
      <c r="AG67">
        <f t="shared" si="34"/>
        <v>0</v>
      </c>
      <c r="AH67">
        <f t="shared" si="33"/>
        <v>0</v>
      </c>
      <c r="AI67">
        <f t="shared" si="33"/>
        <v>0</v>
      </c>
      <c r="AJ67">
        <f t="shared" si="33"/>
        <v>0</v>
      </c>
      <c r="AK67">
        <f t="shared" si="33"/>
        <v>0</v>
      </c>
      <c r="AL67">
        <f t="shared" si="33"/>
        <v>0</v>
      </c>
      <c r="AM67">
        <f t="shared" si="33"/>
        <v>0</v>
      </c>
      <c r="AN67">
        <f t="shared" si="33"/>
        <v>0</v>
      </c>
      <c r="AO67">
        <f t="shared" si="33"/>
        <v>0</v>
      </c>
      <c r="AP67">
        <f t="shared" si="33"/>
        <v>0</v>
      </c>
      <c r="AQ67">
        <f t="shared" si="33"/>
        <v>0</v>
      </c>
      <c r="AR67">
        <f t="shared" si="33"/>
        <v>0</v>
      </c>
      <c r="AS67">
        <f t="shared" si="33"/>
        <v>0</v>
      </c>
      <c r="AT67">
        <f t="shared" si="33"/>
        <v>0</v>
      </c>
      <c r="AU67">
        <f t="shared" si="33"/>
        <v>0</v>
      </c>
      <c r="AV67">
        <f t="shared" si="33"/>
        <v>0</v>
      </c>
      <c r="AW67">
        <f t="shared" si="33"/>
        <v>0</v>
      </c>
      <c r="AX67">
        <f t="shared" si="33"/>
        <v>0</v>
      </c>
      <c r="AY67">
        <f t="shared" si="33"/>
        <v>0</v>
      </c>
      <c r="AZ67">
        <f t="shared" si="33"/>
        <v>0</v>
      </c>
      <c r="BA67">
        <f t="shared" si="33"/>
        <v>0</v>
      </c>
      <c r="BB67">
        <f t="shared" si="33"/>
        <v>0</v>
      </c>
      <c r="BC67">
        <f t="shared" si="33"/>
        <v>0</v>
      </c>
      <c r="BD67">
        <f t="shared" si="33"/>
        <v>0</v>
      </c>
      <c r="BE67">
        <f t="shared" si="33"/>
        <v>0</v>
      </c>
      <c r="BF67">
        <f t="shared" si="33"/>
        <v>0</v>
      </c>
      <c r="BG67">
        <f t="shared" si="33"/>
        <v>0</v>
      </c>
      <c r="BH67">
        <f t="shared" si="33"/>
        <v>0</v>
      </c>
      <c r="BI67">
        <f t="shared" si="33"/>
        <v>0</v>
      </c>
      <c r="BJ67">
        <f t="shared" si="33"/>
        <v>0</v>
      </c>
      <c r="BK67">
        <f t="shared" si="33"/>
        <v>0</v>
      </c>
      <c r="BL67">
        <f t="shared" si="33"/>
        <v>0</v>
      </c>
      <c r="BM67">
        <f t="shared" si="33"/>
        <v>0</v>
      </c>
      <c r="BN67">
        <f t="shared" si="33"/>
        <v>16</v>
      </c>
      <c r="BO67">
        <f t="shared" si="33"/>
        <v>8</v>
      </c>
      <c r="BP67">
        <f t="shared" si="33"/>
        <v>0</v>
      </c>
      <c r="BQ67">
        <f t="shared" si="33"/>
        <v>0</v>
      </c>
      <c r="BR67">
        <f t="shared" si="33"/>
        <v>0</v>
      </c>
      <c r="BS67">
        <f t="shared" si="33"/>
        <v>0</v>
      </c>
      <c r="BT67">
        <f t="shared" si="33"/>
        <v>0</v>
      </c>
      <c r="BU67">
        <f t="shared" si="33"/>
        <v>0</v>
      </c>
      <c r="BV67">
        <f t="shared" si="33"/>
        <v>0</v>
      </c>
      <c r="BW67">
        <f t="shared" si="33"/>
        <v>0</v>
      </c>
      <c r="BX67">
        <f t="shared" si="33"/>
        <v>0</v>
      </c>
      <c r="BY67">
        <f t="shared" si="33"/>
        <v>0</v>
      </c>
      <c r="BZ67">
        <f t="shared" si="33"/>
        <v>0</v>
      </c>
      <c r="CA67">
        <f t="shared" si="33"/>
        <v>0</v>
      </c>
      <c r="CB67">
        <f t="shared" si="33"/>
        <v>0</v>
      </c>
      <c r="CC67">
        <f t="shared" si="33"/>
        <v>0</v>
      </c>
      <c r="CD67">
        <f t="shared" si="33"/>
        <v>0</v>
      </c>
      <c r="CE67">
        <f t="shared" si="32"/>
        <v>0</v>
      </c>
      <c r="CF67">
        <f t="shared" si="32"/>
        <v>0</v>
      </c>
      <c r="CG67">
        <f t="shared" si="32"/>
        <v>0</v>
      </c>
      <c r="CH67">
        <f t="shared" si="32"/>
        <v>0</v>
      </c>
      <c r="CI67">
        <f t="shared" si="32"/>
        <v>0</v>
      </c>
      <c r="CJ67">
        <f t="shared" si="32"/>
        <v>8</v>
      </c>
      <c r="CK67">
        <f t="shared" si="32"/>
        <v>0</v>
      </c>
      <c r="CL67">
        <f t="shared" si="32"/>
        <v>0</v>
      </c>
      <c r="CM67">
        <f t="shared" si="32"/>
        <v>0</v>
      </c>
      <c r="CN67">
        <f t="shared" si="32"/>
        <v>0</v>
      </c>
      <c r="CO67">
        <f t="shared" si="32"/>
        <v>0</v>
      </c>
      <c r="CP67">
        <f t="shared" si="32"/>
        <v>0</v>
      </c>
      <c r="CQ67">
        <f t="shared" si="32"/>
        <v>0</v>
      </c>
      <c r="CR67">
        <f t="shared" si="32"/>
        <v>0</v>
      </c>
      <c r="CS67">
        <f t="shared" si="32"/>
        <v>0</v>
      </c>
      <c r="CT67">
        <f t="shared" si="32"/>
        <v>0</v>
      </c>
      <c r="CU67">
        <f t="shared" si="32"/>
        <v>0</v>
      </c>
      <c r="CV67">
        <f t="shared" si="32"/>
        <v>0</v>
      </c>
      <c r="CW67">
        <f t="shared" si="32"/>
        <v>0</v>
      </c>
      <c r="CX67">
        <f t="shared" si="32"/>
        <v>0</v>
      </c>
      <c r="CY67">
        <f t="shared" si="32"/>
        <v>0</v>
      </c>
      <c r="CZ67">
        <f t="shared" si="32"/>
        <v>0</v>
      </c>
      <c r="DA67">
        <f t="shared" si="32"/>
        <v>0</v>
      </c>
      <c r="DB67">
        <f t="shared" si="32"/>
        <v>0</v>
      </c>
      <c r="DC67">
        <f t="shared" si="32"/>
        <v>0</v>
      </c>
      <c r="DD67">
        <f t="shared" si="32"/>
        <v>0</v>
      </c>
    </row>
    <row r="68" spans="1:108" x14ac:dyDescent="0.2">
      <c r="A68" t="str">
        <f>IF(all_degree_mat!A280="NA",0,all_degree_mat!A280)</f>
        <v>Chalicodoma sicula</v>
      </c>
      <c r="B68">
        <f>IF(all_degree_mat!B280="NA",0,all_degree_mat!B280)</f>
        <v>2</v>
      </c>
      <c r="C68">
        <f>IF(all_degree_mat!C280="NA",0,all_degree_mat!C280)</f>
        <v>0</v>
      </c>
      <c r="D68">
        <f>IF(all_degree_mat!N280="NA",0,all_degree_mat!N280)</f>
        <v>0</v>
      </c>
      <c r="E68">
        <f>IF(all_degree_mat!O280="NA",0,all_degree_mat!O280)</f>
        <v>0</v>
      </c>
      <c r="F68">
        <f>IF(all_degree_mat!D280="NA",0,all_degree_mat!D280)</f>
        <v>0</v>
      </c>
      <c r="G68">
        <f>IF(all_degree_mat!E280="NA",0,all_degree_mat!E280)</f>
        <v>0</v>
      </c>
      <c r="H68">
        <f>IF(all_degree_mat!F280="NA",0,all_degree_mat!F280)</f>
        <v>0</v>
      </c>
      <c r="I68">
        <f>IF(all_degree_mat!G280="NA",0,all_degree_mat!G280)</f>
        <v>0</v>
      </c>
      <c r="J68">
        <f>IF(all_degree_mat!H280="NA",0,all_degree_mat!H280)</f>
        <v>0</v>
      </c>
      <c r="K68">
        <f>IF(all_degree_mat!I280="NA",0,all_degree_mat!I280)</f>
        <v>0</v>
      </c>
      <c r="L68">
        <f>IF(all_degree_mat!J280="NA",0,all_degree_mat!J280)</f>
        <v>0</v>
      </c>
      <c r="M68">
        <f>IF(all_degree_mat!K280="NA",0,all_degree_mat!K280)</f>
        <v>0</v>
      </c>
      <c r="N68">
        <f>IF(all_degree_mat!L280="NA",0,all_degree_mat!L280)</f>
        <v>0</v>
      </c>
      <c r="O68">
        <f>IF(all_degree_mat!M280="NA",0,all_degree_mat!M280)</f>
        <v>6</v>
      </c>
      <c r="P68">
        <f>SUM(B68:O68)</f>
        <v>8</v>
      </c>
      <c r="Q68">
        <v>68</v>
      </c>
      <c r="R68">
        <f t="shared" si="34"/>
        <v>0</v>
      </c>
      <c r="S68">
        <f t="shared" ref="S68:CD71" si="35">HLOOKUP(LEFT(S$1,5),$B$1:$O$290,$Q68,FALSE)*HLOOKUP(RIGHT(S$1,5),$B$1:$O$290,$Q68,FALSE)</f>
        <v>0</v>
      </c>
      <c r="T68">
        <f t="shared" si="35"/>
        <v>0</v>
      </c>
      <c r="U68">
        <f t="shared" si="35"/>
        <v>0</v>
      </c>
      <c r="V68">
        <f t="shared" si="35"/>
        <v>0</v>
      </c>
      <c r="W68">
        <f t="shared" si="35"/>
        <v>0</v>
      </c>
      <c r="X68">
        <f t="shared" si="35"/>
        <v>0</v>
      </c>
      <c r="Y68">
        <f t="shared" si="35"/>
        <v>0</v>
      </c>
      <c r="Z68">
        <f t="shared" si="35"/>
        <v>0</v>
      </c>
      <c r="AA68">
        <f t="shared" si="35"/>
        <v>0</v>
      </c>
      <c r="AB68">
        <f t="shared" si="35"/>
        <v>0</v>
      </c>
      <c r="AC68">
        <f t="shared" si="35"/>
        <v>0</v>
      </c>
      <c r="AD68">
        <f t="shared" si="35"/>
        <v>12</v>
      </c>
      <c r="AE68">
        <f t="shared" si="35"/>
        <v>0</v>
      </c>
      <c r="AF68">
        <f t="shared" si="35"/>
        <v>0</v>
      </c>
      <c r="AG68">
        <f t="shared" si="35"/>
        <v>0</v>
      </c>
      <c r="AH68">
        <f t="shared" si="35"/>
        <v>0</v>
      </c>
      <c r="AI68">
        <f t="shared" si="35"/>
        <v>0</v>
      </c>
      <c r="AJ68">
        <f t="shared" si="35"/>
        <v>0</v>
      </c>
      <c r="AK68">
        <f t="shared" si="35"/>
        <v>0</v>
      </c>
      <c r="AL68">
        <f t="shared" si="35"/>
        <v>0</v>
      </c>
      <c r="AM68">
        <f t="shared" si="35"/>
        <v>0</v>
      </c>
      <c r="AN68">
        <f t="shared" si="35"/>
        <v>0</v>
      </c>
      <c r="AO68">
        <f t="shared" si="35"/>
        <v>0</v>
      </c>
      <c r="AP68">
        <f t="shared" si="35"/>
        <v>0</v>
      </c>
      <c r="AQ68">
        <f t="shared" si="35"/>
        <v>0</v>
      </c>
      <c r="AR68">
        <f t="shared" si="35"/>
        <v>0</v>
      </c>
      <c r="AS68">
        <f t="shared" si="35"/>
        <v>0</v>
      </c>
      <c r="AT68">
        <f t="shared" si="35"/>
        <v>0</v>
      </c>
      <c r="AU68">
        <f t="shared" si="35"/>
        <v>0</v>
      </c>
      <c r="AV68">
        <f t="shared" si="35"/>
        <v>0</v>
      </c>
      <c r="AW68">
        <f t="shared" si="35"/>
        <v>0</v>
      </c>
      <c r="AX68">
        <f t="shared" si="35"/>
        <v>0</v>
      </c>
      <c r="AY68">
        <f t="shared" si="35"/>
        <v>0</v>
      </c>
      <c r="AZ68">
        <f t="shared" si="35"/>
        <v>0</v>
      </c>
      <c r="BA68">
        <f t="shared" si="35"/>
        <v>0</v>
      </c>
      <c r="BB68">
        <f t="shared" si="35"/>
        <v>0</v>
      </c>
      <c r="BC68">
        <f t="shared" si="35"/>
        <v>0</v>
      </c>
      <c r="BD68">
        <f t="shared" si="35"/>
        <v>0</v>
      </c>
      <c r="BE68">
        <f t="shared" si="35"/>
        <v>0</v>
      </c>
      <c r="BF68">
        <f t="shared" si="35"/>
        <v>0</v>
      </c>
      <c r="BG68">
        <f t="shared" si="35"/>
        <v>0</v>
      </c>
      <c r="BH68">
        <f t="shared" si="35"/>
        <v>0</v>
      </c>
      <c r="BI68">
        <f t="shared" si="35"/>
        <v>0</v>
      </c>
      <c r="BJ68">
        <f t="shared" si="35"/>
        <v>0</v>
      </c>
      <c r="BK68">
        <f t="shared" si="35"/>
        <v>0</v>
      </c>
      <c r="BL68">
        <f t="shared" si="35"/>
        <v>0</v>
      </c>
      <c r="BM68">
        <f t="shared" si="35"/>
        <v>0</v>
      </c>
      <c r="BN68">
        <f t="shared" si="35"/>
        <v>0</v>
      </c>
      <c r="BO68">
        <f t="shared" si="35"/>
        <v>0</v>
      </c>
      <c r="BP68">
        <f t="shared" si="35"/>
        <v>0</v>
      </c>
      <c r="BQ68">
        <f t="shared" si="35"/>
        <v>0</v>
      </c>
      <c r="BR68">
        <f t="shared" si="35"/>
        <v>0</v>
      </c>
      <c r="BS68">
        <f t="shared" si="35"/>
        <v>0</v>
      </c>
      <c r="BT68">
        <f t="shared" si="35"/>
        <v>0</v>
      </c>
      <c r="BU68">
        <f t="shared" si="35"/>
        <v>0</v>
      </c>
      <c r="BV68">
        <f t="shared" si="35"/>
        <v>0</v>
      </c>
      <c r="BW68">
        <f t="shared" si="35"/>
        <v>0</v>
      </c>
      <c r="BX68">
        <f t="shared" si="35"/>
        <v>0</v>
      </c>
      <c r="BY68">
        <f t="shared" si="35"/>
        <v>0</v>
      </c>
      <c r="BZ68">
        <f t="shared" si="35"/>
        <v>0</v>
      </c>
      <c r="CA68">
        <f t="shared" si="35"/>
        <v>0</v>
      </c>
      <c r="CB68">
        <f t="shared" si="35"/>
        <v>0</v>
      </c>
      <c r="CC68">
        <f t="shared" si="35"/>
        <v>0</v>
      </c>
      <c r="CD68">
        <f t="shared" si="35"/>
        <v>0</v>
      </c>
      <c r="CE68">
        <f t="shared" si="32"/>
        <v>0</v>
      </c>
      <c r="CF68">
        <f t="shared" si="32"/>
        <v>0</v>
      </c>
      <c r="CG68">
        <f t="shared" si="32"/>
        <v>0</v>
      </c>
      <c r="CH68">
        <f t="shared" si="32"/>
        <v>0</v>
      </c>
      <c r="CI68">
        <f t="shared" si="32"/>
        <v>0</v>
      </c>
      <c r="CJ68">
        <f t="shared" si="32"/>
        <v>0</v>
      </c>
      <c r="CK68">
        <f t="shared" si="32"/>
        <v>0</v>
      </c>
      <c r="CL68">
        <f t="shared" si="32"/>
        <v>0</v>
      </c>
      <c r="CM68">
        <f t="shared" si="32"/>
        <v>0</v>
      </c>
      <c r="CN68">
        <f t="shared" si="32"/>
        <v>0</v>
      </c>
      <c r="CO68">
        <f t="shared" si="32"/>
        <v>0</v>
      </c>
      <c r="CP68">
        <f t="shared" si="32"/>
        <v>0</v>
      </c>
      <c r="CQ68">
        <f t="shared" si="32"/>
        <v>0</v>
      </c>
      <c r="CR68">
        <f t="shared" si="32"/>
        <v>0</v>
      </c>
      <c r="CS68">
        <f t="shared" si="32"/>
        <v>0</v>
      </c>
      <c r="CT68">
        <f t="shared" si="32"/>
        <v>0</v>
      </c>
      <c r="CU68">
        <f t="shared" si="32"/>
        <v>0</v>
      </c>
      <c r="CV68">
        <f t="shared" si="32"/>
        <v>0</v>
      </c>
      <c r="CW68">
        <f t="shared" si="32"/>
        <v>0</v>
      </c>
      <c r="CX68">
        <f t="shared" si="32"/>
        <v>0</v>
      </c>
      <c r="CY68">
        <f t="shared" si="32"/>
        <v>0</v>
      </c>
      <c r="CZ68">
        <f t="shared" si="32"/>
        <v>0</v>
      </c>
      <c r="DA68">
        <f t="shared" si="32"/>
        <v>0</v>
      </c>
      <c r="DB68">
        <f t="shared" si="32"/>
        <v>0</v>
      </c>
      <c r="DC68">
        <f t="shared" si="32"/>
        <v>0</v>
      </c>
      <c r="DD68">
        <f t="shared" si="32"/>
        <v>0</v>
      </c>
    </row>
    <row r="69" spans="1:108" x14ac:dyDescent="0.2">
      <c r="A69" t="str">
        <f>IF(all_degree_mat!A273="NA",0,all_degree_mat!A273)</f>
        <v>Chalicodoma sp.</v>
      </c>
      <c r="B69">
        <f>IF(all_degree_mat!B273="NA",0,all_degree_mat!B273)</f>
        <v>4</v>
      </c>
      <c r="C69">
        <f>IF(all_degree_mat!C273="NA",0,all_degree_mat!C273)</f>
        <v>0</v>
      </c>
      <c r="D69">
        <f>IF(all_degree_mat!N273="NA",0,all_degree_mat!N273)</f>
        <v>0</v>
      </c>
      <c r="E69">
        <f>IF(all_degree_mat!O273="NA",0,all_degree_mat!O273)</f>
        <v>0</v>
      </c>
      <c r="F69">
        <f>IF(all_degree_mat!D273="NA",0,all_degree_mat!D273)</f>
        <v>0</v>
      </c>
      <c r="G69">
        <f>IF(all_degree_mat!E273="NA",0,all_degree_mat!E273)</f>
        <v>0</v>
      </c>
      <c r="H69">
        <f>IF(all_degree_mat!F273="NA",0,all_degree_mat!F273)</f>
        <v>0</v>
      </c>
      <c r="I69">
        <f>IF(all_degree_mat!G273="NA",0,all_degree_mat!G273)</f>
        <v>0</v>
      </c>
      <c r="J69">
        <f>IF(all_degree_mat!H273="NA",0,all_degree_mat!H273)</f>
        <v>0</v>
      </c>
      <c r="K69">
        <f>IF(all_degree_mat!I273="NA",0,all_degree_mat!I273)</f>
        <v>0</v>
      </c>
      <c r="L69">
        <f>IF(all_degree_mat!J273="NA",0,all_degree_mat!J273)</f>
        <v>0</v>
      </c>
      <c r="M69">
        <f>IF(all_degree_mat!K273="NA",0,all_degree_mat!K273)</f>
        <v>0</v>
      </c>
      <c r="N69">
        <f>IF(all_degree_mat!L273="NA",0,all_degree_mat!L273)</f>
        <v>0</v>
      </c>
      <c r="O69">
        <f>IF(all_degree_mat!M273="NA",0,all_degree_mat!M273)</f>
        <v>0</v>
      </c>
      <c r="P69">
        <f>SUM(B69:O69)</f>
        <v>4</v>
      </c>
      <c r="Q69">
        <v>69</v>
      </c>
      <c r="R69">
        <f t="shared" si="34"/>
        <v>0</v>
      </c>
      <c r="S69">
        <f t="shared" si="35"/>
        <v>0</v>
      </c>
      <c r="T69">
        <f t="shared" si="35"/>
        <v>0</v>
      </c>
      <c r="U69">
        <f t="shared" si="35"/>
        <v>0</v>
      </c>
      <c r="V69">
        <f t="shared" si="35"/>
        <v>0</v>
      </c>
      <c r="W69">
        <f t="shared" si="35"/>
        <v>0</v>
      </c>
      <c r="X69">
        <f t="shared" si="35"/>
        <v>0</v>
      </c>
      <c r="Y69">
        <f t="shared" si="35"/>
        <v>0</v>
      </c>
      <c r="Z69">
        <f t="shared" si="35"/>
        <v>0</v>
      </c>
      <c r="AA69">
        <f t="shared" si="35"/>
        <v>0</v>
      </c>
      <c r="AB69">
        <f t="shared" si="35"/>
        <v>0</v>
      </c>
      <c r="AC69">
        <f t="shared" si="35"/>
        <v>0</v>
      </c>
      <c r="AD69">
        <f t="shared" si="35"/>
        <v>0</v>
      </c>
      <c r="AE69">
        <f t="shared" si="35"/>
        <v>0</v>
      </c>
      <c r="AF69">
        <f t="shared" si="35"/>
        <v>0</v>
      </c>
      <c r="AG69">
        <f t="shared" si="35"/>
        <v>0</v>
      </c>
      <c r="AH69">
        <f t="shared" si="35"/>
        <v>0</v>
      </c>
      <c r="AI69">
        <f t="shared" si="35"/>
        <v>0</v>
      </c>
      <c r="AJ69">
        <f t="shared" si="35"/>
        <v>0</v>
      </c>
      <c r="AK69">
        <f t="shared" si="35"/>
        <v>0</v>
      </c>
      <c r="AL69">
        <f t="shared" si="35"/>
        <v>0</v>
      </c>
      <c r="AM69">
        <f t="shared" si="35"/>
        <v>0</v>
      </c>
      <c r="AN69">
        <f t="shared" si="35"/>
        <v>0</v>
      </c>
      <c r="AO69">
        <f t="shared" si="35"/>
        <v>0</v>
      </c>
      <c r="AP69">
        <f t="shared" si="35"/>
        <v>0</v>
      </c>
      <c r="AQ69">
        <f t="shared" si="35"/>
        <v>0</v>
      </c>
      <c r="AR69">
        <f t="shared" si="35"/>
        <v>0</v>
      </c>
      <c r="AS69">
        <f t="shared" si="35"/>
        <v>0</v>
      </c>
      <c r="AT69">
        <f t="shared" si="35"/>
        <v>0</v>
      </c>
      <c r="AU69">
        <f t="shared" si="35"/>
        <v>0</v>
      </c>
      <c r="AV69">
        <f t="shared" si="35"/>
        <v>0</v>
      </c>
      <c r="AW69">
        <f t="shared" si="35"/>
        <v>0</v>
      </c>
      <c r="AX69">
        <f t="shared" si="35"/>
        <v>0</v>
      </c>
      <c r="AY69">
        <f t="shared" si="35"/>
        <v>0</v>
      </c>
      <c r="AZ69">
        <f t="shared" si="35"/>
        <v>0</v>
      </c>
      <c r="BA69">
        <f t="shared" si="35"/>
        <v>0</v>
      </c>
      <c r="BB69">
        <f t="shared" si="35"/>
        <v>0</v>
      </c>
      <c r="BC69">
        <f t="shared" si="35"/>
        <v>0</v>
      </c>
      <c r="BD69">
        <f t="shared" si="35"/>
        <v>0</v>
      </c>
      <c r="BE69">
        <f t="shared" si="35"/>
        <v>0</v>
      </c>
      <c r="BF69">
        <f t="shared" si="35"/>
        <v>0</v>
      </c>
      <c r="BG69">
        <f t="shared" si="35"/>
        <v>0</v>
      </c>
      <c r="BH69">
        <f t="shared" si="35"/>
        <v>0</v>
      </c>
      <c r="BI69">
        <f t="shared" si="35"/>
        <v>0</v>
      </c>
      <c r="BJ69">
        <f t="shared" si="35"/>
        <v>0</v>
      </c>
      <c r="BK69">
        <f t="shared" si="35"/>
        <v>0</v>
      </c>
      <c r="BL69">
        <f t="shared" si="35"/>
        <v>0</v>
      </c>
      <c r="BM69">
        <f t="shared" si="35"/>
        <v>0</v>
      </c>
      <c r="BN69">
        <f t="shared" si="35"/>
        <v>0</v>
      </c>
      <c r="BO69">
        <f t="shared" si="35"/>
        <v>0</v>
      </c>
      <c r="BP69">
        <f t="shared" si="35"/>
        <v>0</v>
      </c>
      <c r="BQ69">
        <f t="shared" si="35"/>
        <v>0</v>
      </c>
      <c r="BR69">
        <f t="shared" si="35"/>
        <v>0</v>
      </c>
      <c r="BS69">
        <f t="shared" si="35"/>
        <v>0</v>
      </c>
      <c r="BT69">
        <f t="shared" si="35"/>
        <v>0</v>
      </c>
      <c r="BU69">
        <f t="shared" si="35"/>
        <v>0</v>
      </c>
      <c r="BV69">
        <f t="shared" si="35"/>
        <v>0</v>
      </c>
      <c r="BW69">
        <f t="shared" si="35"/>
        <v>0</v>
      </c>
      <c r="BX69">
        <f t="shared" si="35"/>
        <v>0</v>
      </c>
      <c r="BY69">
        <f t="shared" si="35"/>
        <v>0</v>
      </c>
      <c r="BZ69">
        <f t="shared" si="35"/>
        <v>0</v>
      </c>
      <c r="CA69">
        <f t="shared" si="35"/>
        <v>0</v>
      </c>
      <c r="CB69">
        <f t="shared" si="35"/>
        <v>0</v>
      </c>
      <c r="CC69">
        <f t="shared" si="35"/>
        <v>0</v>
      </c>
      <c r="CD69">
        <f t="shared" si="35"/>
        <v>0</v>
      </c>
      <c r="CE69">
        <f t="shared" si="32"/>
        <v>0</v>
      </c>
      <c r="CF69">
        <f t="shared" si="32"/>
        <v>0</v>
      </c>
      <c r="CG69">
        <f t="shared" si="32"/>
        <v>0</v>
      </c>
      <c r="CH69">
        <f t="shared" si="32"/>
        <v>0</v>
      </c>
      <c r="CI69">
        <f t="shared" si="32"/>
        <v>0</v>
      </c>
      <c r="CJ69">
        <f t="shared" si="32"/>
        <v>0</v>
      </c>
      <c r="CK69">
        <f t="shared" si="32"/>
        <v>0</v>
      </c>
      <c r="CL69">
        <f t="shared" si="32"/>
        <v>0</v>
      </c>
      <c r="CM69">
        <f t="shared" si="32"/>
        <v>0</v>
      </c>
      <c r="CN69">
        <f t="shared" si="32"/>
        <v>0</v>
      </c>
      <c r="CO69">
        <f t="shared" si="32"/>
        <v>0</v>
      </c>
      <c r="CP69">
        <f t="shared" si="32"/>
        <v>0</v>
      </c>
      <c r="CQ69">
        <f t="shared" si="32"/>
        <v>0</v>
      </c>
      <c r="CR69">
        <f t="shared" si="32"/>
        <v>0</v>
      </c>
      <c r="CS69">
        <f t="shared" si="32"/>
        <v>0</v>
      </c>
      <c r="CT69">
        <f t="shared" si="32"/>
        <v>0</v>
      </c>
      <c r="CU69">
        <f t="shared" si="32"/>
        <v>0</v>
      </c>
      <c r="CV69">
        <f t="shared" si="32"/>
        <v>0</v>
      </c>
      <c r="CW69">
        <f t="shared" si="32"/>
        <v>0</v>
      </c>
      <c r="CX69">
        <f t="shared" si="32"/>
        <v>0</v>
      </c>
      <c r="CY69">
        <f t="shared" si="32"/>
        <v>0</v>
      </c>
      <c r="CZ69">
        <f t="shared" si="32"/>
        <v>0</v>
      </c>
      <c r="DA69">
        <f t="shared" si="32"/>
        <v>0</v>
      </c>
      <c r="DB69">
        <f t="shared" si="32"/>
        <v>0</v>
      </c>
      <c r="DC69">
        <f t="shared" si="32"/>
        <v>0</v>
      </c>
      <c r="DD69">
        <f t="shared" si="32"/>
        <v>0</v>
      </c>
    </row>
    <row r="70" spans="1:108" x14ac:dyDescent="0.2">
      <c r="A70" t="str">
        <f>IF(all_degree_mat!A7="NA",0,all_degree_mat!A7)</f>
        <v>Chetogena acuminata</v>
      </c>
      <c r="B70">
        <f>IF(all_degree_mat!B7="NA",0,all_degree_mat!B7)</f>
        <v>0</v>
      </c>
      <c r="C70">
        <f>IF(all_degree_mat!C7="NA",0,all_degree_mat!C7)</f>
        <v>2</v>
      </c>
      <c r="D70">
        <f>IF(all_degree_mat!N7="NA",0,all_degree_mat!N7)</f>
        <v>0</v>
      </c>
      <c r="E70">
        <f>IF(all_degree_mat!O7="NA",0,all_degree_mat!O7)</f>
        <v>2</v>
      </c>
      <c r="F70">
        <f>IF(all_degree_mat!D7="NA",0,all_degree_mat!D7)</f>
        <v>0</v>
      </c>
      <c r="G70">
        <f>IF(all_degree_mat!E7="NA",0,all_degree_mat!E7)</f>
        <v>2</v>
      </c>
      <c r="H70">
        <f>IF(all_degree_mat!F7="NA",0,all_degree_mat!F7)</f>
        <v>0</v>
      </c>
      <c r="I70">
        <f>IF(all_degree_mat!G7="NA",0,all_degree_mat!G7)</f>
        <v>2</v>
      </c>
      <c r="J70">
        <f>IF(all_degree_mat!H7="NA",0,all_degree_mat!H7)</f>
        <v>0</v>
      </c>
      <c r="K70">
        <f>IF(all_degree_mat!I7="NA",0,all_degree_mat!I7)</f>
        <v>0</v>
      </c>
      <c r="L70">
        <f>IF(all_degree_mat!J7="NA",0,all_degree_mat!J7)</f>
        <v>2</v>
      </c>
      <c r="M70">
        <f>IF(all_degree_mat!K7="NA",0,all_degree_mat!K7)</f>
        <v>0</v>
      </c>
      <c r="N70">
        <f>IF(all_degree_mat!L7="NA",0,all_degree_mat!L7)</f>
        <v>2</v>
      </c>
      <c r="O70">
        <f>IF(all_degree_mat!M7="NA",0,all_degree_mat!M7)</f>
        <v>2</v>
      </c>
      <c r="P70">
        <f>SUM(B70:O70)</f>
        <v>14</v>
      </c>
      <c r="Q70">
        <v>70</v>
      </c>
      <c r="R70">
        <f t="shared" si="34"/>
        <v>0</v>
      </c>
      <c r="S70">
        <f t="shared" si="35"/>
        <v>0</v>
      </c>
      <c r="T70">
        <f t="shared" si="35"/>
        <v>0</v>
      </c>
      <c r="U70">
        <f t="shared" si="35"/>
        <v>0</v>
      </c>
      <c r="V70">
        <f t="shared" si="35"/>
        <v>0</v>
      </c>
      <c r="W70">
        <f t="shared" si="35"/>
        <v>0</v>
      </c>
      <c r="X70">
        <f t="shared" si="35"/>
        <v>0</v>
      </c>
      <c r="Y70">
        <f t="shared" si="35"/>
        <v>0</v>
      </c>
      <c r="Z70">
        <f t="shared" si="35"/>
        <v>0</v>
      </c>
      <c r="AA70">
        <f t="shared" si="35"/>
        <v>0</v>
      </c>
      <c r="AB70">
        <f t="shared" si="35"/>
        <v>0</v>
      </c>
      <c r="AC70">
        <f t="shared" si="35"/>
        <v>0</v>
      </c>
      <c r="AD70">
        <f t="shared" si="35"/>
        <v>0</v>
      </c>
      <c r="AE70">
        <f t="shared" si="35"/>
        <v>0</v>
      </c>
      <c r="AF70">
        <f t="shared" si="35"/>
        <v>4</v>
      </c>
      <c r="AG70">
        <f t="shared" si="35"/>
        <v>0</v>
      </c>
      <c r="AH70">
        <f t="shared" si="35"/>
        <v>4</v>
      </c>
      <c r="AI70">
        <f t="shared" si="35"/>
        <v>0</v>
      </c>
      <c r="AJ70">
        <f t="shared" si="35"/>
        <v>4</v>
      </c>
      <c r="AK70">
        <f t="shared" si="35"/>
        <v>0</v>
      </c>
      <c r="AL70">
        <f t="shared" si="35"/>
        <v>0</v>
      </c>
      <c r="AM70">
        <f t="shared" si="35"/>
        <v>4</v>
      </c>
      <c r="AN70">
        <f t="shared" si="35"/>
        <v>0</v>
      </c>
      <c r="AO70">
        <f t="shared" si="35"/>
        <v>4</v>
      </c>
      <c r="AP70">
        <f t="shared" si="35"/>
        <v>4</v>
      </c>
      <c r="AQ70">
        <f t="shared" si="35"/>
        <v>0</v>
      </c>
      <c r="AR70">
        <f t="shared" si="35"/>
        <v>0</v>
      </c>
      <c r="AS70">
        <f t="shared" si="35"/>
        <v>0</v>
      </c>
      <c r="AT70">
        <f t="shared" si="35"/>
        <v>0</v>
      </c>
      <c r="AU70">
        <f t="shared" si="35"/>
        <v>0</v>
      </c>
      <c r="AV70">
        <f t="shared" si="35"/>
        <v>0</v>
      </c>
      <c r="AW70">
        <f t="shared" si="35"/>
        <v>0</v>
      </c>
      <c r="AX70">
        <f t="shared" si="35"/>
        <v>0</v>
      </c>
      <c r="AY70">
        <f t="shared" si="35"/>
        <v>0</v>
      </c>
      <c r="AZ70">
        <f t="shared" si="35"/>
        <v>0</v>
      </c>
      <c r="BA70">
        <f t="shared" si="35"/>
        <v>0</v>
      </c>
      <c r="BB70">
        <f t="shared" si="35"/>
        <v>0</v>
      </c>
      <c r="BC70">
        <f t="shared" si="35"/>
        <v>4</v>
      </c>
      <c r="BD70">
        <f t="shared" si="35"/>
        <v>0</v>
      </c>
      <c r="BE70">
        <f t="shared" si="35"/>
        <v>4</v>
      </c>
      <c r="BF70">
        <f t="shared" si="35"/>
        <v>0</v>
      </c>
      <c r="BG70">
        <f t="shared" si="35"/>
        <v>0</v>
      </c>
      <c r="BH70">
        <f t="shared" si="35"/>
        <v>4</v>
      </c>
      <c r="BI70">
        <f t="shared" si="35"/>
        <v>0</v>
      </c>
      <c r="BJ70">
        <f t="shared" si="35"/>
        <v>4</v>
      </c>
      <c r="BK70">
        <f t="shared" si="35"/>
        <v>4</v>
      </c>
      <c r="BL70">
        <f t="shared" si="35"/>
        <v>0</v>
      </c>
      <c r="BM70">
        <f t="shared" si="35"/>
        <v>0</v>
      </c>
      <c r="BN70">
        <f t="shared" si="35"/>
        <v>0</v>
      </c>
      <c r="BO70">
        <f t="shared" si="35"/>
        <v>0</v>
      </c>
      <c r="BP70">
        <f t="shared" si="35"/>
        <v>0</v>
      </c>
      <c r="BQ70">
        <f t="shared" si="35"/>
        <v>0</v>
      </c>
      <c r="BR70">
        <f t="shared" si="35"/>
        <v>0</v>
      </c>
      <c r="BS70">
        <f t="shared" si="35"/>
        <v>0</v>
      </c>
      <c r="BT70">
        <f t="shared" si="35"/>
        <v>0</v>
      </c>
      <c r="BU70">
        <f t="shared" si="35"/>
        <v>0</v>
      </c>
      <c r="BV70">
        <f t="shared" si="35"/>
        <v>4</v>
      </c>
      <c r="BW70">
        <f t="shared" si="35"/>
        <v>0</v>
      </c>
      <c r="BX70">
        <f t="shared" si="35"/>
        <v>0</v>
      </c>
      <c r="BY70">
        <f t="shared" si="35"/>
        <v>4</v>
      </c>
      <c r="BZ70">
        <f t="shared" si="35"/>
        <v>0</v>
      </c>
      <c r="CA70">
        <f t="shared" si="35"/>
        <v>4</v>
      </c>
      <c r="CB70">
        <f t="shared" si="35"/>
        <v>4</v>
      </c>
      <c r="CC70">
        <f t="shared" si="35"/>
        <v>0</v>
      </c>
      <c r="CD70">
        <f t="shared" si="35"/>
        <v>0</v>
      </c>
      <c r="CE70">
        <f t="shared" si="32"/>
        <v>0</v>
      </c>
      <c r="CF70">
        <f t="shared" si="32"/>
        <v>0</v>
      </c>
      <c r="CG70">
        <f t="shared" si="32"/>
        <v>0</v>
      </c>
      <c r="CH70">
        <f t="shared" si="32"/>
        <v>0</v>
      </c>
      <c r="CI70">
        <f t="shared" si="32"/>
        <v>0</v>
      </c>
      <c r="CJ70">
        <f t="shared" si="32"/>
        <v>0</v>
      </c>
      <c r="CK70">
        <f t="shared" si="32"/>
        <v>0</v>
      </c>
      <c r="CL70">
        <f t="shared" si="32"/>
        <v>4</v>
      </c>
      <c r="CM70">
        <f t="shared" si="32"/>
        <v>0</v>
      </c>
      <c r="CN70">
        <f t="shared" si="32"/>
        <v>4</v>
      </c>
      <c r="CO70">
        <f t="shared" si="32"/>
        <v>4</v>
      </c>
      <c r="CP70">
        <f t="shared" si="32"/>
        <v>0</v>
      </c>
      <c r="CQ70">
        <f t="shared" si="32"/>
        <v>0</v>
      </c>
      <c r="CR70">
        <f t="shared" si="32"/>
        <v>0</v>
      </c>
      <c r="CS70">
        <f t="shared" si="32"/>
        <v>0</v>
      </c>
      <c r="CT70">
        <f t="shared" si="32"/>
        <v>0</v>
      </c>
      <c r="CU70">
        <f t="shared" si="32"/>
        <v>0</v>
      </c>
      <c r="CV70">
        <f t="shared" si="32"/>
        <v>0</v>
      </c>
      <c r="CW70">
        <f t="shared" si="32"/>
        <v>0</v>
      </c>
      <c r="CX70">
        <f t="shared" si="32"/>
        <v>0</v>
      </c>
      <c r="CY70">
        <f t="shared" si="32"/>
        <v>0</v>
      </c>
      <c r="CZ70">
        <f t="shared" si="32"/>
        <v>4</v>
      </c>
      <c r="DA70">
        <f t="shared" si="32"/>
        <v>4</v>
      </c>
      <c r="DB70">
        <f t="shared" si="32"/>
        <v>0</v>
      </c>
      <c r="DC70">
        <f t="shared" si="32"/>
        <v>0</v>
      </c>
      <c r="DD70">
        <f t="shared" si="32"/>
        <v>4</v>
      </c>
    </row>
    <row r="71" spans="1:108" x14ac:dyDescent="0.2">
      <c r="A71" t="str">
        <f>IF(all_degree_mat!A235="NA",0,all_degree_mat!A235)</f>
        <v>Chironomidae sp.</v>
      </c>
      <c r="B71">
        <f>IF(all_degree_mat!B235="NA",0,all_degree_mat!B235)</f>
        <v>0</v>
      </c>
      <c r="C71">
        <f>IF(all_degree_mat!C235="NA",0,all_degree_mat!C235)</f>
        <v>0</v>
      </c>
      <c r="D71">
        <f>IF(all_degree_mat!N235="NA",0,all_degree_mat!N235)</f>
        <v>0</v>
      </c>
      <c r="E71">
        <f>IF(all_degree_mat!O235="NA",0,all_degree_mat!O235)</f>
        <v>2</v>
      </c>
      <c r="F71">
        <f>IF(all_degree_mat!D235="NA",0,all_degree_mat!D235)</f>
        <v>0</v>
      </c>
      <c r="G71">
        <f>IF(all_degree_mat!E235="NA",0,all_degree_mat!E235)</f>
        <v>0</v>
      </c>
      <c r="H71">
        <f>IF(all_degree_mat!F235="NA",0,all_degree_mat!F235)</f>
        <v>0</v>
      </c>
      <c r="I71">
        <f>IF(all_degree_mat!G235="NA",0,all_degree_mat!G235)</f>
        <v>0</v>
      </c>
      <c r="J71">
        <f>IF(all_degree_mat!H235="NA",0,all_degree_mat!H235)</f>
        <v>0</v>
      </c>
      <c r="K71">
        <f>IF(all_degree_mat!I235="NA",0,all_degree_mat!I235)</f>
        <v>0</v>
      </c>
      <c r="L71">
        <f>IF(all_degree_mat!J235="NA",0,all_degree_mat!J235)</f>
        <v>0</v>
      </c>
      <c r="M71">
        <f>IF(all_degree_mat!K235="NA",0,all_degree_mat!K235)</f>
        <v>0</v>
      </c>
      <c r="N71">
        <f>IF(all_degree_mat!L235="NA",0,all_degree_mat!L235)</f>
        <v>0</v>
      </c>
      <c r="O71">
        <f>IF(all_degree_mat!M235="NA",0,all_degree_mat!M235)</f>
        <v>0</v>
      </c>
      <c r="P71">
        <f>SUM(B71:O71)</f>
        <v>2</v>
      </c>
      <c r="Q71">
        <v>71</v>
      </c>
      <c r="R71">
        <f t="shared" si="34"/>
        <v>0</v>
      </c>
      <c r="S71">
        <f t="shared" si="35"/>
        <v>0</v>
      </c>
      <c r="T71">
        <f t="shared" si="35"/>
        <v>0</v>
      </c>
      <c r="U71">
        <f t="shared" si="35"/>
        <v>0</v>
      </c>
      <c r="V71">
        <f t="shared" si="35"/>
        <v>0</v>
      </c>
      <c r="W71">
        <f t="shared" si="35"/>
        <v>0</v>
      </c>
      <c r="X71">
        <f t="shared" si="35"/>
        <v>0</v>
      </c>
      <c r="Y71">
        <f t="shared" si="35"/>
        <v>0</v>
      </c>
      <c r="Z71">
        <f t="shared" si="35"/>
        <v>0</v>
      </c>
      <c r="AA71">
        <f t="shared" si="35"/>
        <v>0</v>
      </c>
      <c r="AB71">
        <f t="shared" si="35"/>
        <v>0</v>
      </c>
      <c r="AC71">
        <f t="shared" si="35"/>
        <v>0</v>
      </c>
      <c r="AD71">
        <f t="shared" si="35"/>
        <v>0</v>
      </c>
      <c r="AE71">
        <f t="shared" si="35"/>
        <v>0</v>
      </c>
      <c r="AF71">
        <f t="shared" si="35"/>
        <v>0</v>
      </c>
      <c r="AG71">
        <f t="shared" si="35"/>
        <v>0</v>
      </c>
      <c r="AH71">
        <f t="shared" si="35"/>
        <v>0</v>
      </c>
      <c r="AI71">
        <f t="shared" si="35"/>
        <v>0</v>
      </c>
      <c r="AJ71">
        <f t="shared" si="35"/>
        <v>0</v>
      </c>
      <c r="AK71">
        <f t="shared" si="35"/>
        <v>0</v>
      </c>
      <c r="AL71">
        <f t="shared" si="35"/>
        <v>0</v>
      </c>
      <c r="AM71">
        <f t="shared" si="35"/>
        <v>0</v>
      </c>
      <c r="AN71">
        <f t="shared" si="35"/>
        <v>0</v>
      </c>
      <c r="AO71">
        <f t="shared" si="35"/>
        <v>0</v>
      </c>
      <c r="AP71">
        <f t="shared" si="35"/>
        <v>0</v>
      </c>
      <c r="AQ71">
        <f t="shared" si="35"/>
        <v>0</v>
      </c>
      <c r="AR71">
        <f t="shared" si="35"/>
        <v>0</v>
      </c>
      <c r="AS71">
        <f t="shared" si="35"/>
        <v>0</v>
      </c>
      <c r="AT71">
        <f t="shared" si="35"/>
        <v>0</v>
      </c>
      <c r="AU71">
        <f t="shared" si="35"/>
        <v>0</v>
      </c>
      <c r="AV71">
        <f t="shared" si="35"/>
        <v>0</v>
      </c>
      <c r="AW71">
        <f t="shared" si="35"/>
        <v>0</v>
      </c>
      <c r="AX71">
        <f t="shared" si="35"/>
        <v>0</v>
      </c>
      <c r="AY71">
        <f t="shared" si="35"/>
        <v>0</v>
      </c>
      <c r="AZ71">
        <f t="shared" si="35"/>
        <v>0</v>
      </c>
      <c r="BA71">
        <f t="shared" si="35"/>
        <v>0</v>
      </c>
      <c r="BB71">
        <f t="shared" si="35"/>
        <v>0</v>
      </c>
      <c r="BC71">
        <f t="shared" si="35"/>
        <v>0</v>
      </c>
      <c r="BD71">
        <f t="shared" si="35"/>
        <v>0</v>
      </c>
      <c r="BE71">
        <f t="shared" si="35"/>
        <v>0</v>
      </c>
      <c r="BF71">
        <f t="shared" si="35"/>
        <v>0</v>
      </c>
      <c r="BG71">
        <f t="shared" si="35"/>
        <v>0</v>
      </c>
      <c r="BH71">
        <f t="shared" si="35"/>
        <v>0</v>
      </c>
      <c r="BI71">
        <f t="shared" si="35"/>
        <v>0</v>
      </c>
      <c r="BJ71">
        <f t="shared" si="35"/>
        <v>0</v>
      </c>
      <c r="BK71">
        <f t="shared" si="35"/>
        <v>0</v>
      </c>
      <c r="BL71">
        <f t="shared" si="35"/>
        <v>0</v>
      </c>
      <c r="BM71">
        <f t="shared" si="35"/>
        <v>0</v>
      </c>
      <c r="BN71">
        <f t="shared" si="35"/>
        <v>0</v>
      </c>
      <c r="BO71">
        <f t="shared" si="35"/>
        <v>0</v>
      </c>
      <c r="BP71">
        <f t="shared" si="35"/>
        <v>0</v>
      </c>
      <c r="BQ71">
        <f t="shared" si="35"/>
        <v>0</v>
      </c>
      <c r="BR71">
        <f t="shared" si="35"/>
        <v>0</v>
      </c>
      <c r="BS71">
        <f t="shared" si="35"/>
        <v>0</v>
      </c>
      <c r="BT71">
        <f t="shared" si="35"/>
        <v>0</v>
      </c>
      <c r="BU71">
        <f t="shared" si="35"/>
        <v>0</v>
      </c>
      <c r="BV71">
        <f t="shared" si="35"/>
        <v>0</v>
      </c>
      <c r="BW71">
        <f t="shared" si="35"/>
        <v>0</v>
      </c>
      <c r="BX71">
        <f t="shared" si="35"/>
        <v>0</v>
      </c>
      <c r="BY71">
        <f t="shared" si="35"/>
        <v>0</v>
      </c>
      <c r="BZ71">
        <f t="shared" si="35"/>
        <v>0</v>
      </c>
      <c r="CA71">
        <f t="shared" si="35"/>
        <v>0</v>
      </c>
      <c r="CB71">
        <f t="shared" si="35"/>
        <v>0</v>
      </c>
      <c r="CC71">
        <f t="shared" si="35"/>
        <v>0</v>
      </c>
      <c r="CD71">
        <f t="shared" ref="CD71:DD74" si="36">HLOOKUP(LEFT(CD$1,5),$B$1:$O$290,$Q71,FALSE)*HLOOKUP(RIGHT(CD$1,5),$B$1:$O$290,$Q71,FALSE)</f>
        <v>0</v>
      </c>
      <c r="CE71">
        <f t="shared" si="36"/>
        <v>0</v>
      </c>
      <c r="CF71">
        <f t="shared" si="36"/>
        <v>0</v>
      </c>
      <c r="CG71">
        <f t="shared" si="36"/>
        <v>0</v>
      </c>
      <c r="CH71">
        <f t="shared" si="36"/>
        <v>0</v>
      </c>
      <c r="CI71">
        <f t="shared" si="36"/>
        <v>0</v>
      </c>
      <c r="CJ71">
        <f t="shared" si="36"/>
        <v>0</v>
      </c>
      <c r="CK71">
        <f t="shared" si="36"/>
        <v>0</v>
      </c>
      <c r="CL71">
        <f t="shared" si="36"/>
        <v>0</v>
      </c>
      <c r="CM71">
        <f t="shared" si="36"/>
        <v>0</v>
      </c>
      <c r="CN71">
        <f t="shared" si="36"/>
        <v>0</v>
      </c>
      <c r="CO71">
        <f t="shared" si="36"/>
        <v>0</v>
      </c>
      <c r="CP71">
        <f t="shared" si="36"/>
        <v>0</v>
      </c>
      <c r="CQ71">
        <f t="shared" si="36"/>
        <v>0</v>
      </c>
      <c r="CR71">
        <f t="shared" si="36"/>
        <v>0</v>
      </c>
      <c r="CS71">
        <f t="shared" si="36"/>
        <v>0</v>
      </c>
      <c r="CT71">
        <f t="shared" si="36"/>
        <v>0</v>
      </c>
      <c r="CU71">
        <f t="shared" si="36"/>
        <v>0</v>
      </c>
      <c r="CV71">
        <f t="shared" si="36"/>
        <v>0</v>
      </c>
      <c r="CW71">
        <f t="shared" si="36"/>
        <v>0</v>
      </c>
      <c r="CX71">
        <f t="shared" si="36"/>
        <v>0</v>
      </c>
      <c r="CY71">
        <f t="shared" si="36"/>
        <v>0</v>
      </c>
      <c r="CZ71">
        <f t="shared" si="36"/>
        <v>0</v>
      </c>
      <c r="DA71">
        <f t="shared" si="36"/>
        <v>0</v>
      </c>
      <c r="DB71">
        <f t="shared" si="36"/>
        <v>0</v>
      </c>
      <c r="DC71">
        <f t="shared" si="36"/>
        <v>0</v>
      </c>
      <c r="DD71">
        <f t="shared" si="36"/>
        <v>0</v>
      </c>
    </row>
    <row r="72" spans="1:108" x14ac:dyDescent="0.2">
      <c r="A72" t="str">
        <f>IF(all_degree_mat!A136="NA",0,all_degree_mat!A136)</f>
        <v>Chironomidae sp. 1</v>
      </c>
      <c r="B72">
        <f>IF(all_degree_mat!B136="NA",0,all_degree_mat!B136)</f>
        <v>0</v>
      </c>
      <c r="C72">
        <f>IF(all_degree_mat!C136="NA",0,all_degree_mat!C136)</f>
        <v>0</v>
      </c>
      <c r="D72">
        <f>IF(all_degree_mat!N136="NA",0,all_degree_mat!N136)</f>
        <v>0</v>
      </c>
      <c r="E72">
        <f>IF(all_degree_mat!O136="NA",0,all_degree_mat!O136)</f>
        <v>0</v>
      </c>
      <c r="F72">
        <f>IF(all_degree_mat!D136="NA",0,all_degree_mat!D136)</f>
        <v>0</v>
      </c>
      <c r="G72">
        <f>IF(all_degree_mat!E136="NA",0,all_degree_mat!E136)</f>
        <v>0</v>
      </c>
      <c r="H72">
        <f>IF(all_degree_mat!F136="NA",0,all_degree_mat!F136)</f>
        <v>0</v>
      </c>
      <c r="I72">
        <f>IF(all_degree_mat!G136="NA",0,all_degree_mat!G136)</f>
        <v>0</v>
      </c>
      <c r="J72">
        <f>IF(all_degree_mat!H136="NA",0,all_degree_mat!H136)</f>
        <v>6</v>
      </c>
      <c r="K72">
        <f>IF(all_degree_mat!I136="NA",0,all_degree_mat!I136)</f>
        <v>2</v>
      </c>
      <c r="L72">
        <f>IF(all_degree_mat!J136="NA",0,all_degree_mat!J136)</f>
        <v>0</v>
      </c>
      <c r="M72">
        <f>IF(all_degree_mat!K136="NA",0,all_degree_mat!K136)</f>
        <v>0</v>
      </c>
      <c r="N72">
        <f>IF(all_degree_mat!L136="NA",0,all_degree_mat!L136)</f>
        <v>0</v>
      </c>
      <c r="O72">
        <f>IF(all_degree_mat!M136="NA",0,all_degree_mat!M136)</f>
        <v>0</v>
      </c>
      <c r="P72">
        <f>SUM(B72:O72)</f>
        <v>8</v>
      </c>
      <c r="Q72">
        <v>72</v>
      </c>
      <c r="R72">
        <f t="shared" si="34"/>
        <v>0</v>
      </c>
      <c r="S72">
        <f t="shared" ref="S72:CD75" si="37">HLOOKUP(LEFT(S$1,5),$B$1:$O$290,$Q72,FALSE)*HLOOKUP(RIGHT(S$1,5),$B$1:$O$290,$Q72,FALSE)</f>
        <v>0</v>
      </c>
      <c r="T72">
        <f t="shared" si="37"/>
        <v>0</v>
      </c>
      <c r="U72">
        <f t="shared" si="37"/>
        <v>0</v>
      </c>
      <c r="V72">
        <f t="shared" si="37"/>
        <v>0</v>
      </c>
      <c r="W72">
        <f t="shared" si="37"/>
        <v>0</v>
      </c>
      <c r="X72">
        <f t="shared" si="37"/>
        <v>0</v>
      </c>
      <c r="Y72">
        <f t="shared" si="37"/>
        <v>0</v>
      </c>
      <c r="Z72">
        <f t="shared" si="37"/>
        <v>0</v>
      </c>
      <c r="AA72">
        <f t="shared" si="37"/>
        <v>0</v>
      </c>
      <c r="AB72">
        <f t="shared" si="37"/>
        <v>0</v>
      </c>
      <c r="AC72">
        <f t="shared" si="37"/>
        <v>0</v>
      </c>
      <c r="AD72">
        <f t="shared" si="37"/>
        <v>0</v>
      </c>
      <c r="AE72">
        <f t="shared" si="37"/>
        <v>0</v>
      </c>
      <c r="AF72">
        <f t="shared" si="37"/>
        <v>0</v>
      </c>
      <c r="AG72">
        <f t="shared" si="37"/>
        <v>0</v>
      </c>
      <c r="AH72">
        <f t="shared" si="37"/>
        <v>0</v>
      </c>
      <c r="AI72">
        <f t="shared" si="37"/>
        <v>0</v>
      </c>
      <c r="AJ72">
        <f t="shared" si="37"/>
        <v>0</v>
      </c>
      <c r="AK72">
        <f t="shared" si="37"/>
        <v>0</v>
      </c>
      <c r="AL72">
        <f t="shared" si="37"/>
        <v>0</v>
      </c>
      <c r="AM72">
        <f t="shared" si="37"/>
        <v>0</v>
      </c>
      <c r="AN72">
        <f t="shared" si="37"/>
        <v>0</v>
      </c>
      <c r="AO72">
        <f t="shared" si="37"/>
        <v>0</v>
      </c>
      <c r="AP72">
        <f t="shared" si="37"/>
        <v>0</v>
      </c>
      <c r="AQ72">
        <f t="shared" si="37"/>
        <v>0</v>
      </c>
      <c r="AR72">
        <f t="shared" si="37"/>
        <v>0</v>
      </c>
      <c r="AS72">
        <f t="shared" si="37"/>
        <v>0</v>
      </c>
      <c r="AT72">
        <f t="shared" si="37"/>
        <v>0</v>
      </c>
      <c r="AU72">
        <f t="shared" si="37"/>
        <v>0</v>
      </c>
      <c r="AV72">
        <f t="shared" si="37"/>
        <v>0</v>
      </c>
      <c r="AW72">
        <f t="shared" si="37"/>
        <v>0</v>
      </c>
      <c r="AX72">
        <f t="shared" si="37"/>
        <v>0</v>
      </c>
      <c r="AY72">
        <f t="shared" si="37"/>
        <v>0</v>
      </c>
      <c r="AZ72">
        <f t="shared" si="37"/>
        <v>0</v>
      </c>
      <c r="BA72">
        <f t="shared" si="37"/>
        <v>0</v>
      </c>
      <c r="BB72">
        <f t="shared" si="37"/>
        <v>0</v>
      </c>
      <c r="BC72">
        <f t="shared" si="37"/>
        <v>0</v>
      </c>
      <c r="BD72">
        <f t="shared" si="37"/>
        <v>0</v>
      </c>
      <c r="BE72">
        <f t="shared" si="37"/>
        <v>0</v>
      </c>
      <c r="BF72">
        <f t="shared" si="37"/>
        <v>0</v>
      </c>
      <c r="BG72">
        <f t="shared" si="37"/>
        <v>0</v>
      </c>
      <c r="BH72">
        <f t="shared" si="37"/>
        <v>0</v>
      </c>
      <c r="BI72">
        <f t="shared" si="37"/>
        <v>0</v>
      </c>
      <c r="BJ72">
        <f t="shared" si="37"/>
        <v>0</v>
      </c>
      <c r="BK72">
        <f t="shared" si="37"/>
        <v>0</v>
      </c>
      <c r="BL72">
        <f t="shared" si="37"/>
        <v>0</v>
      </c>
      <c r="BM72">
        <f t="shared" si="37"/>
        <v>0</v>
      </c>
      <c r="BN72">
        <f t="shared" si="37"/>
        <v>0</v>
      </c>
      <c r="BO72">
        <f t="shared" si="37"/>
        <v>0</v>
      </c>
      <c r="BP72">
        <f t="shared" si="37"/>
        <v>0</v>
      </c>
      <c r="BQ72">
        <f t="shared" si="37"/>
        <v>0</v>
      </c>
      <c r="BR72">
        <f t="shared" si="37"/>
        <v>0</v>
      </c>
      <c r="BS72">
        <f t="shared" si="37"/>
        <v>0</v>
      </c>
      <c r="BT72">
        <f t="shared" si="37"/>
        <v>0</v>
      </c>
      <c r="BU72">
        <f t="shared" si="37"/>
        <v>0</v>
      </c>
      <c r="BV72">
        <f t="shared" si="37"/>
        <v>0</v>
      </c>
      <c r="BW72">
        <f t="shared" si="37"/>
        <v>0</v>
      </c>
      <c r="BX72">
        <f t="shared" si="37"/>
        <v>0</v>
      </c>
      <c r="BY72">
        <f t="shared" si="37"/>
        <v>0</v>
      </c>
      <c r="BZ72">
        <f t="shared" si="37"/>
        <v>0</v>
      </c>
      <c r="CA72">
        <f t="shared" si="37"/>
        <v>0</v>
      </c>
      <c r="CB72">
        <f t="shared" si="37"/>
        <v>0</v>
      </c>
      <c r="CC72">
        <f t="shared" si="37"/>
        <v>0</v>
      </c>
      <c r="CD72">
        <f t="shared" si="37"/>
        <v>0</v>
      </c>
      <c r="CE72">
        <f t="shared" si="36"/>
        <v>0</v>
      </c>
      <c r="CF72">
        <f t="shared" si="36"/>
        <v>0</v>
      </c>
      <c r="CG72">
        <f t="shared" si="36"/>
        <v>0</v>
      </c>
      <c r="CH72">
        <f t="shared" si="36"/>
        <v>0</v>
      </c>
      <c r="CI72">
        <f t="shared" si="36"/>
        <v>0</v>
      </c>
      <c r="CJ72">
        <f t="shared" si="36"/>
        <v>0</v>
      </c>
      <c r="CK72">
        <f t="shared" si="36"/>
        <v>0</v>
      </c>
      <c r="CL72">
        <f t="shared" si="36"/>
        <v>0</v>
      </c>
      <c r="CM72">
        <f t="shared" si="36"/>
        <v>0</v>
      </c>
      <c r="CN72">
        <f t="shared" si="36"/>
        <v>0</v>
      </c>
      <c r="CO72">
        <f t="shared" si="36"/>
        <v>0</v>
      </c>
      <c r="CP72">
        <f t="shared" si="36"/>
        <v>12</v>
      </c>
      <c r="CQ72">
        <f t="shared" si="36"/>
        <v>0</v>
      </c>
      <c r="CR72">
        <f t="shared" si="36"/>
        <v>0</v>
      </c>
      <c r="CS72">
        <f t="shared" si="36"/>
        <v>0</v>
      </c>
      <c r="CT72">
        <f t="shared" si="36"/>
        <v>0</v>
      </c>
      <c r="CU72">
        <f t="shared" si="36"/>
        <v>0</v>
      </c>
      <c r="CV72">
        <f t="shared" si="36"/>
        <v>0</v>
      </c>
      <c r="CW72">
        <f t="shared" si="36"/>
        <v>0</v>
      </c>
      <c r="CX72">
        <f t="shared" si="36"/>
        <v>0</v>
      </c>
      <c r="CY72">
        <f t="shared" si="36"/>
        <v>0</v>
      </c>
      <c r="CZ72">
        <f t="shared" si="36"/>
        <v>0</v>
      </c>
      <c r="DA72">
        <f t="shared" si="36"/>
        <v>0</v>
      </c>
      <c r="DB72">
        <f t="shared" si="36"/>
        <v>0</v>
      </c>
      <c r="DC72">
        <f t="shared" si="36"/>
        <v>0</v>
      </c>
      <c r="DD72">
        <f t="shared" si="36"/>
        <v>0</v>
      </c>
    </row>
    <row r="73" spans="1:108" x14ac:dyDescent="0.2">
      <c r="A73" t="str">
        <f>IF(all_degree_mat!A262="NA",0,all_degree_mat!A262)</f>
        <v>Chloropidae sp.</v>
      </c>
      <c r="B73">
        <f>IF(all_degree_mat!B262="NA",0,all_degree_mat!B262)</f>
        <v>8</v>
      </c>
      <c r="C73">
        <f>IF(all_degree_mat!C262="NA",0,all_degree_mat!C262)</f>
        <v>0</v>
      </c>
      <c r="D73">
        <f>IF(all_degree_mat!N262="NA",0,all_degree_mat!N262)</f>
        <v>2</v>
      </c>
      <c r="E73">
        <f>IF(all_degree_mat!O262="NA",0,all_degree_mat!O262)</f>
        <v>0</v>
      </c>
      <c r="F73">
        <f>IF(all_degree_mat!D262="NA",0,all_degree_mat!D262)</f>
        <v>0</v>
      </c>
      <c r="G73">
        <f>IF(all_degree_mat!E262="NA",0,all_degree_mat!E262)</f>
        <v>0</v>
      </c>
      <c r="H73">
        <f>IF(all_degree_mat!F262="NA",0,all_degree_mat!F262)</f>
        <v>0</v>
      </c>
      <c r="I73">
        <f>IF(all_degree_mat!G262="NA",0,all_degree_mat!G262)</f>
        <v>0</v>
      </c>
      <c r="J73">
        <f>IF(all_degree_mat!H262="NA",0,all_degree_mat!H262)</f>
        <v>0</v>
      </c>
      <c r="K73">
        <f>IF(all_degree_mat!I262="NA",0,all_degree_mat!I262)</f>
        <v>0</v>
      </c>
      <c r="L73">
        <f>IF(all_degree_mat!J262="NA",0,all_degree_mat!J262)</f>
        <v>0</v>
      </c>
      <c r="M73">
        <f>IF(all_degree_mat!K262="NA",0,all_degree_mat!K262)</f>
        <v>0</v>
      </c>
      <c r="N73">
        <f>IF(all_degree_mat!L262="NA",0,all_degree_mat!L262)</f>
        <v>0</v>
      </c>
      <c r="O73">
        <f>IF(all_degree_mat!M262="NA",0,all_degree_mat!M262)</f>
        <v>0</v>
      </c>
      <c r="P73">
        <f>SUM(B73:O73)</f>
        <v>10</v>
      </c>
      <c r="Q73">
        <v>73</v>
      </c>
      <c r="R73">
        <f t="shared" si="34"/>
        <v>0</v>
      </c>
      <c r="S73">
        <f t="shared" si="37"/>
        <v>16</v>
      </c>
      <c r="T73">
        <f t="shared" si="37"/>
        <v>0</v>
      </c>
      <c r="U73">
        <f t="shared" si="37"/>
        <v>0</v>
      </c>
      <c r="V73">
        <f t="shared" si="37"/>
        <v>0</v>
      </c>
      <c r="W73">
        <f t="shared" si="37"/>
        <v>0</v>
      </c>
      <c r="X73">
        <f t="shared" si="37"/>
        <v>0</v>
      </c>
      <c r="Y73">
        <f t="shared" si="37"/>
        <v>0</v>
      </c>
      <c r="Z73">
        <f t="shared" si="37"/>
        <v>0</v>
      </c>
      <c r="AA73">
        <f t="shared" si="37"/>
        <v>0</v>
      </c>
      <c r="AB73">
        <f t="shared" si="37"/>
        <v>0</v>
      </c>
      <c r="AC73">
        <f t="shared" si="37"/>
        <v>0</v>
      </c>
      <c r="AD73">
        <f t="shared" si="37"/>
        <v>0</v>
      </c>
      <c r="AE73">
        <f t="shared" si="37"/>
        <v>0</v>
      </c>
      <c r="AF73">
        <f t="shared" si="37"/>
        <v>0</v>
      </c>
      <c r="AG73">
        <f t="shared" si="37"/>
        <v>0</v>
      </c>
      <c r="AH73">
        <f t="shared" si="37"/>
        <v>0</v>
      </c>
      <c r="AI73">
        <f t="shared" si="37"/>
        <v>0</v>
      </c>
      <c r="AJ73">
        <f t="shared" si="37"/>
        <v>0</v>
      </c>
      <c r="AK73">
        <f t="shared" si="37"/>
        <v>0</v>
      </c>
      <c r="AL73">
        <f t="shared" si="37"/>
        <v>0</v>
      </c>
      <c r="AM73">
        <f t="shared" si="37"/>
        <v>0</v>
      </c>
      <c r="AN73">
        <f t="shared" si="37"/>
        <v>0</v>
      </c>
      <c r="AO73">
        <f t="shared" si="37"/>
        <v>0</v>
      </c>
      <c r="AP73">
        <f t="shared" si="37"/>
        <v>0</v>
      </c>
      <c r="AQ73">
        <f t="shared" si="37"/>
        <v>0</v>
      </c>
      <c r="AR73">
        <f t="shared" si="37"/>
        <v>0</v>
      </c>
      <c r="AS73">
        <f t="shared" si="37"/>
        <v>0</v>
      </c>
      <c r="AT73">
        <f t="shared" si="37"/>
        <v>0</v>
      </c>
      <c r="AU73">
        <f t="shared" si="37"/>
        <v>0</v>
      </c>
      <c r="AV73">
        <f t="shared" si="37"/>
        <v>0</v>
      </c>
      <c r="AW73">
        <f t="shared" si="37"/>
        <v>0</v>
      </c>
      <c r="AX73">
        <f t="shared" si="37"/>
        <v>0</v>
      </c>
      <c r="AY73">
        <f t="shared" si="37"/>
        <v>0</v>
      </c>
      <c r="AZ73">
        <f t="shared" si="37"/>
        <v>0</v>
      </c>
      <c r="BA73">
        <f t="shared" si="37"/>
        <v>0</v>
      </c>
      <c r="BB73">
        <f t="shared" si="37"/>
        <v>0</v>
      </c>
      <c r="BC73">
        <f t="shared" si="37"/>
        <v>0</v>
      </c>
      <c r="BD73">
        <f t="shared" si="37"/>
        <v>0</v>
      </c>
      <c r="BE73">
        <f t="shared" si="37"/>
        <v>0</v>
      </c>
      <c r="BF73">
        <f t="shared" si="37"/>
        <v>0</v>
      </c>
      <c r="BG73">
        <f t="shared" si="37"/>
        <v>0</v>
      </c>
      <c r="BH73">
        <f t="shared" si="37"/>
        <v>0</v>
      </c>
      <c r="BI73">
        <f t="shared" si="37"/>
        <v>0</v>
      </c>
      <c r="BJ73">
        <f t="shared" si="37"/>
        <v>0</v>
      </c>
      <c r="BK73">
        <f t="shared" si="37"/>
        <v>0</v>
      </c>
      <c r="BL73">
        <f t="shared" si="37"/>
        <v>0</v>
      </c>
      <c r="BM73">
        <f t="shared" si="37"/>
        <v>0</v>
      </c>
      <c r="BN73">
        <f t="shared" si="37"/>
        <v>0</v>
      </c>
      <c r="BO73">
        <f t="shared" si="37"/>
        <v>0</v>
      </c>
      <c r="BP73">
        <f t="shared" si="37"/>
        <v>0</v>
      </c>
      <c r="BQ73">
        <f t="shared" si="37"/>
        <v>0</v>
      </c>
      <c r="BR73">
        <f t="shared" si="37"/>
        <v>0</v>
      </c>
      <c r="BS73">
        <f t="shared" si="37"/>
        <v>0</v>
      </c>
      <c r="BT73">
        <f t="shared" si="37"/>
        <v>0</v>
      </c>
      <c r="BU73">
        <f t="shared" si="37"/>
        <v>0</v>
      </c>
      <c r="BV73">
        <f t="shared" si="37"/>
        <v>0</v>
      </c>
      <c r="BW73">
        <f t="shared" si="37"/>
        <v>0</v>
      </c>
      <c r="BX73">
        <f t="shared" si="37"/>
        <v>0</v>
      </c>
      <c r="BY73">
        <f t="shared" si="37"/>
        <v>0</v>
      </c>
      <c r="BZ73">
        <f t="shared" si="37"/>
        <v>0</v>
      </c>
      <c r="CA73">
        <f t="shared" si="37"/>
        <v>0</v>
      </c>
      <c r="CB73">
        <f t="shared" si="37"/>
        <v>0</v>
      </c>
      <c r="CC73">
        <f t="shared" si="37"/>
        <v>0</v>
      </c>
      <c r="CD73">
        <f t="shared" si="37"/>
        <v>0</v>
      </c>
      <c r="CE73">
        <f t="shared" si="36"/>
        <v>0</v>
      </c>
      <c r="CF73">
        <f t="shared" si="36"/>
        <v>0</v>
      </c>
      <c r="CG73">
        <f t="shared" si="36"/>
        <v>0</v>
      </c>
      <c r="CH73">
        <f t="shared" si="36"/>
        <v>0</v>
      </c>
      <c r="CI73">
        <f t="shared" si="36"/>
        <v>0</v>
      </c>
      <c r="CJ73">
        <f t="shared" si="36"/>
        <v>0</v>
      </c>
      <c r="CK73">
        <f t="shared" si="36"/>
        <v>0</v>
      </c>
      <c r="CL73">
        <f t="shared" si="36"/>
        <v>0</v>
      </c>
      <c r="CM73">
        <f t="shared" si="36"/>
        <v>0</v>
      </c>
      <c r="CN73">
        <f t="shared" si="36"/>
        <v>0</v>
      </c>
      <c r="CO73">
        <f t="shared" si="36"/>
        <v>0</v>
      </c>
      <c r="CP73">
        <f t="shared" si="36"/>
        <v>0</v>
      </c>
      <c r="CQ73">
        <f t="shared" si="36"/>
        <v>0</v>
      </c>
      <c r="CR73">
        <f t="shared" si="36"/>
        <v>0</v>
      </c>
      <c r="CS73">
        <f t="shared" si="36"/>
        <v>0</v>
      </c>
      <c r="CT73">
        <f t="shared" si="36"/>
        <v>0</v>
      </c>
      <c r="CU73">
        <f t="shared" si="36"/>
        <v>0</v>
      </c>
      <c r="CV73">
        <f t="shared" si="36"/>
        <v>0</v>
      </c>
      <c r="CW73">
        <f t="shared" si="36"/>
        <v>0</v>
      </c>
      <c r="CX73">
        <f t="shared" si="36"/>
        <v>0</v>
      </c>
      <c r="CY73">
        <f t="shared" si="36"/>
        <v>0</v>
      </c>
      <c r="CZ73">
        <f t="shared" si="36"/>
        <v>0</v>
      </c>
      <c r="DA73">
        <f t="shared" si="36"/>
        <v>0</v>
      </c>
      <c r="DB73">
        <f t="shared" si="36"/>
        <v>0</v>
      </c>
      <c r="DC73">
        <f t="shared" si="36"/>
        <v>0</v>
      </c>
      <c r="DD73">
        <f t="shared" si="36"/>
        <v>0</v>
      </c>
    </row>
    <row r="74" spans="1:108" x14ac:dyDescent="0.2">
      <c r="A74" t="str">
        <f>IF(all_degree_mat!A209="NA",0,all_degree_mat!A209)</f>
        <v>Chloropidae sp. 1</v>
      </c>
      <c r="B74">
        <f>IF(all_degree_mat!B209="NA",0,all_degree_mat!B209)</f>
        <v>0</v>
      </c>
      <c r="C74">
        <f>IF(all_degree_mat!C209="NA",0,all_degree_mat!C209)</f>
        <v>0</v>
      </c>
      <c r="D74">
        <f>IF(all_degree_mat!N209="NA",0,all_degree_mat!N209)</f>
        <v>0</v>
      </c>
      <c r="E74">
        <f>IF(all_degree_mat!O209="NA",0,all_degree_mat!O209)</f>
        <v>0</v>
      </c>
      <c r="F74">
        <f>IF(all_degree_mat!D209="NA",0,all_degree_mat!D209)</f>
        <v>0</v>
      </c>
      <c r="G74">
        <f>IF(all_degree_mat!E209="NA",0,all_degree_mat!E209)</f>
        <v>0</v>
      </c>
      <c r="H74">
        <f>IF(all_degree_mat!F209="NA",0,all_degree_mat!F209)</f>
        <v>0</v>
      </c>
      <c r="I74">
        <f>IF(all_degree_mat!G209="NA",0,all_degree_mat!G209)</f>
        <v>0</v>
      </c>
      <c r="J74">
        <f>IF(all_degree_mat!H209="NA",0,all_degree_mat!H209)</f>
        <v>0</v>
      </c>
      <c r="K74">
        <f>IF(all_degree_mat!I209="NA",0,all_degree_mat!I209)</f>
        <v>0</v>
      </c>
      <c r="L74">
        <f>IF(all_degree_mat!J209="NA",0,all_degree_mat!J209)</f>
        <v>0</v>
      </c>
      <c r="M74">
        <f>IF(all_degree_mat!K209="NA",0,all_degree_mat!K209)</f>
        <v>0</v>
      </c>
      <c r="N74">
        <f>IF(all_degree_mat!L209="NA",0,all_degree_mat!L209)</f>
        <v>0</v>
      </c>
      <c r="O74">
        <f>IF(all_degree_mat!M209="NA",0,all_degree_mat!M209)</f>
        <v>2</v>
      </c>
      <c r="P74">
        <f>SUM(B74:O74)</f>
        <v>2</v>
      </c>
      <c r="Q74">
        <v>74</v>
      </c>
      <c r="R74">
        <f t="shared" si="34"/>
        <v>0</v>
      </c>
      <c r="S74">
        <f t="shared" si="37"/>
        <v>0</v>
      </c>
      <c r="T74">
        <f t="shared" si="37"/>
        <v>0</v>
      </c>
      <c r="U74">
        <f t="shared" si="37"/>
        <v>0</v>
      </c>
      <c r="V74">
        <f t="shared" si="37"/>
        <v>0</v>
      </c>
      <c r="W74">
        <f t="shared" si="37"/>
        <v>0</v>
      </c>
      <c r="X74">
        <f t="shared" si="37"/>
        <v>0</v>
      </c>
      <c r="Y74">
        <f t="shared" si="37"/>
        <v>0</v>
      </c>
      <c r="Z74">
        <f t="shared" si="37"/>
        <v>0</v>
      </c>
      <c r="AA74">
        <f t="shared" si="37"/>
        <v>0</v>
      </c>
      <c r="AB74">
        <f t="shared" si="37"/>
        <v>0</v>
      </c>
      <c r="AC74">
        <f t="shared" si="37"/>
        <v>0</v>
      </c>
      <c r="AD74">
        <f t="shared" si="37"/>
        <v>0</v>
      </c>
      <c r="AE74">
        <f t="shared" si="37"/>
        <v>0</v>
      </c>
      <c r="AF74">
        <f t="shared" si="37"/>
        <v>0</v>
      </c>
      <c r="AG74">
        <f t="shared" si="37"/>
        <v>0</v>
      </c>
      <c r="AH74">
        <f t="shared" si="37"/>
        <v>0</v>
      </c>
      <c r="AI74">
        <f t="shared" si="37"/>
        <v>0</v>
      </c>
      <c r="AJ74">
        <f t="shared" si="37"/>
        <v>0</v>
      </c>
      <c r="AK74">
        <f t="shared" si="37"/>
        <v>0</v>
      </c>
      <c r="AL74">
        <f t="shared" si="37"/>
        <v>0</v>
      </c>
      <c r="AM74">
        <f t="shared" si="37"/>
        <v>0</v>
      </c>
      <c r="AN74">
        <f t="shared" si="37"/>
        <v>0</v>
      </c>
      <c r="AO74">
        <f t="shared" si="37"/>
        <v>0</v>
      </c>
      <c r="AP74">
        <f t="shared" si="37"/>
        <v>0</v>
      </c>
      <c r="AQ74">
        <f t="shared" si="37"/>
        <v>0</v>
      </c>
      <c r="AR74">
        <f t="shared" si="37"/>
        <v>0</v>
      </c>
      <c r="AS74">
        <f t="shared" si="37"/>
        <v>0</v>
      </c>
      <c r="AT74">
        <f t="shared" si="37"/>
        <v>0</v>
      </c>
      <c r="AU74">
        <f t="shared" si="37"/>
        <v>0</v>
      </c>
      <c r="AV74">
        <f t="shared" si="37"/>
        <v>0</v>
      </c>
      <c r="AW74">
        <f t="shared" si="37"/>
        <v>0</v>
      </c>
      <c r="AX74">
        <f t="shared" si="37"/>
        <v>0</v>
      </c>
      <c r="AY74">
        <f t="shared" si="37"/>
        <v>0</v>
      </c>
      <c r="AZ74">
        <f t="shared" si="37"/>
        <v>0</v>
      </c>
      <c r="BA74">
        <f t="shared" si="37"/>
        <v>0</v>
      </c>
      <c r="BB74">
        <f t="shared" si="37"/>
        <v>0</v>
      </c>
      <c r="BC74">
        <f t="shared" si="37"/>
        <v>0</v>
      </c>
      <c r="BD74">
        <f t="shared" si="37"/>
        <v>0</v>
      </c>
      <c r="BE74">
        <f t="shared" si="37"/>
        <v>0</v>
      </c>
      <c r="BF74">
        <f t="shared" si="37"/>
        <v>0</v>
      </c>
      <c r="BG74">
        <f t="shared" si="37"/>
        <v>0</v>
      </c>
      <c r="BH74">
        <f t="shared" si="37"/>
        <v>0</v>
      </c>
      <c r="BI74">
        <f t="shared" si="37"/>
        <v>0</v>
      </c>
      <c r="BJ74">
        <f t="shared" si="37"/>
        <v>0</v>
      </c>
      <c r="BK74">
        <f t="shared" si="37"/>
        <v>0</v>
      </c>
      <c r="BL74">
        <f t="shared" si="37"/>
        <v>0</v>
      </c>
      <c r="BM74">
        <f t="shared" si="37"/>
        <v>0</v>
      </c>
      <c r="BN74">
        <f t="shared" si="37"/>
        <v>0</v>
      </c>
      <c r="BO74">
        <f t="shared" si="37"/>
        <v>0</v>
      </c>
      <c r="BP74">
        <f t="shared" si="37"/>
        <v>0</v>
      </c>
      <c r="BQ74">
        <f t="shared" si="37"/>
        <v>0</v>
      </c>
      <c r="BR74">
        <f t="shared" si="37"/>
        <v>0</v>
      </c>
      <c r="BS74">
        <f t="shared" si="37"/>
        <v>0</v>
      </c>
      <c r="BT74">
        <f t="shared" si="37"/>
        <v>0</v>
      </c>
      <c r="BU74">
        <f t="shared" si="37"/>
        <v>0</v>
      </c>
      <c r="BV74">
        <f t="shared" si="37"/>
        <v>0</v>
      </c>
      <c r="BW74">
        <f t="shared" si="37"/>
        <v>0</v>
      </c>
      <c r="BX74">
        <f t="shared" si="37"/>
        <v>0</v>
      </c>
      <c r="BY74">
        <f t="shared" si="37"/>
        <v>0</v>
      </c>
      <c r="BZ74">
        <f t="shared" si="37"/>
        <v>0</v>
      </c>
      <c r="CA74">
        <f t="shared" si="37"/>
        <v>0</v>
      </c>
      <c r="CB74">
        <f t="shared" si="37"/>
        <v>0</v>
      </c>
      <c r="CC74">
        <f t="shared" si="37"/>
        <v>0</v>
      </c>
      <c r="CD74">
        <f t="shared" si="37"/>
        <v>0</v>
      </c>
      <c r="CE74">
        <f t="shared" si="36"/>
        <v>0</v>
      </c>
      <c r="CF74">
        <f t="shared" si="36"/>
        <v>0</v>
      </c>
      <c r="CG74">
        <f t="shared" si="36"/>
        <v>0</v>
      </c>
      <c r="CH74">
        <f t="shared" si="36"/>
        <v>0</v>
      </c>
      <c r="CI74">
        <f t="shared" si="36"/>
        <v>0</v>
      </c>
      <c r="CJ74">
        <f t="shared" si="36"/>
        <v>0</v>
      </c>
      <c r="CK74">
        <f t="shared" si="36"/>
        <v>0</v>
      </c>
      <c r="CL74">
        <f t="shared" si="36"/>
        <v>0</v>
      </c>
      <c r="CM74">
        <f t="shared" si="36"/>
        <v>0</v>
      </c>
      <c r="CN74">
        <f t="shared" si="36"/>
        <v>0</v>
      </c>
      <c r="CO74">
        <f t="shared" si="36"/>
        <v>0</v>
      </c>
      <c r="CP74">
        <f t="shared" si="36"/>
        <v>0</v>
      </c>
      <c r="CQ74">
        <f t="shared" si="36"/>
        <v>0</v>
      </c>
      <c r="CR74">
        <f t="shared" si="36"/>
        <v>0</v>
      </c>
      <c r="CS74">
        <f t="shared" si="36"/>
        <v>0</v>
      </c>
      <c r="CT74">
        <f t="shared" si="36"/>
        <v>0</v>
      </c>
      <c r="CU74">
        <f t="shared" si="36"/>
        <v>0</v>
      </c>
      <c r="CV74">
        <f t="shared" si="36"/>
        <v>0</v>
      </c>
      <c r="CW74">
        <f t="shared" si="36"/>
        <v>0</v>
      </c>
      <c r="CX74">
        <f t="shared" si="36"/>
        <v>0</v>
      </c>
      <c r="CY74">
        <f t="shared" si="36"/>
        <v>0</v>
      </c>
      <c r="CZ74">
        <f t="shared" si="36"/>
        <v>0</v>
      </c>
      <c r="DA74">
        <f t="shared" si="36"/>
        <v>0</v>
      </c>
      <c r="DB74">
        <f t="shared" si="36"/>
        <v>0</v>
      </c>
      <c r="DC74">
        <f t="shared" si="36"/>
        <v>0</v>
      </c>
      <c r="DD74">
        <f t="shared" si="36"/>
        <v>0</v>
      </c>
    </row>
    <row r="75" spans="1:108" x14ac:dyDescent="0.2">
      <c r="A75" t="str">
        <f>IF(all_degree_mat!A180="NA",0,all_degree_mat!A180)</f>
        <v>Chloropidae sp. 2</v>
      </c>
      <c r="B75">
        <f>IF(all_degree_mat!B180="NA",0,all_degree_mat!B180)</f>
        <v>0</v>
      </c>
      <c r="C75">
        <f>IF(all_degree_mat!C180="NA",0,all_degree_mat!C180)</f>
        <v>0</v>
      </c>
      <c r="D75">
        <f>IF(all_degree_mat!N180="NA",0,all_degree_mat!N180)</f>
        <v>0</v>
      </c>
      <c r="E75">
        <f>IF(all_degree_mat!O180="NA",0,all_degree_mat!O180)</f>
        <v>0</v>
      </c>
      <c r="F75">
        <f>IF(all_degree_mat!D180="NA",0,all_degree_mat!D180)</f>
        <v>0</v>
      </c>
      <c r="G75">
        <f>IF(all_degree_mat!E180="NA",0,all_degree_mat!E180)</f>
        <v>0</v>
      </c>
      <c r="H75">
        <f>IF(all_degree_mat!F180="NA",0,all_degree_mat!F180)</f>
        <v>0</v>
      </c>
      <c r="I75">
        <f>IF(all_degree_mat!G180="NA",0,all_degree_mat!G180)</f>
        <v>0</v>
      </c>
      <c r="J75">
        <f>IF(all_degree_mat!H180="NA",0,all_degree_mat!H180)</f>
        <v>0</v>
      </c>
      <c r="K75">
        <f>IF(all_degree_mat!I180="NA",0,all_degree_mat!I180)</f>
        <v>0</v>
      </c>
      <c r="L75">
        <f>IF(all_degree_mat!J180="NA",0,all_degree_mat!J180)</f>
        <v>0</v>
      </c>
      <c r="M75">
        <f>IF(all_degree_mat!K180="NA",0,all_degree_mat!K180)</f>
        <v>6</v>
      </c>
      <c r="N75">
        <f>IF(all_degree_mat!L180="NA",0,all_degree_mat!L180)</f>
        <v>2</v>
      </c>
      <c r="O75">
        <f>IF(all_degree_mat!M180="NA",0,all_degree_mat!M180)</f>
        <v>0</v>
      </c>
      <c r="P75">
        <f>SUM(B75:O75)</f>
        <v>8</v>
      </c>
      <c r="Q75">
        <v>75</v>
      </c>
      <c r="R75">
        <f t="shared" si="34"/>
        <v>0</v>
      </c>
      <c r="S75">
        <f t="shared" si="37"/>
        <v>0</v>
      </c>
      <c r="T75">
        <f t="shared" si="37"/>
        <v>0</v>
      </c>
      <c r="U75">
        <f t="shared" si="37"/>
        <v>0</v>
      </c>
      <c r="V75">
        <f t="shared" si="37"/>
        <v>0</v>
      </c>
      <c r="W75">
        <f t="shared" si="37"/>
        <v>0</v>
      </c>
      <c r="X75">
        <f t="shared" si="37"/>
        <v>0</v>
      </c>
      <c r="Y75">
        <f t="shared" si="37"/>
        <v>0</v>
      </c>
      <c r="Z75">
        <f t="shared" si="37"/>
        <v>0</v>
      </c>
      <c r="AA75">
        <f t="shared" si="37"/>
        <v>0</v>
      </c>
      <c r="AB75">
        <f t="shared" si="37"/>
        <v>0</v>
      </c>
      <c r="AC75">
        <f t="shared" si="37"/>
        <v>0</v>
      </c>
      <c r="AD75">
        <f t="shared" si="37"/>
        <v>0</v>
      </c>
      <c r="AE75">
        <f t="shared" si="37"/>
        <v>0</v>
      </c>
      <c r="AF75">
        <f t="shared" si="37"/>
        <v>0</v>
      </c>
      <c r="AG75">
        <f t="shared" si="37"/>
        <v>0</v>
      </c>
      <c r="AH75">
        <f t="shared" si="37"/>
        <v>0</v>
      </c>
      <c r="AI75">
        <f t="shared" si="37"/>
        <v>0</v>
      </c>
      <c r="AJ75">
        <f t="shared" si="37"/>
        <v>0</v>
      </c>
      <c r="AK75">
        <f t="shared" si="37"/>
        <v>0</v>
      </c>
      <c r="AL75">
        <f t="shared" si="37"/>
        <v>0</v>
      </c>
      <c r="AM75">
        <f t="shared" si="37"/>
        <v>0</v>
      </c>
      <c r="AN75">
        <f t="shared" si="37"/>
        <v>0</v>
      </c>
      <c r="AO75">
        <f t="shared" si="37"/>
        <v>0</v>
      </c>
      <c r="AP75">
        <f t="shared" si="37"/>
        <v>0</v>
      </c>
      <c r="AQ75">
        <f t="shared" si="37"/>
        <v>0</v>
      </c>
      <c r="AR75">
        <f t="shared" si="37"/>
        <v>0</v>
      </c>
      <c r="AS75">
        <f t="shared" si="37"/>
        <v>0</v>
      </c>
      <c r="AT75">
        <f t="shared" si="37"/>
        <v>0</v>
      </c>
      <c r="AU75">
        <f t="shared" si="37"/>
        <v>0</v>
      </c>
      <c r="AV75">
        <f t="shared" si="37"/>
        <v>0</v>
      </c>
      <c r="AW75">
        <f t="shared" si="37"/>
        <v>0</v>
      </c>
      <c r="AX75">
        <f t="shared" si="37"/>
        <v>0</v>
      </c>
      <c r="AY75">
        <f t="shared" si="37"/>
        <v>0</v>
      </c>
      <c r="AZ75">
        <f t="shared" si="37"/>
        <v>0</v>
      </c>
      <c r="BA75">
        <f t="shared" si="37"/>
        <v>0</v>
      </c>
      <c r="BB75">
        <f t="shared" si="37"/>
        <v>0</v>
      </c>
      <c r="BC75">
        <f t="shared" si="37"/>
        <v>0</v>
      </c>
      <c r="BD75">
        <f t="shared" si="37"/>
        <v>0</v>
      </c>
      <c r="BE75">
        <f t="shared" si="37"/>
        <v>0</v>
      </c>
      <c r="BF75">
        <f t="shared" si="37"/>
        <v>0</v>
      </c>
      <c r="BG75">
        <f t="shared" si="37"/>
        <v>0</v>
      </c>
      <c r="BH75">
        <f t="shared" si="37"/>
        <v>0</v>
      </c>
      <c r="BI75">
        <f t="shared" si="37"/>
        <v>0</v>
      </c>
      <c r="BJ75">
        <f t="shared" si="37"/>
        <v>0</v>
      </c>
      <c r="BK75">
        <f t="shared" si="37"/>
        <v>0</v>
      </c>
      <c r="BL75">
        <f t="shared" si="37"/>
        <v>0</v>
      </c>
      <c r="BM75">
        <f t="shared" si="37"/>
        <v>0</v>
      </c>
      <c r="BN75">
        <f t="shared" si="37"/>
        <v>0</v>
      </c>
      <c r="BO75">
        <f t="shared" si="37"/>
        <v>0</v>
      </c>
      <c r="BP75">
        <f t="shared" si="37"/>
        <v>0</v>
      </c>
      <c r="BQ75">
        <f t="shared" si="37"/>
        <v>0</v>
      </c>
      <c r="BR75">
        <f t="shared" si="37"/>
        <v>0</v>
      </c>
      <c r="BS75">
        <f t="shared" si="37"/>
        <v>0</v>
      </c>
      <c r="BT75">
        <f t="shared" si="37"/>
        <v>0</v>
      </c>
      <c r="BU75">
        <f t="shared" si="37"/>
        <v>0</v>
      </c>
      <c r="BV75">
        <f t="shared" si="37"/>
        <v>0</v>
      </c>
      <c r="BW75">
        <f t="shared" si="37"/>
        <v>0</v>
      </c>
      <c r="BX75">
        <f t="shared" si="37"/>
        <v>0</v>
      </c>
      <c r="BY75">
        <f t="shared" si="37"/>
        <v>0</v>
      </c>
      <c r="BZ75">
        <f t="shared" si="37"/>
        <v>0</v>
      </c>
      <c r="CA75">
        <f t="shared" si="37"/>
        <v>0</v>
      </c>
      <c r="CB75">
        <f t="shared" si="37"/>
        <v>0</v>
      </c>
      <c r="CC75">
        <f t="shared" si="37"/>
        <v>0</v>
      </c>
      <c r="CD75">
        <f t="shared" ref="CD75:DD78" si="38">HLOOKUP(LEFT(CD$1,5),$B$1:$O$290,$Q75,FALSE)*HLOOKUP(RIGHT(CD$1,5),$B$1:$O$290,$Q75,FALSE)</f>
        <v>0</v>
      </c>
      <c r="CE75">
        <f t="shared" si="38"/>
        <v>0</v>
      </c>
      <c r="CF75">
        <f t="shared" si="38"/>
        <v>0</v>
      </c>
      <c r="CG75">
        <f t="shared" si="38"/>
        <v>0</v>
      </c>
      <c r="CH75">
        <f t="shared" si="38"/>
        <v>0</v>
      </c>
      <c r="CI75">
        <f t="shared" si="38"/>
        <v>0</v>
      </c>
      <c r="CJ75">
        <f t="shared" si="38"/>
        <v>0</v>
      </c>
      <c r="CK75">
        <f t="shared" si="38"/>
        <v>0</v>
      </c>
      <c r="CL75">
        <f t="shared" si="38"/>
        <v>0</v>
      </c>
      <c r="CM75">
        <f t="shared" si="38"/>
        <v>0</v>
      </c>
      <c r="CN75">
        <f t="shared" si="38"/>
        <v>0</v>
      </c>
      <c r="CO75">
        <f t="shared" si="38"/>
        <v>0</v>
      </c>
      <c r="CP75">
        <f t="shared" si="38"/>
        <v>0</v>
      </c>
      <c r="CQ75">
        <f t="shared" si="38"/>
        <v>0</v>
      </c>
      <c r="CR75">
        <f t="shared" si="38"/>
        <v>0</v>
      </c>
      <c r="CS75">
        <f t="shared" si="38"/>
        <v>0</v>
      </c>
      <c r="CT75">
        <f t="shared" si="38"/>
        <v>0</v>
      </c>
      <c r="CU75">
        <f t="shared" si="38"/>
        <v>0</v>
      </c>
      <c r="CV75">
        <f t="shared" si="38"/>
        <v>0</v>
      </c>
      <c r="CW75">
        <f t="shared" si="38"/>
        <v>0</v>
      </c>
      <c r="CX75">
        <f t="shared" si="38"/>
        <v>0</v>
      </c>
      <c r="CY75">
        <f t="shared" si="38"/>
        <v>0</v>
      </c>
      <c r="CZ75">
        <f t="shared" si="38"/>
        <v>0</v>
      </c>
      <c r="DA75">
        <f t="shared" si="38"/>
        <v>0</v>
      </c>
      <c r="DB75">
        <f t="shared" si="38"/>
        <v>12</v>
      </c>
      <c r="DC75">
        <f t="shared" si="38"/>
        <v>0</v>
      </c>
      <c r="DD75">
        <f t="shared" si="38"/>
        <v>0</v>
      </c>
    </row>
    <row r="76" spans="1:108" x14ac:dyDescent="0.2">
      <c r="A76" t="str">
        <f>IF(all_degree_mat!A137="NA",0,all_degree_mat!A137)</f>
        <v>Chloropidae sp. 3</v>
      </c>
      <c r="B76">
        <f>IF(all_degree_mat!B137="NA",0,all_degree_mat!B137)</f>
        <v>0</v>
      </c>
      <c r="C76">
        <f>IF(all_degree_mat!C137="NA",0,all_degree_mat!C137)</f>
        <v>0</v>
      </c>
      <c r="D76">
        <f>IF(all_degree_mat!N137="NA",0,all_degree_mat!N137)</f>
        <v>0</v>
      </c>
      <c r="E76">
        <f>IF(all_degree_mat!O137="NA",0,all_degree_mat!O137)</f>
        <v>0</v>
      </c>
      <c r="F76">
        <f>IF(all_degree_mat!D137="NA",0,all_degree_mat!D137)</f>
        <v>0</v>
      </c>
      <c r="G76">
        <f>IF(all_degree_mat!E137="NA",0,all_degree_mat!E137)</f>
        <v>0</v>
      </c>
      <c r="H76">
        <f>IF(all_degree_mat!F137="NA",0,all_degree_mat!F137)</f>
        <v>0</v>
      </c>
      <c r="I76">
        <f>IF(all_degree_mat!G137="NA",0,all_degree_mat!G137)</f>
        <v>0</v>
      </c>
      <c r="J76">
        <f>IF(all_degree_mat!H137="NA",0,all_degree_mat!H137)</f>
        <v>8</v>
      </c>
      <c r="K76">
        <f>IF(all_degree_mat!I137="NA",0,all_degree_mat!I137)</f>
        <v>4</v>
      </c>
      <c r="L76">
        <f>IF(all_degree_mat!J137="NA",0,all_degree_mat!J137)</f>
        <v>0</v>
      </c>
      <c r="M76">
        <f>IF(all_degree_mat!K137="NA",0,all_degree_mat!K137)</f>
        <v>0</v>
      </c>
      <c r="N76">
        <f>IF(all_degree_mat!L137="NA",0,all_degree_mat!L137)</f>
        <v>0</v>
      </c>
      <c r="O76">
        <f>IF(all_degree_mat!M137="NA",0,all_degree_mat!M137)</f>
        <v>0</v>
      </c>
      <c r="P76">
        <f>SUM(B76:O76)</f>
        <v>12</v>
      </c>
      <c r="Q76">
        <v>76</v>
      </c>
      <c r="R76">
        <f t="shared" si="34"/>
        <v>0</v>
      </c>
      <c r="S76">
        <f t="shared" ref="S76:CD79" si="39">HLOOKUP(LEFT(S$1,5),$B$1:$O$290,$Q76,FALSE)*HLOOKUP(RIGHT(S$1,5),$B$1:$O$290,$Q76,FALSE)</f>
        <v>0</v>
      </c>
      <c r="T76">
        <f t="shared" si="39"/>
        <v>0</v>
      </c>
      <c r="U76">
        <f t="shared" si="39"/>
        <v>0</v>
      </c>
      <c r="V76">
        <f t="shared" si="39"/>
        <v>0</v>
      </c>
      <c r="W76">
        <f t="shared" si="39"/>
        <v>0</v>
      </c>
      <c r="X76">
        <f t="shared" si="39"/>
        <v>0</v>
      </c>
      <c r="Y76">
        <f t="shared" si="39"/>
        <v>0</v>
      </c>
      <c r="Z76">
        <f t="shared" si="39"/>
        <v>0</v>
      </c>
      <c r="AA76">
        <f t="shared" si="39"/>
        <v>0</v>
      </c>
      <c r="AB76">
        <f t="shared" si="39"/>
        <v>0</v>
      </c>
      <c r="AC76">
        <f t="shared" si="39"/>
        <v>0</v>
      </c>
      <c r="AD76">
        <f t="shared" si="39"/>
        <v>0</v>
      </c>
      <c r="AE76">
        <f t="shared" si="39"/>
        <v>0</v>
      </c>
      <c r="AF76">
        <f t="shared" si="39"/>
        <v>0</v>
      </c>
      <c r="AG76">
        <f t="shared" si="39"/>
        <v>0</v>
      </c>
      <c r="AH76">
        <f t="shared" si="39"/>
        <v>0</v>
      </c>
      <c r="AI76">
        <f t="shared" si="39"/>
        <v>0</v>
      </c>
      <c r="AJ76">
        <f t="shared" si="39"/>
        <v>0</v>
      </c>
      <c r="AK76">
        <f t="shared" si="39"/>
        <v>0</v>
      </c>
      <c r="AL76">
        <f t="shared" si="39"/>
        <v>0</v>
      </c>
      <c r="AM76">
        <f t="shared" si="39"/>
        <v>0</v>
      </c>
      <c r="AN76">
        <f t="shared" si="39"/>
        <v>0</v>
      </c>
      <c r="AO76">
        <f t="shared" si="39"/>
        <v>0</v>
      </c>
      <c r="AP76">
        <f t="shared" si="39"/>
        <v>0</v>
      </c>
      <c r="AQ76">
        <f t="shared" si="39"/>
        <v>0</v>
      </c>
      <c r="AR76">
        <f t="shared" si="39"/>
        <v>0</v>
      </c>
      <c r="AS76">
        <f t="shared" si="39"/>
        <v>0</v>
      </c>
      <c r="AT76">
        <f t="shared" si="39"/>
        <v>0</v>
      </c>
      <c r="AU76">
        <f t="shared" si="39"/>
        <v>0</v>
      </c>
      <c r="AV76">
        <f t="shared" si="39"/>
        <v>0</v>
      </c>
      <c r="AW76">
        <f t="shared" si="39"/>
        <v>0</v>
      </c>
      <c r="AX76">
        <f t="shared" si="39"/>
        <v>0</v>
      </c>
      <c r="AY76">
        <f t="shared" si="39"/>
        <v>0</v>
      </c>
      <c r="AZ76">
        <f t="shared" si="39"/>
        <v>0</v>
      </c>
      <c r="BA76">
        <f t="shared" si="39"/>
        <v>0</v>
      </c>
      <c r="BB76">
        <f t="shared" si="39"/>
        <v>0</v>
      </c>
      <c r="BC76">
        <f t="shared" si="39"/>
        <v>0</v>
      </c>
      <c r="BD76">
        <f t="shared" si="39"/>
        <v>0</v>
      </c>
      <c r="BE76">
        <f t="shared" si="39"/>
        <v>0</v>
      </c>
      <c r="BF76">
        <f t="shared" si="39"/>
        <v>0</v>
      </c>
      <c r="BG76">
        <f t="shared" si="39"/>
        <v>0</v>
      </c>
      <c r="BH76">
        <f t="shared" si="39"/>
        <v>0</v>
      </c>
      <c r="BI76">
        <f t="shared" si="39"/>
        <v>0</v>
      </c>
      <c r="BJ76">
        <f t="shared" si="39"/>
        <v>0</v>
      </c>
      <c r="BK76">
        <f t="shared" si="39"/>
        <v>0</v>
      </c>
      <c r="BL76">
        <f t="shared" si="39"/>
        <v>0</v>
      </c>
      <c r="BM76">
        <f t="shared" si="39"/>
        <v>0</v>
      </c>
      <c r="BN76">
        <f t="shared" si="39"/>
        <v>0</v>
      </c>
      <c r="BO76">
        <f t="shared" si="39"/>
        <v>0</v>
      </c>
      <c r="BP76">
        <f t="shared" si="39"/>
        <v>0</v>
      </c>
      <c r="BQ76">
        <f t="shared" si="39"/>
        <v>0</v>
      </c>
      <c r="BR76">
        <f t="shared" si="39"/>
        <v>0</v>
      </c>
      <c r="BS76">
        <f t="shared" si="39"/>
        <v>0</v>
      </c>
      <c r="BT76">
        <f t="shared" si="39"/>
        <v>0</v>
      </c>
      <c r="BU76">
        <f t="shared" si="39"/>
        <v>0</v>
      </c>
      <c r="BV76">
        <f t="shared" si="39"/>
        <v>0</v>
      </c>
      <c r="BW76">
        <f t="shared" si="39"/>
        <v>0</v>
      </c>
      <c r="BX76">
        <f t="shared" si="39"/>
        <v>0</v>
      </c>
      <c r="BY76">
        <f t="shared" si="39"/>
        <v>0</v>
      </c>
      <c r="BZ76">
        <f t="shared" si="39"/>
        <v>0</v>
      </c>
      <c r="CA76">
        <f t="shared" si="39"/>
        <v>0</v>
      </c>
      <c r="CB76">
        <f t="shared" si="39"/>
        <v>0</v>
      </c>
      <c r="CC76">
        <f t="shared" si="39"/>
        <v>0</v>
      </c>
      <c r="CD76">
        <f t="shared" si="39"/>
        <v>0</v>
      </c>
      <c r="CE76">
        <f t="shared" si="38"/>
        <v>0</v>
      </c>
      <c r="CF76">
        <f t="shared" si="38"/>
        <v>0</v>
      </c>
      <c r="CG76">
        <f t="shared" si="38"/>
        <v>0</v>
      </c>
      <c r="CH76">
        <f t="shared" si="38"/>
        <v>0</v>
      </c>
      <c r="CI76">
        <f t="shared" si="38"/>
        <v>0</v>
      </c>
      <c r="CJ76">
        <f t="shared" si="38"/>
        <v>0</v>
      </c>
      <c r="CK76">
        <f t="shared" si="38"/>
        <v>0</v>
      </c>
      <c r="CL76">
        <f t="shared" si="38"/>
        <v>0</v>
      </c>
      <c r="CM76">
        <f t="shared" si="38"/>
        <v>0</v>
      </c>
      <c r="CN76">
        <f t="shared" si="38"/>
        <v>0</v>
      </c>
      <c r="CO76">
        <f t="shared" si="38"/>
        <v>0</v>
      </c>
      <c r="CP76">
        <f t="shared" si="38"/>
        <v>32</v>
      </c>
      <c r="CQ76">
        <f t="shared" si="38"/>
        <v>0</v>
      </c>
      <c r="CR76">
        <f t="shared" si="38"/>
        <v>0</v>
      </c>
      <c r="CS76">
        <f t="shared" si="38"/>
        <v>0</v>
      </c>
      <c r="CT76">
        <f t="shared" si="38"/>
        <v>0</v>
      </c>
      <c r="CU76">
        <f t="shared" si="38"/>
        <v>0</v>
      </c>
      <c r="CV76">
        <f t="shared" si="38"/>
        <v>0</v>
      </c>
      <c r="CW76">
        <f t="shared" si="38"/>
        <v>0</v>
      </c>
      <c r="CX76">
        <f t="shared" si="38"/>
        <v>0</v>
      </c>
      <c r="CY76">
        <f t="shared" si="38"/>
        <v>0</v>
      </c>
      <c r="CZ76">
        <f t="shared" si="38"/>
        <v>0</v>
      </c>
      <c r="DA76">
        <f t="shared" si="38"/>
        <v>0</v>
      </c>
      <c r="DB76">
        <f t="shared" si="38"/>
        <v>0</v>
      </c>
      <c r="DC76">
        <f t="shared" si="38"/>
        <v>0</v>
      </c>
      <c r="DD76">
        <f t="shared" si="38"/>
        <v>0</v>
      </c>
    </row>
    <row r="77" spans="1:108" x14ac:dyDescent="0.2">
      <c r="A77" t="str">
        <f>IF(all_degree_mat!A125="NA",0,all_degree_mat!A125)</f>
        <v>Chloropidae sp. 4</v>
      </c>
      <c r="B77">
        <f>IF(all_degree_mat!B125="NA",0,all_degree_mat!B125)</f>
        <v>0</v>
      </c>
      <c r="C77">
        <f>IF(all_degree_mat!C125="NA",0,all_degree_mat!C125)</f>
        <v>0</v>
      </c>
      <c r="D77">
        <f>IF(all_degree_mat!N125="NA",0,all_degree_mat!N125)</f>
        <v>0</v>
      </c>
      <c r="E77">
        <f>IF(all_degree_mat!O125="NA",0,all_degree_mat!O125)</f>
        <v>0</v>
      </c>
      <c r="F77">
        <f>IF(all_degree_mat!D125="NA",0,all_degree_mat!D125)</f>
        <v>0</v>
      </c>
      <c r="G77">
        <f>IF(all_degree_mat!E125="NA",0,all_degree_mat!E125)</f>
        <v>0</v>
      </c>
      <c r="H77">
        <f>IF(all_degree_mat!F125="NA",0,all_degree_mat!F125)</f>
        <v>0</v>
      </c>
      <c r="I77">
        <f>IF(all_degree_mat!G125="NA",0,all_degree_mat!G125)</f>
        <v>2</v>
      </c>
      <c r="J77">
        <f>IF(all_degree_mat!H125="NA",0,all_degree_mat!H125)</f>
        <v>0</v>
      </c>
      <c r="K77">
        <f>IF(all_degree_mat!I125="NA",0,all_degree_mat!I125)</f>
        <v>2</v>
      </c>
      <c r="L77">
        <f>IF(all_degree_mat!J125="NA",0,all_degree_mat!J125)</f>
        <v>0</v>
      </c>
      <c r="M77">
        <f>IF(all_degree_mat!K125="NA",0,all_degree_mat!K125)</f>
        <v>0</v>
      </c>
      <c r="N77">
        <f>IF(all_degree_mat!L125="NA",0,all_degree_mat!L125)</f>
        <v>0</v>
      </c>
      <c r="O77">
        <f>IF(all_degree_mat!M125="NA",0,all_degree_mat!M125)</f>
        <v>0</v>
      </c>
      <c r="P77">
        <f>SUM(B77:O77)</f>
        <v>4</v>
      </c>
      <c r="Q77">
        <v>77</v>
      </c>
      <c r="R77">
        <f t="shared" si="34"/>
        <v>0</v>
      </c>
      <c r="S77">
        <f t="shared" si="39"/>
        <v>0</v>
      </c>
      <c r="T77">
        <f t="shared" si="39"/>
        <v>0</v>
      </c>
      <c r="U77">
        <f t="shared" si="39"/>
        <v>0</v>
      </c>
      <c r="V77">
        <f t="shared" si="39"/>
        <v>0</v>
      </c>
      <c r="W77">
        <f t="shared" si="39"/>
        <v>0</v>
      </c>
      <c r="X77">
        <f t="shared" si="39"/>
        <v>0</v>
      </c>
      <c r="Y77">
        <f t="shared" si="39"/>
        <v>0</v>
      </c>
      <c r="Z77">
        <f t="shared" si="39"/>
        <v>0</v>
      </c>
      <c r="AA77">
        <f t="shared" si="39"/>
        <v>0</v>
      </c>
      <c r="AB77">
        <f t="shared" si="39"/>
        <v>0</v>
      </c>
      <c r="AC77">
        <f t="shared" si="39"/>
        <v>0</v>
      </c>
      <c r="AD77">
        <f t="shared" si="39"/>
        <v>0</v>
      </c>
      <c r="AE77">
        <f t="shared" si="39"/>
        <v>0</v>
      </c>
      <c r="AF77">
        <f t="shared" si="39"/>
        <v>0</v>
      </c>
      <c r="AG77">
        <f t="shared" si="39"/>
        <v>0</v>
      </c>
      <c r="AH77">
        <f t="shared" si="39"/>
        <v>0</v>
      </c>
      <c r="AI77">
        <f t="shared" si="39"/>
        <v>0</v>
      </c>
      <c r="AJ77">
        <f t="shared" si="39"/>
        <v>0</v>
      </c>
      <c r="AK77">
        <f t="shared" si="39"/>
        <v>0</v>
      </c>
      <c r="AL77">
        <f t="shared" si="39"/>
        <v>0</v>
      </c>
      <c r="AM77">
        <f t="shared" si="39"/>
        <v>0</v>
      </c>
      <c r="AN77">
        <f t="shared" si="39"/>
        <v>0</v>
      </c>
      <c r="AO77">
        <f t="shared" si="39"/>
        <v>0</v>
      </c>
      <c r="AP77">
        <f t="shared" si="39"/>
        <v>0</v>
      </c>
      <c r="AQ77">
        <f t="shared" si="39"/>
        <v>0</v>
      </c>
      <c r="AR77">
        <f t="shared" si="39"/>
        <v>0</v>
      </c>
      <c r="AS77">
        <f t="shared" si="39"/>
        <v>0</v>
      </c>
      <c r="AT77">
        <f t="shared" si="39"/>
        <v>0</v>
      </c>
      <c r="AU77">
        <f t="shared" si="39"/>
        <v>0</v>
      </c>
      <c r="AV77">
        <f t="shared" si="39"/>
        <v>0</v>
      </c>
      <c r="AW77">
        <f t="shared" si="39"/>
        <v>0</v>
      </c>
      <c r="AX77">
        <f t="shared" si="39"/>
        <v>0</v>
      </c>
      <c r="AY77">
        <f t="shared" si="39"/>
        <v>0</v>
      </c>
      <c r="AZ77">
        <f t="shared" si="39"/>
        <v>0</v>
      </c>
      <c r="BA77">
        <f t="shared" si="39"/>
        <v>0</v>
      </c>
      <c r="BB77">
        <f t="shared" si="39"/>
        <v>0</v>
      </c>
      <c r="BC77">
        <f t="shared" si="39"/>
        <v>0</v>
      </c>
      <c r="BD77">
        <f t="shared" si="39"/>
        <v>0</v>
      </c>
      <c r="BE77">
        <f t="shared" si="39"/>
        <v>0</v>
      </c>
      <c r="BF77">
        <f t="shared" si="39"/>
        <v>0</v>
      </c>
      <c r="BG77">
        <f t="shared" si="39"/>
        <v>0</v>
      </c>
      <c r="BH77">
        <f t="shared" si="39"/>
        <v>0</v>
      </c>
      <c r="BI77">
        <f t="shared" si="39"/>
        <v>0</v>
      </c>
      <c r="BJ77">
        <f t="shared" si="39"/>
        <v>0</v>
      </c>
      <c r="BK77">
        <f t="shared" si="39"/>
        <v>0</v>
      </c>
      <c r="BL77">
        <f t="shared" si="39"/>
        <v>0</v>
      </c>
      <c r="BM77">
        <f t="shared" si="39"/>
        <v>0</v>
      </c>
      <c r="BN77">
        <f t="shared" si="39"/>
        <v>0</v>
      </c>
      <c r="BO77">
        <f t="shared" si="39"/>
        <v>0</v>
      </c>
      <c r="BP77">
        <f t="shared" si="39"/>
        <v>0</v>
      </c>
      <c r="BQ77">
        <f t="shared" si="39"/>
        <v>0</v>
      </c>
      <c r="BR77">
        <f t="shared" si="39"/>
        <v>0</v>
      </c>
      <c r="BS77">
        <f t="shared" si="39"/>
        <v>0</v>
      </c>
      <c r="BT77">
        <f t="shared" si="39"/>
        <v>0</v>
      </c>
      <c r="BU77">
        <f t="shared" si="39"/>
        <v>0</v>
      </c>
      <c r="BV77">
        <f t="shared" si="39"/>
        <v>0</v>
      </c>
      <c r="BW77">
        <f t="shared" si="39"/>
        <v>0</v>
      </c>
      <c r="BX77">
        <f t="shared" si="39"/>
        <v>0</v>
      </c>
      <c r="BY77">
        <f t="shared" si="39"/>
        <v>0</v>
      </c>
      <c r="BZ77">
        <f t="shared" si="39"/>
        <v>0</v>
      </c>
      <c r="CA77">
        <f t="shared" si="39"/>
        <v>0</v>
      </c>
      <c r="CB77">
        <f t="shared" si="39"/>
        <v>0</v>
      </c>
      <c r="CC77">
        <f t="shared" si="39"/>
        <v>0</v>
      </c>
      <c r="CD77">
        <f t="shared" si="39"/>
        <v>0</v>
      </c>
      <c r="CE77">
        <f t="shared" si="38"/>
        <v>0</v>
      </c>
      <c r="CF77">
        <f t="shared" si="38"/>
        <v>0</v>
      </c>
      <c r="CG77">
        <f t="shared" si="38"/>
        <v>0</v>
      </c>
      <c r="CH77">
        <f t="shared" si="38"/>
        <v>0</v>
      </c>
      <c r="CI77">
        <f t="shared" si="38"/>
        <v>0</v>
      </c>
      <c r="CJ77">
        <f t="shared" si="38"/>
        <v>0</v>
      </c>
      <c r="CK77">
        <f t="shared" si="38"/>
        <v>4</v>
      </c>
      <c r="CL77">
        <f t="shared" si="38"/>
        <v>0</v>
      </c>
      <c r="CM77">
        <f t="shared" si="38"/>
        <v>0</v>
      </c>
      <c r="CN77">
        <f t="shared" si="38"/>
        <v>0</v>
      </c>
      <c r="CO77">
        <f t="shared" si="38"/>
        <v>0</v>
      </c>
      <c r="CP77">
        <f t="shared" si="38"/>
        <v>0</v>
      </c>
      <c r="CQ77">
        <f t="shared" si="38"/>
        <v>0</v>
      </c>
      <c r="CR77">
        <f t="shared" si="38"/>
        <v>0</v>
      </c>
      <c r="CS77">
        <f t="shared" si="38"/>
        <v>0</v>
      </c>
      <c r="CT77">
        <f t="shared" si="38"/>
        <v>0</v>
      </c>
      <c r="CU77">
        <f t="shared" si="38"/>
        <v>0</v>
      </c>
      <c r="CV77">
        <f t="shared" si="38"/>
        <v>0</v>
      </c>
      <c r="CW77">
        <f t="shared" si="38"/>
        <v>0</v>
      </c>
      <c r="CX77">
        <f t="shared" si="38"/>
        <v>0</v>
      </c>
      <c r="CY77">
        <f t="shared" si="38"/>
        <v>0</v>
      </c>
      <c r="CZ77">
        <f t="shared" si="38"/>
        <v>0</v>
      </c>
      <c r="DA77">
        <f t="shared" si="38"/>
        <v>0</v>
      </c>
      <c r="DB77">
        <f t="shared" si="38"/>
        <v>0</v>
      </c>
      <c r="DC77">
        <f t="shared" si="38"/>
        <v>0</v>
      </c>
      <c r="DD77">
        <f t="shared" si="38"/>
        <v>0</v>
      </c>
    </row>
    <row r="78" spans="1:108" x14ac:dyDescent="0.2">
      <c r="A78" t="str">
        <f>IF(all_degree_mat!A76="NA",0,all_degree_mat!A76)</f>
        <v>Chloropidae sp. 5</v>
      </c>
      <c r="B78">
        <f>IF(all_degree_mat!B76="NA",0,all_degree_mat!B76)</f>
        <v>0</v>
      </c>
      <c r="C78">
        <f>IF(all_degree_mat!C76="NA",0,all_degree_mat!C76)</f>
        <v>0</v>
      </c>
      <c r="D78">
        <f>IF(all_degree_mat!N76="NA",0,all_degree_mat!N76)</f>
        <v>0</v>
      </c>
      <c r="E78">
        <f>IF(all_degree_mat!O76="NA",0,all_degree_mat!O76)</f>
        <v>8</v>
      </c>
      <c r="F78">
        <f>IF(all_degree_mat!D76="NA",0,all_degree_mat!D76)</f>
        <v>0</v>
      </c>
      <c r="G78">
        <f>IF(all_degree_mat!E76="NA",0,all_degree_mat!E76)</f>
        <v>2</v>
      </c>
      <c r="H78">
        <f>IF(all_degree_mat!F76="NA",0,all_degree_mat!F76)</f>
        <v>0</v>
      </c>
      <c r="I78">
        <f>IF(all_degree_mat!G76="NA",0,all_degree_mat!G76)</f>
        <v>0</v>
      </c>
      <c r="J78">
        <f>IF(all_degree_mat!H76="NA",0,all_degree_mat!H76)</f>
        <v>0</v>
      </c>
      <c r="K78">
        <f>IF(all_degree_mat!I76="NA",0,all_degree_mat!I76)</f>
        <v>0</v>
      </c>
      <c r="L78">
        <f>IF(all_degree_mat!J76="NA",0,all_degree_mat!J76)</f>
        <v>0</v>
      </c>
      <c r="M78">
        <f>IF(all_degree_mat!K76="NA",0,all_degree_mat!K76)</f>
        <v>0</v>
      </c>
      <c r="N78">
        <f>IF(all_degree_mat!L76="NA",0,all_degree_mat!L76)</f>
        <v>0</v>
      </c>
      <c r="O78">
        <f>IF(all_degree_mat!M76="NA",0,all_degree_mat!M76)</f>
        <v>0</v>
      </c>
      <c r="P78">
        <f>SUM(B78:O78)</f>
        <v>10</v>
      </c>
      <c r="Q78">
        <v>78</v>
      </c>
      <c r="R78">
        <f t="shared" si="34"/>
        <v>0</v>
      </c>
      <c r="S78">
        <f t="shared" si="39"/>
        <v>0</v>
      </c>
      <c r="T78">
        <f t="shared" si="39"/>
        <v>0</v>
      </c>
      <c r="U78">
        <f t="shared" si="39"/>
        <v>0</v>
      </c>
      <c r="V78">
        <f t="shared" si="39"/>
        <v>0</v>
      </c>
      <c r="W78">
        <f t="shared" si="39"/>
        <v>0</v>
      </c>
      <c r="X78">
        <f t="shared" si="39"/>
        <v>0</v>
      </c>
      <c r="Y78">
        <f t="shared" si="39"/>
        <v>0</v>
      </c>
      <c r="Z78">
        <f t="shared" si="39"/>
        <v>0</v>
      </c>
      <c r="AA78">
        <f t="shared" si="39"/>
        <v>0</v>
      </c>
      <c r="AB78">
        <f t="shared" si="39"/>
        <v>0</v>
      </c>
      <c r="AC78">
        <f t="shared" si="39"/>
        <v>0</v>
      </c>
      <c r="AD78">
        <f t="shared" si="39"/>
        <v>0</v>
      </c>
      <c r="AE78">
        <f t="shared" si="39"/>
        <v>0</v>
      </c>
      <c r="AF78">
        <f t="shared" si="39"/>
        <v>0</v>
      </c>
      <c r="AG78">
        <f t="shared" si="39"/>
        <v>0</v>
      </c>
      <c r="AH78">
        <f t="shared" si="39"/>
        <v>0</v>
      </c>
      <c r="AI78">
        <f t="shared" si="39"/>
        <v>0</v>
      </c>
      <c r="AJ78">
        <f t="shared" si="39"/>
        <v>0</v>
      </c>
      <c r="AK78">
        <f t="shared" si="39"/>
        <v>0</v>
      </c>
      <c r="AL78">
        <f t="shared" si="39"/>
        <v>0</v>
      </c>
      <c r="AM78">
        <f t="shared" si="39"/>
        <v>0</v>
      </c>
      <c r="AN78">
        <f t="shared" si="39"/>
        <v>0</v>
      </c>
      <c r="AO78">
        <f t="shared" si="39"/>
        <v>0</v>
      </c>
      <c r="AP78">
        <f t="shared" si="39"/>
        <v>0</v>
      </c>
      <c r="AQ78">
        <f t="shared" si="39"/>
        <v>0</v>
      </c>
      <c r="AR78">
        <f t="shared" si="39"/>
        <v>0</v>
      </c>
      <c r="AS78">
        <f t="shared" si="39"/>
        <v>0</v>
      </c>
      <c r="AT78">
        <f t="shared" si="39"/>
        <v>0</v>
      </c>
      <c r="AU78">
        <f t="shared" si="39"/>
        <v>0</v>
      </c>
      <c r="AV78">
        <f t="shared" si="39"/>
        <v>0</v>
      </c>
      <c r="AW78">
        <f t="shared" si="39"/>
        <v>0</v>
      </c>
      <c r="AX78">
        <f t="shared" si="39"/>
        <v>0</v>
      </c>
      <c r="AY78">
        <f t="shared" si="39"/>
        <v>0</v>
      </c>
      <c r="AZ78">
        <f t="shared" si="39"/>
        <v>0</v>
      </c>
      <c r="BA78">
        <f t="shared" si="39"/>
        <v>0</v>
      </c>
      <c r="BB78">
        <f t="shared" si="39"/>
        <v>0</v>
      </c>
      <c r="BC78">
        <f t="shared" si="39"/>
        <v>16</v>
      </c>
      <c r="BD78">
        <f t="shared" si="39"/>
        <v>0</v>
      </c>
      <c r="BE78">
        <f t="shared" si="39"/>
        <v>0</v>
      </c>
      <c r="BF78">
        <f t="shared" si="39"/>
        <v>0</v>
      </c>
      <c r="BG78">
        <f t="shared" si="39"/>
        <v>0</v>
      </c>
      <c r="BH78">
        <f t="shared" si="39"/>
        <v>0</v>
      </c>
      <c r="BI78">
        <f t="shared" si="39"/>
        <v>0</v>
      </c>
      <c r="BJ78">
        <f t="shared" si="39"/>
        <v>0</v>
      </c>
      <c r="BK78">
        <f t="shared" si="39"/>
        <v>0</v>
      </c>
      <c r="BL78">
        <f t="shared" si="39"/>
        <v>0</v>
      </c>
      <c r="BM78">
        <f t="shared" si="39"/>
        <v>0</v>
      </c>
      <c r="BN78">
        <f t="shared" si="39"/>
        <v>0</v>
      </c>
      <c r="BO78">
        <f t="shared" si="39"/>
        <v>0</v>
      </c>
      <c r="BP78">
        <f t="shared" si="39"/>
        <v>0</v>
      </c>
      <c r="BQ78">
        <f t="shared" si="39"/>
        <v>0</v>
      </c>
      <c r="BR78">
        <f t="shared" si="39"/>
        <v>0</v>
      </c>
      <c r="BS78">
        <f t="shared" si="39"/>
        <v>0</v>
      </c>
      <c r="BT78">
        <f t="shared" si="39"/>
        <v>0</v>
      </c>
      <c r="BU78">
        <f t="shared" si="39"/>
        <v>0</v>
      </c>
      <c r="BV78">
        <f t="shared" si="39"/>
        <v>0</v>
      </c>
      <c r="BW78">
        <f t="shared" si="39"/>
        <v>0</v>
      </c>
      <c r="BX78">
        <f t="shared" si="39"/>
        <v>0</v>
      </c>
      <c r="BY78">
        <f t="shared" si="39"/>
        <v>0</v>
      </c>
      <c r="BZ78">
        <f t="shared" si="39"/>
        <v>0</v>
      </c>
      <c r="CA78">
        <f t="shared" si="39"/>
        <v>0</v>
      </c>
      <c r="CB78">
        <f t="shared" si="39"/>
        <v>0</v>
      </c>
      <c r="CC78">
        <f t="shared" si="39"/>
        <v>0</v>
      </c>
      <c r="CD78">
        <f t="shared" si="39"/>
        <v>0</v>
      </c>
      <c r="CE78">
        <f t="shared" si="38"/>
        <v>0</v>
      </c>
      <c r="CF78">
        <f t="shared" si="38"/>
        <v>0</v>
      </c>
      <c r="CG78">
        <f t="shared" si="38"/>
        <v>0</v>
      </c>
      <c r="CH78">
        <f t="shared" si="38"/>
        <v>0</v>
      </c>
      <c r="CI78">
        <f t="shared" si="38"/>
        <v>0</v>
      </c>
      <c r="CJ78">
        <f t="shared" si="38"/>
        <v>0</v>
      </c>
      <c r="CK78">
        <f t="shared" si="38"/>
        <v>0</v>
      </c>
      <c r="CL78">
        <f t="shared" si="38"/>
        <v>0</v>
      </c>
      <c r="CM78">
        <f t="shared" si="38"/>
        <v>0</v>
      </c>
      <c r="CN78">
        <f t="shared" si="38"/>
        <v>0</v>
      </c>
      <c r="CO78">
        <f t="shared" si="38"/>
        <v>0</v>
      </c>
      <c r="CP78">
        <f t="shared" si="38"/>
        <v>0</v>
      </c>
      <c r="CQ78">
        <f t="shared" si="38"/>
        <v>0</v>
      </c>
      <c r="CR78">
        <f t="shared" si="38"/>
        <v>0</v>
      </c>
      <c r="CS78">
        <f t="shared" si="38"/>
        <v>0</v>
      </c>
      <c r="CT78">
        <f t="shared" si="38"/>
        <v>0</v>
      </c>
      <c r="CU78">
        <f t="shared" si="38"/>
        <v>0</v>
      </c>
      <c r="CV78">
        <f t="shared" si="38"/>
        <v>0</v>
      </c>
      <c r="CW78">
        <f t="shared" si="38"/>
        <v>0</v>
      </c>
      <c r="CX78">
        <f t="shared" si="38"/>
        <v>0</v>
      </c>
      <c r="CY78">
        <f t="shared" si="38"/>
        <v>0</v>
      </c>
      <c r="CZ78">
        <f t="shared" si="38"/>
        <v>0</v>
      </c>
      <c r="DA78">
        <f t="shared" si="38"/>
        <v>0</v>
      </c>
      <c r="DB78">
        <f t="shared" si="38"/>
        <v>0</v>
      </c>
      <c r="DC78">
        <f t="shared" si="38"/>
        <v>0</v>
      </c>
      <c r="DD78">
        <f t="shared" si="38"/>
        <v>0</v>
      </c>
    </row>
    <row r="79" spans="1:108" x14ac:dyDescent="0.2">
      <c r="A79" t="str">
        <f>IF(all_degree_mat!A77="NA",0,all_degree_mat!A77)</f>
        <v>Chloropidae sp. 6</v>
      </c>
      <c r="B79">
        <f>IF(all_degree_mat!B77="NA",0,all_degree_mat!B77)</f>
        <v>0</v>
      </c>
      <c r="C79">
        <f>IF(all_degree_mat!C77="NA",0,all_degree_mat!C77)</f>
        <v>0</v>
      </c>
      <c r="D79">
        <f>IF(all_degree_mat!N77="NA",0,all_degree_mat!N77)</f>
        <v>0</v>
      </c>
      <c r="E79">
        <f>IF(all_degree_mat!O77="NA",0,all_degree_mat!O77)</f>
        <v>0</v>
      </c>
      <c r="F79">
        <f>IF(all_degree_mat!D77="NA",0,all_degree_mat!D77)</f>
        <v>0</v>
      </c>
      <c r="G79">
        <f>IF(all_degree_mat!E77="NA",0,all_degree_mat!E77)</f>
        <v>2</v>
      </c>
      <c r="H79">
        <f>IF(all_degree_mat!F77="NA",0,all_degree_mat!F77)</f>
        <v>0</v>
      </c>
      <c r="I79">
        <f>IF(all_degree_mat!G77="NA",0,all_degree_mat!G77)</f>
        <v>0</v>
      </c>
      <c r="J79">
        <f>IF(all_degree_mat!H77="NA",0,all_degree_mat!H77)</f>
        <v>0</v>
      </c>
      <c r="K79">
        <f>IF(all_degree_mat!I77="NA",0,all_degree_mat!I77)</f>
        <v>0</v>
      </c>
      <c r="L79">
        <f>IF(all_degree_mat!J77="NA",0,all_degree_mat!J77)</f>
        <v>0</v>
      </c>
      <c r="M79">
        <f>IF(all_degree_mat!K77="NA",0,all_degree_mat!K77)</f>
        <v>0</v>
      </c>
      <c r="N79">
        <f>IF(all_degree_mat!L77="NA",0,all_degree_mat!L77)</f>
        <v>0</v>
      </c>
      <c r="O79">
        <f>IF(all_degree_mat!M77="NA",0,all_degree_mat!M77)</f>
        <v>0</v>
      </c>
      <c r="P79">
        <f>SUM(B79:O79)</f>
        <v>2</v>
      </c>
      <c r="Q79">
        <v>79</v>
      </c>
      <c r="R79">
        <f t="shared" si="34"/>
        <v>0</v>
      </c>
      <c r="S79">
        <f t="shared" si="39"/>
        <v>0</v>
      </c>
      <c r="T79">
        <f t="shared" si="39"/>
        <v>0</v>
      </c>
      <c r="U79">
        <f t="shared" si="39"/>
        <v>0</v>
      </c>
      <c r="V79">
        <f t="shared" si="39"/>
        <v>0</v>
      </c>
      <c r="W79">
        <f t="shared" si="39"/>
        <v>0</v>
      </c>
      <c r="X79">
        <f t="shared" si="39"/>
        <v>0</v>
      </c>
      <c r="Y79">
        <f t="shared" si="39"/>
        <v>0</v>
      </c>
      <c r="Z79">
        <f t="shared" si="39"/>
        <v>0</v>
      </c>
      <c r="AA79">
        <f t="shared" si="39"/>
        <v>0</v>
      </c>
      <c r="AB79">
        <f t="shared" si="39"/>
        <v>0</v>
      </c>
      <c r="AC79">
        <f t="shared" si="39"/>
        <v>0</v>
      </c>
      <c r="AD79">
        <f t="shared" si="39"/>
        <v>0</v>
      </c>
      <c r="AE79">
        <f t="shared" si="39"/>
        <v>0</v>
      </c>
      <c r="AF79">
        <f t="shared" si="39"/>
        <v>0</v>
      </c>
      <c r="AG79">
        <f t="shared" si="39"/>
        <v>0</v>
      </c>
      <c r="AH79">
        <f t="shared" si="39"/>
        <v>0</v>
      </c>
      <c r="AI79">
        <f t="shared" si="39"/>
        <v>0</v>
      </c>
      <c r="AJ79">
        <f t="shared" si="39"/>
        <v>0</v>
      </c>
      <c r="AK79">
        <f t="shared" si="39"/>
        <v>0</v>
      </c>
      <c r="AL79">
        <f t="shared" si="39"/>
        <v>0</v>
      </c>
      <c r="AM79">
        <f t="shared" si="39"/>
        <v>0</v>
      </c>
      <c r="AN79">
        <f t="shared" si="39"/>
        <v>0</v>
      </c>
      <c r="AO79">
        <f t="shared" si="39"/>
        <v>0</v>
      </c>
      <c r="AP79">
        <f t="shared" si="39"/>
        <v>0</v>
      </c>
      <c r="AQ79">
        <f t="shared" si="39"/>
        <v>0</v>
      </c>
      <c r="AR79">
        <f t="shared" si="39"/>
        <v>0</v>
      </c>
      <c r="AS79">
        <f t="shared" si="39"/>
        <v>0</v>
      </c>
      <c r="AT79">
        <f t="shared" si="39"/>
        <v>0</v>
      </c>
      <c r="AU79">
        <f t="shared" si="39"/>
        <v>0</v>
      </c>
      <c r="AV79">
        <f t="shared" si="39"/>
        <v>0</v>
      </c>
      <c r="AW79">
        <f t="shared" si="39"/>
        <v>0</v>
      </c>
      <c r="AX79">
        <f t="shared" si="39"/>
        <v>0</v>
      </c>
      <c r="AY79">
        <f t="shared" si="39"/>
        <v>0</v>
      </c>
      <c r="AZ79">
        <f t="shared" si="39"/>
        <v>0</v>
      </c>
      <c r="BA79">
        <f t="shared" si="39"/>
        <v>0</v>
      </c>
      <c r="BB79">
        <f t="shared" si="39"/>
        <v>0</v>
      </c>
      <c r="BC79">
        <f t="shared" si="39"/>
        <v>0</v>
      </c>
      <c r="BD79">
        <f t="shared" si="39"/>
        <v>0</v>
      </c>
      <c r="BE79">
        <f t="shared" si="39"/>
        <v>0</v>
      </c>
      <c r="BF79">
        <f t="shared" si="39"/>
        <v>0</v>
      </c>
      <c r="BG79">
        <f t="shared" si="39"/>
        <v>0</v>
      </c>
      <c r="BH79">
        <f t="shared" si="39"/>
        <v>0</v>
      </c>
      <c r="BI79">
        <f t="shared" si="39"/>
        <v>0</v>
      </c>
      <c r="BJ79">
        <f t="shared" si="39"/>
        <v>0</v>
      </c>
      <c r="BK79">
        <f t="shared" si="39"/>
        <v>0</v>
      </c>
      <c r="BL79">
        <f t="shared" si="39"/>
        <v>0</v>
      </c>
      <c r="BM79">
        <f t="shared" si="39"/>
        <v>0</v>
      </c>
      <c r="BN79">
        <f t="shared" si="39"/>
        <v>0</v>
      </c>
      <c r="BO79">
        <f t="shared" si="39"/>
        <v>0</v>
      </c>
      <c r="BP79">
        <f t="shared" si="39"/>
        <v>0</v>
      </c>
      <c r="BQ79">
        <f t="shared" si="39"/>
        <v>0</v>
      </c>
      <c r="BR79">
        <f t="shared" si="39"/>
        <v>0</v>
      </c>
      <c r="BS79">
        <f t="shared" si="39"/>
        <v>0</v>
      </c>
      <c r="BT79">
        <f t="shared" si="39"/>
        <v>0</v>
      </c>
      <c r="BU79">
        <f t="shared" si="39"/>
        <v>0</v>
      </c>
      <c r="BV79">
        <f t="shared" si="39"/>
        <v>0</v>
      </c>
      <c r="BW79">
        <f t="shared" si="39"/>
        <v>0</v>
      </c>
      <c r="BX79">
        <f t="shared" si="39"/>
        <v>0</v>
      </c>
      <c r="BY79">
        <f t="shared" si="39"/>
        <v>0</v>
      </c>
      <c r="BZ79">
        <f t="shared" si="39"/>
        <v>0</v>
      </c>
      <c r="CA79">
        <f t="shared" si="39"/>
        <v>0</v>
      </c>
      <c r="CB79">
        <f t="shared" si="39"/>
        <v>0</v>
      </c>
      <c r="CC79">
        <f t="shared" si="39"/>
        <v>0</v>
      </c>
      <c r="CD79">
        <f t="shared" ref="CD79:DD82" si="40">HLOOKUP(LEFT(CD$1,5),$B$1:$O$290,$Q79,FALSE)*HLOOKUP(RIGHT(CD$1,5),$B$1:$O$290,$Q79,FALSE)</f>
        <v>0</v>
      </c>
      <c r="CE79">
        <f t="shared" si="40"/>
        <v>0</v>
      </c>
      <c r="CF79">
        <f t="shared" si="40"/>
        <v>0</v>
      </c>
      <c r="CG79">
        <f t="shared" si="40"/>
        <v>0</v>
      </c>
      <c r="CH79">
        <f t="shared" si="40"/>
        <v>0</v>
      </c>
      <c r="CI79">
        <f t="shared" si="40"/>
        <v>0</v>
      </c>
      <c r="CJ79">
        <f t="shared" si="40"/>
        <v>0</v>
      </c>
      <c r="CK79">
        <f t="shared" si="40"/>
        <v>0</v>
      </c>
      <c r="CL79">
        <f t="shared" si="40"/>
        <v>0</v>
      </c>
      <c r="CM79">
        <f t="shared" si="40"/>
        <v>0</v>
      </c>
      <c r="CN79">
        <f t="shared" si="40"/>
        <v>0</v>
      </c>
      <c r="CO79">
        <f t="shared" si="40"/>
        <v>0</v>
      </c>
      <c r="CP79">
        <f t="shared" si="40"/>
        <v>0</v>
      </c>
      <c r="CQ79">
        <f t="shared" si="40"/>
        <v>0</v>
      </c>
      <c r="CR79">
        <f t="shared" si="40"/>
        <v>0</v>
      </c>
      <c r="CS79">
        <f t="shared" si="40"/>
        <v>0</v>
      </c>
      <c r="CT79">
        <f t="shared" si="40"/>
        <v>0</v>
      </c>
      <c r="CU79">
        <f t="shared" si="40"/>
        <v>0</v>
      </c>
      <c r="CV79">
        <f t="shared" si="40"/>
        <v>0</v>
      </c>
      <c r="CW79">
        <f t="shared" si="40"/>
        <v>0</v>
      </c>
      <c r="CX79">
        <f t="shared" si="40"/>
        <v>0</v>
      </c>
      <c r="CY79">
        <f t="shared" si="40"/>
        <v>0</v>
      </c>
      <c r="CZ79">
        <f t="shared" si="40"/>
        <v>0</v>
      </c>
      <c r="DA79">
        <f t="shared" si="40"/>
        <v>0</v>
      </c>
      <c r="DB79">
        <f t="shared" si="40"/>
        <v>0</v>
      </c>
      <c r="DC79">
        <f t="shared" si="40"/>
        <v>0</v>
      </c>
      <c r="DD79">
        <f t="shared" si="40"/>
        <v>0</v>
      </c>
    </row>
    <row r="80" spans="1:108" x14ac:dyDescent="0.2">
      <c r="A80" t="str">
        <f>IF(all_degree_mat!A41="NA",0,all_degree_mat!A41)</f>
        <v>Chrysomya albiceps</v>
      </c>
      <c r="B80">
        <f>IF(all_degree_mat!B41="NA",0,all_degree_mat!B41)</f>
        <v>0</v>
      </c>
      <c r="C80">
        <f>IF(all_degree_mat!C41="NA",0,all_degree_mat!C41)</f>
        <v>0</v>
      </c>
      <c r="D80">
        <f>IF(all_degree_mat!N41="NA",0,all_degree_mat!N41)</f>
        <v>0</v>
      </c>
      <c r="E80">
        <f>IF(all_degree_mat!O41="NA",0,all_degree_mat!O41)</f>
        <v>0</v>
      </c>
      <c r="F80">
        <f>IF(all_degree_mat!D41="NA",0,all_degree_mat!D41)</f>
        <v>2</v>
      </c>
      <c r="G80">
        <f>IF(all_degree_mat!E41="NA",0,all_degree_mat!E41)</f>
        <v>74</v>
      </c>
      <c r="H80">
        <f>IF(all_degree_mat!F41="NA",0,all_degree_mat!F41)</f>
        <v>4</v>
      </c>
      <c r="I80">
        <f>IF(all_degree_mat!G41="NA",0,all_degree_mat!G41)</f>
        <v>0</v>
      </c>
      <c r="J80">
        <f>IF(all_degree_mat!H41="NA",0,all_degree_mat!H41)</f>
        <v>0</v>
      </c>
      <c r="K80">
        <f>IF(all_degree_mat!I41="NA",0,all_degree_mat!I41)</f>
        <v>2</v>
      </c>
      <c r="L80">
        <f>IF(all_degree_mat!J41="NA",0,all_degree_mat!J41)</f>
        <v>32</v>
      </c>
      <c r="M80">
        <f>IF(all_degree_mat!K41="NA",0,all_degree_mat!K41)</f>
        <v>2</v>
      </c>
      <c r="N80">
        <f>IF(all_degree_mat!L41="NA",0,all_degree_mat!L41)</f>
        <v>2</v>
      </c>
      <c r="O80">
        <f>IF(all_degree_mat!M41="NA",0,all_degree_mat!M41)</f>
        <v>10</v>
      </c>
      <c r="P80">
        <f>SUM(B80:O80)</f>
        <v>128</v>
      </c>
      <c r="Q80">
        <v>80</v>
      </c>
      <c r="R80">
        <f t="shared" si="34"/>
        <v>0</v>
      </c>
      <c r="S80">
        <f t="shared" ref="S80:CD83" si="41">HLOOKUP(LEFT(S$1,5),$B$1:$O$290,$Q80,FALSE)*HLOOKUP(RIGHT(S$1,5),$B$1:$O$290,$Q80,FALSE)</f>
        <v>0</v>
      </c>
      <c r="T80">
        <f t="shared" si="41"/>
        <v>0</v>
      </c>
      <c r="U80">
        <f t="shared" si="41"/>
        <v>0</v>
      </c>
      <c r="V80">
        <f t="shared" si="41"/>
        <v>0</v>
      </c>
      <c r="W80">
        <f t="shared" si="41"/>
        <v>0</v>
      </c>
      <c r="X80">
        <f t="shared" si="41"/>
        <v>0</v>
      </c>
      <c r="Y80">
        <f t="shared" si="41"/>
        <v>0</v>
      </c>
      <c r="Z80">
        <f t="shared" si="41"/>
        <v>0</v>
      </c>
      <c r="AA80">
        <f t="shared" si="41"/>
        <v>0</v>
      </c>
      <c r="AB80">
        <f t="shared" si="41"/>
        <v>0</v>
      </c>
      <c r="AC80">
        <f t="shared" si="41"/>
        <v>0</v>
      </c>
      <c r="AD80">
        <f t="shared" si="41"/>
        <v>0</v>
      </c>
      <c r="AE80">
        <f t="shared" si="41"/>
        <v>0</v>
      </c>
      <c r="AF80">
        <f t="shared" si="41"/>
        <v>0</v>
      </c>
      <c r="AG80">
        <f t="shared" si="41"/>
        <v>0</v>
      </c>
      <c r="AH80">
        <f t="shared" si="41"/>
        <v>0</v>
      </c>
      <c r="AI80">
        <f t="shared" si="41"/>
        <v>0</v>
      </c>
      <c r="AJ80">
        <f t="shared" si="41"/>
        <v>0</v>
      </c>
      <c r="AK80">
        <f t="shared" si="41"/>
        <v>0</v>
      </c>
      <c r="AL80">
        <f t="shared" si="41"/>
        <v>0</v>
      </c>
      <c r="AM80">
        <f t="shared" si="41"/>
        <v>0</v>
      </c>
      <c r="AN80">
        <f t="shared" si="41"/>
        <v>0</v>
      </c>
      <c r="AO80">
        <f t="shared" si="41"/>
        <v>0</v>
      </c>
      <c r="AP80">
        <f t="shared" si="41"/>
        <v>0</v>
      </c>
      <c r="AQ80">
        <f t="shared" si="41"/>
        <v>0</v>
      </c>
      <c r="AR80">
        <f t="shared" si="41"/>
        <v>0</v>
      </c>
      <c r="AS80">
        <f t="shared" si="41"/>
        <v>0</v>
      </c>
      <c r="AT80">
        <f t="shared" si="41"/>
        <v>0</v>
      </c>
      <c r="AU80">
        <f t="shared" si="41"/>
        <v>0</v>
      </c>
      <c r="AV80">
        <f t="shared" si="41"/>
        <v>0</v>
      </c>
      <c r="AW80">
        <f t="shared" si="41"/>
        <v>0</v>
      </c>
      <c r="AX80">
        <f t="shared" si="41"/>
        <v>0</v>
      </c>
      <c r="AY80">
        <f t="shared" si="41"/>
        <v>0</v>
      </c>
      <c r="AZ80">
        <f t="shared" si="41"/>
        <v>0</v>
      </c>
      <c r="BA80">
        <f t="shared" si="41"/>
        <v>0</v>
      </c>
      <c r="BB80">
        <f t="shared" si="41"/>
        <v>0</v>
      </c>
      <c r="BC80">
        <f t="shared" si="41"/>
        <v>0</v>
      </c>
      <c r="BD80">
        <f t="shared" si="41"/>
        <v>0</v>
      </c>
      <c r="BE80">
        <f t="shared" si="41"/>
        <v>0</v>
      </c>
      <c r="BF80">
        <f t="shared" si="41"/>
        <v>0</v>
      </c>
      <c r="BG80">
        <f t="shared" si="41"/>
        <v>0</v>
      </c>
      <c r="BH80">
        <f t="shared" si="41"/>
        <v>0</v>
      </c>
      <c r="BI80">
        <f t="shared" si="41"/>
        <v>0</v>
      </c>
      <c r="BJ80">
        <f t="shared" si="41"/>
        <v>0</v>
      </c>
      <c r="BK80">
        <f t="shared" si="41"/>
        <v>0</v>
      </c>
      <c r="BL80">
        <f t="shared" si="41"/>
        <v>148</v>
      </c>
      <c r="BM80">
        <f t="shared" si="41"/>
        <v>8</v>
      </c>
      <c r="BN80">
        <f t="shared" si="41"/>
        <v>0</v>
      </c>
      <c r="BO80">
        <f t="shared" si="41"/>
        <v>0</v>
      </c>
      <c r="BP80">
        <f t="shared" si="41"/>
        <v>4</v>
      </c>
      <c r="BQ80">
        <f t="shared" si="41"/>
        <v>64</v>
      </c>
      <c r="BR80">
        <f t="shared" si="41"/>
        <v>4</v>
      </c>
      <c r="BS80">
        <f t="shared" si="41"/>
        <v>4</v>
      </c>
      <c r="BT80">
        <f t="shared" si="41"/>
        <v>20</v>
      </c>
      <c r="BU80">
        <f t="shared" si="41"/>
        <v>296</v>
      </c>
      <c r="BV80">
        <f t="shared" si="41"/>
        <v>0</v>
      </c>
      <c r="BW80">
        <f t="shared" si="41"/>
        <v>0</v>
      </c>
      <c r="BX80">
        <f t="shared" si="41"/>
        <v>148</v>
      </c>
      <c r="BY80">
        <f t="shared" si="41"/>
        <v>2368</v>
      </c>
      <c r="BZ80">
        <f t="shared" si="41"/>
        <v>148</v>
      </c>
      <c r="CA80">
        <f t="shared" si="41"/>
        <v>148</v>
      </c>
      <c r="CB80">
        <f t="shared" si="41"/>
        <v>740</v>
      </c>
      <c r="CC80">
        <f t="shared" si="41"/>
        <v>0</v>
      </c>
      <c r="CD80">
        <f t="shared" si="41"/>
        <v>0</v>
      </c>
      <c r="CE80">
        <f t="shared" si="40"/>
        <v>8</v>
      </c>
      <c r="CF80">
        <f t="shared" si="40"/>
        <v>128</v>
      </c>
      <c r="CG80">
        <f t="shared" si="40"/>
        <v>8</v>
      </c>
      <c r="CH80">
        <f t="shared" si="40"/>
        <v>8</v>
      </c>
      <c r="CI80">
        <f t="shared" si="40"/>
        <v>40</v>
      </c>
      <c r="CJ80">
        <f t="shared" si="40"/>
        <v>0</v>
      </c>
      <c r="CK80">
        <f t="shared" si="40"/>
        <v>0</v>
      </c>
      <c r="CL80">
        <f t="shared" si="40"/>
        <v>0</v>
      </c>
      <c r="CM80">
        <f t="shared" si="40"/>
        <v>0</v>
      </c>
      <c r="CN80">
        <f t="shared" si="40"/>
        <v>0</v>
      </c>
      <c r="CO80">
        <f t="shared" si="40"/>
        <v>0</v>
      </c>
      <c r="CP80">
        <f t="shared" si="40"/>
        <v>0</v>
      </c>
      <c r="CQ80">
        <f t="shared" si="40"/>
        <v>0</v>
      </c>
      <c r="CR80">
        <f t="shared" si="40"/>
        <v>0</v>
      </c>
      <c r="CS80">
        <f t="shared" si="40"/>
        <v>0</v>
      </c>
      <c r="CT80">
        <f t="shared" si="40"/>
        <v>0</v>
      </c>
      <c r="CU80">
        <f t="shared" si="40"/>
        <v>64</v>
      </c>
      <c r="CV80">
        <f t="shared" si="40"/>
        <v>4</v>
      </c>
      <c r="CW80">
        <f t="shared" si="40"/>
        <v>4</v>
      </c>
      <c r="CX80">
        <f t="shared" si="40"/>
        <v>20</v>
      </c>
      <c r="CY80">
        <f t="shared" si="40"/>
        <v>64</v>
      </c>
      <c r="CZ80">
        <f t="shared" si="40"/>
        <v>64</v>
      </c>
      <c r="DA80">
        <f t="shared" si="40"/>
        <v>320</v>
      </c>
      <c r="DB80">
        <f t="shared" si="40"/>
        <v>4</v>
      </c>
      <c r="DC80">
        <f t="shared" si="40"/>
        <v>20</v>
      </c>
      <c r="DD80">
        <f t="shared" si="40"/>
        <v>20</v>
      </c>
    </row>
    <row r="81" spans="1:108" x14ac:dyDescent="0.2">
      <c r="A81" t="str">
        <f>IF(all_degree_mat!A181="NA",0,all_degree_mat!A181)</f>
        <v>Coccinella miranda</v>
      </c>
      <c r="B81">
        <f>IF(all_degree_mat!B181="NA",0,all_degree_mat!B181)</f>
        <v>0</v>
      </c>
      <c r="C81">
        <f>IF(all_degree_mat!C181="NA",0,all_degree_mat!C181)</f>
        <v>0</v>
      </c>
      <c r="D81">
        <f>IF(all_degree_mat!N181="NA",0,all_degree_mat!N181)</f>
        <v>0</v>
      </c>
      <c r="E81">
        <f>IF(all_degree_mat!O181="NA",0,all_degree_mat!O181)</f>
        <v>2</v>
      </c>
      <c r="F81">
        <f>IF(all_degree_mat!D181="NA",0,all_degree_mat!D181)</f>
        <v>0</v>
      </c>
      <c r="G81">
        <f>IF(all_degree_mat!E181="NA",0,all_degree_mat!E181)</f>
        <v>0</v>
      </c>
      <c r="H81">
        <f>IF(all_degree_mat!F181="NA",0,all_degree_mat!F181)</f>
        <v>0</v>
      </c>
      <c r="I81">
        <f>IF(all_degree_mat!G181="NA",0,all_degree_mat!G181)</f>
        <v>0</v>
      </c>
      <c r="J81">
        <f>IF(all_degree_mat!H181="NA",0,all_degree_mat!H181)</f>
        <v>0</v>
      </c>
      <c r="K81">
        <f>IF(all_degree_mat!I181="NA",0,all_degree_mat!I181)</f>
        <v>0</v>
      </c>
      <c r="L81">
        <f>IF(all_degree_mat!J181="NA",0,all_degree_mat!J181)</f>
        <v>0</v>
      </c>
      <c r="M81">
        <f>IF(all_degree_mat!K181="NA",0,all_degree_mat!K181)</f>
        <v>2</v>
      </c>
      <c r="N81">
        <f>IF(all_degree_mat!L181="NA",0,all_degree_mat!L181)</f>
        <v>0</v>
      </c>
      <c r="O81">
        <f>IF(all_degree_mat!M181="NA",0,all_degree_mat!M181)</f>
        <v>0</v>
      </c>
      <c r="P81">
        <f>SUM(B81:O81)</f>
        <v>4</v>
      </c>
      <c r="Q81">
        <v>81</v>
      </c>
      <c r="R81">
        <f t="shared" si="34"/>
        <v>0</v>
      </c>
      <c r="S81">
        <f t="shared" si="41"/>
        <v>0</v>
      </c>
      <c r="T81">
        <f t="shared" si="41"/>
        <v>0</v>
      </c>
      <c r="U81">
        <f t="shared" si="41"/>
        <v>0</v>
      </c>
      <c r="V81">
        <f t="shared" si="41"/>
        <v>0</v>
      </c>
      <c r="W81">
        <f t="shared" si="41"/>
        <v>0</v>
      </c>
      <c r="X81">
        <f t="shared" si="41"/>
        <v>0</v>
      </c>
      <c r="Y81">
        <f t="shared" si="41"/>
        <v>0</v>
      </c>
      <c r="Z81">
        <f t="shared" si="41"/>
        <v>0</v>
      </c>
      <c r="AA81">
        <f t="shared" si="41"/>
        <v>0</v>
      </c>
      <c r="AB81">
        <f t="shared" si="41"/>
        <v>0</v>
      </c>
      <c r="AC81">
        <f t="shared" si="41"/>
        <v>0</v>
      </c>
      <c r="AD81">
        <f t="shared" si="41"/>
        <v>0</v>
      </c>
      <c r="AE81">
        <f t="shared" si="41"/>
        <v>0</v>
      </c>
      <c r="AF81">
        <f t="shared" si="41"/>
        <v>0</v>
      </c>
      <c r="AG81">
        <f t="shared" si="41"/>
        <v>0</v>
      </c>
      <c r="AH81">
        <f t="shared" si="41"/>
        <v>0</v>
      </c>
      <c r="AI81">
        <f t="shared" si="41"/>
        <v>0</v>
      </c>
      <c r="AJ81">
        <f t="shared" si="41"/>
        <v>0</v>
      </c>
      <c r="AK81">
        <f t="shared" si="41"/>
        <v>0</v>
      </c>
      <c r="AL81">
        <f t="shared" si="41"/>
        <v>0</v>
      </c>
      <c r="AM81">
        <f t="shared" si="41"/>
        <v>0</v>
      </c>
      <c r="AN81">
        <f t="shared" si="41"/>
        <v>0</v>
      </c>
      <c r="AO81">
        <f t="shared" si="41"/>
        <v>0</v>
      </c>
      <c r="AP81">
        <f t="shared" si="41"/>
        <v>0</v>
      </c>
      <c r="AQ81">
        <f t="shared" si="41"/>
        <v>0</v>
      </c>
      <c r="AR81">
        <f t="shared" si="41"/>
        <v>0</v>
      </c>
      <c r="AS81">
        <f t="shared" si="41"/>
        <v>0</v>
      </c>
      <c r="AT81">
        <f t="shared" si="41"/>
        <v>0</v>
      </c>
      <c r="AU81">
        <f t="shared" si="41"/>
        <v>0</v>
      </c>
      <c r="AV81">
        <f t="shared" si="41"/>
        <v>0</v>
      </c>
      <c r="AW81">
        <f t="shared" si="41"/>
        <v>0</v>
      </c>
      <c r="AX81">
        <f t="shared" si="41"/>
        <v>0</v>
      </c>
      <c r="AY81">
        <f t="shared" si="41"/>
        <v>0</v>
      </c>
      <c r="AZ81">
        <f t="shared" si="41"/>
        <v>0</v>
      </c>
      <c r="BA81">
        <f t="shared" si="41"/>
        <v>0</v>
      </c>
      <c r="BB81">
        <f t="shared" si="41"/>
        <v>0</v>
      </c>
      <c r="BC81">
        <f t="shared" si="41"/>
        <v>0</v>
      </c>
      <c r="BD81">
        <f t="shared" si="41"/>
        <v>0</v>
      </c>
      <c r="BE81">
        <f t="shared" si="41"/>
        <v>0</v>
      </c>
      <c r="BF81">
        <f t="shared" si="41"/>
        <v>0</v>
      </c>
      <c r="BG81">
        <f t="shared" si="41"/>
        <v>0</v>
      </c>
      <c r="BH81">
        <f t="shared" si="41"/>
        <v>0</v>
      </c>
      <c r="BI81">
        <f t="shared" si="41"/>
        <v>4</v>
      </c>
      <c r="BJ81">
        <f t="shared" si="41"/>
        <v>0</v>
      </c>
      <c r="BK81">
        <f t="shared" si="41"/>
        <v>0</v>
      </c>
      <c r="BL81">
        <f t="shared" si="41"/>
        <v>0</v>
      </c>
      <c r="BM81">
        <f t="shared" si="41"/>
        <v>0</v>
      </c>
      <c r="BN81">
        <f t="shared" si="41"/>
        <v>0</v>
      </c>
      <c r="BO81">
        <f t="shared" si="41"/>
        <v>0</v>
      </c>
      <c r="BP81">
        <f t="shared" si="41"/>
        <v>0</v>
      </c>
      <c r="BQ81">
        <f t="shared" si="41"/>
        <v>0</v>
      </c>
      <c r="BR81">
        <f t="shared" si="41"/>
        <v>0</v>
      </c>
      <c r="BS81">
        <f t="shared" si="41"/>
        <v>0</v>
      </c>
      <c r="BT81">
        <f t="shared" si="41"/>
        <v>0</v>
      </c>
      <c r="BU81">
        <f t="shared" si="41"/>
        <v>0</v>
      </c>
      <c r="BV81">
        <f t="shared" si="41"/>
        <v>0</v>
      </c>
      <c r="BW81">
        <f t="shared" si="41"/>
        <v>0</v>
      </c>
      <c r="BX81">
        <f t="shared" si="41"/>
        <v>0</v>
      </c>
      <c r="BY81">
        <f t="shared" si="41"/>
        <v>0</v>
      </c>
      <c r="BZ81">
        <f t="shared" si="41"/>
        <v>0</v>
      </c>
      <c r="CA81">
        <f t="shared" si="41"/>
        <v>0</v>
      </c>
      <c r="CB81">
        <f t="shared" si="41"/>
        <v>0</v>
      </c>
      <c r="CC81">
        <f t="shared" si="41"/>
        <v>0</v>
      </c>
      <c r="CD81">
        <f t="shared" si="41"/>
        <v>0</v>
      </c>
      <c r="CE81">
        <f t="shared" si="40"/>
        <v>0</v>
      </c>
      <c r="CF81">
        <f t="shared" si="40"/>
        <v>0</v>
      </c>
      <c r="CG81">
        <f t="shared" si="40"/>
        <v>0</v>
      </c>
      <c r="CH81">
        <f t="shared" si="40"/>
        <v>0</v>
      </c>
      <c r="CI81">
        <f t="shared" si="40"/>
        <v>0</v>
      </c>
      <c r="CJ81">
        <f t="shared" si="40"/>
        <v>0</v>
      </c>
      <c r="CK81">
        <f t="shared" si="40"/>
        <v>0</v>
      </c>
      <c r="CL81">
        <f t="shared" si="40"/>
        <v>0</v>
      </c>
      <c r="CM81">
        <f t="shared" si="40"/>
        <v>0</v>
      </c>
      <c r="CN81">
        <f t="shared" si="40"/>
        <v>0</v>
      </c>
      <c r="CO81">
        <f t="shared" si="40"/>
        <v>0</v>
      </c>
      <c r="CP81">
        <f t="shared" si="40"/>
        <v>0</v>
      </c>
      <c r="CQ81">
        <f t="shared" si="40"/>
        <v>0</v>
      </c>
      <c r="CR81">
        <f t="shared" si="40"/>
        <v>0</v>
      </c>
      <c r="CS81">
        <f t="shared" si="40"/>
        <v>0</v>
      </c>
      <c r="CT81">
        <f t="shared" si="40"/>
        <v>0</v>
      </c>
      <c r="CU81">
        <f t="shared" si="40"/>
        <v>0</v>
      </c>
      <c r="CV81">
        <f t="shared" si="40"/>
        <v>0</v>
      </c>
      <c r="CW81">
        <f t="shared" si="40"/>
        <v>0</v>
      </c>
      <c r="CX81">
        <f t="shared" si="40"/>
        <v>0</v>
      </c>
      <c r="CY81">
        <f t="shared" si="40"/>
        <v>0</v>
      </c>
      <c r="CZ81">
        <f t="shared" si="40"/>
        <v>0</v>
      </c>
      <c r="DA81">
        <f t="shared" si="40"/>
        <v>0</v>
      </c>
      <c r="DB81">
        <f t="shared" si="40"/>
        <v>0</v>
      </c>
      <c r="DC81">
        <f t="shared" si="40"/>
        <v>0</v>
      </c>
      <c r="DD81">
        <f t="shared" si="40"/>
        <v>0</v>
      </c>
    </row>
    <row r="82" spans="1:108" x14ac:dyDescent="0.2">
      <c r="A82" t="str">
        <f>IF(all_degree_mat!A257="NA",0,all_degree_mat!A257)</f>
        <v>Coleoptera sp. 5</v>
      </c>
      <c r="B82">
        <f>IF(all_degree_mat!B257="NA",0,all_degree_mat!B257)</f>
        <v>18</v>
      </c>
      <c r="C82">
        <f>IF(all_degree_mat!C257="NA",0,all_degree_mat!C257)</f>
        <v>4</v>
      </c>
      <c r="D82">
        <f>IF(all_degree_mat!N257="NA",0,all_degree_mat!N257)</f>
        <v>0</v>
      </c>
      <c r="E82">
        <f>IF(all_degree_mat!O257="NA",0,all_degree_mat!O257)</f>
        <v>0</v>
      </c>
      <c r="F82">
        <f>IF(all_degree_mat!D257="NA",0,all_degree_mat!D257)</f>
        <v>0</v>
      </c>
      <c r="G82">
        <f>IF(all_degree_mat!E257="NA",0,all_degree_mat!E257)</f>
        <v>0</v>
      </c>
      <c r="H82">
        <f>IF(all_degree_mat!F257="NA",0,all_degree_mat!F257)</f>
        <v>0</v>
      </c>
      <c r="I82">
        <f>IF(all_degree_mat!G257="NA",0,all_degree_mat!G257)</f>
        <v>0</v>
      </c>
      <c r="J82">
        <f>IF(all_degree_mat!H257="NA",0,all_degree_mat!H257)</f>
        <v>0</v>
      </c>
      <c r="K82">
        <f>IF(all_degree_mat!I257="NA",0,all_degree_mat!I257)</f>
        <v>0</v>
      </c>
      <c r="L82">
        <f>IF(all_degree_mat!J257="NA",0,all_degree_mat!J257)</f>
        <v>0</v>
      </c>
      <c r="M82">
        <f>IF(all_degree_mat!K257="NA",0,all_degree_mat!K257)</f>
        <v>0</v>
      </c>
      <c r="N82">
        <f>IF(all_degree_mat!L257="NA",0,all_degree_mat!L257)</f>
        <v>0</v>
      </c>
      <c r="O82">
        <f>IF(all_degree_mat!M257="NA",0,all_degree_mat!M257)</f>
        <v>0</v>
      </c>
      <c r="P82">
        <f>SUM(B82:O82)</f>
        <v>22</v>
      </c>
      <c r="Q82">
        <v>82</v>
      </c>
      <c r="R82">
        <f t="shared" si="34"/>
        <v>72</v>
      </c>
      <c r="S82">
        <f t="shared" si="41"/>
        <v>0</v>
      </c>
      <c r="T82">
        <f t="shared" si="41"/>
        <v>0</v>
      </c>
      <c r="U82">
        <f t="shared" si="41"/>
        <v>0</v>
      </c>
      <c r="V82">
        <f t="shared" si="41"/>
        <v>0</v>
      </c>
      <c r="W82">
        <f t="shared" si="41"/>
        <v>0</v>
      </c>
      <c r="X82">
        <f t="shared" si="41"/>
        <v>0</v>
      </c>
      <c r="Y82">
        <f t="shared" si="41"/>
        <v>0</v>
      </c>
      <c r="Z82">
        <f t="shared" si="41"/>
        <v>0</v>
      </c>
      <c r="AA82">
        <f t="shared" si="41"/>
        <v>0</v>
      </c>
      <c r="AB82">
        <f t="shared" si="41"/>
        <v>0</v>
      </c>
      <c r="AC82">
        <f t="shared" si="41"/>
        <v>0</v>
      </c>
      <c r="AD82">
        <f t="shared" si="41"/>
        <v>0</v>
      </c>
      <c r="AE82">
        <f t="shared" si="41"/>
        <v>0</v>
      </c>
      <c r="AF82">
        <f t="shared" si="41"/>
        <v>0</v>
      </c>
      <c r="AG82">
        <f t="shared" si="41"/>
        <v>0</v>
      </c>
      <c r="AH82">
        <f t="shared" si="41"/>
        <v>0</v>
      </c>
      <c r="AI82">
        <f t="shared" si="41"/>
        <v>0</v>
      </c>
      <c r="AJ82">
        <f t="shared" si="41"/>
        <v>0</v>
      </c>
      <c r="AK82">
        <f t="shared" si="41"/>
        <v>0</v>
      </c>
      <c r="AL82">
        <f t="shared" si="41"/>
        <v>0</v>
      </c>
      <c r="AM82">
        <f t="shared" si="41"/>
        <v>0</v>
      </c>
      <c r="AN82">
        <f t="shared" si="41"/>
        <v>0</v>
      </c>
      <c r="AO82">
        <f t="shared" si="41"/>
        <v>0</v>
      </c>
      <c r="AP82">
        <f t="shared" si="41"/>
        <v>0</v>
      </c>
      <c r="AQ82">
        <f t="shared" si="41"/>
        <v>0</v>
      </c>
      <c r="AR82">
        <f t="shared" si="41"/>
        <v>0</v>
      </c>
      <c r="AS82">
        <f t="shared" si="41"/>
        <v>0</v>
      </c>
      <c r="AT82">
        <f t="shared" si="41"/>
        <v>0</v>
      </c>
      <c r="AU82">
        <f t="shared" si="41"/>
        <v>0</v>
      </c>
      <c r="AV82">
        <f t="shared" si="41"/>
        <v>0</v>
      </c>
      <c r="AW82">
        <f t="shared" si="41"/>
        <v>0</v>
      </c>
      <c r="AX82">
        <f t="shared" si="41"/>
        <v>0</v>
      </c>
      <c r="AY82">
        <f t="shared" si="41"/>
        <v>0</v>
      </c>
      <c r="AZ82">
        <f t="shared" si="41"/>
        <v>0</v>
      </c>
      <c r="BA82">
        <f t="shared" si="41"/>
        <v>0</v>
      </c>
      <c r="BB82">
        <f t="shared" si="41"/>
        <v>0</v>
      </c>
      <c r="BC82">
        <f t="shared" si="41"/>
        <v>0</v>
      </c>
      <c r="BD82">
        <f t="shared" si="41"/>
        <v>0</v>
      </c>
      <c r="BE82">
        <f t="shared" si="41"/>
        <v>0</v>
      </c>
      <c r="BF82">
        <f t="shared" si="41"/>
        <v>0</v>
      </c>
      <c r="BG82">
        <f t="shared" si="41"/>
        <v>0</v>
      </c>
      <c r="BH82">
        <f t="shared" si="41"/>
        <v>0</v>
      </c>
      <c r="BI82">
        <f t="shared" si="41"/>
        <v>0</v>
      </c>
      <c r="BJ82">
        <f t="shared" si="41"/>
        <v>0</v>
      </c>
      <c r="BK82">
        <f t="shared" si="41"/>
        <v>0</v>
      </c>
      <c r="BL82">
        <f t="shared" si="41"/>
        <v>0</v>
      </c>
      <c r="BM82">
        <f t="shared" si="41"/>
        <v>0</v>
      </c>
      <c r="BN82">
        <f t="shared" si="41"/>
        <v>0</v>
      </c>
      <c r="BO82">
        <f t="shared" si="41"/>
        <v>0</v>
      </c>
      <c r="BP82">
        <f t="shared" si="41"/>
        <v>0</v>
      </c>
      <c r="BQ82">
        <f t="shared" si="41"/>
        <v>0</v>
      </c>
      <c r="BR82">
        <f t="shared" si="41"/>
        <v>0</v>
      </c>
      <c r="BS82">
        <f t="shared" si="41"/>
        <v>0</v>
      </c>
      <c r="BT82">
        <f t="shared" si="41"/>
        <v>0</v>
      </c>
      <c r="BU82">
        <f t="shared" si="41"/>
        <v>0</v>
      </c>
      <c r="BV82">
        <f t="shared" si="41"/>
        <v>0</v>
      </c>
      <c r="BW82">
        <f t="shared" si="41"/>
        <v>0</v>
      </c>
      <c r="BX82">
        <f t="shared" si="41"/>
        <v>0</v>
      </c>
      <c r="BY82">
        <f t="shared" si="41"/>
        <v>0</v>
      </c>
      <c r="BZ82">
        <f t="shared" si="41"/>
        <v>0</v>
      </c>
      <c r="CA82">
        <f t="shared" si="41"/>
        <v>0</v>
      </c>
      <c r="CB82">
        <f t="shared" si="41"/>
        <v>0</v>
      </c>
      <c r="CC82">
        <f t="shared" si="41"/>
        <v>0</v>
      </c>
      <c r="CD82">
        <f t="shared" si="41"/>
        <v>0</v>
      </c>
      <c r="CE82">
        <f t="shared" si="40"/>
        <v>0</v>
      </c>
      <c r="CF82">
        <f t="shared" si="40"/>
        <v>0</v>
      </c>
      <c r="CG82">
        <f t="shared" si="40"/>
        <v>0</v>
      </c>
      <c r="CH82">
        <f t="shared" si="40"/>
        <v>0</v>
      </c>
      <c r="CI82">
        <f t="shared" si="40"/>
        <v>0</v>
      </c>
      <c r="CJ82">
        <f t="shared" si="40"/>
        <v>0</v>
      </c>
      <c r="CK82">
        <f t="shared" si="40"/>
        <v>0</v>
      </c>
      <c r="CL82">
        <f t="shared" si="40"/>
        <v>0</v>
      </c>
      <c r="CM82">
        <f t="shared" si="40"/>
        <v>0</v>
      </c>
      <c r="CN82">
        <f t="shared" si="40"/>
        <v>0</v>
      </c>
      <c r="CO82">
        <f t="shared" si="40"/>
        <v>0</v>
      </c>
      <c r="CP82">
        <f t="shared" si="40"/>
        <v>0</v>
      </c>
      <c r="CQ82">
        <f t="shared" si="40"/>
        <v>0</v>
      </c>
      <c r="CR82">
        <f t="shared" si="40"/>
        <v>0</v>
      </c>
      <c r="CS82">
        <f t="shared" si="40"/>
        <v>0</v>
      </c>
      <c r="CT82">
        <f t="shared" si="40"/>
        <v>0</v>
      </c>
      <c r="CU82">
        <f t="shared" si="40"/>
        <v>0</v>
      </c>
      <c r="CV82">
        <f t="shared" si="40"/>
        <v>0</v>
      </c>
      <c r="CW82">
        <f t="shared" si="40"/>
        <v>0</v>
      </c>
      <c r="CX82">
        <f t="shared" si="40"/>
        <v>0</v>
      </c>
      <c r="CY82">
        <f t="shared" si="40"/>
        <v>0</v>
      </c>
      <c r="CZ82">
        <f t="shared" si="40"/>
        <v>0</v>
      </c>
      <c r="DA82">
        <f t="shared" si="40"/>
        <v>0</v>
      </c>
      <c r="DB82">
        <f t="shared" si="40"/>
        <v>0</v>
      </c>
      <c r="DC82">
        <f t="shared" si="40"/>
        <v>0</v>
      </c>
      <c r="DD82">
        <f t="shared" si="40"/>
        <v>0</v>
      </c>
    </row>
    <row r="83" spans="1:108" x14ac:dyDescent="0.2">
      <c r="A83" t="str">
        <f>IF(all_degree_mat!A138="NA",0,all_degree_mat!A138)</f>
        <v>Colias croceus</v>
      </c>
      <c r="B83">
        <f>IF(all_degree_mat!B138="NA",0,all_degree_mat!B138)</f>
        <v>0</v>
      </c>
      <c r="C83">
        <f>IF(all_degree_mat!C138="NA",0,all_degree_mat!C138)</f>
        <v>0</v>
      </c>
      <c r="D83">
        <f>IF(all_degree_mat!N138="NA",0,all_degree_mat!N138)</f>
        <v>0</v>
      </c>
      <c r="E83">
        <f>IF(all_degree_mat!O138="NA",0,all_degree_mat!O138)</f>
        <v>0</v>
      </c>
      <c r="F83">
        <f>IF(all_degree_mat!D138="NA",0,all_degree_mat!D138)</f>
        <v>0</v>
      </c>
      <c r="G83">
        <f>IF(all_degree_mat!E138="NA",0,all_degree_mat!E138)</f>
        <v>0</v>
      </c>
      <c r="H83">
        <f>IF(all_degree_mat!F138="NA",0,all_degree_mat!F138)</f>
        <v>0</v>
      </c>
      <c r="I83">
        <f>IF(all_degree_mat!G138="NA",0,all_degree_mat!G138)</f>
        <v>0</v>
      </c>
      <c r="J83">
        <f>IF(all_degree_mat!H138="NA",0,all_degree_mat!H138)</f>
        <v>2</v>
      </c>
      <c r="K83">
        <f>IF(all_degree_mat!I138="NA",0,all_degree_mat!I138)</f>
        <v>2</v>
      </c>
      <c r="L83">
        <f>IF(all_degree_mat!J138="NA",0,all_degree_mat!J138)</f>
        <v>0</v>
      </c>
      <c r="M83">
        <f>IF(all_degree_mat!K138="NA",0,all_degree_mat!K138)</f>
        <v>0</v>
      </c>
      <c r="N83">
        <f>IF(all_degree_mat!L138="NA",0,all_degree_mat!L138)</f>
        <v>0</v>
      </c>
      <c r="O83">
        <f>IF(all_degree_mat!M138="NA",0,all_degree_mat!M138)</f>
        <v>0</v>
      </c>
      <c r="P83">
        <f>SUM(B83:O83)</f>
        <v>4</v>
      </c>
      <c r="Q83">
        <v>83</v>
      </c>
      <c r="R83">
        <f t="shared" si="34"/>
        <v>0</v>
      </c>
      <c r="S83">
        <f t="shared" si="41"/>
        <v>0</v>
      </c>
      <c r="T83">
        <f t="shared" si="41"/>
        <v>0</v>
      </c>
      <c r="U83">
        <f t="shared" si="41"/>
        <v>0</v>
      </c>
      <c r="V83">
        <f t="shared" si="41"/>
        <v>0</v>
      </c>
      <c r="W83">
        <f t="shared" si="41"/>
        <v>0</v>
      </c>
      <c r="X83">
        <f t="shared" si="41"/>
        <v>0</v>
      </c>
      <c r="Y83">
        <f t="shared" si="41"/>
        <v>0</v>
      </c>
      <c r="Z83">
        <f t="shared" si="41"/>
        <v>0</v>
      </c>
      <c r="AA83">
        <f t="shared" si="41"/>
        <v>0</v>
      </c>
      <c r="AB83">
        <f t="shared" si="41"/>
        <v>0</v>
      </c>
      <c r="AC83">
        <f t="shared" si="41"/>
        <v>0</v>
      </c>
      <c r="AD83">
        <f t="shared" si="41"/>
        <v>0</v>
      </c>
      <c r="AE83">
        <f t="shared" si="41"/>
        <v>0</v>
      </c>
      <c r="AF83">
        <f t="shared" si="41"/>
        <v>0</v>
      </c>
      <c r="AG83">
        <f t="shared" si="41"/>
        <v>0</v>
      </c>
      <c r="AH83">
        <f t="shared" si="41"/>
        <v>0</v>
      </c>
      <c r="AI83">
        <f t="shared" si="41"/>
        <v>0</v>
      </c>
      <c r="AJ83">
        <f t="shared" si="41"/>
        <v>0</v>
      </c>
      <c r="AK83">
        <f t="shared" si="41"/>
        <v>0</v>
      </c>
      <c r="AL83">
        <f t="shared" si="41"/>
        <v>0</v>
      </c>
      <c r="AM83">
        <f t="shared" si="41"/>
        <v>0</v>
      </c>
      <c r="AN83">
        <f t="shared" si="41"/>
        <v>0</v>
      </c>
      <c r="AO83">
        <f t="shared" si="41"/>
        <v>0</v>
      </c>
      <c r="AP83">
        <f t="shared" si="41"/>
        <v>0</v>
      </c>
      <c r="AQ83">
        <f t="shared" si="41"/>
        <v>0</v>
      </c>
      <c r="AR83">
        <f t="shared" si="41"/>
        <v>0</v>
      </c>
      <c r="AS83">
        <f t="shared" si="41"/>
        <v>0</v>
      </c>
      <c r="AT83">
        <f t="shared" si="41"/>
        <v>0</v>
      </c>
      <c r="AU83">
        <f t="shared" si="41"/>
        <v>0</v>
      </c>
      <c r="AV83">
        <f t="shared" si="41"/>
        <v>0</v>
      </c>
      <c r="AW83">
        <f t="shared" si="41"/>
        <v>0</v>
      </c>
      <c r="AX83">
        <f t="shared" si="41"/>
        <v>0</v>
      </c>
      <c r="AY83">
        <f t="shared" si="41"/>
        <v>0</v>
      </c>
      <c r="AZ83">
        <f t="shared" si="41"/>
        <v>0</v>
      </c>
      <c r="BA83">
        <f t="shared" si="41"/>
        <v>0</v>
      </c>
      <c r="BB83">
        <f t="shared" si="41"/>
        <v>0</v>
      </c>
      <c r="BC83">
        <f t="shared" si="41"/>
        <v>0</v>
      </c>
      <c r="BD83">
        <f t="shared" si="41"/>
        <v>0</v>
      </c>
      <c r="BE83">
        <f t="shared" si="41"/>
        <v>0</v>
      </c>
      <c r="BF83">
        <f t="shared" si="41"/>
        <v>0</v>
      </c>
      <c r="BG83">
        <f t="shared" si="41"/>
        <v>0</v>
      </c>
      <c r="BH83">
        <f t="shared" si="41"/>
        <v>0</v>
      </c>
      <c r="BI83">
        <f t="shared" si="41"/>
        <v>0</v>
      </c>
      <c r="BJ83">
        <f t="shared" si="41"/>
        <v>0</v>
      </c>
      <c r="BK83">
        <f t="shared" si="41"/>
        <v>0</v>
      </c>
      <c r="BL83">
        <f t="shared" si="41"/>
        <v>0</v>
      </c>
      <c r="BM83">
        <f t="shared" si="41"/>
        <v>0</v>
      </c>
      <c r="BN83">
        <f t="shared" si="41"/>
        <v>0</v>
      </c>
      <c r="BO83">
        <f t="shared" si="41"/>
        <v>0</v>
      </c>
      <c r="BP83">
        <f t="shared" si="41"/>
        <v>0</v>
      </c>
      <c r="BQ83">
        <f t="shared" si="41"/>
        <v>0</v>
      </c>
      <c r="BR83">
        <f t="shared" si="41"/>
        <v>0</v>
      </c>
      <c r="BS83">
        <f t="shared" si="41"/>
        <v>0</v>
      </c>
      <c r="BT83">
        <f t="shared" si="41"/>
        <v>0</v>
      </c>
      <c r="BU83">
        <f t="shared" si="41"/>
        <v>0</v>
      </c>
      <c r="BV83">
        <f t="shared" si="41"/>
        <v>0</v>
      </c>
      <c r="BW83">
        <f t="shared" si="41"/>
        <v>0</v>
      </c>
      <c r="BX83">
        <f t="shared" si="41"/>
        <v>0</v>
      </c>
      <c r="BY83">
        <f t="shared" si="41"/>
        <v>0</v>
      </c>
      <c r="BZ83">
        <f t="shared" si="41"/>
        <v>0</v>
      </c>
      <c r="CA83">
        <f t="shared" si="41"/>
        <v>0</v>
      </c>
      <c r="CB83">
        <f t="shared" si="41"/>
        <v>0</v>
      </c>
      <c r="CC83">
        <f t="shared" si="41"/>
        <v>0</v>
      </c>
      <c r="CD83">
        <f t="shared" ref="CD83:DD86" si="42">HLOOKUP(LEFT(CD$1,5),$B$1:$O$290,$Q83,FALSE)*HLOOKUP(RIGHT(CD$1,5),$B$1:$O$290,$Q83,FALSE)</f>
        <v>0</v>
      </c>
      <c r="CE83">
        <f t="shared" si="42"/>
        <v>0</v>
      </c>
      <c r="CF83">
        <f t="shared" si="42"/>
        <v>0</v>
      </c>
      <c r="CG83">
        <f t="shared" si="42"/>
        <v>0</v>
      </c>
      <c r="CH83">
        <f t="shared" si="42"/>
        <v>0</v>
      </c>
      <c r="CI83">
        <f t="shared" si="42"/>
        <v>0</v>
      </c>
      <c r="CJ83">
        <f t="shared" si="42"/>
        <v>0</v>
      </c>
      <c r="CK83">
        <f t="shared" si="42"/>
        <v>0</v>
      </c>
      <c r="CL83">
        <f t="shared" si="42"/>
        <v>0</v>
      </c>
      <c r="CM83">
        <f t="shared" si="42"/>
        <v>0</v>
      </c>
      <c r="CN83">
        <f t="shared" si="42"/>
        <v>0</v>
      </c>
      <c r="CO83">
        <f t="shared" si="42"/>
        <v>0</v>
      </c>
      <c r="CP83">
        <f t="shared" si="42"/>
        <v>4</v>
      </c>
      <c r="CQ83">
        <f t="shared" si="42"/>
        <v>0</v>
      </c>
      <c r="CR83">
        <f t="shared" si="42"/>
        <v>0</v>
      </c>
      <c r="CS83">
        <f t="shared" si="42"/>
        <v>0</v>
      </c>
      <c r="CT83">
        <f t="shared" si="42"/>
        <v>0</v>
      </c>
      <c r="CU83">
        <f t="shared" si="42"/>
        <v>0</v>
      </c>
      <c r="CV83">
        <f t="shared" si="42"/>
        <v>0</v>
      </c>
      <c r="CW83">
        <f t="shared" si="42"/>
        <v>0</v>
      </c>
      <c r="CX83">
        <f t="shared" si="42"/>
        <v>0</v>
      </c>
      <c r="CY83">
        <f t="shared" si="42"/>
        <v>0</v>
      </c>
      <c r="CZ83">
        <f t="shared" si="42"/>
        <v>0</v>
      </c>
      <c r="DA83">
        <f t="shared" si="42"/>
        <v>0</v>
      </c>
      <c r="DB83">
        <f t="shared" si="42"/>
        <v>0</v>
      </c>
      <c r="DC83">
        <f t="shared" si="42"/>
        <v>0</v>
      </c>
      <c r="DD83">
        <f t="shared" si="42"/>
        <v>0</v>
      </c>
    </row>
    <row r="84" spans="1:108" x14ac:dyDescent="0.2">
      <c r="A84" t="str">
        <f>IF(all_degree_mat!A139="NA",0,all_degree_mat!A139)</f>
        <v>Colletes dimidiatus</v>
      </c>
      <c r="B84">
        <f>IF(all_degree_mat!B139="NA",0,all_degree_mat!B139)</f>
        <v>0</v>
      </c>
      <c r="C84">
        <f>IF(all_degree_mat!C139="NA",0,all_degree_mat!C139)</f>
        <v>0</v>
      </c>
      <c r="D84">
        <f>IF(all_degree_mat!N139="NA",0,all_degree_mat!N139)</f>
        <v>0</v>
      </c>
      <c r="E84">
        <f>IF(all_degree_mat!O139="NA",0,all_degree_mat!O139)</f>
        <v>0</v>
      </c>
      <c r="F84">
        <f>IF(all_degree_mat!D139="NA",0,all_degree_mat!D139)</f>
        <v>0</v>
      </c>
      <c r="G84">
        <f>IF(all_degree_mat!E139="NA",0,all_degree_mat!E139)</f>
        <v>0</v>
      </c>
      <c r="H84">
        <f>IF(all_degree_mat!F139="NA",0,all_degree_mat!F139)</f>
        <v>0</v>
      </c>
      <c r="I84">
        <f>IF(all_degree_mat!G139="NA",0,all_degree_mat!G139)</f>
        <v>0</v>
      </c>
      <c r="J84">
        <f>IF(all_degree_mat!H139="NA",0,all_degree_mat!H139)</f>
        <v>4</v>
      </c>
      <c r="K84">
        <f>IF(all_degree_mat!I139="NA",0,all_degree_mat!I139)</f>
        <v>22</v>
      </c>
      <c r="L84">
        <f>IF(all_degree_mat!J139="NA",0,all_degree_mat!J139)</f>
        <v>12</v>
      </c>
      <c r="M84">
        <f>IF(all_degree_mat!K139="NA",0,all_degree_mat!K139)</f>
        <v>0</v>
      </c>
      <c r="N84">
        <f>IF(all_degree_mat!L139="NA",0,all_degree_mat!L139)</f>
        <v>0</v>
      </c>
      <c r="O84">
        <f>IF(all_degree_mat!M139="NA",0,all_degree_mat!M139)</f>
        <v>0</v>
      </c>
      <c r="P84">
        <f>SUM(B84:O84)</f>
        <v>38</v>
      </c>
      <c r="Q84">
        <v>84</v>
      </c>
      <c r="R84">
        <f t="shared" si="34"/>
        <v>0</v>
      </c>
      <c r="S84">
        <f t="shared" ref="S84:CD87" si="43">HLOOKUP(LEFT(S$1,5),$B$1:$O$290,$Q84,FALSE)*HLOOKUP(RIGHT(S$1,5),$B$1:$O$290,$Q84,FALSE)</f>
        <v>0</v>
      </c>
      <c r="T84">
        <f t="shared" si="43"/>
        <v>0</v>
      </c>
      <c r="U84">
        <f t="shared" si="43"/>
        <v>0</v>
      </c>
      <c r="V84">
        <f t="shared" si="43"/>
        <v>0</v>
      </c>
      <c r="W84">
        <f t="shared" si="43"/>
        <v>0</v>
      </c>
      <c r="X84">
        <f t="shared" si="43"/>
        <v>0</v>
      </c>
      <c r="Y84">
        <f t="shared" si="43"/>
        <v>0</v>
      </c>
      <c r="Z84">
        <f t="shared" si="43"/>
        <v>0</v>
      </c>
      <c r="AA84">
        <f t="shared" si="43"/>
        <v>0</v>
      </c>
      <c r="AB84">
        <f t="shared" si="43"/>
        <v>0</v>
      </c>
      <c r="AC84">
        <f t="shared" si="43"/>
        <v>0</v>
      </c>
      <c r="AD84">
        <f t="shared" si="43"/>
        <v>0</v>
      </c>
      <c r="AE84">
        <f t="shared" si="43"/>
        <v>0</v>
      </c>
      <c r="AF84">
        <f t="shared" si="43"/>
        <v>0</v>
      </c>
      <c r="AG84">
        <f t="shared" si="43"/>
        <v>0</v>
      </c>
      <c r="AH84">
        <f t="shared" si="43"/>
        <v>0</v>
      </c>
      <c r="AI84">
        <f t="shared" si="43"/>
        <v>0</v>
      </c>
      <c r="AJ84">
        <f t="shared" si="43"/>
        <v>0</v>
      </c>
      <c r="AK84">
        <f t="shared" si="43"/>
        <v>0</v>
      </c>
      <c r="AL84">
        <f t="shared" si="43"/>
        <v>0</v>
      </c>
      <c r="AM84">
        <f t="shared" si="43"/>
        <v>0</v>
      </c>
      <c r="AN84">
        <f t="shared" si="43"/>
        <v>0</v>
      </c>
      <c r="AO84">
        <f t="shared" si="43"/>
        <v>0</v>
      </c>
      <c r="AP84">
        <f t="shared" si="43"/>
        <v>0</v>
      </c>
      <c r="AQ84">
        <f t="shared" si="43"/>
        <v>0</v>
      </c>
      <c r="AR84">
        <f t="shared" si="43"/>
        <v>0</v>
      </c>
      <c r="AS84">
        <f t="shared" si="43"/>
        <v>0</v>
      </c>
      <c r="AT84">
        <f t="shared" si="43"/>
        <v>0</v>
      </c>
      <c r="AU84">
        <f t="shared" si="43"/>
        <v>0</v>
      </c>
      <c r="AV84">
        <f t="shared" si="43"/>
        <v>0</v>
      </c>
      <c r="AW84">
        <f t="shared" si="43"/>
        <v>0</v>
      </c>
      <c r="AX84">
        <f t="shared" si="43"/>
        <v>0</v>
      </c>
      <c r="AY84">
        <f t="shared" si="43"/>
        <v>0</v>
      </c>
      <c r="AZ84">
        <f t="shared" si="43"/>
        <v>0</v>
      </c>
      <c r="BA84">
        <f t="shared" si="43"/>
        <v>0</v>
      </c>
      <c r="BB84">
        <f t="shared" si="43"/>
        <v>0</v>
      </c>
      <c r="BC84">
        <f t="shared" si="43"/>
        <v>0</v>
      </c>
      <c r="BD84">
        <f t="shared" si="43"/>
        <v>0</v>
      </c>
      <c r="BE84">
        <f t="shared" si="43"/>
        <v>0</v>
      </c>
      <c r="BF84">
        <f t="shared" si="43"/>
        <v>0</v>
      </c>
      <c r="BG84">
        <f t="shared" si="43"/>
        <v>0</v>
      </c>
      <c r="BH84">
        <f t="shared" si="43"/>
        <v>0</v>
      </c>
      <c r="BI84">
        <f t="shared" si="43"/>
        <v>0</v>
      </c>
      <c r="BJ84">
        <f t="shared" si="43"/>
        <v>0</v>
      </c>
      <c r="BK84">
        <f t="shared" si="43"/>
        <v>0</v>
      </c>
      <c r="BL84">
        <f t="shared" si="43"/>
        <v>0</v>
      </c>
      <c r="BM84">
        <f t="shared" si="43"/>
        <v>0</v>
      </c>
      <c r="BN84">
        <f t="shared" si="43"/>
        <v>0</v>
      </c>
      <c r="BO84">
        <f t="shared" si="43"/>
        <v>0</v>
      </c>
      <c r="BP84">
        <f t="shared" si="43"/>
        <v>0</v>
      </c>
      <c r="BQ84">
        <f t="shared" si="43"/>
        <v>0</v>
      </c>
      <c r="BR84">
        <f t="shared" si="43"/>
        <v>0</v>
      </c>
      <c r="BS84">
        <f t="shared" si="43"/>
        <v>0</v>
      </c>
      <c r="BT84">
        <f t="shared" si="43"/>
        <v>0</v>
      </c>
      <c r="BU84">
        <f t="shared" si="43"/>
        <v>0</v>
      </c>
      <c r="BV84">
        <f t="shared" si="43"/>
        <v>0</v>
      </c>
      <c r="BW84">
        <f t="shared" si="43"/>
        <v>0</v>
      </c>
      <c r="BX84">
        <f t="shared" si="43"/>
        <v>0</v>
      </c>
      <c r="BY84">
        <f t="shared" si="43"/>
        <v>0</v>
      </c>
      <c r="BZ84">
        <f t="shared" si="43"/>
        <v>0</v>
      </c>
      <c r="CA84">
        <f t="shared" si="43"/>
        <v>0</v>
      </c>
      <c r="CB84">
        <f t="shared" si="43"/>
        <v>0</v>
      </c>
      <c r="CC84">
        <f t="shared" si="43"/>
        <v>0</v>
      </c>
      <c r="CD84">
        <f t="shared" si="43"/>
        <v>0</v>
      </c>
      <c r="CE84">
        <f t="shared" si="42"/>
        <v>0</v>
      </c>
      <c r="CF84">
        <f t="shared" si="42"/>
        <v>0</v>
      </c>
      <c r="CG84">
        <f t="shared" si="42"/>
        <v>0</v>
      </c>
      <c r="CH84">
        <f t="shared" si="42"/>
        <v>0</v>
      </c>
      <c r="CI84">
        <f t="shared" si="42"/>
        <v>0</v>
      </c>
      <c r="CJ84">
        <f t="shared" si="42"/>
        <v>0</v>
      </c>
      <c r="CK84">
        <f t="shared" si="42"/>
        <v>0</v>
      </c>
      <c r="CL84">
        <f t="shared" si="42"/>
        <v>0</v>
      </c>
      <c r="CM84">
        <f t="shared" si="42"/>
        <v>0</v>
      </c>
      <c r="CN84">
        <f t="shared" si="42"/>
        <v>0</v>
      </c>
      <c r="CO84">
        <f t="shared" si="42"/>
        <v>0</v>
      </c>
      <c r="CP84">
        <f t="shared" si="42"/>
        <v>88</v>
      </c>
      <c r="CQ84">
        <f t="shared" si="42"/>
        <v>48</v>
      </c>
      <c r="CR84">
        <f t="shared" si="42"/>
        <v>0</v>
      </c>
      <c r="CS84">
        <f t="shared" si="42"/>
        <v>0</v>
      </c>
      <c r="CT84">
        <f t="shared" si="42"/>
        <v>0</v>
      </c>
      <c r="CU84">
        <f t="shared" si="42"/>
        <v>264</v>
      </c>
      <c r="CV84">
        <f t="shared" si="42"/>
        <v>0</v>
      </c>
      <c r="CW84">
        <f t="shared" si="42"/>
        <v>0</v>
      </c>
      <c r="CX84">
        <f t="shared" si="42"/>
        <v>0</v>
      </c>
      <c r="CY84">
        <f t="shared" si="42"/>
        <v>0</v>
      </c>
      <c r="CZ84">
        <f t="shared" si="42"/>
        <v>0</v>
      </c>
      <c r="DA84">
        <f t="shared" si="42"/>
        <v>0</v>
      </c>
      <c r="DB84">
        <f t="shared" si="42"/>
        <v>0</v>
      </c>
      <c r="DC84">
        <f t="shared" si="42"/>
        <v>0</v>
      </c>
      <c r="DD84">
        <f t="shared" si="42"/>
        <v>0</v>
      </c>
    </row>
    <row r="85" spans="1:108" x14ac:dyDescent="0.2">
      <c r="A85" t="str">
        <f>IF(all_degree_mat!A8="NA",0,all_degree_mat!A8)</f>
        <v>Colletes1? Waiting…</v>
      </c>
      <c r="B85">
        <f>IF(all_degree_mat!B8="NA",0,all_degree_mat!B8)</f>
        <v>0</v>
      </c>
      <c r="C85">
        <f>IF(all_degree_mat!C8="NA",0,all_degree_mat!C8)</f>
        <v>22</v>
      </c>
      <c r="D85">
        <f>IF(all_degree_mat!N8="NA",0,all_degree_mat!N8)</f>
        <v>0</v>
      </c>
      <c r="E85">
        <f>IF(all_degree_mat!O8="NA",0,all_degree_mat!O8)</f>
        <v>0</v>
      </c>
      <c r="F85">
        <f>IF(all_degree_mat!D8="NA",0,all_degree_mat!D8)</f>
        <v>0</v>
      </c>
      <c r="G85">
        <f>IF(all_degree_mat!E8="NA",0,all_degree_mat!E8)</f>
        <v>0</v>
      </c>
      <c r="H85">
        <f>IF(all_degree_mat!F8="NA",0,all_degree_mat!F8)</f>
        <v>0</v>
      </c>
      <c r="I85">
        <f>IF(all_degree_mat!G8="NA",0,all_degree_mat!G8)</f>
        <v>0</v>
      </c>
      <c r="J85">
        <f>IF(all_degree_mat!H8="NA",0,all_degree_mat!H8)</f>
        <v>0</v>
      </c>
      <c r="K85">
        <f>IF(all_degree_mat!I8="NA",0,all_degree_mat!I8)</f>
        <v>0</v>
      </c>
      <c r="L85">
        <f>IF(all_degree_mat!J8="NA",0,all_degree_mat!J8)</f>
        <v>0</v>
      </c>
      <c r="M85">
        <f>IF(all_degree_mat!K8="NA",0,all_degree_mat!K8)</f>
        <v>0</v>
      </c>
      <c r="N85">
        <f>IF(all_degree_mat!L8="NA",0,all_degree_mat!L8)</f>
        <v>0</v>
      </c>
      <c r="O85">
        <f>IF(all_degree_mat!M8="NA",0,all_degree_mat!M8)</f>
        <v>0</v>
      </c>
      <c r="P85">
        <f>SUM(B85:O85)</f>
        <v>22</v>
      </c>
      <c r="Q85">
        <v>85</v>
      </c>
      <c r="R85">
        <f t="shared" si="34"/>
        <v>0</v>
      </c>
      <c r="S85">
        <f t="shared" si="43"/>
        <v>0</v>
      </c>
      <c r="T85">
        <f t="shared" si="43"/>
        <v>0</v>
      </c>
      <c r="U85">
        <f t="shared" si="43"/>
        <v>0</v>
      </c>
      <c r="V85">
        <f t="shared" si="43"/>
        <v>0</v>
      </c>
      <c r="W85">
        <f t="shared" si="43"/>
        <v>0</v>
      </c>
      <c r="X85">
        <f t="shared" si="43"/>
        <v>0</v>
      </c>
      <c r="Y85">
        <f t="shared" si="43"/>
        <v>0</v>
      </c>
      <c r="Z85">
        <f t="shared" si="43"/>
        <v>0</v>
      </c>
      <c r="AA85">
        <f t="shared" si="43"/>
        <v>0</v>
      </c>
      <c r="AB85">
        <f t="shared" si="43"/>
        <v>0</v>
      </c>
      <c r="AC85">
        <f t="shared" si="43"/>
        <v>0</v>
      </c>
      <c r="AD85">
        <f t="shared" si="43"/>
        <v>0</v>
      </c>
      <c r="AE85">
        <f t="shared" si="43"/>
        <v>0</v>
      </c>
      <c r="AF85">
        <f t="shared" si="43"/>
        <v>0</v>
      </c>
      <c r="AG85">
        <f t="shared" si="43"/>
        <v>0</v>
      </c>
      <c r="AH85">
        <f t="shared" si="43"/>
        <v>0</v>
      </c>
      <c r="AI85">
        <f t="shared" si="43"/>
        <v>0</v>
      </c>
      <c r="AJ85">
        <f t="shared" si="43"/>
        <v>0</v>
      </c>
      <c r="AK85">
        <f t="shared" si="43"/>
        <v>0</v>
      </c>
      <c r="AL85">
        <f t="shared" si="43"/>
        <v>0</v>
      </c>
      <c r="AM85">
        <f t="shared" si="43"/>
        <v>0</v>
      </c>
      <c r="AN85">
        <f t="shared" si="43"/>
        <v>0</v>
      </c>
      <c r="AO85">
        <f t="shared" si="43"/>
        <v>0</v>
      </c>
      <c r="AP85">
        <f t="shared" si="43"/>
        <v>0</v>
      </c>
      <c r="AQ85">
        <f t="shared" si="43"/>
        <v>0</v>
      </c>
      <c r="AR85">
        <f t="shared" si="43"/>
        <v>0</v>
      </c>
      <c r="AS85">
        <f t="shared" si="43"/>
        <v>0</v>
      </c>
      <c r="AT85">
        <f t="shared" si="43"/>
        <v>0</v>
      </c>
      <c r="AU85">
        <f t="shared" si="43"/>
        <v>0</v>
      </c>
      <c r="AV85">
        <f t="shared" si="43"/>
        <v>0</v>
      </c>
      <c r="AW85">
        <f t="shared" si="43"/>
        <v>0</v>
      </c>
      <c r="AX85">
        <f t="shared" si="43"/>
        <v>0</v>
      </c>
      <c r="AY85">
        <f t="shared" si="43"/>
        <v>0</v>
      </c>
      <c r="AZ85">
        <f t="shared" si="43"/>
        <v>0</v>
      </c>
      <c r="BA85">
        <f t="shared" si="43"/>
        <v>0</v>
      </c>
      <c r="BB85">
        <f t="shared" si="43"/>
        <v>0</v>
      </c>
      <c r="BC85">
        <f t="shared" si="43"/>
        <v>0</v>
      </c>
      <c r="BD85">
        <f t="shared" si="43"/>
        <v>0</v>
      </c>
      <c r="BE85">
        <f t="shared" si="43"/>
        <v>0</v>
      </c>
      <c r="BF85">
        <f t="shared" si="43"/>
        <v>0</v>
      </c>
      <c r="BG85">
        <f t="shared" si="43"/>
        <v>0</v>
      </c>
      <c r="BH85">
        <f t="shared" si="43"/>
        <v>0</v>
      </c>
      <c r="BI85">
        <f t="shared" si="43"/>
        <v>0</v>
      </c>
      <c r="BJ85">
        <f t="shared" si="43"/>
        <v>0</v>
      </c>
      <c r="BK85">
        <f t="shared" si="43"/>
        <v>0</v>
      </c>
      <c r="BL85">
        <f t="shared" si="43"/>
        <v>0</v>
      </c>
      <c r="BM85">
        <f t="shared" si="43"/>
        <v>0</v>
      </c>
      <c r="BN85">
        <f t="shared" si="43"/>
        <v>0</v>
      </c>
      <c r="BO85">
        <f t="shared" si="43"/>
        <v>0</v>
      </c>
      <c r="BP85">
        <f t="shared" si="43"/>
        <v>0</v>
      </c>
      <c r="BQ85">
        <f t="shared" si="43"/>
        <v>0</v>
      </c>
      <c r="BR85">
        <f t="shared" si="43"/>
        <v>0</v>
      </c>
      <c r="BS85">
        <f t="shared" si="43"/>
        <v>0</v>
      </c>
      <c r="BT85">
        <f t="shared" si="43"/>
        <v>0</v>
      </c>
      <c r="BU85">
        <f t="shared" si="43"/>
        <v>0</v>
      </c>
      <c r="BV85">
        <f t="shared" si="43"/>
        <v>0</v>
      </c>
      <c r="BW85">
        <f t="shared" si="43"/>
        <v>0</v>
      </c>
      <c r="BX85">
        <f t="shared" si="43"/>
        <v>0</v>
      </c>
      <c r="BY85">
        <f t="shared" si="43"/>
        <v>0</v>
      </c>
      <c r="BZ85">
        <f t="shared" si="43"/>
        <v>0</v>
      </c>
      <c r="CA85">
        <f t="shared" si="43"/>
        <v>0</v>
      </c>
      <c r="CB85">
        <f t="shared" si="43"/>
        <v>0</v>
      </c>
      <c r="CC85">
        <f t="shared" si="43"/>
        <v>0</v>
      </c>
      <c r="CD85">
        <f t="shared" si="43"/>
        <v>0</v>
      </c>
      <c r="CE85">
        <f t="shared" si="42"/>
        <v>0</v>
      </c>
      <c r="CF85">
        <f t="shared" si="42"/>
        <v>0</v>
      </c>
      <c r="CG85">
        <f t="shared" si="42"/>
        <v>0</v>
      </c>
      <c r="CH85">
        <f t="shared" si="42"/>
        <v>0</v>
      </c>
      <c r="CI85">
        <f t="shared" si="42"/>
        <v>0</v>
      </c>
      <c r="CJ85">
        <f t="shared" si="42"/>
        <v>0</v>
      </c>
      <c r="CK85">
        <f t="shared" si="42"/>
        <v>0</v>
      </c>
      <c r="CL85">
        <f t="shared" si="42"/>
        <v>0</v>
      </c>
      <c r="CM85">
        <f t="shared" si="42"/>
        <v>0</v>
      </c>
      <c r="CN85">
        <f t="shared" si="42"/>
        <v>0</v>
      </c>
      <c r="CO85">
        <f t="shared" si="42"/>
        <v>0</v>
      </c>
      <c r="CP85">
        <f t="shared" si="42"/>
        <v>0</v>
      </c>
      <c r="CQ85">
        <f t="shared" si="42"/>
        <v>0</v>
      </c>
      <c r="CR85">
        <f t="shared" si="42"/>
        <v>0</v>
      </c>
      <c r="CS85">
        <f t="shared" si="42"/>
        <v>0</v>
      </c>
      <c r="CT85">
        <f t="shared" si="42"/>
        <v>0</v>
      </c>
      <c r="CU85">
        <f t="shared" si="42"/>
        <v>0</v>
      </c>
      <c r="CV85">
        <f t="shared" si="42"/>
        <v>0</v>
      </c>
      <c r="CW85">
        <f t="shared" si="42"/>
        <v>0</v>
      </c>
      <c r="CX85">
        <f t="shared" si="42"/>
        <v>0</v>
      </c>
      <c r="CY85">
        <f t="shared" si="42"/>
        <v>0</v>
      </c>
      <c r="CZ85">
        <f t="shared" si="42"/>
        <v>0</v>
      </c>
      <c r="DA85">
        <f t="shared" si="42"/>
        <v>0</v>
      </c>
      <c r="DB85">
        <f t="shared" si="42"/>
        <v>0</v>
      </c>
      <c r="DC85">
        <f t="shared" si="42"/>
        <v>0</v>
      </c>
      <c r="DD85">
        <f t="shared" si="42"/>
        <v>0</v>
      </c>
    </row>
    <row r="86" spans="1:108" x14ac:dyDescent="0.2">
      <c r="A86" t="str">
        <f>IF(all_degree_mat!A9="NA",0,all_degree_mat!A9)</f>
        <v>Colletes2? Waiting…</v>
      </c>
      <c r="B86">
        <f>IF(all_degree_mat!B9="NA",0,all_degree_mat!B9)</f>
        <v>0</v>
      </c>
      <c r="C86">
        <f>IF(all_degree_mat!C9="NA",0,all_degree_mat!C9)</f>
        <v>2</v>
      </c>
      <c r="D86">
        <f>IF(all_degree_mat!N9="NA",0,all_degree_mat!N9)</f>
        <v>0</v>
      </c>
      <c r="E86">
        <f>IF(all_degree_mat!O9="NA",0,all_degree_mat!O9)</f>
        <v>0</v>
      </c>
      <c r="F86">
        <f>IF(all_degree_mat!D9="NA",0,all_degree_mat!D9)</f>
        <v>0</v>
      </c>
      <c r="G86">
        <f>IF(all_degree_mat!E9="NA",0,all_degree_mat!E9)</f>
        <v>0</v>
      </c>
      <c r="H86">
        <f>IF(all_degree_mat!F9="NA",0,all_degree_mat!F9)</f>
        <v>0</v>
      </c>
      <c r="I86">
        <f>IF(all_degree_mat!G9="NA",0,all_degree_mat!G9)</f>
        <v>0</v>
      </c>
      <c r="J86">
        <f>IF(all_degree_mat!H9="NA",0,all_degree_mat!H9)</f>
        <v>0</v>
      </c>
      <c r="K86">
        <f>IF(all_degree_mat!I9="NA",0,all_degree_mat!I9)</f>
        <v>0</v>
      </c>
      <c r="L86">
        <f>IF(all_degree_mat!J9="NA",0,all_degree_mat!J9)</f>
        <v>0</v>
      </c>
      <c r="M86">
        <f>IF(all_degree_mat!K9="NA",0,all_degree_mat!K9)</f>
        <v>0</v>
      </c>
      <c r="N86">
        <f>IF(all_degree_mat!L9="NA",0,all_degree_mat!L9)</f>
        <v>0</v>
      </c>
      <c r="O86">
        <f>IF(all_degree_mat!M9="NA",0,all_degree_mat!M9)</f>
        <v>0</v>
      </c>
      <c r="P86">
        <f>SUM(B86:O86)</f>
        <v>2</v>
      </c>
      <c r="Q86">
        <v>86</v>
      </c>
      <c r="R86">
        <f t="shared" si="34"/>
        <v>0</v>
      </c>
      <c r="S86">
        <f t="shared" si="43"/>
        <v>0</v>
      </c>
      <c r="T86">
        <f t="shared" si="43"/>
        <v>0</v>
      </c>
      <c r="U86">
        <f t="shared" si="43"/>
        <v>0</v>
      </c>
      <c r="V86">
        <f t="shared" si="43"/>
        <v>0</v>
      </c>
      <c r="W86">
        <f t="shared" si="43"/>
        <v>0</v>
      </c>
      <c r="X86">
        <f t="shared" si="43"/>
        <v>0</v>
      </c>
      <c r="Y86">
        <f t="shared" si="43"/>
        <v>0</v>
      </c>
      <c r="Z86">
        <f t="shared" si="43"/>
        <v>0</v>
      </c>
      <c r="AA86">
        <f t="shared" si="43"/>
        <v>0</v>
      </c>
      <c r="AB86">
        <f t="shared" si="43"/>
        <v>0</v>
      </c>
      <c r="AC86">
        <f t="shared" si="43"/>
        <v>0</v>
      </c>
      <c r="AD86">
        <f t="shared" si="43"/>
        <v>0</v>
      </c>
      <c r="AE86">
        <f t="shared" si="43"/>
        <v>0</v>
      </c>
      <c r="AF86">
        <f t="shared" si="43"/>
        <v>0</v>
      </c>
      <c r="AG86">
        <f t="shared" si="43"/>
        <v>0</v>
      </c>
      <c r="AH86">
        <f t="shared" si="43"/>
        <v>0</v>
      </c>
      <c r="AI86">
        <f t="shared" si="43"/>
        <v>0</v>
      </c>
      <c r="AJ86">
        <f t="shared" si="43"/>
        <v>0</v>
      </c>
      <c r="AK86">
        <f t="shared" si="43"/>
        <v>0</v>
      </c>
      <c r="AL86">
        <f t="shared" si="43"/>
        <v>0</v>
      </c>
      <c r="AM86">
        <f t="shared" si="43"/>
        <v>0</v>
      </c>
      <c r="AN86">
        <f t="shared" si="43"/>
        <v>0</v>
      </c>
      <c r="AO86">
        <f t="shared" si="43"/>
        <v>0</v>
      </c>
      <c r="AP86">
        <f t="shared" si="43"/>
        <v>0</v>
      </c>
      <c r="AQ86">
        <f t="shared" si="43"/>
        <v>0</v>
      </c>
      <c r="AR86">
        <f t="shared" si="43"/>
        <v>0</v>
      </c>
      <c r="AS86">
        <f t="shared" si="43"/>
        <v>0</v>
      </c>
      <c r="AT86">
        <f t="shared" si="43"/>
        <v>0</v>
      </c>
      <c r="AU86">
        <f t="shared" si="43"/>
        <v>0</v>
      </c>
      <c r="AV86">
        <f t="shared" si="43"/>
        <v>0</v>
      </c>
      <c r="AW86">
        <f t="shared" si="43"/>
        <v>0</v>
      </c>
      <c r="AX86">
        <f t="shared" si="43"/>
        <v>0</v>
      </c>
      <c r="AY86">
        <f t="shared" si="43"/>
        <v>0</v>
      </c>
      <c r="AZ86">
        <f t="shared" si="43"/>
        <v>0</v>
      </c>
      <c r="BA86">
        <f t="shared" si="43"/>
        <v>0</v>
      </c>
      <c r="BB86">
        <f t="shared" si="43"/>
        <v>0</v>
      </c>
      <c r="BC86">
        <f t="shared" si="43"/>
        <v>0</v>
      </c>
      <c r="BD86">
        <f t="shared" si="43"/>
        <v>0</v>
      </c>
      <c r="BE86">
        <f t="shared" si="43"/>
        <v>0</v>
      </c>
      <c r="BF86">
        <f t="shared" si="43"/>
        <v>0</v>
      </c>
      <c r="BG86">
        <f t="shared" si="43"/>
        <v>0</v>
      </c>
      <c r="BH86">
        <f t="shared" si="43"/>
        <v>0</v>
      </c>
      <c r="BI86">
        <f t="shared" si="43"/>
        <v>0</v>
      </c>
      <c r="BJ86">
        <f t="shared" si="43"/>
        <v>0</v>
      </c>
      <c r="BK86">
        <f t="shared" si="43"/>
        <v>0</v>
      </c>
      <c r="BL86">
        <f t="shared" si="43"/>
        <v>0</v>
      </c>
      <c r="BM86">
        <f t="shared" si="43"/>
        <v>0</v>
      </c>
      <c r="BN86">
        <f t="shared" si="43"/>
        <v>0</v>
      </c>
      <c r="BO86">
        <f t="shared" si="43"/>
        <v>0</v>
      </c>
      <c r="BP86">
        <f t="shared" si="43"/>
        <v>0</v>
      </c>
      <c r="BQ86">
        <f t="shared" si="43"/>
        <v>0</v>
      </c>
      <c r="BR86">
        <f t="shared" si="43"/>
        <v>0</v>
      </c>
      <c r="BS86">
        <f t="shared" si="43"/>
        <v>0</v>
      </c>
      <c r="BT86">
        <f t="shared" si="43"/>
        <v>0</v>
      </c>
      <c r="BU86">
        <f t="shared" si="43"/>
        <v>0</v>
      </c>
      <c r="BV86">
        <f t="shared" si="43"/>
        <v>0</v>
      </c>
      <c r="BW86">
        <f t="shared" si="43"/>
        <v>0</v>
      </c>
      <c r="BX86">
        <f t="shared" si="43"/>
        <v>0</v>
      </c>
      <c r="BY86">
        <f t="shared" si="43"/>
        <v>0</v>
      </c>
      <c r="BZ86">
        <f t="shared" si="43"/>
        <v>0</v>
      </c>
      <c r="CA86">
        <f t="shared" si="43"/>
        <v>0</v>
      </c>
      <c r="CB86">
        <f t="shared" si="43"/>
        <v>0</v>
      </c>
      <c r="CC86">
        <f t="shared" si="43"/>
        <v>0</v>
      </c>
      <c r="CD86">
        <f t="shared" si="43"/>
        <v>0</v>
      </c>
      <c r="CE86">
        <f t="shared" si="42"/>
        <v>0</v>
      </c>
      <c r="CF86">
        <f t="shared" si="42"/>
        <v>0</v>
      </c>
      <c r="CG86">
        <f t="shared" si="42"/>
        <v>0</v>
      </c>
      <c r="CH86">
        <f t="shared" si="42"/>
        <v>0</v>
      </c>
      <c r="CI86">
        <f t="shared" si="42"/>
        <v>0</v>
      </c>
      <c r="CJ86">
        <f t="shared" si="42"/>
        <v>0</v>
      </c>
      <c r="CK86">
        <f t="shared" si="42"/>
        <v>0</v>
      </c>
      <c r="CL86">
        <f t="shared" si="42"/>
        <v>0</v>
      </c>
      <c r="CM86">
        <f t="shared" si="42"/>
        <v>0</v>
      </c>
      <c r="CN86">
        <f t="shared" si="42"/>
        <v>0</v>
      </c>
      <c r="CO86">
        <f t="shared" si="42"/>
        <v>0</v>
      </c>
      <c r="CP86">
        <f t="shared" si="42"/>
        <v>0</v>
      </c>
      <c r="CQ86">
        <f t="shared" si="42"/>
        <v>0</v>
      </c>
      <c r="CR86">
        <f t="shared" si="42"/>
        <v>0</v>
      </c>
      <c r="CS86">
        <f t="shared" si="42"/>
        <v>0</v>
      </c>
      <c r="CT86">
        <f t="shared" si="42"/>
        <v>0</v>
      </c>
      <c r="CU86">
        <f t="shared" si="42"/>
        <v>0</v>
      </c>
      <c r="CV86">
        <f t="shared" si="42"/>
        <v>0</v>
      </c>
      <c r="CW86">
        <f t="shared" si="42"/>
        <v>0</v>
      </c>
      <c r="CX86">
        <f t="shared" si="42"/>
        <v>0</v>
      </c>
      <c r="CY86">
        <f t="shared" si="42"/>
        <v>0</v>
      </c>
      <c r="CZ86">
        <f t="shared" si="42"/>
        <v>0</v>
      </c>
      <c r="DA86">
        <f t="shared" si="42"/>
        <v>0</v>
      </c>
      <c r="DB86">
        <f t="shared" si="42"/>
        <v>0</v>
      </c>
      <c r="DC86">
        <f t="shared" si="42"/>
        <v>0</v>
      </c>
      <c r="DD86">
        <f t="shared" si="42"/>
        <v>0</v>
      </c>
    </row>
    <row r="87" spans="1:108" x14ac:dyDescent="0.2">
      <c r="A87" t="str">
        <f>IF(all_degree_mat!A236="NA",0,all_degree_mat!A236)</f>
        <v>Crematogaster alluaudi</v>
      </c>
      <c r="B87">
        <f>IF(all_degree_mat!B236="NA",0,all_degree_mat!B236)</f>
        <v>0</v>
      </c>
      <c r="C87">
        <f>IF(all_degree_mat!C236="NA",0,all_degree_mat!C236)</f>
        <v>0</v>
      </c>
      <c r="D87">
        <f>IF(all_degree_mat!N236="NA",0,all_degree_mat!N236)</f>
        <v>0</v>
      </c>
      <c r="E87">
        <f>IF(all_degree_mat!O236="NA",0,all_degree_mat!O236)</f>
        <v>2</v>
      </c>
      <c r="F87">
        <f>IF(all_degree_mat!D236="NA",0,all_degree_mat!D236)</f>
        <v>0</v>
      </c>
      <c r="G87">
        <f>IF(all_degree_mat!E236="NA",0,all_degree_mat!E236)</f>
        <v>0</v>
      </c>
      <c r="H87">
        <f>IF(all_degree_mat!F236="NA",0,all_degree_mat!F236)</f>
        <v>0</v>
      </c>
      <c r="I87">
        <f>IF(all_degree_mat!G236="NA",0,all_degree_mat!G236)</f>
        <v>0</v>
      </c>
      <c r="J87">
        <f>IF(all_degree_mat!H236="NA",0,all_degree_mat!H236)</f>
        <v>0</v>
      </c>
      <c r="K87">
        <f>IF(all_degree_mat!I236="NA",0,all_degree_mat!I236)</f>
        <v>0</v>
      </c>
      <c r="L87">
        <f>IF(all_degree_mat!J236="NA",0,all_degree_mat!J236)</f>
        <v>0</v>
      </c>
      <c r="M87">
        <f>IF(all_degree_mat!K236="NA",0,all_degree_mat!K236)</f>
        <v>0</v>
      </c>
      <c r="N87">
        <f>IF(all_degree_mat!L236="NA",0,all_degree_mat!L236)</f>
        <v>0</v>
      </c>
      <c r="O87">
        <f>IF(all_degree_mat!M236="NA",0,all_degree_mat!M236)</f>
        <v>0</v>
      </c>
      <c r="P87">
        <f>SUM(B87:O87)</f>
        <v>2</v>
      </c>
      <c r="Q87">
        <v>87</v>
      </c>
      <c r="R87">
        <f t="shared" si="34"/>
        <v>0</v>
      </c>
      <c r="S87">
        <f t="shared" si="43"/>
        <v>0</v>
      </c>
      <c r="T87">
        <f t="shared" si="43"/>
        <v>0</v>
      </c>
      <c r="U87">
        <f t="shared" si="43"/>
        <v>0</v>
      </c>
      <c r="V87">
        <f t="shared" si="43"/>
        <v>0</v>
      </c>
      <c r="W87">
        <f t="shared" si="43"/>
        <v>0</v>
      </c>
      <c r="X87">
        <f t="shared" si="43"/>
        <v>0</v>
      </c>
      <c r="Y87">
        <f t="shared" si="43"/>
        <v>0</v>
      </c>
      <c r="Z87">
        <f t="shared" si="43"/>
        <v>0</v>
      </c>
      <c r="AA87">
        <f t="shared" si="43"/>
        <v>0</v>
      </c>
      <c r="AB87">
        <f t="shared" si="43"/>
        <v>0</v>
      </c>
      <c r="AC87">
        <f t="shared" si="43"/>
        <v>0</v>
      </c>
      <c r="AD87">
        <f t="shared" si="43"/>
        <v>0</v>
      </c>
      <c r="AE87">
        <f t="shared" si="43"/>
        <v>0</v>
      </c>
      <c r="AF87">
        <f t="shared" si="43"/>
        <v>0</v>
      </c>
      <c r="AG87">
        <f t="shared" si="43"/>
        <v>0</v>
      </c>
      <c r="AH87">
        <f t="shared" si="43"/>
        <v>0</v>
      </c>
      <c r="AI87">
        <f t="shared" si="43"/>
        <v>0</v>
      </c>
      <c r="AJ87">
        <f t="shared" si="43"/>
        <v>0</v>
      </c>
      <c r="AK87">
        <f t="shared" si="43"/>
        <v>0</v>
      </c>
      <c r="AL87">
        <f t="shared" si="43"/>
        <v>0</v>
      </c>
      <c r="AM87">
        <f t="shared" si="43"/>
        <v>0</v>
      </c>
      <c r="AN87">
        <f t="shared" si="43"/>
        <v>0</v>
      </c>
      <c r="AO87">
        <f t="shared" si="43"/>
        <v>0</v>
      </c>
      <c r="AP87">
        <f t="shared" si="43"/>
        <v>0</v>
      </c>
      <c r="AQ87">
        <f t="shared" si="43"/>
        <v>0</v>
      </c>
      <c r="AR87">
        <f t="shared" si="43"/>
        <v>0</v>
      </c>
      <c r="AS87">
        <f t="shared" si="43"/>
        <v>0</v>
      </c>
      <c r="AT87">
        <f t="shared" si="43"/>
        <v>0</v>
      </c>
      <c r="AU87">
        <f t="shared" si="43"/>
        <v>0</v>
      </c>
      <c r="AV87">
        <f t="shared" si="43"/>
        <v>0</v>
      </c>
      <c r="AW87">
        <f t="shared" si="43"/>
        <v>0</v>
      </c>
      <c r="AX87">
        <f t="shared" si="43"/>
        <v>0</v>
      </c>
      <c r="AY87">
        <f t="shared" si="43"/>
        <v>0</v>
      </c>
      <c r="AZ87">
        <f t="shared" si="43"/>
        <v>0</v>
      </c>
      <c r="BA87">
        <f t="shared" si="43"/>
        <v>0</v>
      </c>
      <c r="BB87">
        <f t="shared" si="43"/>
        <v>0</v>
      </c>
      <c r="BC87">
        <f t="shared" si="43"/>
        <v>0</v>
      </c>
      <c r="BD87">
        <f t="shared" si="43"/>
        <v>0</v>
      </c>
      <c r="BE87">
        <f t="shared" si="43"/>
        <v>0</v>
      </c>
      <c r="BF87">
        <f t="shared" si="43"/>
        <v>0</v>
      </c>
      <c r="BG87">
        <f t="shared" si="43"/>
        <v>0</v>
      </c>
      <c r="BH87">
        <f t="shared" si="43"/>
        <v>0</v>
      </c>
      <c r="BI87">
        <f t="shared" si="43"/>
        <v>0</v>
      </c>
      <c r="BJ87">
        <f t="shared" si="43"/>
        <v>0</v>
      </c>
      <c r="BK87">
        <f t="shared" si="43"/>
        <v>0</v>
      </c>
      <c r="BL87">
        <f t="shared" si="43"/>
        <v>0</v>
      </c>
      <c r="BM87">
        <f t="shared" si="43"/>
        <v>0</v>
      </c>
      <c r="BN87">
        <f t="shared" si="43"/>
        <v>0</v>
      </c>
      <c r="BO87">
        <f t="shared" si="43"/>
        <v>0</v>
      </c>
      <c r="BP87">
        <f t="shared" si="43"/>
        <v>0</v>
      </c>
      <c r="BQ87">
        <f t="shared" si="43"/>
        <v>0</v>
      </c>
      <c r="BR87">
        <f t="shared" si="43"/>
        <v>0</v>
      </c>
      <c r="BS87">
        <f t="shared" si="43"/>
        <v>0</v>
      </c>
      <c r="BT87">
        <f t="shared" si="43"/>
        <v>0</v>
      </c>
      <c r="BU87">
        <f t="shared" si="43"/>
        <v>0</v>
      </c>
      <c r="BV87">
        <f t="shared" si="43"/>
        <v>0</v>
      </c>
      <c r="BW87">
        <f t="shared" si="43"/>
        <v>0</v>
      </c>
      <c r="BX87">
        <f t="shared" si="43"/>
        <v>0</v>
      </c>
      <c r="BY87">
        <f t="shared" si="43"/>
        <v>0</v>
      </c>
      <c r="BZ87">
        <f t="shared" si="43"/>
        <v>0</v>
      </c>
      <c r="CA87">
        <f t="shared" si="43"/>
        <v>0</v>
      </c>
      <c r="CB87">
        <f t="shared" si="43"/>
        <v>0</v>
      </c>
      <c r="CC87">
        <f t="shared" si="43"/>
        <v>0</v>
      </c>
      <c r="CD87">
        <f t="shared" ref="CD87:DD90" si="44">HLOOKUP(LEFT(CD$1,5),$B$1:$O$290,$Q87,FALSE)*HLOOKUP(RIGHT(CD$1,5),$B$1:$O$290,$Q87,FALSE)</f>
        <v>0</v>
      </c>
      <c r="CE87">
        <f t="shared" si="44"/>
        <v>0</v>
      </c>
      <c r="CF87">
        <f t="shared" si="44"/>
        <v>0</v>
      </c>
      <c r="CG87">
        <f t="shared" si="44"/>
        <v>0</v>
      </c>
      <c r="CH87">
        <f t="shared" si="44"/>
        <v>0</v>
      </c>
      <c r="CI87">
        <f t="shared" si="44"/>
        <v>0</v>
      </c>
      <c r="CJ87">
        <f t="shared" si="44"/>
        <v>0</v>
      </c>
      <c r="CK87">
        <f t="shared" si="44"/>
        <v>0</v>
      </c>
      <c r="CL87">
        <f t="shared" si="44"/>
        <v>0</v>
      </c>
      <c r="CM87">
        <f t="shared" si="44"/>
        <v>0</v>
      </c>
      <c r="CN87">
        <f t="shared" si="44"/>
        <v>0</v>
      </c>
      <c r="CO87">
        <f t="shared" si="44"/>
        <v>0</v>
      </c>
      <c r="CP87">
        <f t="shared" si="44"/>
        <v>0</v>
      </c>
      <c r="CQ87">
        <f t="shared" si="44"/>
        <v>0</v>
      </c>
      <c r="CR87">
        <f t="shared" si="44"/>
        <v>0</v>
      </c>
      <c r="CS87">
        <f t="shared" si="44"/>
        <v>0</v>
      </c>
      <c r="CT87">
        <f t="shared" si="44"/>
        <v>0</v>
      </c>
      <c r="CU87">
        <f t="shared" si="44"/>
        <v>0</v>
      </c>
      <c r="CV87">
        <f t="shared" si="44"/>
        <v>0</v>
      </c>
      <c r="CW87">
        <f t="shared" si="44"/>
        <v>0</v>
      </c>
      <c r="CX87">
        <f t="shared" si="44"/>
        <v>0</v>
      </c>
      <c r="CY87">
        <f t="shared" si="44"/>
        <v>0</v>
      </c>
      <c r="CZ87">
        <f t="shared" si="44"/>
        <v>0</v>
      </c>
      <c r="DA87">
        <f t="shared" si="44"/>
        <v>0</v>
      </c>
      <c r="DB87">
        <f t="shared" si="44"/>
        <v>0</v>
      </c>
      <c r="DC87">
        <f t="shared" si="44"/>
        <v>0</v>
      </c>
      <c r="DD87">
        <f t="shared" si="44"/>
        <v>0</v>
      </c>
    </row>
    <row r="88" spans="1:108" x14ac:dyDescent="0.2">
      <c r="A88" t="str">
        <f>IF(all_degree_mat!A281="NA",0,all_degree_mat!A281)</f>
        <v>Crematogaster scutellaris</v>
      </c>
      <c r="B88">
        <f>IF(all_degree_mat!B281="NA",0,all_degree_mat!B281)</f>
        <v>2</v>
      </c>
      <c r="C88">
        <f>IF(all_degree_mat!C281="NA",0,all_degree_mat!C281)</f>
        <v>0</v>
      </c>
      <c r="D88">
        <f>IF(all_degree_mat!N281="NA",0,all_degree_mat!N281)</f>
        <v>0</v>
      </c>
      <c r="E88">
        <f>IF(all_degree_mat!O281="NA",0,all_degree_mat!O281)</f>
        <v>0</v>
      </c>
      <c r="F88">
        <f>IF(all_degree_mat!D281="NA",0,all_degree_mat!D281)</f>
        <v>0</v>
      </c>
      <c r="G88">
        <f>IF(all_degree_mat!E281="NA",0,all_degree_mat!E281)</f>
        <v>0</v>
      </c>
      <c r="H88">
        <f>IF(all_degree_mat!F281="NA",0,all_degree_mat!F281)</f>
        <v>0</v>
      </c>
      <c r="I88">
        <f>IF(all_degree_mat!G281="NA",0,all_degree_mat!G281)</f>
        <v>0</v>
      </c>
      <c r="J88">
        <f>IF(all_degree_mat!H281="NA",0,all_degree_mat!H281)</f>
        <v>0</v>
      </c>
      <c r="K88">
        <f>IF(all_degree_mat!I281="NA",0,all_degree_mat!I281)</f>
        <v>0</v>
      </c>
      <c r="L88">
        <f>IF(all_degree_mat!J281="NA",0,all_degree_mat!J281)</f>
        <v>0</v>
      </c>
      <c r="M88">
        <f>IF(all_degree_mat!K281="NA",0,all_degree_mat!K281)</f>
        <v>0</v>
      </c>
      <c r="N88">
        <f>IF(all_degree_mat!L281="NA",0,all_degree_mat!L281)</f>
        <v>0</v>
      </c>
      <c r="O88">
        <f>IF(all_degree_mat!M281="NA",0,all_degree_mat!M281)</f>
        <v>0</v>
      </c>
      <c r="P88">
        <f>SUM(B88:O88)</f>
        <v>2</v>
      </c>
      <c r="Q88">
        <v>88</v>
      </c>
      <c r="R88">
        <f t="shared" si="34"/>
        <v>0</v>
      </c>
      <c r="S88">
        <f t="shared" ref="S88:CD91" si="45">HLOOKUP(LEFT(S$1,5),$B$1:$O$290,$Q88,FALSE)*HLOOKUP(RIGHT(S$1,5),$B$1:$O$290,$Q88,FALSE)</f>
        <v>0</v>
      </c>
      <c r="T88">
        <f t="shared" si="45"/>
        <v>0</v>
      </c>
      <c r="U88">
        <f t="shared" si="45"/>
        <v>0</v>
      </c>
      <c r="V88">
        <f t="shared" si="45"/>
        <v>0</v>
      </c>
      <c r="W88">
        <f t="shared" si="45"/>
        <v>0</v>
      </c>
      <c r="X88">
        <f t="shared" si="45"/>
        <v>0</v>
      </c>
      <c r="Y88">
        <f t="shared" si="45"/>
        <v>0</v>
      </c>
      <c r="Z88">
        <f t="shared" si="45"/>
        <v>0</v>
      </c>
      <c r="AA88">
        <f t="shared" si="45"/>
        <v>0</v>
      </c>
      <c r="AB88">
        <f t="shared" si="45"/>
        <v>0</v>
      </c>
      <c r="AC88">
        <f t="shared" si="45"/>
        <v>0</v>
      </c>
      <c r="AD88">
        <f t="shared" si="45"/>
        <v>0</v>
      </c>
      <c r="AE88">
        <f t="shared" si="45"/>
        <v>0</v>
      </c>
      <c r="AF88">
        <f t="shared" si="45"/>
        <v>0</v>
      </c>
      <c r="AG88">
        <f t="shared" si="45"/>
        <v>0</v>
      </c>
      <c r="AH88">
        <f t="shared" si="45"/>
        <v>0</v>
      </c>
      <c r="AI88">
        <f t="shared" si="45"/>
        <v>0</v>
      </c>
      <c r="AJ88">
        <f t="shared" si="45"/>
        <v>0</v>
      </c>
      <c r="AK88">
        <f t="shared" si="45"/>
        <v>0</v>
      </c>
      <c r="AL88">
        <f t="shared" si="45"/>
        <v>0</v>
      </c>
      <c r="AM88">
        <f t="shared" si="45"/>
        <v>0</v>
      </c>
      <c r="AN88">
        <f t="shared" si="45"/>
        <v>0</v>
      </c>
      <c r="AO88">
        <f t="shared" si="45"/>
        <v>0</v>
      </c>
      <c r="AP88">
        <f t="shared" si="45"/>
        <v>0</v>
      </c>
      <c r="AQ88">
        <f t="shared" si="45"/>
        <v>0</v>
      </c>
      <c r="AR88">
        <f t="shared" si="45"/>
        <v>0</v>
      </c>
      <c r="AS88">
        <f t="shared" si="45"/>
        <v>0</v>
      </c>
      <c r="AT88">
        <f t="shared" si="45"/>
        <v>0</v>
      </c>
      <c r="AU88">
        <f t="shared" si="45"/>
        <v>0</v>
      </c>
      <c r="AV88">
        <f t="shared" si="45"/>
        <v>0</v>
      </c>
      <c r="AW88">
        <f t="shared" si="45"/>
        <v>0</v>
      </c>
      <c r="AX88">
        <f t="shared" si="45"/>
        <v>0</v>
      </c>
      <c r="AY88">
        <f t="shared" si="45"/>
        <v>0</v>
      </c>
      <c r="AZ88">
        <f t="shared" si="45"/>
        <v>0</v>
      </c>
      <c r="BA88">
        <f t="shared" si="45"/>
        <v>0</v>
      </c>
      <c r="BB88">
        <f t="shared" si="45"/>
        <v>0</v>
      </c>
      <c r="BC88">
        <f t="shared" si="45"/>
        <v>0</v>
      </c>
      <c r="BD88">
        <f t="shared" si="45"/>
        <v>0</v>
      </c>
      <c r="BE88">
        <f t="shared" si="45"/>
        <v>0</v>
      </c>
      <c r="BF88">
        <f t="shared" si="45"/>
        <v>0</v>
      </c>
      <c r="BG88">
        <f t="shared" si="45"/>
        <v>0</v>
      </c>
      <c r="BH88">
        <f t="shared" si="45"/>
        <v>0</v>
      </c>
      <c r="BI88">
        <f t="shared" si="45"/>
        <v>0</v>
      </c>
      <c r="BJ88">
        <f t="shared" si="45"/>
        <v>0</v>
      </c>
      <c r="BK88">
        <f t="shared" si="45"/>
        <v>0</v>
      </c>
      <c r="BL88">
        <f t="shared" si="45"/>
        <v>0</v>
      </c>
      <c r="BM88">
        <f t="shared" si="45"/>
        <v>0</v>
      </c>
      <c r="BN88">
        <f t="shared" si="45"/>
        <v>0</v>
      </c>
      <c r="BO88">
        <f t="shared" si="45"/>
        <v>0</v>
      </c>
      <c r="BP88">
        <f t="shared" si="45"/>
        <v>0</v>
      </c>
      <c r="BQ88">
        <f t="shared" si="45"/>
        <v>0</v>
      </c>
      <c r="BR88">
        <f t="shared" si="45"/>
        <v>0</v>
      </c>
      <c r="BS88">
        <f t="shared" si="45"/>
        <v>0</v>
      </c>
      <c r="BT88">
        <f t="shared" si="45"/>
        <v>0</v>
      </c>
      <c r="BU88">
        <f t="shared" si="45"/>
        <v>0</v>
      </c>
      <c r="BV88">
        <f t="shared" si="45"/>
        <v>0</v>
      </c>
      <c r="BW88">
        <f t="shared" si="45"/>
        <v>0</v>
      </c>
      <c r="BX88">
        <f t="shared" si="45"/>
        <v>0</v>
      </c>
      <c r="BY88">
        <f t="shared" si="45"/>
        <v>0</v>
      </c>
      <c r="BZ88">
        <f t="shared" si="45"/>
        <v>0</v>
      </c>
      <c r="CA88">
        <f t="shared" si="45"/>
        <v>0</v>
      </c>
      <c r="CB88">
        <f t="shared" si="45"/>
        <v>0</v>
      </c>
      <c r="CC88">
        <f t="shared" si="45"/>
        <v>0</v>
      </c>
      <c r="CD88">
        <f t="shared" si="45"/>
        <v>0</v>
      </c>
      <c r="CE88">
        <f t="shared" si="44"/>
        <v>0</v>
      </c>
      <c r="CF88">
        <f t="shared" si="44"/>
        <v>0</v>
      </c>
      <c r="CG88">
        <f t="shared" si="44"/>
        <v>0</v>
      </c>
      <c r="CH88">
        <f t="shared" si="44"/>
        <v>0</v>
      </c>
      <c r="CI88">
        <f t="shared" si="44"/>
        <v>0</v>
      </c>
      <c r="CJ88">
        <f t="shared" si="44"/>
        <v>0</v>
      </c>
      <c r="CK88">
        <f t="shared" si="44"/>
        <v>0</v>
      </c>
      <c r="CL88">
        <f t="shared" si="44"/>
        <v>0</v>
      </c>
      <c r="CM88">
        <f t="shared" si="44"/>
        <v>0</v>
      </c>
      <c r="CN88">
        <f t="shared" si="44"/>
        <v>0</v>
      </c>
      <c r="CO88">
        <f t="shared" si="44"/>
        <v>0</v>
      </c>
      <c r="CP88">
        <f t="shared" si="44"/>
        <v>0</v>
      </c>
      <c r="CQ88">
        <f t="shared" si="44"/>
        <v>0</v>
      </c>
      <c r="CR88">
        <f t="shared" si="44"/>
        <v>0</v>
      </c>
      <c r="CS88">
        <f t="shared" si="44"/>
        <v>0</v>
      </c>
      <c r="CT88">
        <f t="shared" si="44"/>
        <v>0</v>
      </c>
      <c r="CU88">
        <f t="shared" si="44"/>
        <v>0</v>
      </c>
      <c r="CV88">
        <f t="shared" si="44"/>
        <v>0</v>
      </c>
      <c r="CW88">
        <f t="shared" si="44"/>
        <v>0</v>
      </c>
      <c r="CX88">
        <f t="shared" si="44"/>
        <v>0</v>
      </c>
      <c r="CY88">
        <f t="shared" si="44"/>
        <v>0</v>
      </c>
      <c r="CZ88">
        <f t="shared" si="44"/>
        <v>0</v>
      </c>
      <c r="DA88">
        <f t="shared" si="44"/>
        <v>0</v>
      </c>
      <c r="DB88">
        <f t="shared" si="44"/>
        <v>0</v>
      </c>
      <c r="DC88">
        <f t="shared" si="44"/>
        <v>0</v>
      </c>
      <c r="DD88">
        <f t="shared" si="44"/>
        <v>0</v>
      </c>
    </row>
    <row r="89" spans="1:108" x14ac:dyDescent="0.2">
      <c r="A89" t="str">
        <f>IF(all_degree_mat!A221="NA",0,all_degree_mat!A221)</f>
        <v>Cryptocephalus gounellei</v>
      </c>
      <c r="B89">
        <f>IF(all_degree_mat!B221="NA",0,all_degree_mat!B221)</f>
        <v>0</v>
      </c>
      <c r="C89">
        <f>IF(all_degree_mat!C221="NA",0,all_degree_mat!C221)</f>
        <v>0</v>
      </c>
      <c r="D89">
        <f>IF(all_degree_mat!N221="NA",0,all_degree_mat!N221)</f>
        <v>2</v>
      </c>
      <c r="E89">
        <f>IF(all_degree_mat!O221="NA",0,all_degree_mat!O221)</f>
        <v>0</v>
      </c>
      <c r="F89">
        <f>IF(all_degree_mat!D221="NA",0,all_degree_mat!D221)</f>
        <v>0</v>
      </c>
      <c r="G89">
        <f>IF(all_degree_mat!E221="NA",0,all_degree_mat!E221)</f>
        <v>0</v>
      </c>
      <c r="H89">
        <f>IF(all_degree_mat!F221="NA",0,all_degree_mat!F221)</f>
        <v>0</v>
      </c>
      <c r="I89">
        <f>IF(all_degree_mat!G221="NA",0,all_degree_mat!G221)</f>
        <v>0</v>
      </c>
      <c r="J89">
        <f>IF(all_degree_mat!H221="NA",0,all_degree_mat!H221)</f>
        <v>0</v>
      </c>
      <c r="K89">
        <f>IF(all_degree_mat!I221="NA",0,all_degree_mat!I221)</f>
        <v>0</v>
      </c>
      <c r="L89">
        <f>IF(all_degree_mat!J221="NA",0,all_degree_mat!J221)</f>
        <v>0</v>
      </c>
      <c r="M89">
        <f>IF(all_degree_mat!K221="NA",0,all_degree_mat!K221)</f>
        <v>0</v>
      </c>
      <c r="N89">
        <f>IF(all_degree_mat!L221="NA",0,all_degree_mat!L221)</f>
        <v>0</v>
      </c>
      <c r="O89">
        <f>IF(all_degree_mat!M221="NA",0,all_degree_mat!M221)</f>
        <v>0</v>
      </c>
      <c r="P89">
        <f>SUM(B89:O89)</f>
        <v>2</v>
      </c>
      <c r="Q89">
        <v>89</v>
      </c>
      <c r="R89">
        <f t="shared" si="34"/>
        <v>0</v>
      </c>
      <c r="S89">
        <f t="shared" si="45"/>
        <v>0</v>
      </c>
      <c r="T89">
        <f t="shared" si="45"/>
        <v>0</v>
      </c>
      <c r="U89">
        <f t="shared" si="45"/>
        <v>0</v>
      </c>
      <c r="V89">
        <f t="shared" si="45"/>
        <v>0</v>
      </c>
      <c r="W89">
        <f t="shared" si="45"/>
        <v>0</v>
      </c>
      <c r="X89">
        <f t="shared" si="45"/>
        <v>0</v>
      </c>
      <c r="Y89">
        <f t="shared" si="45"/>
        <v>0</v>
      </c>
      <c r="Z89">
        <f t="shared" si="45"/>
        <v>0</v>
      </c>
      <c r="AA89">
        <f t="shared" si="45"/>
        <v>0</v>
      </c>
      <c r="AB89">
        <f t="shared" si="45"/>
        <v>0</v>
      </c>
      <c r="AC89">
        <f t="shared" si="45"/>
        <v>0</v>
      </c>
      <c r="AD89">
        <f t="shared" si="45"/>
        <v>0</v>
      </c>
      <c r="AE89">
        <f t="shared" si="45"/>
        <v>0</v>
      </c>
      <c r="AF89">
        <f t="shared" si="45"/>
        <v>0</v>
      </c>
      <c r="AG89">
        <f t="shared" si="45"/>
        <v>0</v>
      </c>
      <c r="AH89">
        <f t="shared" si="45"/>
        <v>0</v>
      </c>
      <c r="AI89">
        <f t="shared" si="45"/>
        <v>0</v>
      </c>
      <c r="AJ89">
        <f t="shared" si="45"/>
        <v>0</v>
      </c>
      <c r="AK89">
        <f t="shared" si="45"/>
        <v>0</v>
      </c>
      <c r="AL89">
        <f t="shared" si="45"/>
        <v>0</v>
      </c>
      <c r="AM89">
        <f t="shared" si="45"/>
        <v>0</v>
      </c>
      <c r="AN89">
        <f t="shared" si="45"/>
        <v>0</v>
      </c>
      <c r="AO89">
        <f t="shared" si="45"/>
        <v>0</v>
      </c>
      <c r="AP89">
        <f t="shared" si="45"/>
        <v>0</v>
      </c>
      <c r="AQ89">
        <f t="shared" si="45"/>
        <v>0</v>
      </c>
      <c r="AR89">
        <f t="shared" si="45"/>
        <v>0</v>
      </c>
      <c r="AS89">
        <f t="shared" si="45"/>
        <v>0</v>
      </c>
      <c r="AT89">
        <f t="shared" si="45"/>
        <v>0</v>
      </c>
      <c r="AU89">
        <f t="shared" si="45"/>
        <v>0</v>
      </c>
      <c r="AV89">
        <f t="shared" si="45"/>
        <v>0</v>
      </c>
      <c r="AW89">
        <f t="shared" si="45"/>
        <v>0</v>
      </c>
      <c r="AX89">
        <f t="shared" si="45"/>
        <v>0</v>
      </c>
      <c r="AY89">
        <f t="shared" si="45"/>
        <v>0</v>
      </c>
      <c r="AZ89">
        <f t="shared" si="45"/>
        <v>0</v>
      </c>
      <c r="BA89">
        <f t="shared" si="45"/>
        <v>0</v>
      </c>
      <c r="BB89">
        <f t="shared" si="45"/>
        <v>0</v>
      </c>
      <c r="BC89">
        <f t="shared" si="45"/>
        <v>0</v>
      </c>
      <c r="BD89">
        <f t="shared" si="45"/>
        <v>0</v>
      </c>
      <c r="BE89">
        <f t="shared" si="45"/>
        <v>0</v>
      </c>
      <c r="BF89">
        <f t="shared" si="45"/>
        <v>0</v>
      </c>
      <c r="BG89">
        <f t="shared" si="45"/>
        <v>0</v>
      </c>
      <c r="BH89">
        <f t="shared" si="45"/>
        <v>0</v>
      </c>
      <c r="BI89">
        <f t="shared" si="45"/>
        <v>0</v>
      </c>
      <c r="BJ89">
        <f t="shared" si="45"/>
        <v>0</v>
      </c>
      <c r="BK89">
        <f t="shared" si="45"/>
        <v>0</v>
      </c>
      <c r="BL89">
        <f t="shared" si="45"/>
        <v>0</v>
      </c>
      <c r="BM89">
        <f t="shared" si="45"/>
        <v>0</v>
      </c>
      <c r="BN89">
        <f t="shared" si="45"/>
        <v>0</v>
      </c>
      <c r="BO89">
        <f t="shared" si="45"/>
        <v>0</v>
      </c>
      <c r="BP89">
        <f t="shared" si="45"/>
        <v>0</v>
      </c>
      <c r="BQ89">
        <f t="shared" si="45"/>
        <v>0</v>
      </c>
      <c r="BR89">
        <f t="shared" si="45"/>
        <v>0</v>
      </c>
      <c r="BS89">
        <f t="shared" si="45"/>
        <v>0</v>
      </c>
      <c r="BT89">
        <f t="shared" si="45"/>
        <v>0</v>
      </c>
      <c r="BU89">
        <f t="shared" si="45"/>
        <v>0</v>
      </c>
      <c r="BV89">
        <f t="shared" si="45"/>
        <v>0</v>
      </c>
      <c r="BW89">
        <f t="shared" si="45"/>
        <v>0</v>
      </c>
      <c r="BX89">
        <f t="shared" si="45"/>
        <v>0</v>
      </c>
      <c r="BY89">
        <f t="shared" si="45"/>
        <v>0</v>
      </c>
      <c r="BZ89">
        <f t="shared" si="45"/>
        <v>0</v>
      </c>
      <c r="CA89">
        <f t="shared" si="45"/>
        <v>0</v>
      </c>
      <c r="CB89">
        <f t="shared" si="45"/>
        <v>0</v>
      </c>
      <c r="CC89">
        <f t="shared" si="45"/>
        <v>0</v>
      </c>
      <c r="CD89">
        <f t="shared" si="45"/>
        <v>0</v>
      </c>
      <c r="CE89">
        <f t="shared" si="44"/>
        <v>0</v>
      </c>
      <c r="CF89">
        <f t="shared" si="44"/>
        <v>0</v>
      </c>
      <c r="CG89">
        <f t="shared" si="44"/>
        <v>0</v>
      </c>
      <c r="CH89">
        <f t="shared" si="44"/>
        <v>0</v>
      </c>
      <c r="CI89">
        <f t="shared" si="44"/>
        <v>0</v>
      </c>
      <c r="CJ89">
        <f t="shared" si="44"/>
        <v>0</v>
      </c>
      <c r="CK89">
        <f t="shared" si="44"/>
        <v>0</v>
      </c>
      <c r="CL89">
        <f t="shared" si="44"/>
        <v>0</v>
      </c>
      <c r="CM89">
        <f t="shared" si="44"/>
        <v>0</v>
      </c>
      <c r="CN89">
        <f t="shared" si="44"/>
        <v>0</v>
      </c>
      <c r="CO89">
        <f t="shared" si="44"/>
        <v>0</v>
      </c>
      <c r="CP89">
        <f t="shared" si="44"/>
        <v>0</v>
      </c>
      <c r="CQ89">
        <f t="shared" si="44"/>
        <v>0</v>
      </c>
      <c r="CR89">
        <f t="shared" si="44"/>
        <v>0</v>
      </c>
      <c r="CS89">
        <f t="shared" si="44"/>
        <v>0</v>
      </c>
      <c r="CT89">
        <f t="shared" si="44"/>
        <v>0</v>
      </c>
      <c r="CU89">
        <f t="shared" si="44"/>
        <v>0</v>
      </c>
      <c r="CV89">
        <f t="shared" si="44"/>
        <v>0</v>
      </c>
      <c r="CW89">
        <f t="shared" si="44"/>
        <v>0</v>
      </c>
      <c r="CX89">
        <f t="shared" si="44"/>
        <v>0</v>
      </c>
      <c r="CY89">
        <f t="shared" si="44"/>
        <v>0</v>
      </c>
      <c r="CZ89">
        <f t="shared" si="44"/>
        <v>0</v>
      </c>
      <c r="DA89">
        <f t="shared" si="44"/>
        <v>0</v>
      </c>
      <c r="DB89">
        <f t="shared" si="44"/>
        <v>0</v>
      </c>
      <c r="DC89">
        <f t="shared" si="44"/>
        <v>0</v>
      </c>
      <c r="DD89">
        <f t="shared" si="44"/>
        <v>0</v>
      </c>
    </row>
    <row r="90" spans="1:108" x14ac:dyDescent="0.2">
      <c r="A90" t="str">
        <f>IF(all_degree_mat!A154="NA",0,all_degree_mat!A154)</f>
        <v>Cryptocephalus nitidicollis</v>
      </c>
      <c r="B90">
        <f>IF(all_degree_mat!B154="NA",0,all_degree_mat!B154)</f>
        <v>0</v>
      </c>
      <c r="C90">
        <f>IF(all_degree_mat!C154="NA",0,all_degree_mat!C154)</f>
        <v>0</v>
      </c>
      <c r="D90">
        <f>IF(all_degree_mat!N154="NA",0,all_degree_mat!N154)</f>
        <v>0</v>
      </c>
      <c r="E90">
        <f>IF(all_degree_mat!O154="NA",0,all_degree_mat!O154)</f>
        <v>0</v>
      </c>
      <c r="F90">
        <f>IF(all_degree_mat!D154="NA",0,all_degree_mat!D154)</f>
        <v>0</v>
      </c>
      <c r="G90">
        <f>IF(all_degree_mat!E154="NA",0,all_degree_mat!E154)</f>
        <v>0</v>
      </c>
      <c r="H90">
        <f>IF(all_degree_mat!F154="NA",0,all_degree_mat!F154)</f>
        <v>0</v>
      </c>
      <c r="I90">
        <f>IF(all_degree_mat!G154="NA",0,all_degree_mat!G154)</f>
        <v>0</v>
      </c>
      <c r="J90">
        <f>IF(all_degree_mat!H154="NA",0,all_degree_mat!H154)</f>
        <v>0</v>
      </c>
      <c r="K90">
        <f>IF(all_degree_mat!I154="NA",0,all_degree_mat!I154)</f>
        <v>4</v>
      </c>
      <c r="L90">
        <f>IF(all_degree_mat!J154="NA",0,all_degree_mat!J154)</f>
        <v>0</v>
      </c>
      <c r="M90">
        <f>IF(all_degree_mat!K154="NA",0,all_degree_mat!K154)</f>
        <v>0</v>
      </c>
      <c r="N90">
        <f>IF(all_degree_mat!L154="NA",0,all_degree_mat!L154)</f>
        <v>0</v>
      </c>
      <c r="O90">
        <f>IF(all_degree_mat!M154="NA",0,all_degree_mat!M154)</f>
        <v>0</v>
      </c>
      <c r="P90">
        <f>SUM(B90:O90)</f>
        <v>4</v>
      </c>
      <c r="Q90">
        <v>90</v>
      </c>
      <c r="R90">
        <f t="shared" si="34"/>
        <v>0</v>
      </c>
      <c r="S90">
        <f t="shared" si="45"/>
        <v>0</v>
      </c>
      <c r="T90">
        <f t="shared" si="45"/>
        <v>0</v>
      </c>
      <c r="U90">
        <f t="shared" si="45"/>
        <v>0</v>
      </c>
      <c r="V90">
        <f t="shared" si="45"/>
        <v>0</v>
      </c>
      <c r="W90">
        <f t="shared" si="45"/>
        <v>0</v>
      </c>
      <c r="X90">
        <f t="shared" si="45"/>
        <v>0</v>
      </c>
      <c r="Y90">
        <f t="shared" si="45"/>
        <v>0</v>
      </c>
      <c r="Z90">
        <f t="shared" si="45"/>
        <v>0</v>
      </c>
      <c r="AA90">
        <f t="shared" si="45"/>
        <v>0</v>
      </c>
      <c r="AB90">
        <f t="shared" si="45"/>
        <v>0</v>
      </c>
      <c r="AC90">
        <f t="shared" si="45"/>
        <v>0</v>
      </c>
      <c r="AD90">
        <f t="shared" si="45"/>
        <v>0</v>
      </c>
      <c r="AE90">
        <f t="shared" si="45"/>
        <v>0</v>
      </c>
      <c r="AF90">
        <f t="shared" si="45"/>
        <v>0</v>
      </c>
      <c r="AG90">
        <f t="shared" si="45"/>
        <v>0</v>
      </c>
      <c r="AH90">
        <f t="shared" si="45"/>
        <v>0</v>
      </c>
      <c r="AI90">
        <f t="shared" si="45"/>
        <v>0</v>
      </c>
      <c r="AJ90">
        <f t="shared" si="45"/>
        <v>0</v>
      </c>
      <c r="AK90">
        <f t="shared" si="45"/>
        <v>0</v>
      </c>
      <c r="AL90">
        <f t="shared" si="45"/>
        <v>0</v>
      </c>
      <c r="AM90">
        <f t="shared" si="45"/>
        <v>0</v>
      </c>
      <c r="AN90">
        <f t="shared" si="45"/>
        <v>0</v>
      </c>
      <c r="AO90">
        <f t="shared" si="45"/>
        <v>0</v>
      </c>
      <c r="AP90">
        <f t="shared" si="45"/>
        <v>0</v>
      </c>
      <c r="AQ90">
        <f t="shared" si="45"/>
        <v>0</v>
      </c>
      <c r="AR90">
        <f t="shared" si="45"/>
        <v>0</v>
      </c>
      <c r="AS90">
        <f t="shared" si="45"/>
        <v>0</v>
      </c>
      <c r="AT90">
        <f t="shared" si="45"/>
        <v>0</v>
      </c>
      <c r="AU90">
        <f t="shared" si="45"/>
        <v>0</v>
      </c>
      <c r="AV90">
        <f t="shared" si="45"/>
        <v>0</v>
      </c>
      <c r="AW90">
        <f t="shared" si="45"/>
        <v>0</v>
      </c>
      <c r="AX90">
        <f t="shared" si="45"/>
        <v>0</v>
      </c>
      <c r="AY90">
        <f t="shared" si="45"/>
        <v>0</v>
      </c>
      <c r="AZ90">
        <f t="shared" si="45"/>
        <v>0</v>
      </c>
      <c r="BA90">
        <f t="shared" si="45"/>
        <v>0</v>
      </c>
      <c r="BB90">
        <f t="shared" si="45"/>
        <v>0</v>
      </c>
      <c r="BC90">
        <f t="shared" si="45"/>
        <v>0</v>
      </c>
      <c r="BD90">
        <f t="shared" si="45"/>
        <v>0</v>
      </c>
      <c r="BE90">
        <f t="shared" si="45"/>
        <v>0</v>
      </c>
      <c r="BF90">
        <f t="shared" si="45"/>
        <v>0</v>
      </c>
      <c r="BG90">
        <f t="shared" si="45"/>
        <v>0</v>
      </c>
      <c r="BH90">
        <f t="shared" si="45"/>
        <v>0</v>
      </c>
      <c r="BI90">
        <f t="shared" si="45"/>
        <v>0</v>
      </c>
      <c r="BJ90">
        <f t="shared" si="45"/>
        <v>0</v>
      </c>
      <c r="BK90">
        <f t="shared" si="45"/>
        <v>0</v>
      </c>
      <c r="BL90">
        <f t="shared" si="45"/>
        <v>0</v>
      </c>
      <c r="BM90">
        <f t="shared" si="45"/>
        <v>0</v>
      </c>
      <c r="BN90">
        <f t="shared" si="45"/>
        <v>0</v>
      </c>
      <c r="BO90">
        <f t="shared" si="45"/>
        <v>0</v>
      </c>
      <c r="BP90">
        <f t="shared" si="45"/>
        <v>0</v>
      </c>
      <c r="BQ90">
        <f t="shared" si="45"/>
        <v>0</v>
      </c>
      <c r="BR90">
        <f t="shared" si="45"/>
        <v>0</v>
      </c>
      <c r="BS90">
        <f t="shared" si="45"/>
        <v>0</v>
      </c>
      <c r="BT90">
        <f t="shared" si="45"/>
        <v>0</v>
      </c>
      <c r="BU90">
        <f t="shared" si="45"/>
        <v>0</v>
      </c>
      <c r="BV90">
        <f t="shared" si="45"/>
        <v>0</v>
      </c>
      <c r="BW90">
        <f t="shared" si="45"/>
        <v>0</v>
      </c>
      <c r="BX90">
        <f t="shared" si="45"/>
        <v>0</v>
      </c>
      <c r="BY90">
        <f t="shared" si="45"/>
        <v>0</v>
      </c>
      <c r="BZ90">
        <f t="shared" si="45"/>
        <v>0</v>
      </c>
      <c r="CA90">
        <f t="shared" si="45"/>
        <v>0</v>
      </c>
      <c r="CB90">
        <f t="shared" si="45"/>
        <v>0</v>
      </c>
      <c r="CC90">
        <f t="shared" si="45"/>
        <v>0</v>
      </c>
      <c r="CD90">
        <f t="shared" si="45"/>
        <v>0</v>
      </c>
      <c r="CE90">
        <f t="shared" si="44"/>
        <v>0</v>
      </c>
      <c r="CF90">
        <f t="shared" si="44"/>
        <v>0</v>
      </c>
      <c r="CG90">
        <f t="shared" si="44"/>
        <v>0</v>
      </c>
      <c r="CH90">
        <f t="shared" si="44"/>
        <v>0</v>
      </c>
      <c r="CI90">
        <f t="shared" si="44"/>
        <v>0</v>
      </c>
      <c r="CJ90">
        <f t="shared" si="44"/>
        <v>0</v>
      </c>
      <c r="CK90">
        <f t="shared" si="44"/>
        <v>0</v>
      </c>
      <c r="CL90">
        <f t="shared" si="44"/>
        <v>0</v>
      </c>
      <c r="CM90">
        <f t="shared" si="44"/>
        <v>0</v>
      </c>
      <c r="CN90">
        <f t="shared" si="44"/>
        <v>0</v>
      </c>
      <c r="CO90">
        <f t="shared" si="44"/>
        <v>0</v>
      </c>
      <c r="CP90">
        <f t="shared" si="44"/>
        <v>0</v>
      </c>
      <c r="CQ90">
        <f t="shared" si="44"/>
        <v>0</v>
      </c>
      <c r="CR90">
        <f t="shared" si="44"/>
        <v>0</v>
      </c>
      <c r="CS90">
        <f t="shared" si="44"/>
        <v>0</v>
      </c>
      <c r="CT90">
        <f t="shared" si="44"/>
        <v>0</v>
      </c>
      <c r="CU90">
        <f t="shared" si="44"/>
        <v>0</v>
      </c>
      <c r="CV90">
        <f t="shared" si="44"/>
        <v>0</v>
      </c>
      <c r="CW90">
        <f t="shared" si="44"/>
        <v>0</v>
      </c>
      <c r="CX90">
        <f t="shared" si="44"/>
        <v>0</v>
      </c>
      <c r="CY90">
        <f t="shared" si="44"/>
        <v>0</v>
      </c>
      <c r="CZ90">
        <f t="shared" si="44"/>
        <v>0</v>
      </c>
      <c r="DA90">
        <f t="shared" si="44"/>
        <v>0</v>
      </c>
      <c r="DB90">
        <f t="shared" si="44"/>
        <v>0</v>
      </c>
      <c r="DC90">
        <f t="shared" si="44"/>
        <v>0</v>
      </c>
      <c r="DD90">
        <f t="shared" si="44"/>
        <v>0</v>
      </c>
    </row>
    <row r="91" spans="1:108" x14ac:dyDescent="0.2">
      <c r="A91" t="str">
        <f>IF(all_degree_mat!A210="NA",0,all_degree_mat!A210)</f>
        <v>Cryptocephalus nubigena</v>
      </c>
      <c r="B91">
        <f>IF(all_degree_mat!B210="NA",0,all_degree_mat!B210)</f>
        <v>0</v>
      </c>
      <c r="C91">
        <f>IF(all_degree_mat!C210="NA",0,all_degree_mat!C210)</f>
        <v>0</v>
      </c>
      <c r="D91">
        <f>IF(all_degree_mat!N210="NA",0,all_degree_mat!N210)</f>
        <v>0</v>
      </c>
      <c r="E91">
        <f>IF(all_degree_mat!O210="NA",0,all_degree_mat!O210)</f>
        <v>0</v>
      </c>
      <c r="F91">
        <f>IF(all_degree_mat!D210="NA",0,all_degree_mat!D210)</f>
        <v>0</v>
      </c>
      <c r="G91">
        <f>IF(all_degree_mat!E210="NA",0,all_degree_mat!E210)</f>
        <v>0</v>
      </c>
      <c r="H91">
        <f>IF(all_degree_mat!F210="NA",0,all_degree_mat!F210)</f>
        <v>0</v>
      </c>
      <c r="I91">
        <f>IF(all_degree_mat!G210="NA",0,all_degree_mat!G210)</f>
        <v>0</v>
      </c>
      <c r="J91">
        <f>IF(all_degree_mat!H210="NA",0,all_degree_mat!H210)</f>
        <v>0</v>
      </c>
      <c r="K91">
        <f>IF(all_degree_mat!I210="NA",0,all_degree_mat!I210)</f>
        <v>0</v>
      </c>
      <c r="L91">
        <f>IF(all_degree_mat!J210="NA",0,all_degree_mat!J210)</f>
        <v>0</v>
      </c>
      <c r="M91">
        <f>IF(all_degree_mat!K210="NA",0,all_degree_mat!K210)</f>
        <v>0</v>
      </c>
      <c r="N91">
        <f>IF(all_degree_mat!L210="NA",0,all_degree_mat!L210)</f>
        <v>0</v>
      </c>
      <c r="O91">
        <f>IF(all_degree_mat!M210="NA",0,all_degree_mat!M210)</f>
        <v>6</v>
      </c>
      <c r="P91">
        <f>SUM(B91:O91)</f>
        <v>6</v>
      </c>
      <c r="Q91">
        <v>91</v>
      </c>
      <c r="R91">
        <f t="shared" si="34"/>
        <v>0</v>
      </c>
      <c r="S91">
        <f t="shared" si="45"/>
        <v>0</v>
      </c>
      <c r="T91">
        <f t="shared" si="45"/>
        <v>0</v>
      </c>
      <c r="U91">
        <f t="shared" si="45"/>
        <v>0</v>
      </c>
      <c r="V91">
        <f t="shared" si="45"/>
        <v>0</v>
      </c>
      <c r="W91">
        <f t="shared" si="45"/>
        <v>0</v>
      </c>
      <c r="X91">
        <f t="shared" si="45"/>
        <v>0</v>
      </c>
      <c r="Y91">
        <f t="shared" si="45"/>
        <v>0</v>
      </c>
      <c r="Z91">
        <f t="shared" si="45"/>
        <v>0</v>
      </c>
      <c r="AA91">
        <f t="shared" si="45"/>
        <v>0</v>
      </c>
      <c r="AB91">
        <f t="shared" si="45"/>
        <v>0</v>
      </c>
      <c r="AC91">
        <f t="shared" si="45"/>
        <v>0</v>
      </c>
      <c r="AD91">
        <f t="shared" si="45"/>
        <v>0</v>
      </c>
      <c r="AE91">
        <f t="shared" si="45"/>
        <v>0</v>
      </c>
      <c r="AF91">
        <f t="shared" si="45"/>
        <v>0</v>
      </c>
      <c r="AG91">
        <f t="shared" si="45"/>
        <v>0</v>
      </c>
      <c r="AH91">
        <f t="shared" si="45"/>
        <v>0</v>
      </c>
      <c r="AI91">
        <f t="shared" si="45"/>
        <v>0</v>
      </c>
      <c r="AJ91">
        <f t="shared" si="45"/>
        <v>0</v>
      </c>
      <c r="AK91">
        <f t="shared" si="45"/>
        <v>0</v>
      </c>
      <c r="AL91">
        <f t="shared" si="45"/>
        <v>0</v>
      </c>
      <c r="AM91">
        <f t="shared" si="45"/>
        <v>0</v>
      </c>
      <c r="AN91">
        <f t="shared" si="45"/>
        <v>0</v>
      </c>
      <c r="AO91">
        <f t="shared" si="45"/>
        <v>0</v>
      </c>
      <c r="AP91">
        <f t="shared" si="45"/>
        <v>0</v>
      </c>
      <c r="AQ91">
        <f t="shared" si="45"/>
        <v>0</v>
      </c>
      <c r="AR91">
        <f t="shared" si="45"/>
        <v>0</v>
      </c>
      <c r="AS91">
        <f t="shared" si="45"/>
        <v>0</v>
      </c>
      <c r="AT91">
        <f t="shared" si="45"/>
        <v>0</v>
      </c>
      <c r="AU91">
        <f t="shared" si="45"/>
        <v>0</v>
      </c>
      <c r="AV91">
        <f t="shared" si="45"/>
        <v>0</v>
      </c>
      <c r="AW91">
        <f t="shared" si="45"/>
        <v>0</v>
      </c>
      <c r="AX91">
        <f t="shared" si="45"/>
        <v>0</v>
      </c>
      <c r="AY91">
        <f t="shared" si="45"/>
        <v>0</v>
      </c>
      <c r="AZ91">
        <f t="shared" si="45"/>
        <v>0</v>
      </c>
      <c r="BA91">
        <f t="shared" si="45"/>
        <v>0</v>
      </c>
      <c r="BB91">
        <f t="shared" si="45"/>
        <v>0</v>
      </c>
      <c r="BC91">
        <f t="shared" si="45"/>
        <v>0</v>
      </c>
      <c r="BD91">
        <f t="shared" si="45"/>
        <v>0</v>
      </c>
      <c r="BE91">
        <f t="shared" si="45"/>
        <v>0</v>
      </c>
      <c r="BF91">
        <f t="shared" si="45"/>
        <v>0</v>
      </c>
      <c r="BG91">
        <f t="shared" si="45"/>
        <v>0</v>
      </c>
      <c r="BH91">
        <f t="shared" si="45"/>
        <v>0</v>
      </c>
      <c r="BI91">
        <f t="shared" si="45"/>
        <v>0</v>
      </c>
      <c r="BJ91">
        <f t="shared" si="45"/>
        <v>0</v>
      </c>
      <c r="BK91">
        <f t="shared" si="45"/>
        <v>0</v>
      </c>
      <c r="BL91">
        <f t="shared" si="45"/>
        <v>0</v>
      </c>
      <c r="BM91">
        <f t="shared" si="45"/>
        <v>0</v>
      </c>
      <c r="BN91">
        <f t="shared" si="45"/>
        <v>0</v>
      </c>
      <c r="BO91">
        <f t="shared" si="45"/>
        <v>0</v>
      </c>
      <c r="BP91">
        <f t="shared" si="45"/>
        <v>0</v>
      </c>
      <c r="BQ91">
        <f t="shared" si="45"/>
        <v>0</v>
      </c>
      <c r="BR91">
        <f t="shared" si="45"/>
        <v>0</v>
      </c>
      <c r="BS91">
        <f t="shared" si="45"/>
        <v>0</v>
      </c>
      <c r="BT91">
        <f t="shared" si="45"/>
        <v>0</v>
      </c>
      <c r="BU91">
        <f t="shared" si="45"/>
        <v>0</v>
      </c>
      <c r="BV91">
        <f t="shared" si="45"/>
        <v>0</v>
      </c>
      <c r="BW91">
        <f t="shared" si="45"/>
        <v>0</v>
      </c>
      <c r="BX91">
        <f t="shared" si="45"/>
        <v>0</v>
      </c>
      <c r="BY91">
        <f t="shared" si="45"/>
        <v>0</v>
      </c>
      <c r="BZ91">
        <f t="shared" si="45"/>
        <v>0</v>
      </c>
      <c r="CA91">
        <f t="shared" si="45"/>
        <v>0</v>
      </c>
      <c r="CB91">
        <f t="shared" si="45"/>
        <v>0</v>
      </c>
      <c r="CC91">
        <f t="shared" si="45"/>
        <v>0</v>
      </c>
      <c r="CD91">
        <f t="shared" ref="CD91:DD94" si="46">HLOOKUP(LEFT(CD$1,5),$B$1:$O$290,$Q91,FALSE)*HLOOKUP(RIGHT(CD$1,5),$B$1:$O$290,$Q91,FALSE)</f>
        <v>0</v>
      </c>
      <c r="CE91">
        <f t="shared" si="46"/>
        <v>0</v>
      </c>
      <c r="CF91">
        <f t="shared" si="46"/>
        <v>0</v>
      </c>
      <c r="CG91">
        <f t="shared" si="46"/>
        <v>0</v>
      </c>
      <c r="CH91">
        <f t="shared" si="46"/>
        <v>0</v>
      </c>
      <c r="CI91">
        <f t="shared" si="46"/>
        <v>0</v>
      </c>
      <c r="CJ91">
        <f t="shared" si="46"/>
        <v>0</v>
      </c>
      <c r="CK91">
        <f t="shared" si="46"/>
        <v>0</v>
      </c>
      <c r="CL91">
        <f t="shared" si="46"/>
        <v>0</v>
      </c>
      <c r="CM91">
        <f t="shared" si="46"/>
        <v>0</v>
      </c>
      <c r="CN91">
        <f t="shared" si="46"/>
        <v>0</v>
      </c>
      <c r="CO91">
        <f t="shared" si="46"/>
        <v>0</v>
      </c>
      <c r="CP91">
        <f t="shared" si="46"/>
        <v>0</v>
      </c>
      <c r="CQ91">
        <f t="shared" si="46"/>
        <v>0</v>
      </c>
      <c r="CR91">
        <f t="shared" si="46"/>
        <v>0</v>
      </c>
      <c r="CS91">
        <f t="shared" si="46"/>
        <v>0</v>
      </c>
      <c r="CT91">
        <f t="shared" si="46"/>
        <v>0</v>
      </c>
      <c r="CU91">
        <f t="shared" si="46"/>
        <v>0</v>
      </c>
      <c r="CV91">
        <f t="shared" si="46"/>
        <v>0</v>
      </c>
      <c r="CW91">
        <f t="shared" si="46"/>
        <v>0</v>
      </c>
      <c r="CX91">
        <f t="shared" si="46"/>
        <v>0</v>
      </c>
      <c r="CY91">
        <f t="shared" si="46"/>
        <v>0</v>
      </c>
      <c r="CZ91">
        <f t="shared" si="46"/>
        <v>0</v>
      </c>
      <c r="DA91">
        <f t="shared" si="46"/>
        <v>0</v>
      </c>
      <c r="DB91">
        <f t="shared" si="46"/>
        <v>0</v>
      </c>
      <c r="DC91">
        <f t="shared" si="46"/>
        <v>0</v>
      </c>
      <c r="DD91">
        <f t="shared" si="46"/>
        <v>0</v>
      </c>
    </row>
    <row r="92" spans="1:108" x14ac:dyDescent="0.2">
      <c r="A92" t="str">
        <f>IF(all_degree_mat!A168="NA",0,all_degree_mat!A168)</f>
        <v>Curculionidae sp.</v>
      </c>
      <c r="B92">
        <f>IF(all_degree_mat!B168="NA",0,all_degree_mat!B168)</f>
        <v>0</v>
      </c>
      <c r="C92">
        <f>IF(all_degree_mat!C168="NA",0,all_degree_mat!C168)</f>
        <v>0</v>
      </c>
      <c r="D92">
        <f>IF(all_degree_mat!N168="NA",0,all_degree_mat!N168)</f>
        <v>0</v>
      </c>
      <c r="E92">
        <f>IF(all_degree_mat!O168="NA",0,all_degree_mat!O168)</f>
        <v>0</v>
      </c>
      <c r="F92">
        <f>IF(all_degree_mat!D168="NA",0,all_degree_mat!D168)</f>
        <v>0</v>
      </c>
      <c r="G92">
        <f>IF(all_degree_mat!E168="NA",0,all_degree_mat!E168)</f>
        <v>0</v>
      </c>
      <c r="H92">
        <f>IF(all_degree_mat!F168="NA",0,all_degree_mat!F168)</f>
        <v>0</v>
      </c>
      <c r="I92">
        <f>IF(all_degree_mat!G168="NA",0,all_degree_mat!G168)</f>
        <v>0</v>
      </c>
      <c r="J92">
        <f>IF(all_degree_mat!H168="NA",0,all_degree_mat!H168)</f>
        <v>0</v>
      </c>
      <c r="K92">
        <f>IF(all_degree_mat!I168="NA",0,all_degree_mat!I168)</f>
        <v>0</v>
      </c>
      <c r="L92">
        <f>IF(all_degree_mat!J168="NA",0,all_degree_mat!J168)</f>
        <v>2</v>
      </c>
      <c r="M92">
        <f>IF(all_degree_mat!K168="NA",0,all_degree_mat!K168)</f>
        <v>0</v>
      </c>
      <c r="N92">
        <f>IF(all_degree_mat!L168="NA",0,all_degree_mat!L168)</f>
        <v>0</v>
      </c>
      <c r="O92">
        <f>IF(all_degree_mat!M168="NA",0,all_degree_mat!M168)</f>
        <v>0</v>
      </c>
      <c r="P92">
        <f>SUM(B92:O92)</f>
        <v>2</v>
      </c>
      <c r="Q92">
        <v>92</v>
      </c>
      <c r="R92">
        <f t="shared" si="34"/>
        <v>0</v>
      </c>
      <c r="S92">
        <f t="shared" ref="S92:CD95" si="47">HLOOKUP(LEFT(S$1,5),$B$1:$O$290,$Q92,FALSE)*HLOOKUP(RIGHT(S$1,5),$B$1:$O$290,$Q92,FALSE)</f>
        <v>0</v>
      </c>
      <c r="T92">
        <f t="shared" si="47"/>
        <v>0</v>
      </c>
      <c r="U92">
        <f t="shared" si="47"/>
        <v>0</v>
      </c>
      <c r="V92">
        <f t="shared" si="47"/>
        <v>0</v>
      </c>
      <c r="W92">
        <f t="shared" si="47"/>
        <v>0</v>
      </c>
      <c r="X92">
        <f t="shared" si="47"/>
        <v>0</v>
      </c>
      <c r="Y92">
        <f t="shared" si="47"/>
        <v>0</v>
      </c>
      <c r="Z92">
        <f t="shared" si="47"/>
        <v>0</v>
      </c>
      <c r="AA92">
        <f t="shared" si="47"/>
        <v>0</v>
      </c>
      <c r="AB92">
        <f t="shared" si="47"/>
        <v>0</v>
      </c>
      <c r="AC92">
        <f t="shared" si="47"/>
        <v>0</v>
      </c>
      <c r="AD92">
        <f t="shared" si="47"/>
        <v>0</v>
      </c>
      <c r="AE92">
        <f t="shared" si="47"/>
        <v>0</v>
      </c>
      <c r="AF92">
        <f t="shared" si="47"/>
        <v>0</v>
      </c>
      <c r="AG92">
        <f t="shared" si="47"/>
        <v>0</v>
      </c>
      <c r="AH92">
        <f t="shared" si="47"/>
        <v>0</v>
      </c>
      <c r="AI92">
        <f t="shared" si="47"/>
        <v>0</v>
      </c>
      <c r="AJ92">
        <f t="shared" si="47"/>
        <v>0</v>
      </c>
      <c r="AK92">
        <f t="shared" si="47"/>
        <v>0</v>
      </c>
      <c r="AL92">
        <f t="shared" si="47"/>
        <v>0</v>
      </c>
      <c r="AM92">
        <f t="shared" si="47"/>
        <v>0</v>
      </c>
      <c r="AN92">
        <f t="shared" si="47"/>
        <v>0</v>
      </c>
      <c r="AO92">
        <f t="shared" si="47"/>
        <v>0</v>
      </c>
      <c r="AP92">
        <f t="shared" si="47"/>
        <v>0</v>
      </c>
      <c r="AQ92">
        <f t="shared" si="47"/>
        <v>0</v>
      </c>
      <c r="AR92">
        <f t="shared" si="47"/>
        <v>0</v>
      </c>
      <c r="AS92">
        <f t="shared" si="47"/>
        <v>0</v>
      </c>
      <c r="AT92">
        <f t="shared" si="47"/>
        <v>0</v>
      </c>
      <c r="AU92">
        <f t="shared" si="47"/>
        <v>0</v>
      </c>
      <c r="AV92">
        <f t="shared" si="47"/>
        <v>0</v>
      </c>
      <c r="AW92">
        <f t="shared" si="47"/>
        <v>0</v>
      </c>
      <c r="AX92">
        <f t="shared" si="47"/>
        <v>0</v>
      </c>
      <c r="AY92">
        <f t="shared" si="47"/>
        <v>0</v>
      </c>
      <c r="AZ92">
        <f t="shared" si="47"/>
        <v>0</v>
      </c>
      <c r="BA92">
        <f t="shared" si="47"/>
        <v>0</v>
      </c>
      <c r="BB92">
        <f t="shared" si="47"/>
        <v>0</v>
      </c>
      <c r="BC92">
        <f t="shared" si="47"/>
        <v>0</v>
      </c>
      <c r="BD92">
        <f t="shared" si="47"/>
        <v>0</v>
      </c>
      <c r="BE92">
        <f t="shared" si="47"/>
        <v>0</v>
      </c>
      <c r="BF92">
        <f t="shared" si="47"/>
        <v>0</v>
      </c>
      <c r="BG92">
        <f t="shared" si="47"/>
        <v>0</v>
      </c>
      <c r="BH92">
        <f t="shared" si="47"/>
        <v>0</v>
      </c>
      <c r="BI92">
        <f t="shared" si="47"/>
        <v>0</v>
      </c>
      <c r="BJ92">
        <f t="shared" si="47"/>
        <v>0</v>
      </c>
      <c r="BK92">
        <f t="shared" si="47"/>
        <v>0</v>
      </c>
      <c r="BL92">
        <f t="shared" si="47"/>
        <v>0</v>
      </c>
      <c r="BM92">
        <f t="shared" si="47"/>
        <v>0</v>
      </c>
      <c r="BN92">
        <f t="shared" si="47"/>
        <v>0</v>
      </c>
      <c r="BO92">
        <f t="shared" si="47"/>
        <v>0</v>
      </c>
      <c r="BP92">
        <f t="shared" si="47"/>
        <v>0</v>
      </c>
      <c r="BQ92">
        <f t="shared" si="47"/>
        <v>0</v>
      </c>
      <c r="BR92">
        <f t="shared" si="47"/>
        <v>0</v>
      </c>
      <c r="BS92">
        <f t="shared" si="47"/>
        <v>0</v>
      </c>
      <c r="BT92">
        <f t="shared" si="47"/>
        <v>0</v>
      </c>
      <c r="BU92">
        <f t="shared" si="47"/>
        <v>0</v>
      </c>
      <c r="BV92">
        <f t="shared" si="47"/>
        <v>0</v>
      </c>
      <c r="BW92">
        <f t="shared" si="47"/>
        <v>0</v>
      </c>
      <c r="BX92">
        <f t="shared" si="47"/>
        <v>0</v>
      </c>
      <c r="BY92">
        <f t="shared" si="47"/>
        <v>0</v>
      </c>
      <c r="BZ92">
        <f t="shared" si="47"/>
        <v>0</v>
      </c>
      <c r="CA92">
        <f t="shared" si="47"/>
        <v>0</v>
      </c>
      <c r="CB92">
        <f t="shared" si="47"/>
        <v>0</v>
      </c>
      <c r="CC92">
        <f t="shared" si="47"/>
        <v>0</v>
      </c>
      <c r="CD92">
        <f t="shared" si="47"/>
        <v>0</v>
      </c>
      <c r="CE92">
        <f t="shared" si="46"/>
        <v>0</v>
      </c>
      <c r="CF92">
        <f t="shared" si="46"/>
        <v>0</v>
      </c>
      <c r="CG92">
        <f t="shared" si="46"/>
        <v>0</v>
      </c>
      <c r="CH92">
        <f t="shared" si="46"/>
        <v>0</v>
      </c>
      <c r="CI92">
        <f t="shared" si="46"/>
        <v>0</v>
      </c>
      <c r="CJ92">
        <f t="shared" si="46"/>
        <v>0</v>
      </c>
      <c r="CK92">
        <f t="shared" si="46"/>
        <v>0</v>
      </c>
      <c r="CL92">
        <f t="shared" si="46"/>
        <v>0</v>
      </c>
      <c r="CM92">
        <f t="shared" si="46"/>
        <v>0</v>
      </c>
      <c r="CN92">
        <f t="shared" si="46"/>
        <v>0</v>
      </c>
      <c r="CO92">
        <f t="shared" si="46"/>
        <v>0</v>
      </c>
      <c r="CP92">
        <f t="shared" si="46"/>
        <v>0</v>
      </c>
      <c r="CQ92">
        <f t="shared" si="46"/>
        <v>0</v>
      </c>
      <c r="CR92">
        <f t="shared" si="46"/>
        <v>0</v>
      </c>
      <c r="CS92">
        <f t="shared" si="46"/>
        <v>0</v>
      </c>
      <c r="CT92">
        <f t="shared" si="46"/>
        <v>0</v>
      </c>
      <c r="CU92">
        <f t="shared" si="46"/>
        <v>0</v>
      </c>
      <c r="CV92">
        <f t="shared" si="46"/>
        <v>0</v>
      </c>
      <c r="CW92">
        <f t="shared" si="46"/>
        <v>0</v>
      </c>
      <c r="CX92">
        <f t="shared" si="46"/>
        <v>0</v>
      </c>
      <c r="CY92">
        <f t="shared" si="46"/>
        <v>0</v>
      </c>
      <c r="CZ92">
        <f t="shared" si="46"/>
        <v>0</v>
      </c>
      <c r="DA92">
        <f t="shared" si="46"/>
        <v>0</v>
      </c>
      <c r="DB92">
        <f t="shared" si="46"/>
        <v>0</v>
      </c>
      <c r="DC92">
        <f t="shared" si="46"/>
        <v>0</v>
      </c>
      <c r="DD92">
        <f t="shared" si="46"/>
        <v>0</v>
      </c>
    </row>
    <row r="93" spans="1:108" x14ac:dyDescent="0.2">
      <c r="A93" t="str">
        <f>IF(all_degree_mat!A237="NA",0,all_degree_mat!A237)</f>
        <v>Dasytes cf. subaenescens</v>
      </c>
      <c r="B93">
        <f>IF(all_degree_mat!B237="NA",0,all_degree_mat!B237)</f>
        <v>0</v>
      </c>
      <c r="C93">
        <f>IF(all_degree_mat!C237="NA",0,all_degree_mat!C237)</f>
        <v>0</v>
      </c>
      <c r="D93">
        <f>IF(all_degree_mat!N237="NA",0,all_degree_mat!N237)</f>
        <v>0</v>
      </c>
      <c r="E93">
        <f>IF(all_degree_mat!O237="NA",0,all_degree_mat!O237)</f>
        <v>6</v>
      </c>
      <c r="F93">
        <f>IF(all_degree_mat!D237="NA",0,all_degree_mat!D237)</f>
        <v>0</v>
      </c>
      <c r="G93">
        <f>IF(all_degree_mat!E237="NA",0,all_degree_mat!E237)</f>
        <v>0</v>
      </c>
      <c r="H93">
        <f>IF(all_degree_mat!F237="NA",0,all_degree_mat!F237)</f>
        <v>0</v>
      </c>
      <c r="I93">
        <f>IF(all_degree_mat!G237="NA",0,all_degree_mat!G237)</f>
        <v>0</v>
      </c>
      <c r="J93">
        <f>IF(all_degree_mat!H237="NA",0,all_degree_mat!H237)</f>
        <v>0</v>
      </c>
      <c r="K93">
        <f>IF(all_degree_mat!I237="NA",0,all_degree_mat!I237)</f>
        <v>0</v>
      </c>
      <c r="L93">
        <f>IF(all_degree_mat!J237="NA",0,all_degree_mat!J237)</f>
        <v>0</v>
      </c>
      <c r="M93">
        <f>IF(all_degree_mat!K237="NA",0,all_degree_mat!K237)</f>
        <v>0</v>
      </c>
      <c r="N93">
        <f>IF(all_degree_mat!L237="NA",0,all_degree_mat!L237)</f>
        <v>0</v>
      </c>
      <c r="O93">
        <f>IF(all_degree_mat!M237="NA",0,all_degree_mat!M237)</f>
        <v>0</v>
      </c>
      <c r="P93">
        <f>SUM(B93:O93)</f>
        <v>6</v>
      </c>
      <c r="Q93">
        <v>93</v>
      </c>
      <c r="R93">
        <f t="shared" si="34"/>
        <v>0</v>
      </c>
      <c r="S93">
        <f t="shared" si="47"/>
        <v>0</v>
      </c>
      <c r="T93">
        <f t="shared" si="47"/>
        <v>0</v>
      </c>
      <c r="U93">
        <f t="shared" si="47"/>
        <v>0</v>
      </c>
      <c r="V93">
        <f t="shared" si="47"/>
        <v>0</v>
      </c>
      <c r="W93">
        <f t="shared" si="47"/>
        <v>0</v>
      </c>
      <c r="X93">
        <f t="shared" si="47"/>
        <v>0</v>
      </c>
      <c r="Y93">
        <f t="shared" si="47"/>
        <v>0</v>
      </c>
      <c r="Z93">
        <f t="shared" si="47"/>
        <v>0</v>
      </c>
      <c r="AA93">
        <f t="shared" si="47"/>
        <v>0</v>
      </c>
      <c r="AB93">
        <f t="shared" si="47"/>
        <v>0</v>
      </c>
      <c r="AC93">
        <f t="shared" si="47"/>
        <v>0</v>
      </c>
      <c r="AD93">
        <f t="shared" si="47"/>
        <v>0</v>
      </c>
      <c r="AE93">
        <f t="shared" si="47"/>
        <v>0</v>
      </c>
      <c r="AF93">
        <f t="shared" si="47"/>
        <v>0</v>
      </c>
      <c r="AG93">
        <f t="shared" si="47"/>
        <v>0</v>
      </c>
      <c r="AH93">
        <f t="shared" si="47"/>
        <v>0</v>
      </c>
      <c r="AI93">
        <f t="shared" si="47"/>
        <v>0</v>
      </c>
      <c r="AJ93">
        <f t="shared" si="47"/>
        <v>0</v>
      </c>
      <c r="AK93">
        <f t="shared" si="47"/>
        <v>0</v>
      </c>
      <c r="AL93">
        <f t="shared" si="47"/>
        <v>0</v>
      </c>
      <c r="AM93">
        <f t="shared" si="47"/>
        <v>0</v>
      </c>
      <c r="AN93">
        <f t="shared" si="47"/>
        <v>0</v>
      </c>
      <c r="AO93">
        <f t="shared" si="47"/>
        <v>0</v>
      </c>
      <c r="AP93">
        <f t="shared" si="47"/>
        <v>0</v>
      </c>
      <c r="AQ93">
        <f t="shared" si="47"/>
        <v>0</v>
      </c>
      <c r="AR93">
        <f t="shared" si="47"/>
        <v>0</v>
      </c>
      <c r="AS93">
        <f t="shared" si="47"/>
        <v>0</v>
      </c>
      <c r="AT93">
        <f t="shared" si="47"/>
        <v>0</v>
      </c>
      <c r="AU93">
        <f t="shared" si="47"/>
        <v>0</v>
      </c>
      <c r="AV93">
        <f t="shared" si="47"/>
        <v>0</v>
      </c>
      <c r="AW93">
        <f t="shared" si="47"/>
        <v>0</v>
      </c>
      <c r="AX93">
        <f t="shared" si="47"/>
        <v>0</v>
      </c>
      <c r="AY93">
        <f t="shared" si="47"/>
        <v>0</v>
      </c>
      <c r="AZ93">
        <f t="shared" si="47"/>
        <v>0</v>
      </c>
      <c r="BA93">
        <f t="shared" si="47"/>
        <v>0</v>
      </c>
      <c r="BB93">
        <f t="shared" si="47"/>
        <v>0</v>
      </c>
      <c r="BC93">
        <f t="shared" si="47"/>
        <v>0</v>
      </c>
      <c r="BD93">
        <f t="shared" si="47"/>
        <v>0</v>
      </c>
      <c r="BE93">
        <f t="shared" si="47"/>
        <v>0</v>
      </c>
      <c r="BF93">
        <f t="shared" si="47"/>
        <v>0</v>
      </c>
      <c r="BG93">
        <f t="shared" si="47"/>
        <v>0</v>
      </c>
      <c r="BH93">
        <f t="shared" si="47"/>
        <v>0</v>
      </c>
      <c r="BI93">
        <f t="shared" si="47"/>
        <v>0</v>
      </c>
      <c r="BJ93">
        <f t="shared" si="47"/>
        <v>0</v>
      </c>
      <c r="BK93">
        <f t="shared" si="47"/>
        <v>0</v>
      </c>
      <c r="BL93">
        <f t="shared" si="47"/>
        <v>0</v>
      </c>
      <c r="BM93">
        <f t="shared" si="47"/>
        <v>0</v>
      </c>
      <c r="BN93">
        <f t="shared" si="47"/>
        <v>0</v>
      </c>
      <c r="BO93">
        <f t="shared" si="47"/>
        <v>0</v>
      </c>
      <c r="BP93">
        <f t="shared" si="47"/>
        <v>0</v>
      </c>
      <c r="BQ93">
        <f t="shared" si="47"/>
        <v>0</v>
      </c>
      <c r="BR93">
        <f t="shared" si="47"/>
        <v>0</v>
      </c>
      <c r="BS93">
        <f t="shared" si="47"/>
        <v>0</v>
      </c>
      <c r="BT93">
        <f t="shared" si="47"/>
        <v>0</v>
      </c>
      <c r="BU93">
        <f t="shared" si="47"/>
        <v>0</v>
      </c>
      <c r="BV93">
        <f t="shared" si="47"/>
        <v>0</v>
      </c>
      <c r="BW93">
        <f t="shared" si="47"/>
        <v>0</v>
      </c>
      <c r="BX93">
        <f t="shared" si="47"/>
        <v>0</v>
      </c>
      <c r="BY93">
        <f t="shared" si="47"/>
        <v>0</v>
      </c>
      <c r="BZ93">
        <f t="shared" si="47"/>
        <v>0</v>
      </c>
      <c r="CA93">
        <f t="shared" si="47"/>
        <v>0</v>
      </c>
      <c r="CB93">
        <f t="shared" si="47"/>
        <v>0</v>
      </c>
      <c r="CC93">
        <f t="shared" si="47"/>
        <v>0</v>
      </c>
      <c r="CD93">
        <f t="shared" si="47"/>
        <v>0</v>
      </c>
      <c r="CE93">
        <f t="shared" si="46"/>
        <v>0</v>
      </c>
      <c r="CF93">
        <f t="shared" si="46"/>
        <v>0</v>
      </c>
      <c r="CG93">
        <f t="shared" si="46"/>
        <v>0</v>
      </c>
      <c r="CH93">
        <f t="shared" si="46"/>
        <v>0</v>
      </c>
      <c r="CI93">
        <f t="shared" si="46"/>
        <v>0</v>
      </c>
      <c r="CJ93">
        <f t="shared" si="46"/>
        <v>0</v>
      </c>
      <c r="CK93">
        <f t="shared" si="46"/>
        <v>0</v>
      </c>
      <c r="CL93">
        <f t="shared" si="46"/>
        <v>0</v>
      </c>
      <c r="CM93">
        <f t="shared" si="46"/>
        <v>0</v>
      </c>
      <c r="CN93">
        <f t="shared" si="46"/>
        <v>0</v>
      </c>
      <c r="CO93">
        <f t="shared" si="46"/>
        <v>0</v>
      </c>
      <c r="CP93">
        <f t="shared" si="46"/>
        <v>0</v>
      </c>
      <c r="CQ93">
        <f t="shared" si="46"/>
        <v>0</v>
      </c>
      <c r="CR93">
        <f t="shared" si="46"/>
        <v>0</v>
      </c>
      <c r="CS93">
        <f t="shared" si="46"/>
        <v>0</v>
      </c>
      <c r="CT93">
        <f t="shared" si="46"/>
        <v>0</v>
      </c>
      <c r="CU93">
        <f t="shared" si="46"/>
        <v>0</v>
      </c>
      <c r="CV93">
        <f t="shared" si="46"/>
        <v>0</v>
      </c>
      <c r="CW93">
        <f t="shared" si="46"/>
        <v>0</v>
      </c>
      <c r="CX93">
        <f t="shared" si="46"/>
        <v>0</v>
      </c>
      <c r="CY93">
        <f t="shared" si="46"/>
        <v>0</v>
      </c>
      <c r="CZ93">
        <f t="shared" si="46"/>
        <v>0</v>
      </c>
      <c r="DA93">
        <f t="shared" si="46"/>
        <v>0</v>
      </c>
      <c r="DB93">
        <f t="shared" si="46"/>
        <v>0</v>
      </c>
      <c r="DC93">
        <f t="shared" si="46"/>
        <v>0</v>
      </c>
      <c r="DD93">
        <f t="shared" si="46"/>
        <v>0</v>
      </c>
    </row>
    <row r="94" spans="1:108" x14ac:dyDescent="0.2">
      <c r="A94" t="str">
        <f>IF(all_degree_mat!A194="NA",0,all_degree_mat!A194)</f>
        <v>Dasytes lanzarotensis</v>
      </c>
      <c r="B94">
        <f>IF(all_degree_mat!B194="NA",0,all_degree_mat!B194)</f>
        <v>0</v>
      </c>
      <c r="C94">
        <f>IF(all_degree_mat!C194="NA",0,all_degree_mat!C194)</f>
        <v>0</v>
      </c>
      <c r="D94">
        <f>IF(all_degree_mat!N194="NA",0,all_degree_mat!N194)</f>
        <v>0</v>
      </c>
      <c r="E94">
        <f>IF(all_degree_mat!O194="NA",0,all_degree_mat!O194)</f>
        <v>0</v>
      </c>
      <c r="F94">
        <f>IF(all_degree_mat!D194="NA",0,all_degree_mat!D194)</f>
        <v>0</v>
      </c>
      <c r="G94">
        <f>IF(all_degree_mat!E194="NA",0,all_degree_mat!E194)</f>
        <v>0</v>
      </c>
      <c r="H94">
        <f>IF(all_degree_mat!F194="NA",0,all_degree_mat!F194)</f>
        <v>0</v>
      </c>
      <c r="I94">
        <f>IF(all_degree_mat!G194="NA",0,all_degree_mat!G194)</f>
        <v>0</v>
      </c>
      <c r="J94">
        <f>IF(all_degree_mat!H194="NA",0,all_degree_mat!H194)</f>
        <v>0</v>
      </c>
      <c r="K94">
        <f>IF(all_degree_mat!I194="NA",0,all_degree_mat!I194)</f>
        <v>0</v>
      </c>
      <c r="L94">
        <f>IF(all_degree_mat!J194="NA",0,all_degree_mat!J194)</f>
        <v>0</v>
      </c>
      <c r="M94">
        <f>IF(all_degree_mat!K194="NA",0,all_degree_mat!K194)</f>
        <v>0</v>
      </c>
      <c r="N94">
        <f>IF(all_degree_mat!L194="NA",0,all_degree_mat!L194)</f>
        <v>12</v>
      </c>
      <c r="O94">
        <f>IF(all_degree_mat!M194="NA",0,all_degree_mat!M194)</f>
        <v>0</v>
      </c>
      <c r="P94">
        <f>SUM(B94:O94)</f>
        <v>12</v>
      </c>
      <c r="Q94">
        <v>94</v>
      </c>
      <c r="R94">
        <f t="shared" si="34"/>
        <v>0</v>
      </c>
      <c r="S94">
        <f t="shared" si="47"/>
        <v>0</v>
      </c>
      <c r="T94">
        <f t="shared" si="47"/>
        <v>0</v>
      </c>
      <c r="U94">
        <f t="shared" si="47"/>
        <v>0</v>
      </c>
      <c r="V94">
        <f t="shared" si="47"/>
        <v>0</v>
      </c>
      <c r="W94">
        <f t="shared" si="47"/>
        <v>0</v>
      </c>
      <c r="X94">
        <f t="shared" si="47"/>
        <v>0</v>
      </c>
      <c r="Y94">
        <f t="shared" si="47"/>
        <v>0</v>
      </c>
      <c r="Z94">
        <f t="shared" si="47"/>
        <v>0</v>
      </c>
      <c r="AA94">
        <f t="shared" si="47"/>
        <v>0</v>
      </c>
      <c r="AB94">
        <f t="shared" si="47"/>
        <v>0</v>
      </c>
      <c r="AC94">
        <f t="shared" si="47"/>
        <v>0</v>
      </c>
      <c r="AD94">
        <f t="shared" si="47"/>
        <v>0</v>
      </c>
      <c r="AE94">
        <f t="shared" si="47"/>
        <v>0</v>
      </c>
      <c r="AF94">
        <f t="shared" si="47"/>
        <v>0</v>
      </c>
      <c r="AG94">
        <f t="shared" si="47"/>
        <v>0</v>
      </c>
      <c r="AH94">
        <f t="shared" si="47"/>
        <v>0</v>
      </c>
      <c r="AI94">
        <f t="shared" si="47"/>
        <v>0</v>
      </c>
      <c r="AJ94">
        <f t="shared" si="47"/>
        <v>0</v>
      </c>
      <c r="AK94">
        <f t="shared" si="47"/>
        <v>0</v>
      </c>
      <c r="AL94">
        <f t="shared" si="47"/>
        <v>0</v>
      </c>
      <c r="AM94">
        <f t="shared" si="47"/>
        <v>0</v>
      </c>
      <c r="AN94">
        <f t="shared" si="47"/>
        <v>0</v>
      </c>
      <c r="AO94">
        <f t="shared" si="47"/>
        <v>0</v>
      </c>
      <c r="AP94">
        <f t="shared" si="47"/>
        <v>0</v>
      </c>
      <c r="AQ94">
        <f t="shared" si="47"/>
        <v>0</v>
      </c>
      <c r="AR94">
        <f t="shared" si="47"/>
        <v>0</v>
      </c>
      <c r="AS94">
        <f t="shared" si="47"/>
        <v>0</v>
      </c>
      <c r="AT94">
        <f t="shared" si="47"/>
        <v>0</v>
      </c>
      <c r="AU94">
        <f t="shared" si="47"/>
        <v>0</v>
      </c>
      <c r="AV94">
        <f t="shared" si="47"/>
        <v>0</v>
      </c>
      <c r="AW94">
        <f t="shared" si="47"/>
        <v>0</v>
      </c>
      <c r="AX94">
        <f t="shared" si="47"/>
        <v>0</v>
      </c>
      <c r="AY94">
        <f t="shared" si="47"/>
        <v>0</v>
      </c>
      <c r="AZ94">
        <f t="shared" si="47"/>
        <v>0</v>
      </c>
      <c r="BA94">
        <f t="shared" si="47"/>
        <v>0</v>
      </c>
      <c r="BB94">
        <f t="shared" si="47"/>
        <v>0</v>
      </c>
      <c r="BC94">
        <f t="shared" si="47"/>
        <v>0</v>
      </c>
      <c r="BD94">
        <f t="shared" si="47"/>
        <v>0</v>
      </c>
      <c r="BE94">
        <f t="shared" si="47"/>
        <v>0</v>
      </c>
      <c r="BF94">
        <f t="shared" si="47"/>
        <v>0</v>
      </c>
      <c r="BG94">
        <f t="shared" si="47"/>
        <v>0</v>
      </c>
      <c r="BH94">
        <f t="shared" si="47"/>
        <v>0</v>
      </c>
      <c r="BI94">
        <f t="shared" si="47"/>
        <v>0</v>
      </c>
      <c r="BJ94">
        <f t="shared" si="47"/>
        <v>0</v>
      </c>
      <c r="BK94">
        <f t="shared" si="47"/>
        <v>0</v>
      </c>
      <c r="BL94">
        <f t="shared" si="47"/>
        <v>0</v>
      </c>
      <c r="BM94">
        <f t="shared" si="47"/>
        <v>0</v>
      </c>
      <c r="BN94">
        <f t="shared" si="47"/>
        <v>0</v>
      </c>
      <c r="BO94">
        <f t="shared" si="47"/>
        <v>0</v>
      </c>
      <c r="BP94">
        <f t="shared" si="47"/>
        <v>0</v>
      </c>
      <c r="BQ94">
        <f t="shared" si="47"/>
        <v>0</v>
      </c>
      <c r="BR94">
        <f t="shared" si="47"/>
        <v>0</v>
      </c>
      <c r="BS94">
        <f t="shared" si="47"/>
        <v>0</v>
      </c>
      <c r="BT94">
        <f t="shared" si="47"/>
        <v>0</v>
      </c>
      <c r="BU94">
        <f t="shared" si="47"/>
        <v>0</v>
      </c>
      <c r="BV94">
        <f t="shared" si="47"/>
        <v>0</v>
      </c>
      <c r="BW94">
        <f t="shared" si="47"/>
        <v>0</v>
      </c>
      <c r="BX94">
        <f t="shared" si="47"/>
        <v>0</v>
      </c>
      <c r="BY94">
        <f t="shared" si="47"/>
        <v>0</v>
      </c>
      <c r="BZ94">
        <f t="shared" si="47"/>
        <v>0</v>
      </c>
      <c r="CA94">
        <f t="shared" si="47"/>
        <v>0</v>
      </c>
      <c r="CB94">
        <f t="shared" si="47"/>
        <v>0</v>
      </c>
      <c r="CC94">
        <f t="shared" si="47"/>
        <v>0</v>
      </c>
      <c r="CD94">
        <f t="shared" si="47"/>
        <v>0</v>
      </c>
      <c r="CE94">
        <f t="shared" si="46"/>
        <v>0</v>
      </c>
      <c r="CF94">
        <f t="shared" si="46"/>
        <v>0</v>
      </c>
      <c r="CG94">
        <f t="shared" si="46"/>
        <v>0</v>
      </c>
      <c r="CH94">
        <f t="shared" si="46"/>
        <v>0</v>
      </c>
      <c r="CI94">
        <f t="shared" si="46"/>
        <v>0</v>
      </c>
      <c r="CJ94">
        <f t="shared" si="46"/>
        <v>0</v>
      </c>
      <c r="CK94">
        <f t="shared" si="46"/>
        <v>0</v>
      </c>
      <c r="CL94">
        <f t="shared" si="46"/>
        <v>0</v>
      </c>
      <c r="CM94">
        <f t="shared" si="46"/>
        <v>0</v>
      </c>
      <c r="CN94">
        <f t="shared" si="46"/>
        <v>0</v>
      </c>
      <c r="CO94">
        <f t="shared" si="46"/>
        <v>0</v>
      </c>
      <c r="CP94">
        <f t="shared" si="46"/>
        <v>0</v>
      </c>
      <c r="CQ94">
        <f t="shared" si="46"/>
        <v>0</v>
      </c>
      <c r="CR94">
        <f t="shared" si="46"/>
        <v>0</v>
      </c>
      <c r="CS94">
        <f t="shared" si="46"/>
        <v>0</v>
      </c>
      <c r="CT94">
        <f t="shared" si="46"/>
        <v>0</v>
      </c>
      <c r="CU94">
        <f t="shared" si="46"/>
        <v>0</v>
      </c>
      <c r="CV94">
        <f t="shared" si="46"/>
        <v>0</v>
      </c>
      <c r="CW94">
        <f t="shared" si="46"/>
        <v>0</v>
      </c>
      <c r="CX94">
        <f t="shared" si="46"/>
        <v>0</v>
      </c>
      <c r="CY94">
        <f t="shared" si="46"/>
        <v>0</v>
      </c>
      <c r="CZ94">
        <f t="shared" si="46"/>
        <v>0</v>
      </c>
      <c r="DA94">
        <f t="shared" si="46"/>
        <v>0</v>
      </c>
      <c r="DB94">
        <f t="shared" si="46"/>
        <v>0</v>
      </c>
      <c r="DC94">
        <f t="shared" si="46"/>
        <v>0</v>
      </c>
      <c r="DD94">
        <f t="shared" si="46"/>
        <v>0</v>
      </c>
    </row>
    <row r="95" spans="1:108" x14ac:dyDescent="0.2">
      <c r="A95" t="str">
        <f>IF(all_degree_mat!A105="NA",0,all_degree_mat!A105)</f>
        <v>Dasytes subaenescens</v>
      </c>
      <c r="B95">
        <f>IF(all_degree_mat!B105="NA",0,all_degree_mat!B105)</f>
        <v>0</v>
      </c>
      <c r="C95">
        <f>IF(all_degree_mat!C105="NA",0,all_degree_mat!C105)</f>
        <v>0</v>
      </c>
      <c r="D95">
        <f>IF(all_degree_mat!N105="NA",0,all_degree_mat!N105)</f>
        <v>18</v>
      </c>
      <c r="E95">
        <f>IF(all_degree_mat!O105="NA",0,all_degree_mat!O105)</f>
        <v>20</v>
      </c>
      <c r="F95">
        <f>IF(all_degree_mat!D105="NA",0,all_degree_mat!D105)</f>
        <v>0</v>
      </c>
      <c r="G95">
        <f>IF(all_degree_mat!E105="NA",0,all_degree_mat!E105)</f>
        <v>0</v>
      </c>
      <c r="H95">
        <f>IF(all_degree_mat!F105="NA",0,all_degree_mat!F105)</f>
        <v>4</v>
      </c>
      <c r="I95">
        <f>IF(all_degree_mat!G105="NA",0,all_degree_mat!G105)</f>
        <v>0</v>
      </c>
      <c r="J95">
        <f>IF(all_degree_mat!H105="NA",0,all_degree_mat!H105)</f>
        <v>4</v>
      </c>
      <c r="K95">
        <f>IF(all_degree_mat!I105="NA",0,all_degree_mat!I105)</f>
        <v>4</v>
      </c>
      <c r="L95">
        <f>IF(all_degree_mat!J105="NA",0,all_degree_mat!J105)</f>
        <v>0</v>
      </c>
      <c r="M95">
        <f>IF(all_degree_mat!K105="NA",0,all_degree_mat!K105)</f>
        <v>0</v>
      </c>
      <c r="N95">
        <f>IF(all_degree_mat!L105="NA",0,all_degree_mat!L105)</f>
        <v>0</v>
      </c>
      <c r="O95">
        <f>IF(all_degree_mat!M105="NA",0,all_degree_mat!M105)</f>
        <v>0</v>
      </c>
      <c r="P95">
        <f>SUM(B95:O95)</f>
        <v>50</v>
      </c>
      <c r="Q95">
        <v>95</v>
      </c>
      <c r="R95">
        <f t="shared" si="34"/>
        <v>0</v>
      </c>
      <c r="S95">
        <f t="shared" si="47"/>
        <v>0</v>
      </c>
      <c r="T95">
        <f t="shared" si="47"/>
        <v>0</v>
      </c>
      <c r="U95">
        <f t="shared" si="47"/>
        <v>0</v>
      </c>
      <c r="V95">
        <f t="shared" si="47"/>
        <v>0</v>
      </c>
      <c r="W95">
        <f t="shared" si="47"/>
        <v>0</v>
      </c>
      <c r="X95">
        <f t="shared" si="47"/>
        <v>0</v>
      </c>
      <c r="Y95">
        <f t="shared" si="47"/>
        <v>0</v>
      </c>
      <c r="Z95">
        <f t="shared" si="47"/>
        <v>0</v>
      </c>
      <c r="AA95">
        <f t="shared" si="47"/>
        <v>0</v>
      </c>
      <c r="AB95">
        <f t="shared" si="47"/>
        <v>0</v>
      </c>
      <c r="AC95">
        <f t="shared" si="47"/>
        <v>0</v>
      </c>
      <c r="AD95">
        <f t="shared" si="47"/>
        <v>0</v>
      </c>
      <c r="AE95">
        <f t="shared" si="47"/>
        <v>0</v>
      </c>
      <c r="AF95">
        <f t="shared" si="47"/>
        <v>0</v>
      </c>
      <c r="AG95">
        <f t="shared" si="47"/>
        <v>0</v>
      </c>
      <c r="AH95">
        <f t="shared" si="47"/>
        <v>0</v>
      </c>
      <c r="AI95">
        <f t="shared" si="47"/>
        <v>0</v>
      </c>
      <c r="AJ95">
        <f t="shared" si="47"/>
        <v>0</v>
      </c>
      <c r="AK95">
        <f t="shared" si="47"/>
        <v>0</v>
      </c>
      <c r="AL95">
        <f t="shared" si="47"/>
        <v>0</v>
      </c>
      <c r="AM95">
        <f t="shared" si="47"/>
        <v>0</v>
      </c>
      <c r="AN95">
        <f t="shared" si="47"/>
        <v>0</v>
      </c>
      <c r="AO95">
        <f t="shared" si="47"/>
        <v>0</v>
      </c>
      <c r="AP95">
        <f t="shared" si="47"/>
        <v>0</v>
      </c>
      <c r="AQ95">
        <f t="shared" si="47"/>
        <v>360</v>
      </c>
      <c r="AR95">
        <f t="shared" si="47"/>
        <v>0</v>
      </c>
      <c r="AS95">
        <f t="shared" si="47"/>
        <v>0</v>
      </c>
      <c r="AT95">
        <f t="shared" si="47"/>
        <v>72</v>
      </c>
      <c r="AU95">
        <f t="shared" si="47"/>
        <v>0</v>
      </c>
      <c r="AV95">
        <f t="shared" si="47"/>
        <v>72</v>
      </c>
      <c r="AW95">
        <f t="shared" si="47"/>
        <v>72</v>
      </c>
      <c r="AX95">
        <f t="shared" si="47"/>
        <v>0</v>
      </c>
      <c r="AY95">
        <f t="shared" si="47"/>
        <v>0</v>
      </c>
      <c r="AZ95">
        <f t="shared" si="47"/>
        <v>0</v>
      </c>
      <c r="BA95">
        <f t="shared" si="47"/>
        <v>0</v>
      </c>
      <c r="BB95">
        <f t="shared" si="47"/>
        <v>0</v>
      </c>
      <c r="BC95">
        <f t="shared" si="47"/>
        <v>0</v>
      </c>
      <c r="BD95">
        <f t="shared" si="47"/>
        <v>80</v>
      </c>
      <c r="BE95">
        <f t="shared" si="47"/>
        <v>0</v>
      </c>
      <c r="BF95">
        <f t="shared" si="47"/>
        <v>80</v>
      </c>
      <c r="BG95">
        <f t="shared" si="47"/>
        <v>80</v>
      </c>
      <c r="BH95">
        <f t="shared" si="47"/>
        <v>0</v>
      </c>
      <c r="BI95">
        <f t="shared" si="47"/>
        <v>0</v>
      </c>
      <c r="BJ95">
        <f t="shared" si="47"/>
        <v>0</v>
      </c>
      <c r="BK95">
        <f t="shared" si="47"/>
        <v>0</v>
      </c>
      <c r="BL95">
        <f t="shared" si="47"/>
        <v>0</v>
      </c>
      <c r="BM95">
        <f t="shared" si="47"/>
        <v>0</v>
      </c>
      <c r="BN95">
        <f t="shared" si="47"/>
        <v>0</v>
      </c>
      <c r="BO95">
        <f t="shared" si="47"/>
        <v>0</v>
      </c>
      <c r="BP95">
        <f t="shared" si="47"/>
        <v>0</v>
      </c>
      <c r="BQ95">
        <f t="shared" si="47"/>
        <v>0</v>
      </c>
      <c r="BR95">
        <f t="shared" si="47"/>
        <v>0</v>
      </c>
      <c r="BS95">
        <f t="shared" si="47"/>
        <v>0</v>
      </c>
      <c r="BT95">
        <f t="shared" si="47"/>
        <v>0</v>
      </c>
      <c r="BU95">
        <f t="shared" si="47"/>
        <v>0</v>
      </c>
      <c r="BV95">
        <f t="shared" si="47"/>
        <v>0</v>
      </c>
      <c r="BW95">
        <f t="shared" si="47"/>
        <v>0</v>
      </c>
      <c r="BX95">
        <f t="shared" si="47"/>
        <v>0</v>
      </c>
      <c r="BY95">
        <f t="shared" si="47"/>
        <v>0</v>
      </c>
      <c r="BZ95">
        <f t="shared" si="47"/>
        <v>0</v>
      </c>
      <c r="CA95">
        <f t="shared" si="47"/>
        <v>0</v>
      </c>
      <c r="CB95">
        <f t="shared" si="47"/>
        <v>0</v>
      </c>
      <c r="CC95">
        <f t="shared" si="47"/>
        <v>0</v>
      </c>
      <c r="CD95">
        <f t="shared" ref="CD95:DD98" si="48">HLOOKUP(LEFT(CD$1,5),$B$1:$O$290,$Q95,FALSE)*HLOOKUP(RIGHT(CD$1,5),$B$1:$O$290,$Q95,FALSE)</f>
        <v>16</v>
      </c>
      <c r="CE95">
        <f t="shared" si="48"/>
        <v>16</v>
      </c>
      <c r="CF95">
        <f t="shared" si="48"/>
        <v>0</v>
      </c>
      <c r="CG95">
        <f t="shared" si="48"/>
        <v>0</v>
      </c>
      <c r="CH95">
        <f t="shared" si="48"/>
        <v>0</v>
      </c>
      <c r="CI95">
        <f t="shared" si="48"/>
        <v>0</v>
      </c>
      <c r="CJ95">
        <f t="shared" si="48"/>
        <v>0</v>
      </c>
      <c r="CK95">
        <f t="shared" si="48"/>
        <v>0</v>
      </c>
      <c r="CL95">
        <f t="shared" si="48"/>
        <v>0</v>
      </c>
      <c r="CM95">
        <f t="shared" si="48"/>
        <v>0</v>
      </c>
      <c r="CN95">
        <f t="shared" si="48"/>
        <v>0</v>
      </c>
      <c r="CO95">
        <f t="shared" si="48"/>
        <v>0</v>
      </c>
      <c r="CP95">
        <f t="shared" si="48"/>
        <v>16</v>
      </c>
      <c r="CQ95">
        <f t="shared" si="48"/>
        <v>0</v>
      </c>
      <c r="CR95">
        <f t="shared" si="48"/>
        <v>0</v>
      </c>
      <c r="CS95">
        <f t="shared" si="48"/>
        <v>0</v>
      </c>
      <c r="CT95">
        <f t="shared" si="48"/>
        <v>0</v>
      </c>
      <c r="CU95">
        <f t="shared" si="48"/>
        <v>0</v>
      </c>
      <c r="CV95">
        <f t="shared" si="48"/>
        <v>0</v>
      </c>
      <c r="CW95">
        <f t="shared" si="48"/>
        <v>0</v>
      </c>
      <c r="CX95">
        <f t="shared" si="48"/>
        <v>0</v>
      </c>
      <c r="CY95">
        <f t="shared" si="48"/>
        <v>0</v>
      </c>
      <c r="CZ95">
        <f t="shared" si="48"/>
        <v>0</v>
      </c>
      <c r="DA95">
        <f t="shared" si="48"/>
        <v>0</v>
      </c>
      <c r="DB95">
        <f t="shared" si="48"/>
        <v>0</v>
      </c>
      <c r="DC95">
        <f t="shared" si="48"/>
        <v>0</v>
      </c>
      <c r="DD95">
        <f t="shared" si="48"/>
        <v>0</v>
      </c>
    </row>
    <row r="96" spans="1:108" x14ac:dyDescent="0.2">
      <c r="A96" t="str">
        <f>IF(all_degree_mat!A140="NA",0,all_degree_mat!A140)</f>
        <v>Delia flavibasis</v>
      </c>
      <c r="B96">
        <f>IF(all_degree_mat!B140="NA",0,all_degree_mat!B140)</f>
        <v>0</v>
      </c>
      <c r="C96">
        <f>IF(all_degree_mat!C140="NA",0,all_degree_mat!C140)</f>
        <v>0</v>
      </c>
      <c r="D96">
        <f>IF(all_degree_mat!N140="NA",0,all_degree_mat!N140)</f>
        <v>0</v>
      </c>
      <c r="E96">
        <f>IF(all_degree_mat!O140="NA",0,all_degree_mat!O140)</f>
        <v>0</v>
      </c>
      <c r="F96">
        <f>IF(all_degree_mat!D140="NA",0,all_degree_mat!D140)</f>
        <v>0</v>
      </c>
      <c r="G96">
        <f>IF(all_degree_mat!E140="NA",0,all_degree_mat!E140)</f>
        <v>0</v>
      </c>
      <c r="H96">
        <f>IF(all_degree_mat!F140="NA",0,all_degree_mat!F140)</f>
        <v>0</v>
      </c>
      <c r="I96">
        <f>IF(all_degree_mat!G140="NA",0,all_degree_mat!G140)</f>
        <v>0</v>
      </c>
      <c r="J96">
        <f>IF(all_degree_mat!H140="NA",0,all_degree_mat!H140)</f>
        <v>2</v>
      </c>
      <c r="K96">
        <f>IF(all_degree_mat!I140="NA",0,all_degree_mat!I140)</f>
        <v>0</v>
      </c>
      <c r="L96">
        <f>IF(all_degree_mat!J140="NA",0,all_degree_mat!J140)</f>
        <v>0</v>
      </c>
      <c r="M96">
        <f>IF(all_degree_mat!K140="NA",0,all_degree_mat!K140)</f>
        <v>0</v>
      </c>
      <c r="N96">
        <f>IF(all_degree_mat!L140="NA",0,all_degree_mat!L140)</f>
        <v>0</v>
      </c>
      <c r="O96">
        <f>IF(all_degree_mat!M140="NA",0,all_degree_mat!M140)</f>
        <v>0</v>
      </c>
      <c r="P96">
        <f>SUM(B96:O96)</f>
        <v>2</v>
      </c>
      <c r="Q96">
        <v>96</v>
      </c>
      <c r="R96">
        <f t="shared" si="34"/>
        <v>0</v>
      </c>
      <c r="S96">
        <f t="shared" ref="S96:CD99" si="49">HLOOKUP(LEFT(S$1,5),$B$1:$O$290,$Q96,FALSE)*HLOOKUP(RIGHT(S$1,5),$B$1:$O$290,$Q96,FALSE)</f>
        <v>0</v>
      </c>
      <c r="T96">
        <f t="shared" si="49"/>
        <v>0</v>
      </c>
      <c r="U96">
        <f t="shared" si="49"/>
        <v>0</v>
      </c>
      <c r="V96">
        <f t="shared" si="49"/>
        <v>0</v>
      </c>
      <c r="W96">
        <f t="shared" si="49"/>
        <v>0</v>
      </c>
      <c r="X96">
        <f t="shared" si="49"/>
        <v>0</v>
      </c>
      <c r="Y96">
        <f t="shared" si="49"/>
        <v>0</v>
      </c>
      <c r="Z96">
        <f t="shared" si="49"/>
        <v>0</v>
      </c>
      <c r="AA96">
        <f t="shared" si="49"/>
        <v>0</v>
      </c>
      <c r="AB96">
        <f t="shared" si="49"/>
        <v>0</v>
      </c>
      <c r="AC96">
        <f t="shared" si="49"/>
        <v>0</v>
      </c>
      <c r="AD96">
        <f t="shared" si="49"/>
        <v>0</v>
      </c>
      <c r="AE96">
        <f t="shared" si="49"/>
        <v>0</v>
      </c>
      <c r="AF96">
        <f t="shared" si="49"/>
        <v>0</v>
      </c>
      <c r="AG96">
        <f t="shared" si="49"/>
        <v>0</v>
      </c>
      <c r="AH96">
        <f t="shared" si="49"/>
        <v>0</v>
      </c>
      <c r="AI96">
        <f t="shared" si="49"/>
        <v>0</v>
      </c>
      <c r="AJ96">
        <f t="shared" si="49"/>
        <v>0</v>
      </c>
      <c r="AK96">
        <f t="shared" si="49"/>
        <v>0</v>
      </c>
      <c r="AL96">
        <f t="shared" si="49"/>
        <v>0</v>
      </c>
      <c r="AM96">
        <f t="shared" si="49"/>
        <v>0</v>
      </c>
      <c r="AN96">
        <f t="shared" si="49"/>
        <v>0</v>
      </c>
      <c r="AO96">
        <f t="shared" si="49"/>
        <v>0</v>
      </c>
      <c r="AP96">
        <f t="shared" si="49"/>
        <v>0</v>
      </c>
      <c r="AQ96">
        <f t="shared" si="49"/>
        <v>0</v>
      </c>
      <c r="AR96">
        <f t="shared" si="49"/>
        <v>0</v>
      </c>
      <c r="AS96">
        <f t="shared" si="49"/>
        <v>0</v>
      </c>
      <c r="AT96">
        <f t="shared" si="49"/>
        <v>0</v>
      </c>
      <c r="AU96">
        <f t="shared" si="49"/>
        <v>0</v>
      </c>
      <c r="AV96">
        <f t="shared" si="49"/>
        <v>0</v>
      </c>
      <c r="AW96">
        <f t="shared" si="49"/>
        <v>0</v>
      </c>
      <c r="AX96">
        <f t="shared" si="49"/>
        <v>0</v>
      </c>
      <c r="AY96">
        <f t="shared" si="49"/>
        <v>0</v>
      </c>
      <c r="AZ96">
        <f t="shared" si="49"/>
        <v>0</v>
      </c>
      <c r="BA96">
        <f t="shared" si="49"/>
        <v>0</v>
      </c>
      <c r="BB96">
        <f t="shared" si="49"/>
        <v>0</v>
      </c>
      <c r="BC96">
        <f t="shared" si="49"/>
        <v>0</v>
      </c>
      <c r="BD96">
        <f t="shared" si="49"/>
        <v>0</v>
      </c>
      <c r="BE96">
        <f t="shared" si="49"/>
        <v>0</v>
      </c>
      <c r="BF96">
        <f t="shared" si="49"/>
        <v>0</v>
      </c>
      <c r="BG96">
        <f t="shared" si="49"/>
        <v>0</v>
      </c>
      <c r="BH96">
        <f t="shared" si="49"/>
        <v>0</v>
      </c>
      <c r="BI96">
        <f t="shared" si="49"/>
        <v>0</v>
      </c>
      <c r="BJ96">
        <f t="shared" si="49"/>
        <v>0</v>
      </c>
      <c r="BK96">
        <f t="shared" si="49"/>
        <v>0</v>
      </c>
      <c r="BL96">
        <f t="shared" si="49"/>
        <v>0</v>
      </c>
      <c r="BM96">
        <f t="shared" si="49"/>
        <v>0</v>
      </c>
      <c r="BN96">
        <f t="shared" si="49"/>
        <v>0</v>
      </c>
      <c r="BO96">
        <f t="shared" si="49"/>
        <v>0</v>
      </c>
      <c r="BP96">
        <f t="shared" si="49"/>
        <v>0</v>
      </c>
      <c r="BQ96">
        <f t="shared" si="49"/>
        <v>0</v>
      </c>
      <c r="BR96">
        <f t="shared" si="49"/>
        <v>0</v>
      </c>
      <c r="BS96">
        <f t="shared" si="49"/>
        <v>0</v>
      </c>
      <c r="BT96">
        <f t="shared" si="49"/>
        <v>0</v>
      </c>
      <c r="BU96">
        <f t="shared" si="49"/>
        <v>0</v>
      </c>
      <c r="BV96">
        <f t="shared" si="49"/>
        <v>0</v>
      </c>
      <c r="BW96">
        <f t="shared" si="49"/>
        <v>0</v>
      </c>
      <c r="BX96">
        <f t="shared" si="49"/>
        <v>0</v>
      </c>
      <c r="BY96">
        <f t="shared" si="49"/>
        <v>0</v>
      </c>
      <c r="BZ96">
        <f t="shared" si="49"/>
        <v>0</v>
      </c>
      <c r="CA96">
        <f t="shared" si="49"/>
        <v>0</v>
      </c>
      <c r="CB96">
        <f t="shared" si="49"/>
        <v>0</v>
      </c>
      <c r="CC96">
        <f t="shared" si="49"/>
        <v>0</v>
      </c>
      <c r="CD96">
        <f t="shared" si="49"/>
        <v>0</v>
      </c>
      <c r="CE96">
        <f t="shared" si="48"/>
        <v>0</v>
      </c>
      <c r="CF96">
        <f t="shared" si="48"/>
        <v>0</v>
      </c>
      <c r="CG96">
        <f t="shared" si="48"/>
        <v>0</v>
      </c>
      <c r="CH96">
        <f t="shared" si="48"/>
        <v>0</v>
      </c>
      <c r="CI96">
        <f t="shared" si="48"/>
        <v>0</v>
      </c>
      <c r="CJ96">
        <f t="shared" si="48"/>
        <v>0</v>
      </c>
      <c r="CK96">
        <f t="shared" si="48"/>
        <v>0</v>
      </c>
      <c r="CL96">
        <f t="shared" si="48"/>
        <v>0</v>
      </c>
      <c r="CM96">
        <f t="shared" si="48"/>
        <v>0</v>
      </c>
      <c r="CN96">
        <f t="shared" si="48"/>
        <v>0</v>
      </c>
      <c r="CO96">
        <f t="shared" si="48"/>
        <v>0</v>
      </c>
      <c r="CP96">
        <f t="shared" si="48"/>
        <v>0</v>
      </c>
      <c r="CQ96">
        <f t="shared" si="48"/>
        <v>0</v>
      </c>
      <c r="CR96">
        <f t="shared" si="48"/>
        <v>0</v>
      </c>
      <c r="CS96">
        <f t="shared" si="48"/>
        <v>0</v>
      </c>
      <c r="CT96">
        <f t="shared" si="48"/>
        <v>0</v>
      </c>
      <c r="CU96">
        <f t="shared" si="48"/>
        <v>0</v>
      </c>
      <c r="CV96">
        <f t="shared" si="48"/>
        <v>0</v>
      </c>
      <c r="CW96">
        <f t="shared" si="48"/>
        <v>0</v>
      </c>
      <c r="CX96">
        <f t="shared" si="48"/>
        <v>0</v>
      </c>
      <c r="CY96">
        <f t="shared" si="48"/>
        <v>0</v>
      </c>
      <c r="CZ96">
        <f t="shared" si="48"/>
        <v>0</v>
      </c>
      <c r="DA96">
        <f t="shared" si="48"/>
        <v>0</v>
      </c>
      <c r="DB96">
        <f t="shared" si="48"/>
        <v>0</v>
      </c>
      <c r="DC96">
        <f t="shared" si="48"/>
        <v>0</v>
      </c>
      <c r="DD96">
        <f t="shared" si="48"/>
        <v>0</v>
      </c>
    </row>
    <row r="97" spans="1:108" x14ac:dyDescent="0.2">
      <c r="A97" t="str">
        <f>IF(all_degree_mat!A211="NA",0,all_degree_mat!A211)</f>
        <v>Diglyphus chabrias</v>
      </c>
      <c r="B97">
        <f>IF(all_degree_mat!B211="NA",0,all_degree_mat!B211)</f>
        <v>0</v>
      </c>
      <c r="C97">
        <f>IF(all_degree_mat!C211="NA",0,all_degree_mat!C211)</f>
        <v>0</v>
      </c>
      <c r="D97">
        <f>IF(all_degree_mat!N211="NA",0,all_degree_mat!N211)</f>
        <v>0</v>
      </c>
      <c r="E97">
        <f>IF(all_degree_mat!O211="NA",0,all_degree_mat!O211)</f>
        <v>0</v>
      </c>
      <c r="F97">
        <f>IF(all_degree_mat!D211="NA",0,all_degree_mat!D211)</f>
        <v>0</v>
      </c>
      <c r="G97">
        <f>IF(all_degree_mat!E211="NA",0,all_degree_mat!E211)</f>
        <v>0</v>
      </c>
      <c r="H97">
        <f>IF(all_degree_mat!F211="NA",0,all_degree_mat!F211)</f>
        <v>0</v>
      </c>
      <c r="I97">
        <f>IF(all_degree_mat!G211="NA",0,all_degree_mat!G211)</f>
        <v>0</v>
      </c>
      <c r="J97">
        <f>IF(all_degree_mat!H211="NA",0,all_degree_mat!H211)</f>
        <v>0</v>
      </c>
      <c r="K97">
        <f>IF(all_degree_mat!I211="NA",0,all_degree_mat!I211)</f>
        <v>0</v>
      </c>
      <c r="L97">
        <f>IF(all_degree_mat!J211="NA",0,all_degree_mat!J211)</f>
        <v>0</v>
      </c>
      <c r="M97">
        <f>IF(all_degree_mat!K211="NA",0,all_degree_mat!K211)</f>
        <v>0</v>
      </c>
      <c r="N97">
        <f>IF(all_degree_mat!L211="NA",0,all_degree_mat!L211)</f>
        <v>0</v>
      </c>
      <c r="O97">
        <f>IF(all_degree_mat!M211="NA",0,all_degree_mat!M211)</f>
        <v>6</v>
      </c>
      <c r="P97">
        <f>SUM(B97:O97)</f>
        <v>6</v>
      </c>
      <c r="Q97">
        <v>97</v>
      </c>
      <c r="R97">
        <f t="shared" si="34"/>
        <v>0</v>
      </c>
      <c r="S97">
        <f t="shared" si="49"/>
        <v>0</v>
      </c>
      <c r="T97">
        <f t="shared" si="49"/>
        <v>0</v>
      </c>
      <c r="U97">
        <f t="shared" si="49"/>
        <v>0</v>
      </c>
      <c r="V97">
        <f t="shared" si="49"/>
        <v>0</v>
      </c>
      <c r="W97">
        <f t="shared" si="49"/>
        <v>0</v>
      </c>
      <c r="X97">
        <f t="shared" si="49"/>
        <v>0</v>
      </c>
      <c r="Y97">
        <f t="shared" si="49"/>
        <v>0</v>
      </c>
      <c r="Z97">
        <f t="shared" si="49"/>
        <v>0</v>
      </c>
      <c r="AA97">
        <f t="shared" si="49"/>
        <v>0</v>
      </c>
      <c r="AB97">
        <f t="shared" si="49"/>
        <v>0</v>
      </c>
      <c r="AC97">
        <f t="shared" si="49"/>
        <v>0</v>
      </c>
      <c r="AD97">
        <f t="shared" si="49"/>
        <v>0</v>
      </c>
      <c r="AE97">
        <f t="shared" si="49"/>
        <v>0</v>
      </c>
      <c r="AF97">
        <f t="shared" si="49"/>
        <v>0</v>
      </c>
      <c r="AG97">
        <f t="shared" si="49"/>
        <v>0</v>
      </c>
      <c r="AH97">
        <f t="shared" si="49"/>
        <v>0</v>
      </c>
      <c r="AI97">
        <f t="shared" si="49"/>
        <v>0</v>
      </c>
      <c r="AJ97">
        <f t="shared" si="49"/>
        <v>0</v>
      </c>
      <c r="AK97">
        <f t="shared" si="49"/>
        <v>0</v>
      </c>
      <c r="AL97">
        <f t="shared" si="49"/>
        <v>0</v>
      </c>
      <c r="AM97">
        <f t="shared" si="49"/>
        <v>0</v>
      </c>
      <c r="AN97">
        <f t="shared" si="49"/>
        <v>0</v>
      </c>
      <c r="AO97">
        <f t="shared" si="49"/>
        <v>0</v>
      </c>
      <c r="AP97">
        <f t="shared" si="49"/>
        <v>0</v>
      </c>
      <c r="AQ97">
        <f t="shared" si="49"/>
        <v>0</v>
      </c>
      <c r="AR97">
        <f t="shared" si="49"/>
        <v>0</v>
      </c>
      <c r="AS97">
        <f t="shared" si="49"/>
        <v>0</v>
      </c>
      <c r="AT97">
        <f t="shared" si="49"/>
        <v>0</v>
      </c>
      <c r="AU97">
        <f t="shared" si="49"/>
        <v>0</v>
      </c>
      <c r="AV97">
        <f t="shared" si="49"/>
        <v>0</v>
      </c>
      <c r="AW97">
        <f t="shared" si="49"/>
        <v>0</v>
      </c>
      <c r="AX97">
        <f t="shared" si="49"/>
        <v>0</v>
      </c>
      <c r="AY97">
        <f t="shared" si="49"/>
        <v>0</v>
      </c>
      <c r="AZ97">
        <f t="shared" si="49"/>
        <v>0</v>
      </c>
      <c r="BA97">
        <f t="shared" si="49"/>
        <v>0</v>
      </c>
      <c r="BB97">
        <f t="shared" si="49"/>
        <v>0</v>
      </c>
      <c r="BC97">
        <f t="shared" si="49"/>
        <v>0</v>
      </c>
      <c r="BD97">
        <f t="shared" si="49"/>
        <v>0</v>
      </c>
      <c r="BE97">
        <f t="shared" si="49"/>
        <v>0</v>
      </c>
      <c r="BF97">
        <f t="shared" si="49"/>
        <v>0</v>
      </c>
      <c r="BG97">
        <f t="shared" si="49"/>
        <v>0</v>
      </c>
      <c r="BH97">
        <f t="shared" si="49"/>
        <v>0</v>
      </c>
      <c r="BI97">
        <f t="shared" si="49"/>
        <v>0</v>
      </c>
      <c r="BJ97">
        <f t="shared" si="49"/>
        <v>0</v>
      </c>
      <c r="BK97">
        <f t="shared" si="49"/>
        <v>0</v>
      </c>
      <c r="BL97">
        <f t="shared" si="49"/>
        <v>0</v>
      </c>
      <c r="BM97">
        <f t="shared" si="49"/>
        <v>0</v>
      </c>
      <c r="BN97">
        <f t="shared" si="49"/>
        <v>0</v>
      </c>
      <c r="BO97">
        <f t="shared" si="49"/>
        <v>0</v>
      </c>
      <c r="BP97">
        <f t="shared" si="49"/>
        <v>0</v>
      </c>
      <c r="BQ97">
        <f t="shared" si="49"/>
        <v>0</v>
      </c>
      <c r="BR97">
        <f t="shared" si="49"/>
        <v>0</v>
      </c>
      <c r="BS97">
        <f t="shared" si="49"/>
        <v>0</v>
      </c>
      <c r="BT97">
        <f t="shared" si="49"/>
        <v>0</v>
      </c>
      <c r="BU97">
        <f t="shared" si="49"/>
        <v>0</v>
      </c>
      <c r="BV97">
        <f t="shared" si="49"/>
        <v>0</v>
      </c>
      <c r="BW97">
        <f t="shared" si="49"/>
        <v>0</v>
      </c>
      <c r="BX97">
        <f t="shared" si="49"/>
        <v>0</v>
      </c>
      <c r="BY97">
        <f t="shared" si="49"/>
        <v>0</v>
      </c>
      <c r="BZ97">
        <f t="shared" si="49"/>
        <v>0</v>
      </c>
      <c r="CA97">
        <f t="shared" si="49"/>
        <v>0</v>
      </c>
      <c r="CB97">
        <f t="shared" si="49"/>
        <v>0</v>
      </c>
      <c r="CC97">
        <f t="shared" si="49"/>
        <v>0</v>
      </c>
      <c r="CD97">
        <f t="shared" si="49"/>
        <v>0</v>
      </c>
      <c r="CE97">
        <f t="shared" si="48"/>
        <v>0</v>
      </c>
      <c r="CF97">
        <f t="shared" si="48"/>
        <v>0</v>
      </c>
      <c r="CG97">
        <f t="shared" si="48"/>
        <v>0</v>
      </c>
      <c r="CH97">
        <f t="shared" si="48"/>
        <v>0</v>
      </c>
      <c r="CI97">
        <f t="shared" si="48"/>
        <v>0</v>
      </c>
      <c r="CJ97">
        <f t="shared" si="48"/>
        <v>0</v>
      </c>
      <c r="CK97">
        <f t="shared" si="48"/>
        <v>0</v>
      </c>
      <c r="CL97">
        <f t="shared" si="48"/>
        <v>0</v>
      </c>
      <c r="CM97">
        <f t="shared" si="48"/>
        <v>0</v>
      </c>
      <c r="CN97">
        <f t="shared" si="48"/>
        <v>0</v>
      </c>
      <c r="CO97">
        <f t="shared" si="48"/>
        <v>0</v>
      </c>
      <c r="CP97">
        <f t="shared" si="48"/>
        <v>0</v>
      </c>
      <c r="CQ97">
        <f t="shared" si="48"/>
        <v>0</v>
      </c>
      <c r="CR97">
        <f t="shared" si="48"/>
        <v>0</v>
      </c>
      <c r="CS97">
        <f t="shared" si="48"/>
        <v>0</v>
      </c>
      <c r="CT97">
        <f t="shared" si="48"/>
        <v>0</v>
      </c>
      <c r="CU97">
        <f t="shared" si="48"/>
        <v>0</v>
      </c>
      <c r="CV97">
        <f t="shared" si="48"/>
        <v>0</v>
      </c>
      <c r="CW97">
        <f t="shared" si="48"/>
        <v>0</v>
      </c>
      <c r="CX97">
        <f t="shared" si="48"/>
        <v>0</v>
      </c>
      <c r="CY97">
        <f t="shared" si="48"/>
        <v>0</v>
      </c>
      <c r="CZ97">
        <f t="shared" si="48"/>
        <v>0</v>
      </c>
      <c r="DA97">
        <f t="shared" si="48"/>
        <v>0</v>
      </c>
      <c r="DB97">
        <f t="shared" si="48"/>
        <v>0</v>
      </c>
      <c r="DC97">
        <f t="shared" si="48"/>
        <v>0</v>
      </c>
      <c r="DD97">
        <f t="shared" si="48"/>
        <v>0</v>
      </c>
    </row>
    <row r="98" spans="1:108" x14ac:dyDescent="0.2">
      <c r="A98" t="str">
        <f>IF(all_degree_mat!A141="NA",0,all_degree_mat!A141)</f>
        <v>Dilophus hiemalis</v>
      </c>
      <c r="B98">
        <f>IF(all_degree_mat!B141="NA",0,all_degree_mat!B141)</f>
        <v>0</v>
      </c>
      <c r="C98">
        <f>IF(all_degree_mat!C141="NA",0,all_degree_mat!C141)</f>
        <v>0</v>
      </c>
      <c r="D98">
        <f>IF(all_degree_mat!N141="NA",0,all_degree_mat!N141)</f>
        <v>0</v>
      </c>
      <c r="E98">
        <f>IF(all_degree_mat!O141="NA",0,all_degree_mat!O141)</f>
        <v>0</v>
      </c>
      <c r="F98">
        <f>IF(all_degree_mat!D141="NA",0,all_degree_mat!D141)</f>
        <v>0</v>
      </c>
      <c r="G98">
        <f>IF(all_degree_mat!E141="NA",0,all_degree_mat!E141)</f>
        <v>0</v>
      </c>
      <c r="H98">
        <f>IF(all_degree_mat!F141="NA",0,all_degree_mat!F141)</f>
        <v>0</v>
      </c>
      <c r="I98">
        <f>IF(all_degree_mat!G141="NA",0,all_degree_mat!G141)</f>
        <v>0</v>
      </c>
      <c r="J98">
        <f>IF(all_degree_mat!H141="NA",0,all_degree_mat!H141)</f>
        <v>6</v>
      </c>
      <c r="K98">
        <f>IF(all_degree_mat!I141="NA",0,all_degree_mat!I141)</f>
        <v>0</v>
      </c>
      <c r="L98">
        <f>IF(all_degree_mat!J141="NA",0,all_degree_mat!J141)</f>
        <v>0</v>
      </c>
      <c r="M98">
        <f>IF(all_degree_mat!K141="NA",0,all_degree_mat!K141)</f>
        <v>0</v>
      </c>
      <c r="N98">
        <f>IF(all_degree_mat!L141="NA",0,all_degree_mat!L141)</f>
        <v>0</v>
      </c>
      <c r="O98">
        <f>IF(all_degree_mat!M141="NA",0,all_degree_mat!M141)</f>
        <v>0</v>
      </c>
      <c r="P98">
        <f>SUM(B98:O98)</f>
        <v>6</v>
      </c>
      <c r="Q98">
        <v>98</v>
      </c>
      <c r="R98">
        <f t="shared" si="34"/>
        <v>0</v>
      </c>
      <c r="S98">
        <f t="shared" si="49"/>
        <v>0</v>
      </c>
      <c r="T98">
        <f t="shared" si="49"/>
        <v>0</v>
      </c>
      <c r="U98">
        <f t="shared" si="49"/>
        <v>0</v>
      </c>
      <c r="V98">
        <f t="shared" si="49"/>
        <v>0</v>
      </c>
      <c r="W98">
        <f t="shared" si="49"/>
        <v>0</v>
      </c>
      <c r="X98">
        <f t="shared" si="49"/>
        <v>0</v>
      </c>
      <c r="Y98">
        <f t="shared" si="49"/>
        <v>0</v>
      </c>
      <c r="Z98">
        <f t="shared" si="49"/>
        <v>0</v>
      </c>
      <c r="AA98">
        <f t="shared" si="49"/>
        <v>0</v>
      </c>
      <c r="AB98">
        <f t="shared" si="49"/>
        <v>0</v>
      </c>
      <c r="AC98">
        <f t="shared" si="49"/>
        <v>0</v>
      </c>
      <c r="AD98">
        <f t="shared" si="49"/>
        <v>0</v>
      </c>
      <c r="AE98">
        <f t="shared" si="49"/>
        <v>0</v>
      </c>
      <c r="AF98">
        <f t="shared" si="49"/>
        <v>0</v>
      </c>
      <c r="AG98">
        <f t="shared" si="49"/>
        <v>0</v>
      </c>
      <c r="AH98">
        <f t="shared" si="49"/>
        <v>0</v>
      </c>
      <c r="AI98">
        <f t="shared" si="49"/>
        <v>0</v>
      </c>
      <c r="AJ98">
        <f t="shared" si="49"/>
        <v>0</v>
      </c>
      <c r="AK98">
        <f t="shared" si="49"/>
        <v>0</v>
      </c>
      <c r="AL98">
        <f t="shared" si="49"/>
        <v>0</v>
      </c>
      <c r="AM98">
        <f t="shared" si="49"/>
        <v>0</v>
      </c>
      <c r="AN98">
        <f t="shared" si="49"/>
        <v>0</v>
      </c>
      <c r="AO98">
        <f t="shared" si="49"/>
        <v>0</v>
      </c>
      <c r="AP98">
        <f t="shared" si="49"/>
        <v>0</v>
      </c>
      <c r="AQ98">
        <f t="shared" si="49"/>
        <v>0</v>
      </c>
      <c r="AR98">
        <f t="shared" si="49"/>
        <v>0</v>
      </c>
      <c r="AS98">
        <f t="shared" si="49"/>
        <v>0</v>
      </c>
      <c r="AT98">
        <f t="shared" si="49"/>
        <v>0</v>
      </c>
      <c r="AU98">
        <f t="shared" si="49"/>
        <v>0</v>
      </c>
      <c r="AV98">
        <f t="shared" si="49"/>
        <v>0</v>
      </c>
      <c r="AW98">
        <f t="shared" si="49"/>
        <v>0</v>
      </c>
      <c r="AX98">
        <f t="shared" si="49"/>
        <v>0</v>
      </c>
      <c r="AY98">
        <f t="shared" si="49"/>
        <v>0</v>
      </c>
      <c r="AZ98">
        <f t="shared" si="49"/>
        <v>0</v>
      </c>
      <c r="BA98">
        <f t="shared" si="49"/>
        <v>0</v>
      </c>
      <c r="BB98">
        <f t="shared" si="49"/>
        <v>0</v>
      </c>
      <c r="BC98">
        <f t="shared" si="49"/>
        <v>0</v>
      </c>
      <c r="BD98">
        <f t="shared" si="49"/>
        <v>0</v>
      </c>
      <c r="BE98">
        <f t="shared" si="49"/>
        <v>0</v>
      </c>
      <c r="BF98">
        <f t="shared" si="49"/>
        <v>0</v>
      </c>
      <c r="BG98">
        <f t="shared" si="49"/>
        <v>0</v>
      </c>
      <c r="BH98">
        <f t="shared" si="49"/>
        <v>0</v>
      </c>
      <c r="BI98">
        <f t="shared" si="49"/>
        <v>0</v>
      </c>
      <c r="BJ98">
        <f t="shared" si="49"/>
        <v>0</v>
      </c>
      <c r="BK98">
        <f t="shared" si="49"/>
        <v>0</v>
      </c>
      <c r="BL98">
        <f t="shared" si="49"/>
        <v>0</v>
      </c>
      <c r="BM98">
        <f t="shared" si="49"/>
        <v>0</v>
      </c>
      <c r="BN98">
        <f t="shared" si="49"/>
        <v>0</v>
      </c>
      <c r="BO98">
        <f t="shared" si="49"/>
        <v>0</v>
      </c>
      <c r="BP98">
        <f t="shared" si="49"/>
        <v>0</v>
      </c>
      <c r="BQ98">
        <f t="shared" si="49"/>
        <v>0</v>
      </c>
      <c r="BR98">
        <f t="shared" si="49"/>
        <v>0</v>
      </c>
      <c r="BS98">
        <f t="shared" si="49"/>
        <v>0</v>
      </c>
      <c r="BT98">
        <f t="shared" si="49"/>
        <v>0</v>
      </c>
      <c r="BU98">
        <f t="shared" si="49"/>
        <v>0</v>
      </c>
      <c r="BV98">
        <f t="shared" si="49"/>
        <v>0</v>
      </c>
      <c r="BW98">
        <f t="shared" si="49"/>
        <v>0</v>
      </c>
      <c r="BX98">
        <f t="shared" si="49"/>
        <v>0</v>
      </c>
      <c r="BY98">
        <f t="shared" si="49"/>
        <v>0</v>
      </c>
      <c r="BZ98">
        <f t="shared" si="49"/>
        <v>0</v>
      </c>
      <c r="CA98">
        <f t="shared" si="49"/>
        <v>0</v>
      </c>
      <c r="CB98">
        <f t="shared" si="49"/>
        <v>0</v>
      </c>
      <c r="CC98">
        <f t="shared" si="49"/>
        <v>0</v>
      </c>
      <c r="CD98">
        <f t="shared" si="49"/>
        <v>0</v>
      </c>
      <c r="CE98">
        <f t="shared" si="48"/>
        <v>0</v>
      </c>
      <c r="CF98">
        <f t="shared" si="48"/>
        <v>0</v>
      </c>
      <c r="CG98">
        <f t="shared" si="48"/>
        <v>0</v>
      </c>
      <c r="CH98">
        <f t="shared" si="48"/>
        <v>0</v>
      </c>
      <c r="CI98">
        <f t="shared" si="48"/>
        <v>0</v>
      </c>
      <c r="CJ98">
        <f t="shared" si="48"/>
        <v>0</v>
      </c>
      <c r="CK98">
        <f t="shared" si="48"/>
        <v>0</v>
      </c>
      <c r="CL98">
        <f t="shared" si="48"/>
        <v>0</v>
      </c>
      <c r="CM98">
        <f t="shared" si="48"/>
        <v>0</v>
      </c>
      <c r="CN98">
        <f t="shared" si="48"/>
        <v>0</v>
      </c>
      <c r="CO98">
        <f t="shared" si="48"/>
        <v>0</v>
      </c>
      <c r="CP98">
        <f t="shared" si="48"/>
        <v>0</v>
      </c>
      <c r="CQ98">
        <f t="shared" si="48"/>
        <v>0</v>
      </c>
      <c r="CR98">
        <f t="shared" si="48"/>
        <v>0</v>
      </c>
      <c r="CS98">
        <f t="shared" si="48"/>
        <v>0</v>
      </c>
      <c r="CT98">
        <f t="shared" si="48"/>
        <v>0</v>
      </c>
      <c r="CU98">
        <f t="shared" si="48"/>
        <v>0</v>
      </c>
      <c r="CV98">
        <f t="shared" si="48"/>
        <v>0</v>
      </c>
      <c r="CW98">
        <f t="shared" si="48"/>
        <v>0</v>
      </c>
      <c r="CX98">
        <f t="shared" si="48"/>
        <v>0</v>
      </c>
      <c r="CY98">
        <f t="shared" si="48"/>
        <v>0</v>
      </c>
      <c r="CZ98">
        <f t="shared" si="48"/>
        <v>0</v>
      </c>
      <c r="DA98">
        <f t="shared" si="48"/>
        <v>0</v>
      </c>
      <c r="DB98">
        <f t="shared" si="48"/>
        <v>0</v>
      </c>
      <c r="DC98">
        <f t="shared" si="48"/>
        <v>0</v>
      </c>
      <c r="DD98">
        <f t="shared" si="48"/>
        <v>0</v>
      </c>
    </row>
    <row r="99" spans="1:108" x14ac:dyDescent="0.2">
      <c r="A99" t="str">
        <f>IF(all_degree_mat!A42="NA",0,all_degree_mat!A42)</f>
        <v>Dinarmoides spilopterus</v>
      </c>
      <c r="B99">
        <f>IF(all_degree_mat!B42="NA",0,all_degree_mat!B42)</f>
        <v>0</v>
      </c>
      <c r="C99">
        <f>IF(all_degree_mat!C42="NA",0,all_degree_mat!C42)</f>
        <v>0</v>
      </c>
      <c r="D99">
        <f>IF(all_degree_mat!N42="NA",0,all_degree_mat!N42)</f>
        <v>0</v>
      </c>
      <c r="E99">
        <f>IF(all_degree_mat!O42="NA",0,all_degree_mat!O42)</f>
        <v>0</v>
      </c>
      <c r="F99">
        <f>IF(all_degree_mat!D42="NA",0,all_degree_mat!D42)</f>
        <v>2</v>
      </c>
      <c r="G99">
        <f>IF(all_degree_mat!E42="NA",0,all_degree_mat!E42)</f>
        <v>2</v>
      </c>
      <c r="H99">
        <f>IF(all_degree_mat!F42="NA",0,all_degree_mat!F42)</f>
        <v>0</v>
      </c>
      <c r="I99">
        <f>IF(all_degree_mat!G42="NA",0,all_degree_mat!G42)</f>
        <v>0</v>
      </c>
      <c r="J99">
        <f>IF(all_degree_mat!H42="NA",0,all_degree_mat!H42)</f>
        <v>0</v>
      </c>
      <c r="K99">
        <f>IF(all_degree_mat!I42="NA",0,all_degree_mat!I42)</f>
        <v>0</v>
      </c>
      <c r="L99">
        <f>IF(all_degree_mat!J42="NA",0,all_degree_mat!J42)</f>
        <v>0</v>
      </c>
      <c r="M99">
        <f>IF(all_degree_mat!K42="NA",0,all_degree_mat!K42)</f>
        <v>4</v>
      </c>
      <c r="N99">
        <f>IF(all_degree_mat!L42="NA",0,all_degree_mat!L42)</f>
        <v>0</v>
      </c>
      <c r="O99">
        <f>IF(all_degree_mat!M42="NA",0,all_degree_mat!M42)</f>
        <v>0</v>
      </c>
      <c r="P99">
        <f>SUM(B99:O99)</f>
        <v>8</v>
      </c>
      <c r="Q99">
        <v>99</v>
      </c>
      <c r="R99">
        <f t="shared" si="34"/>
        <v>0</v>
      </c>
      <c r="S99">
        <f t="shared" si="49"/>
        <v>0</v>
      </c>
      <c r="T99">
        <f t="shared" si="49"/>
        <v>0</v>
      </c>
      <c r="U99">
        <f t="shared" si="49"/>
        <v>0</v>
      </c>
      <c r="V99">
        <f t="shared" si="49"/>
        <v>0</v>
      </c>
      <c r="W99">
        <f t="shared" si="49"/>
        <v>0</v>
      </c>
      <c r="X99">
        <f t="shared" si="49"/>
        <v>0</v>
      </c>
      <c r="Y99">
        <f t="shared" si="49"/>
        <v>0</v>
      </c>
      <c r="Z99">
        <f t="shared" si="49"/>
        <v>0</v>
      </c>
      <c r="AA99">
        <f t="shared" si="49"/>
        <v>0</v>
      </c>
      <c r="AB99">
        <f t="shared" si="49"/>
        <v>0</v>
      </c>
      <c r="AC99">
        <f t="shared" si="49"/>
        <v>0</v>
      </c>
      <c r="AD99">
        <f t="shared" si="49"/>
        <v>0</v>
      </c>
      <c r="AE99">
        <f t="shared" si="49"/>
        <v>0</v>
      </c>
      <c r="AF99">
        <f t="shared" si="49"/>
        <v>0</v>
      </c>
      <c r="AG99">
        <f t="shared" si="49"/>
        <v>0</v>
      </c>
      <c r="AH99">
        <f t="shared" si="49"/>
        <v>0</v>
      </c>
      <c r="AI99">
        <f t="shared" si="49"/>
        <v>0</v>
      </c>
      <c r="AJ99">
        <f t="shared" si="49"/>
        <v>0</v>
      </c>
      <c r="AK99">
        <f t="shared" si="49"/>
        <v>0</v>
      </c>
      <c r="AL99">
        <f t="shared" si="49"/>
        <v>0</v>
      </c>
      <c r="AM99">
        <f t="shared" si="49"/>
        <v>0</v>
      </c>
      <c r="AN99">
        <f t="shared" si="49"/>
        <v>0</v>
      </c>
      <c r="AO99">
        <f t="shared" si="49"/>
        <v>0</v>
      </c>
      <c r="AP99">
        <f t="shared" si="49"/>
        <v>0</v>
      </c>
      <c r="AQ99">
        <f t="shared" si="49"/>
        <v>0</v>
      </c>
      <c r="AR99">
        <f t="shared" si="49"/>
        <v>0</v>
      </c>
      <c r="AS99">
        <f t="shared" si="49"/>
        <v>0</v>
      </c>
      <c r="AT99">
        <f t="shared" si="49"/>
        <v>0</v>
      </c>
      <c r="AU99">
        <f t="shared" si="49"/>
        <v>0</v>
      </c>
      <c r="AV99">
        <f t="shared" si="49"/>
        <v>0</v>
      </c>
      <c r="AW99">
        <f t="shared" si="49"/>
        <v>0</v>
      </c>
      <c r="AX99">
        <f t="shared" si="49"/>
        <v>0</v>
      </c>
      <c r="AY99">
        <f t="shared" si="49"/>
        <v>0</v>
      </c>
      <c r="AZ99">
        <f t="shared" si="49"/>
        <v>0</v>
      </c>
      <c r="BA99">
        <f t="shared" si="49"/>
        <v>0</v>
      </c>
      <c r="BB99">
        <f t="shared" si="49"/>
        <v>0</v>
      </c>
      <c r="BC99">
        <f t="shared" si="49"/>
        <v>0</v>
      </c>
      <c r="BD99">
        <f t="shared" si="49"/>
        <v>0</v>
      </c>
      <c r="BE99">
        <f t="shared" si="49"/>
        <v>0</v>
      </c>
      <c r="BF99">
        <f t="shared" si="49"/>
        <v>0</v>
      </c>
      <c r="BG99">
        <f t="shared" si="49"/>
        <v>0</v>
      </c>
      <c r="BH99">
        <f t="shared" si="49"/>
        <v>0</v>
      </c>
      <c r="BI99">
        <f t="shared" si="49"/>
        <v>0</v>
      </c>
      <c r="BJ99">
        <f t="shared" si="49"/>
        <v>0</v>
      </c>
      <c r="BK99">
        <f t="shared" si="49"/>
        <v>0</v>
      </c>
      <c r="BL99">
        <f t="shared" si="49"/>
        <v>4</v>
      </c>
      <c r="BM99">
        <f t="shared" si="49"/>
        <v>0</v>
      </c>
      <c r="BN99">
        <f t="shared" si="49"/>
        <v>0</v>
      </c>
      <c r="BO99">
        <f t="shared" si="49"/>
        <v>0</v>
      </c>
      <c r="BP99">
        <f t="shared" si="49"/>
        <v>0</v>
      </c>
      <c r="BQ99">
        <f t="shared" si="49"/>
        <v>0</v>
      </c>
      <c r="BR99">
        <f t="shared" si="49"/>
        <v>8</v>
      </c>
      <c r="BS99">
        <f t="shared" si="49"/>
        <v>0</v>
      </c>
      <c r="BT99">
        <f t="shared" si="49"/>
        <v>0</v>
      </c>
      <c r="BU99">
        <f t="shared" si="49"/>
        <v>0</v>
      </c>
      <c r="BV99">
        <f t="shared" si="49"/>
        <v>0</v>
      </c>
      <c r="BW99">
        <f t="shared" si="49"/>
        <v>0</v>
      </c>
      <c r="BX99">
        <f t="shared" si="49"/>
        <v>0</v>
      </c>
      <c r="BY99">
        <f t="shared" si="49"/>
        <v>0</v>
      </c>
      <c r="BZ99">
        <f t="shared" si="49"/>
        <v>8</v>
      </c>
      <c r="CA99">
        <f t="shared" si="49"/>
        <v>0</v>
      </c>
      <c r="CB99">
        <f t="shared" si="49"/>
        <v>0</v>
      </c>
      <c r="CC99">
        <f t="shared" si="49"/>
        <v>0</v>
      </c>
      <c r="CD99">
        <f t="shared" ref="CD99:DD102" si="50">HLOOKUP(LEFT(CD$1,5),$B$1:$O$290,$Q99,FALSE)*HLOOKUP(RIGHT(CD$1,5),$B$1:$O$290,$Q99,FALSE)</f>
        <v>0</v>
      </c>
      <c r="CE99">
        <f t="shared" si="50"/>
        <v>0</v>
      </c>
      <c r="CF99">
        <f t="shared" si="50"/>
        <v>0</v>
      </c>
      <c r="CG99">
        <f t="shared" si="50"/>
        <v>0</v>
      </c>
      <c r="CH99">
        <f t="shared" si="50"/>
        <v>0</v>
      </c>
      <c r="CI99">
        <f t="shared" si="50"/>
        <v>0</v>
      </c>
      <c r="CJ99">
        <f t="shared" si="50"/>
        <v>0</v>
      </c>
      <c r="CK99">
        <f t="shared" si="50"/>
        <v>0</v>
      </c>
      <c r="CL99">
        <f t="shared" si="50"/>
        <v>0</v>
      </c>
      <c r="CM99">
        <f t="shared" si="50"/>
        <v>0</v>
      </c>
      <c r="CN99">
        <f t="shared" si="50"/>
        <v>0</v>
      </c>
      <c r="CO99">
        <f t="shared" si="50"/>
        <v>0</v>
      </c>
      <c r="CP99">
        <f t="shared" si="50"/>
        <v>0</v>
      </c>
      <c r="CQ99">
        <f t="shared" si="50"/>
        <v>0</v>
      </c>
      <c r="CR99">
        <f t="shared" si="50"/>
        <v>0</v>
      </c>
      <c r="CS99">
        <f t="shared" si="50"/>
        <v>0</v>
      </c>
      <c r="CT99">
        <f t="shared" si="50"/>
        <v>0</v>
      </c>
      <c r="CU99">
        <f t="shared" si="50"/>
        <v>0</v>
      </c>
      <c r="CV99">
        <f t="shared" si="50"/>
        <v>0</v>
      </c>
      <c r="CW99">
        <f t="shared" si="50"/>
        <v>0</v>
      </c>
      <c r="CX99">
        <f t="shared" si="50"/>
        <v>0</v>
      </c>
      <c r="CY99">
        <f t="shared" si="50"/>
        <v>0</v>
      </c>
      <c r="CZ99">
        <f t="shared" si="50"/>
        <v>0</v>
      </c>
      <c r="DA99">
        <f t="shared" si="50"/>
        <v>0</v>
      </c>
      <c r="DB99">
        <f t="shared" si="50"/>
        <v>0</v>
      </c>
      <c r="DC99">
        <f t="shared" si="50"/>
        <v>0</v>
      </c>
      <c r="DD99">
        <f t="shared" si="50"/>
        <v>0</v>
      </c>
    </row>
    <row r="100" spans="1:108" x14ac:dyDescent="0.2">
      <c r="A100" t="str">
        <f>IF(all_degree_mat!A195="NA",0,all_degree_mat!A195)</f>
        <v>Dischistus atlanticus</v>
      </c>
      <c r="B100">
        <f>IF(all_degree_mat!B195="NA",0,all_degree_mat!B195)</f>
        <v>0</v>
      </c>
      <c r="C100">
        <f>IF(all_degree_mat!C195="NA",0,all_degree_mat!C195)</f>
        <v>0</v>
      </c>
      <c r="D100">
        <f>IF(all_degree_mat!N195="NA",0,all_degree_mat!N195)</f>
        <v>0</v>
      </c>
      <c r="E100">
        <f>IF(all_degree_mat!O195="NA",0,all_degree_mat!O195)</f>
        <v>0</v>
      </c>
      <c r="F100">
        <f>IF(all_degree_mat!D195="NA",0,all_degree_mat!D195)</f>
        <v>0</v>
      </c>
      <c r="G100">
        <f>IF(all_degree_mat!E195="NA",0,all_degree_mat!E195)</f>
        <v>0</v>
      </c>
      <c r="H100">
        <f>IF(all_degree_mat!F195="NA",0,all_degree_mat!F195)</f>
        <v>0</v>
      </c>
      <c r="I100">
        <f>IF(all_degree_mat!G195="NA",0,all_degree_mat!G195)</f>
        <v>0</v>
      </c>
      <c r="J100">
        <f>IF(all_degree_mat!H195="NA",0,all_degree_mat!H195)</f>
        <v>0</v>
      </c>
      <c r="K100">
        <f>IF(all_degree_mat!I195="NA",0,all_degree_mat!I195)</f>
        <v>0</v>
      </c>
      <c r="L100">
        <f>IF(all_degree_mat!J195="NA",0,all_degree_mat!J195)</f>
        <v>0</v>
      </c>
      <c r="M100">
        <f>IF(all_degree_mat!K195="NA",0,all_degree_mat!K195)</f>
        <v>0</v>
      </c>
      <c r="N100">
        <f>IF(all_degree_mat!L195="NA",0,all_degree_mat!L195)</f>
        <v>4</v>
      </c>
      <c r="O100">
        <f>IF(all_degree_mat!M195="NA",0,all_degree_mat!M195)</f>
        <v>6</v>
      </c>
      <c r="P100">
        <f>SUM(B100:O100)</f>
        <v>10</v>
      </c>
      <c r="Q100">
        <v>100</v>
      </c>
      <c r="R100">
        <f t="shared" si="34"/>
        <v>0</v>
      </c>
      <c r="S100">
        <f t="shared" ref="S100:CD103" si="51">HLOOKUP(LEFT(S$1,5),$B$1:$O$290,$Q100,FALSE)*HLOOKUP(RIGHT(S$1,5),$B$1:$O$290,$Q100,FALSE)</f>
        <v>0</v>
      </c>
      <c r="T100">
        <f t="shared" si="51"/>
        <v>0</v>
      </c>
      <c r="U100">
        <f t="shared" si="51"/>
        <v>0</v>
      </c>
      <c r="V100">
        <f t="shared" si="51"/>
        <v>0</v>
      </c>
      <c r="W100">
        <f t="shared" si="51"/>
        <v>0</v>
      </c>
      <c r="X100">
        <f t="shared" si="51"/>
        <v>0</v>
      </c>
      <c r="Y100">
        <f t="shared" si="51"/>
        <v>0</v>
      </c>
      <c r="Z100">
        <f t="shared" si="51"/>
        <v>0</v>
      </c>
      <c r="AA100">
        <f t="shared" si="51"/>
        <v>0</v>
      </c>
      <c r="AB100">
        <f t="shared" si="51"/>
        <v>0</v>
      </c>
      <c r="AC100">
        <f t="shared" si="51"/>
        <v>0</v>
      </c>
      <c r="AD100">
        <f t="shared" si="51"/>
        <v>0</v>
      </c>
      <c r="AE100">
        <f t="shared" si="51"/>
        <v>0</v>
      </c>
      <c r="AF100">
        <f t="shared" si="51"/>
        <v>0</v>
      </c>
      <c r="AG100">
        <f t="shared" si="51"/>
        <v>0</v>
      </c>
      <c r="AH100">
        <f t="shared" si="51"/>
        <v>0</v>
      </c>
      <c r="AI100">
        <f t="shared" si="51"/>
        <v>0</v>
      </c>
      <c r="AJ100">
        <f t="shared" si="51"/>
        <v>0</v>
      </c>
      <c r="AK100">
        <f t="shared" si="51"/>
        <v>0</v>
      </c>
      <c r="AL100">
        <f t="shared" si="51"/>
        <v>0</v>
      </c>
      <c r="AM100">
        <f t="shared" si="51"/>
        <v>0</v>
      </c>
      <c r="AN100">
        <f t="shared" si="51"/>
        <v>0</v>
      </c>
      <c r="AO100">
        <f t="shared" si="51"/>
        <v>0</v>
      </c>
      <c r="AP100">
        <f t="shared" si="51"/>
        <v>0</v>
      </c>
      <c r="AQ100">
        <f t="shared" si="51"/>
        <v>0</v>
      </c>
      <c r="AR100">
        <f t="shared" si="51"/>
        <v>0</v>
      </c>
      <c r="AS100">
        <f t="shared" si="51"/>
        <v>0</v>
      </c>
      <c r="AT100">
        <f t="shared" si="51"/>
        <v>0</v>
      </c>
      <c r="AU100">
        <f t="shared" si="51"/>
        <v>0</v>
      </c>
      <c r="AV100">
        <f t="shared" si="51"/>
        <v>0</v>
      </c>
      <c r="AW100">
        <f t="shared" si="51"/>
        <v>0</v>
      </c>
      <c r="AX100">
        <f t="shared" si="51"/>
        <v>0</v>
      </c>
      <c r="AY100">
        <f t="shared" si="51"/>
        <v>0</v>
      </c>
      <c r="AZ100">
        <f t="shared" si="51"/>
        <v>0</v>
      </c>
      <c r="BA100">
        <f t="shared" si="51"/>
        <v>0</v>
      </c>
      <c r="BB100">
        <f t="shared" si="51"/>
        <v>0</v>
      </c>
      <c r="BC100">
        <f t="shared" si="51"/>
        <v>0</v>
      </c>
      <c r="BD100">
        <f t="shared" si="51"/>
        <v>0</v>
      </c>
      <c r="BE100">
        <f t="shared" si="51"/>
        <v>0</v>
      </c>
      <c r="BF100">
        <f t="shared" si="51"/>
        <v>0</v>
      </c>
      <c r="BG100">
        <f t="shared" si="51"/>
        <v>0</v>
      </c>
      <c r="BH100">
        <f t="shared" si="51"/>
        <v>0</v>
      </c>
      <c r="BI100">
        <f t="shared" si="51"/>
        <v>0</v>
      </c>
      <c r="BJ100">
        <f t="shared" si="51"/>
        <v>0</v>
      </c>
      <c r="BK100">
        <f t="shared" si="51"/>
        <v>0</v>
      </c>
      <c r="BL100">
        <f t="shared" si="51"/>
        <v>0</v>
      </c>
      <c r="BM100">
        <f t="shared" si="51"/>
        <v>0</v>
      </c>
      <c r="BN100">
        <f t="shared" si="51"/>
        <v>0</v>
      </c>
      <c r="BO100">
        <f t="shared" si="51"/>
        <v>0</v>
      </c>
      <c r="BP100">
        <f t="shared" si="51"/>
        <v>0</v>
      </c>
      <c r="BQ100">
        <f t="shared" si="51"/>
        <v>0</v>
      </c>
      <c r="BR100">
        <f t="shared" si="51"/>
        <v>0</v>
      </c>
      <c r="BS100">
        <f t="shared" si="51"/>
        <v>0</v>
      </c>
      <c r="BT100">
        <f t="shared" si="51"/>
        <v>0</v>
      </c>
      <c r="BU100">
        <f t="shared" si="51"/>
        <v>0</v>
      </c>
      <c r="BV100">
        <f t="shared" si="51"/>
        <v>0</v>
      </c>
      <c r="BW100">
        <f t="shared" si="51"/>
        <v>0</v>
      </c>
      <c r="BX100">
        <f t="shared" si="51"/>
        <v>0</v>
      </c>
      <c r="BY100">
        <f t="shared" si="51"/>
        <v>0</v>
      </c>
      <c r="BZ100">
        <f t="shared" si="51"/>
        <v>0</v>
      </c>
      <c r="CA100">
        <f t="shared" si="51"/>
        <v>0</v>
      </c>
      <c r="CB100">
        <f t="shared" si="51"/>
        <v>0</v>
      </c>
      <c r="CC100">
        <f t="shared" si="51"/>
        <v>0</v>
      </c>
      <c r="CD100">
        <f t="shared" si="51"/>
        <v>0</v>
      </c>
      <c r="CE100">
        <f t="shared" si="50"/>
        <v>0</v>
      </c>
      <c r="CF100">
        <f t="shared" si="50"/>
        <v>0</v>
      </c>
      <c r="CG100">
        <f t="shared" si="50"/>
        <v>0</v>
      </c>
      <c r="CH100">
        <f t="shared" si="50"/>
        <v>0</v>
      </c>
      <c r="CI100">
        <f t="shared" si="50"/>
        <v>0</v>
      </c>
      <c r="CJ100">
        <f t="shared" si="50"/>
        <v>0</v>
      </c>
      <c r="CK100">
        <f t="shared" si="50"/>
        <v>0</v>
      </c>
      <c r="CL100">
        <f t="shared" si="50"/>
        <v>0</v>
      </c>
      <c r="CM100">
        <f t="shared" si="50"/>
        <v>0</v>
      </c>
      <c r="CN100">
        <f t="shared" si="50"/>
        <v>0</v>
      </c>
      <c r="CO100">
        <f t="shared" si="50"/>
        <v>0</v>
      </c>
      <c r="CP100">
        <f t="shared" si="50"/>
        <v>0</v>
      </c>
      <c r="CQ100">
        <f t="shared" si="50"/>
        <v>0</v>
      </c>
      <c r="CR100">
        <f t="shared" si="50"/>
        <v>0</v>
      </c>
      <c r="CS100">
        <f t="shared" si="50"/>
        <v>0</v>
      </c>
      <c r="CT100">
        <f t="shared" si="50"/>
        <v>0</v>
      </c>
      <c r="CU100">
        <f t="shared" si="50"/>
        <v>0</v>
      </c>
      <c r="CV100">
        <f t="shared" si="50"/>
        <v>0</v>
      </c>
      <c r="CW100">
        <f t="shared" si="50"/>
        <v>0</v>
      </c>
      <c r="CX100">
        <f t="shared" si="50"/>
        <v>0</v>
      </c>
      <c r="CY100">
        <f t="shared" si="50"/>
        <v>0</v>
      </c>
      <c r="CZ100">
        <f t="shared" si="50"/>
        <v>0</v>
      </c>
      <c r="DA100">
        <f t="shared" si="50"/>
        <v>0</v>
      </c>
      <c r="DB100">
        <f t="shared" si="50"/>
        <v>0</v>
      </c>
      <c r="DC100">
        <f t="shared" si="50"/>
        <v>0</v>
      </c>
      <c r="DD100">
        <f t="shared" si="50"/>
        <v>24</v>
      </c>
    </row>
    <row r="101" spans="1:108" x14ac:dyDescent="0.2">
      <c r="A101" t="str">
        <f>IF(all_degree_mat!A222="NA",0,all_degree_mat!A222)</f>
        <v>Elasmus platyedrae</v>
      </c>
      <c r="B101">
        <f>IF(all_degree_mat!B222="NA",0,all_degree_mat!B222)</f>
        <v>0</v>
      </c>
      <c r="C101">
        <f>IF(all_degree_mat!C222="NA",0,all_degree_mat!C222)</f>
        <v>0</v>
      </c>
      <c r="D101">
        <f>IF(all_degree_mat!N222="NA",0,all_degree_mat!N222)</f>
        <v>2</v>
      </c>
      <c r="E101">
        <f>IF(all_degree_mat!O222="NA",0,all_degree_mat!O222)</f>
        <v>0</v>
      </c>
      <c r="F101">
        <f>IF(all_degree_mat!D222="NA",0,all_degree_mat!D222)</f>
        <v>0</v>
      </c>
      <c r="G101">
        <f>IF(all_degree_mat!E222="NA",0,all_degree_mat!E222)</f>
        <v>0</v>
      </c>
      <c r="H101">
        <f>IF(all_degree_mat!F222="NA",0,all_degree_mat!F222)</f>
        <v>0</v>
      </c>
      <c r="I101">
        <f>IF(all_degree_mat!G222="NA",0,all_degree_mat!G222)</f>
        <v>0</v>
      </c>
      <c r="J101">
        <f>IF(all_degree_mat!H222="NA",0,all_degree_mat!H222)</f>
        <v>0</v>
      </c>
      <c r="K101">
        <f>IF(all_degree_mat!I222="NA",0,all_degree_mat!I222)</f>
        <v>0</v>
      </c>
      <c r="L101">
        <f>IF(all_degree_mat!J222="NA",0,all_degree_mat!J222)</f>
        <v>0</v>
      </c>
      <c r="M101">
        <f>IF(all_degree_mat!K222="NA",0,all_degree_mat!K222)</f>
        <v>0</v>
      </c>
      <c r="N101">
        <f>IF(all_degree_mat!L222="NA",0,all_degree_mat!L222)</f>
        <v>0</v>
      </c>
      <c r="O101">
        <f>IF(all_degree_mat!M222="NA",0,all_degree_mat!M222)</f>
        <v>0</v>
      </c>
      <c r="P101">
        <f>SUM(B101:O101)</f>
        <v>2</v>
      </c>
      <c r="Q101">
        <v>101</v>
      </c>
      <c r="R101">
        <f t="shared" si="34"/>
        <v>0</v>
      </c>
      <c r="S101">
        <f t="shared" si="51"/>
        <v>0</v>
      </c>
      <c r="T101">
        <f t="shared" si="51"/>
        <v>0</v>
      </c>
      <c r="U101">
        <f t="shared" si="51"/>
        <v>0</v>
      </c>
      <c r="V101">
        <f t="shared" si="51"/>
        <v>0</v>
      </c>
      <c r="W101">
        <f t="shared" si="51"/>
        <v>0</v>
      </c>
      <c r="X101">
        <f t="shared" si="51"/>
        <v>0</v>
      </c>
      <c r="Y101">
        <f t="shared" si="51"/>
        <v>0</v>
      </c>
      <c r="Z101">
        <f t="shared" si="51"/>
        <v>0</v>
      </c>
      <c r="AA101">
        <f t="shared" si="51"/>
        <v>0</v>
      </c>
      <c r="AB101">
        <f t="shared" si="51"/>
        <v>0</v>
      </c>
      <c r="AC101">
        <f t="shared" si="51"/>
        <v>0</v>
      </c>
      <c r="AD101">
        <f t="shared" si="51"/>
        <v>0</v>
      </c>
      <c r="AE101">
        <f t="shared" si="51"/>
        <v>0</v>
      </c>
      <c r="AF101">
        <f t="shared" si="51"/>
        <v>0</v>
      </c>
      <c r="AG101">
        <f t="shared" si="51"/>
        <v>0</v>
      </c>
      <c r="AH101">
        <f t="shared" si="51"/>
        <v>0</v>
      </c>
      <c r="AI101">
        <f t="shared" si="51"/>
        <v>0</v>
      </c>
      <c r="AJ101">
        <f t="shared" si="51"/>
        <v>0</v>
      </c>
      <c r="AK101">
        <f t="shared" si="51"/>
        <v>0</v>
      </c>
      <c r="AL101">
        <f t="shared" si="51"/>
        <v>0</v>
      </c>
      <c r="AM101">
        <f t="shared" si="51"/>
        <v>0</v>
      </c>
      <c r="AN101">
        <f t="shared" si="51"/>
        <v>0</v>
      </c>
      <c r="AO101">
        <f t="shared" si="51"/>
        <v>0</v>
      </c>
      <c r="AP101">
        <f t="shared" si="51"/>
        <v>0</v>
      </c>
      <c r="AQ101">
        <f t="shared" si="51"/>
        <v>0</v>
      </c>
      <c r="AR101">
        <f t="shared" si="51"/>
        <v>0</v>
      </c>
      <c r="AS101">
        <f t="shared" si="51"/>
        <v>0</v>
      </c>
      <c r="AT101">
        <f t="shared" si="51"/>
        <v>0</v>
      </c>
      <c r="AU101">
        <f t="shared" si="51"/>
        <v>0</v>
      </c>
      <c r="AV101">
        <f t="shared" si="51"/>
        <v>0</v>
      </c>
      <c r="AW101">
        <f t="shared" si="51"/>
        <v>0</v>
      </c>
      <c r="AX101">
        <f t="shared" si="51"/>
        <v>0</v>
      </c>
      <c r="AY101">
        <f t="shared" si="51"/>
        <v>0</v>
      </c>
      <c r="AZ101">
        <f t="shared" si="51"/>
        <v>0</v>
      </c>
      <c r="BA101">
        <f t="shared" si="51"/>
        <v>0</v>
      </c>
      <c r="BB101">
        <f t="shared" si="51"/>
        <v>0</v>
      </c>
      <c r="BC101">
        <f t="shared" si="51"/>
        <v>0</v>
      </c>
      <c r="BD101">
        <f t="shared" si="51"/>
        <v>0</v>
      </c>
      <c r="BE101">
        <f t="shared" si="51"/>
        <v>0</v>
      </c>
      <c r="BF101">
        <f t="shared" si="51"/>
        <v>0</v>
      </c>
      <c r="BG101">
        <f t="shared" si="51"/>
        <v>0</v>
      </c>
      <c r="BH101">
        <f t="shared" si="51"/>
        <v>0</v>
      </c>
      <c r="BI101">
        <f t="shared" si="51"/>
        <v>0</v>
      </c>
      <c r="BJ101">
        <f t="shared" si="51"/>
        <v>0</v>
      </c>
      <c r="BK101">
        <f t="shared" si="51"/>
        <v>0</v>
      </c>
      <c r="BL101">
        <f t="shared" si="51"/>
        <v>0</v>
      </c>
      <c r="BM101">
        <f t="shared" si="51"/>
        <v>0</v>
      </c>
      <c r="BN101">
        <f t="shared" si="51"/>
        <v>0</v>
      </c>
      <c r="BO101">
        <f t="shared" si="51"/>
        <v>0</v>
      </c>
      <c r="BP101">
        <f t="shared" si="51"/>
        <v>0</v>
      </c>
      <c r="BQ101">
        <f t="shared" si="51"/>
        <v>0</v>
      </c>
      <c r="BR101">
        <f t="shared" si="51"/>
        <v>0</v>
      </c>
      <c r="BS101">
        <f t="shared" si="51"/>
        <v>0</v>
      </c>
      <c r="BT101">
        <f t="shared" si="51"/>
        <v>0</v>
      </c>
      <c r="BU101">
        <f t="shared" si="51"/>
        <v>0</v>
      </c>
      <c r="BV101">
        <f t="shared" si="51"/>
        <v>0</v>
      </c>
      <c r="BW101">
        <f t="shared" si="51"/>
        <v>0</v>
      </c>
      <c r="BX101">
        <f t="shared" si="51"/>
        <v>0</v>
      </c>
      <c r="BY101">
        <f t="shared" si="51"/>
        <v>0</v>
      </c>
      <c r="BZ101">
        <f t="shared" si="51"/>
        <v>0</v>
      </c>
      <c r="CA101">
        <f t="shared" si="51"/>
        <v>0</v>
      </c>
      <c r="CB101">
        <f t="shared" si="51"/>
        <v>0</v>
      </c>
      <c r="CC101">
        <f t="shared" si="51"/>
        <v>0</v>
      </c>
      <c r="CD101">
        <f t="shared" si="51"/>
        <v>0</v>
      </c>
      <c r="CE101">
        <f t="shared" si="50"/>
        <v>0</v>
      </c>
      <c r="CF101">
        <f t="shared" si="50"/>
        <v>0</v>
      </c>
      <c r="CG101">
        <f t="shared" si="50"/>
        <v>0</v>
      </c>
      <c r="CH101">
        <f t="shared" si="50"/>
        <v>0</v>
      </c>
      <c r="CI101">
        <f t="shared" si="50"/>
        <v>0</v>
      </c>
      <c r="CJ101">
        <f t="shared" si="50"/>
        <v>0</v>
      </c>
      <c r="CK101">
        <f t="shared" si="50"/>
        <v>0</v>
      </c>
      <c r="CL101">
        <f t="shared" si="50"/>
        <v>0</v>
      </c>
      <c r="CM101">
        <f t="shared" si="50"/>
        <v>0</v>
      </c>
      <c r="CN101">
        <f t="shared" si="50"/>
        <v>0</v>
      </c>
      <c r="CO101">
        <f t="shared" si="50"/>
        <v>0</v>
      </c>
      <c r="CP101">
        <f t="shared" si="50"/>
        <v>0</v>
      </c>
      <c r="CQ101">
        <f t="shared" si="50"/>
        <v>0</v>
      </c>
      <c r="CR101">
        <f t="shared" si="50"/>
        <v>0</v>
      </c>
      <c r="CS101">
        <f t="shared" si="50"/>
        <v>0</v>
      </c>
      <c r="CT101">
        <f t="shared" si="50"/>
        <v>0</v>
      </c>
      <c r="CU101">
        <f t="shared" si="50"/>
        <v>0</v>
      </c>
      <c r="CV101">
        <f t="shared" si="50"/>
        <v>0</v>
      </c>
      <c r="CW101">
        <f t="shared" si="50"/>
        <v>0</v>
      </c>
      <c r="CX101">
        <f t="shared" si="50"/>
        <v>0</v>
      </c>
      <c r="CY101">
        <f t="shared" si="50"/>
        <v>0</v>
      </c>
      <c r="CZ101">
        <f t="shared" si="50"/>
        <v>0</v>
      </c>
      <c r="DA101">
        <f t="shared" si="50"/>
        <v>0</v>
      </c>
      <c r="DB101">
        <f t="shared" si="50"/>
        <v>0</v>
      </c>
      <c r="DC101">
        <f t="shared" si="50"/>
        <v>0</v>
      </c>
      <c r="DD101">
        <f t="shared" si="50"/>
        <v>0</v>
      </c>
    </row>
    <row r="102" spans="1:108" x14ac:dyDescent="0.2">
      <c r="A102" t="str">
        <f>IF(all_degree_mat!A126="NA",0,all_degree_mat!A126)</f>
        <v>Empididae sp. 1</v>
      </c>
      <c r="B102">
        <f>IF(all_degree_mat!B126="NA",0,all_degree_mat!B126)</f>
        <v>0</v>
      </c>
      <c r="C102">
        <f>IF(all_degree_mat!C126="NA",0,all_degree_mat!C126)</f>
        <v>0</v>
      </c>
      <c r="D102">
        <f>IF(all_degree_mat!N126="NA",0,all_degree_mat!N126)</f>
        <v>0</v>
      </c>
      <c r="E102">
        <f>IF(all_degree_mat!O126="NA",0,all_degree_mat!O126)</f>
        <v>0</v>
      </c>
      <c r="F102">
        <f>IF(all_degree_mat!D126="NA",0,all_degree_mat!D126)</f>
        <v>0</v>
      </c>
      <c r="G102">
        <f>IF(all_degree_mat!E126="NA",0,all_degree_mat!E126)</f>
        <v>0</v>
      </c>
      <c r="H102">
        <f>IF(all_degree_mat!F126="NA",0,all_degree_mat!F126)</f>
        <v>0</v>
      </c>
      <c r="I102">
        <f>IF(all_degree_mat!G126="NA",0,all_degree_mat!G126)</f>
        <v>6</v>
      </c>
      <c r="J102">
        <f>IF(all_degree_mat!H126="NA",0,all_degree_mat!H126)</f>
        <v>2</v>
      </c>
      <c r="K102">
        <f>IF(all_degree_mat!I126="NA",0,all_degree_mat!I126)</f>
        <v>0</v>
      </c>
      <c r="L102">
        <f>IF(all_degree_mat!J126="NA",0,all_degree_mat!J126)</f>
        <v>0</v>
      </c>
      <c r="M102">
        <f>IF(all_degree_mat!K126="NA",0,all_degree_mat!K126)</f>
        <v>0</v>
      </c>
      <c r="N102">
        <f>IF(all_degree_mat!L126="NA",0,all_degree_mat!L126)</f>
        <v>0</v>
      </c>
      <c r="O102">
        <f>IF(all_degree_mat!M126="NA",0,all_degree_mat!M126)</f>
        <v>0</v>
      </c>
      <c r="P102">
        <f>SUM(B102:O102)</f>
        <v>8</v>
      </c>
      <c r="Q102">
        <v>102</v>
      </c>
      <c r="R102">
        <f t="shared" si="34"/>
        <v>0</v>
      </c>
      <c r="S102">
        <f t="shared" si="51"/>
        <v>0</v>
      </c>
      <c r="T102">
        <f t="shared" si="51"/>
        <v>0</v>
      </c>
      <c r="U102">
        <f t="shared" si="51"/>
        <v>0</v>
      </c>
      <c r="V102">
        <f t="shared" si="51"/>
        <v>0</v>
      </c>
      <c r="W102">
        <f t="shared" si="51"/>
        <v>0</v>
      </c>
      <c r="X102">
        <f t="shared" si="51"/>
        <v>0</v>
      </c>
      <c r="Y102">
        <f t="shared" si="51"/>
        <v>0</v>
      </c>
      <c r="Z102">
        <f t="shared" si="51"/>
        <v>0</v>
      </c>
      <c r="AA102">
        <f t="shared" si="51"/>
        <v>0</v>
      </c>
      <c r="AB102">
        <f t="shared" si="51"/>
        <v>0</v>
      </c>
      <c r="AC102">
        <f t="shared" si="51"/>
        <v>0</v>
      </c>
      <c r="AD102">
        <f t="shared" si="51"/>
        <v>0</v>
      </c>
      <c r="AE102">
        <f t="shared" si="51"/>
        <v>0</v>
      </c>
      <c r="AF102">
        <f t="shared" si="51"/>
        <v>0</v>
      </c>
      <c r="AG102">
        <f t="shared" si="51"/>
        <v>0</v>
      </c>
      <c r="AH102">
        <f t="shared" si="51"/>
        <v>0</v>
      </c>
      <c r="AI102">
        <f t="shared" si="51"/>
        <v>0</v>
      </c>
      <c r="AJ102">
        <f t="shared" si="51"/>
        <v>0</v>
      </c>
      <c r="AK102">
        <f t="shared" si="51"/>
        <v>0</v>
      </c>
      <c r="AL102">
        <f t="shared" si="51"/>
        <v>0</v>
      </c>
      <c r="AM102">
        <f t="shared" si="51"/>
        <v>0</v>
      </c>
      <c r="AN102">
        <f t="shared" si="51"/>
        <v>0</v>
      </c>
      <c r="AO102">
        <f t="shared" si="51"/>
        <v>0</v>
      </c>
      <c r="AP102">
        <f t="shared" si="51"/>
        <v>0</v>
      </c>
      <c r="AQ102">
        <f t="shared" si="51"/>
        <v>0</v>
      </c>
      <c r="AR102">
        <f t="shared" si="51"/>
        <v>0</v>
      </c>
      <c r="AS102">
        <f t="shared" si="51"/>
        <v>0</v>
      </c>
      <c r="AT102">
        <f t="shared" si="51"/>
        <v>0</v>
      </c>
      <c r="AU102">
        <f t="shared" si="51"/>
        <v>0</v>
      </c>
      <c r="AV102">
        <f t="shared" si="51"/>
        <v>0</v>
      </c>
      <c r="AW102">
        <f t="shared" si="51"/>
        <v>0</v>
      </c>
      <c r="AX102">
        <f t="shared" si="51"/>
        <v>0</v>
      </c>
      <c r="AY102">
        <f t="shared" si="51"/>
        <v>0</v>
      </c>
      <c r="AZ102">
        <f t="shared" si="51"/>
        <v>0</v>
      </c>
      <c r="BA102">
        <f t="shared" si="51"/>
        <v>0</v>
      </c>
      <c r="BB102">
        <f t="shared" si="51"/>
        <v>0</v>
      </c>
      <c r="BC102">
        <f t="shared" si="51"/>
        <v>0</v>
      </c>
      <c r="BD102">
        <f t="shared" si="51"/>
        <v>0</v>
      </c>
      <c r="BE102">
        <f t="shared" si="51"/>
        <v>0</v>
      </c>
      <c r="BF102">
        <f t="shared" si="51"/>
        <v>0</v>
      </c>
      <c r="BG102">
        <f t="shared" si="51"/>
        <v>0</v>
      </c>
      <c r="BH102">
        <f t="shared" si="51"/>
        <v>0</v>
      </c>
      <c r="BI102">
        <f t="shared" si="51"/>
        <v>0</v>
      </c>
      <c r="BJ102">
        <f t="shared" si="51"/>
        <v>0</v>
      </c>
      <c r="BK102">
        <f t="shared" si="51"/>
        <v>0</v>
      </c>
      <c r="BL102">
        <f t="shared" si="51"/>
        <v>0</v>
      </c>
      <c r="BM102">
        <f t="shared" si="51"/>
        <v>0</v>
      </c>
      <c r="BN102">
        <f t="shared" si="51"/>
        <v>0</v>
      </c>
      <c r="BO102">
        <f t="shared" si="51"/>
        <v>0</v>
      </c>
      <c r="BP102">
        <f t="shared" si="51"/>
        <v>0</v>
      </c>
      <c r="BQ102">
        <f t="shared" si="51"/>
        <v>0</v>
      </c>
      <c r="BR102">
        <f t="shared" si="51"/>
        <v>0</v>
      </c>
      <c r="BS102">
        <f t="shared" si="51"/>
        <v>0</v>
      </c>
      <c r="BT102">
        <f t="shared" si="51"/>
        <v>0</v>
      </c>
      <c r="BU102">
        <f t="shared" si="51"/>
        <v>0</v>
      </c>
      <c r="BV102">
        <f t="shared" si="51"/>
        <v>0</v>
      </c>
      <c r="BW102">
        <f t="shared" si="51"/>
        <v>0</v>
      </c>
      <c r="BX102">
        <f t="shared" si="51"/>
        <v>0</v>
      </c>
      <c r="BY102">
        <f t="shared" si="51"/>
        <v>0</v>
      </c>
      <c r="BZ102">
        <f t="shared" si="51"/>
        <v>0</v>
      </c>
      <c r="CA102">
        <f t="shared" si="51"/>
        <v>0</v>
      </c>
      <c r="CB102">
        <f t="shared" si="51"/>
        <v>0</v>
      </c>
      <c r="CC102">
        <f t="shared" si="51"/>
        <v>0</v>
      </c>
      <c r="CD102">
        <f t="shared" si="51"/>
        <v>0</v>
      </c>
      <c r="CE102">
        <f t="shared" si="50"/>
        <v>0</v>
      </c>
      <c r="CF102">
        <f t="shared" si="50"/>
        <v>0</v>
      </c>
      <c r="CG102">
        <f t="shared" si="50"/>
        <v>0</v>
      </c>
      <c r="CH102">
        <f t="shared" si="50"/>
        <v>0</v>
      </c>
      <c r="CI102">
        <f t="shared" si="50"/>
        <v>0</v>
      </c>
      <c r="CJ102">
        <f t="shared" si="50"/>
        <v>12</v>
      </c>
      <c r="CK102">
        <f t="shared" si="50"/>
        <v>0</v>
      </c>
      <c r="CL102">
        <f t="shared" si="50"/>
        <v>0</v>
      </c>
      <c r="CM102">
        <f t="shared" si="50"/>
        <v>0</v>
      </c>
      <c r="CN102">
        <f t="shared" si="50"/>
        <v>0</v>
      </c>
      <c r="CO102">
        <f t="shared" si="50"/>
        <v>0</v>
      </c>
      <c r="CP102">
        <f t="shared" si="50"/>
        <v>0</v>
      </c>
      <c r="CQ102">
        <f t="shared" si="50"/>
        <v>0</v>
      </c>
      <c r="CR102">
        <f t="shared" si="50"/>
        <v>0</v>
      </c>
      <c r="CS102">
        <f t="shared" si="50"/>
        <v>0</v>
      </c>
      <c r="CT102">
        <f t="shared" si="50"/>
        <v>0</v>
      </c>
      <c r="CU102">
        <f t="shared" si="50"/>
        <v>0</v>
      </c>
      <c r="CV102">
        <f t="shared" si="50"/>
        <v>0</v>
      </c>
      <c r="CW102">
        <f t="shared" si="50"/>
        <v>0</v>
      </c>
      <c r="CX102">
        <f t="shared" si="50"/>
        <v>0</v>
      </c>
      <c r="CY102">
        <f t="shared" si="50"/>
        <v>0</v>
      </c>
      <c r="CZ102">
        <f t="shared" si="50"/>
        <v>0</v>
      </c>
      <c r="DA102">
        <f t="shared" si="50"/>
        <v>0</v>
      </c>
      <c r="DB102">
        <f t="shared" si="50"/>
        <v>0</v>
      </c>
      <c r="DC102">
        <f t="shared" si="50"/>
        <v>0</v>
      </c>
      <c r="DD102">
        <f t="shared" si="50"/>
        <v>0</v>
      </c>
    </row>
    <row r="103" spans="1:108" x14ac:dyDescent="0.2">
      <c r="A103" t="str">
        <f>IF(all_degree_mat!A155="NA",0,all_degree_mat!A155)</f>
        <v>Empis sp. 1</v>
      </c>
      <c r="B103">
        <f>IF(all_degree_mat!B155="NA",0,all_degree_mat!B155)</f>
        <v>0</v>
      </c>
      <c r="C103">
        <f>IF(all_degree_mat!C155="NA",0,all_degree_mat!C155)</f>
        <v>0</v>
      </c>
      <c r="D103">
        <f>IF(all_degree_mat!N155="NA",0,all_degree_mat!N155)</f>
        <v>0</v>
      </c>
      <c r="E103">
        <f>IF(all_degree_mat!O155="NA",0,all_degree_mat!O155)</f>
        <v>0</v>
      </c>
      <c r="F103">
        <f>IF(all_degree_mat!D155="NA",0,all_degree_mat!D155)</f>
        <v>0</v>
      </c>
      <c r="G103">
        <f>IF(all_degree_mat!E155="NA",0,all_degree_mat!E155)</f>
        <v>0</v>
      </c>
      <c r="H103">
        <f>IF(all_degree_mat!F155="NA",0,all_degree_mat!F155)</f>
        <v>0</v>
      </c>
      <c r="I103">
        <f>IF(all_degree_mat!G155="NA",0,all_degree_mat!G155)</f>
        <v>0</v>
      </c>
      <c r="J103">
        <f>IF(all_degree_mat!H155="NA",0,all_degree_mat!H155)</f>
        <v>0</v>
      </c>
      <c r="K103">
        <f>IF(all_degree_mat!I155="NA",0,all_degree_mat!I155)</f>
        <v>2</v>
      </c>
      <c r="L103">
        <f>IF(all_degree_mat!J155="NA",0,all_degree_mat!J155)</f>
        <v>0</v>
      </c>
      <c r="M103">
        <f>IF(all_degree_mat!K155="NA",0,all_degree_mat!K155)</f>
        <v>0</v>
      </c>
      <c r="N103">
        <f>IF(all_degree_mat!L155="NA",0,all_degree_mat!L155)</f>
        <v>0</v>
      </c>
      <c r="O103">
        <f>IF(all_degree_mat!M155="NA",0,all_degree_mat!M155)</f>
        <v>0</v>
      </c>
      <c r="P103">
        <f>SUM(B103:O103)</f>
        <v>2</v>
      </c>
      <c r="Q103">
        <v>103</v>
      </c>
      <c r="R103">
        <f t="shared" si="34"/>
        <v>0</v>
      </c>
      <c r="S103">
        <f t="shared" si="51"/>
        <v>0</v>
      </c>
      <c r="T103">
        <f t="shared" si="51"/>
        <v>0</v>
      </c>
      <c r="U103">
        <f t="shared" si="51"/>
        <v>0</v>
      </c>
      <c r="V103">
        <f t="shared" si="51"/>
        <v>0</v>
      </c>
      <c r="W103">
        <f t="shared" si="51"/>
        <v>0</v>
      </c>
      <c r="X103">
        <f t="shared" si="51"/>
        <v>0</v>
      </c>
      <c r="Y103">
        <f t="shared" si="51"/>
        <v>0</v>
      </c>
      <c r="Z103">
        <f t="shared" si="51"/>
        <v>0</v>
      </c>
      <c r="AA103">
        <f t="shared" si="51"/>
        <v>0</v>
      </c>
      <c r="AB103">
        <f t="shared" si="51"/>
        <v>0</v>
      </c>
      <c r="AC103">
        <f t="shared" si="51"/>
        <v>0</v>
      </c>
      <c r="AD103">
        <f t="shared" si="51"/>
        <v>0</v>
      </c>
      <c r="AE103">
        <f t="shared" si="51"/>
        <v>0</v>
      </c>
      <c r="AF103">
        <f t="shared" si="51"/>
        <v>0</v>
      </c>
      <c r="AG103">
        <f t="shared" si="51"/>
        <v>0</v>
      </c>
      <c r="AH103">
        <f t="shared" si="51"/>
        <v>0</v>
      </c>
      <c r="AI103">
        <f t="shared" si="51"/>
        <v>0</v>
      </c>
      <c r="AJ103">
        <f t="shared" si="51"/>
        <v>0</v>
      </c>
      <c r="AK103">
        <f t="shared" si="51"/>
        <v>0</v>
      </c>
      <c r="AL103">
        <f t="shared" si="51"/>
        <v>0</v>
      </c>
      <c r="AM103">
        <f t="shared" si="51"/>
        <v>0</v>
      </c>
      <c r="AN103">
        <f t="shared" si="51"/>
        <v>0</v>
      </c>
      <c r="AO103">
        <f t="shared" si="51"/>
        <v>0</v>
      </c>
      <c r="AP103">
        <f t="shared" si="51"/>
        <v>0</v>
      </c>
      <c r="AQ103">
        <f t="shared" si="51"/>
        <v>0</v>
      </c>
      <c r="AR103">
        <f t="shared" si="51"/>
        <v>0</v>
      </c>
      <c r="AS103">
        <f t="shared" si="51"/>
        <v>0</v>
      </c>
      <c r="AT103">
        <f t="shared" si="51"/>
        <v>0</v>
      </c>
      <c r="AU103">
        <f t="shared" si="51"/>
        <v>0</v>
      </c>
      <c r="AV103">
        <f t="shared" si="51"/>
        <v>0</v>
      </c>
      <c r="AW103">
        <f t="shared" si="51"/>
        <v>0</v>
      </c>
      <c r="AX103">
        <f t="shared" si="51"/>
        <v>0</v>
      </c>
      <c r="AY103">
        <f t="shared" si="51"/>
        <v>0</v>
      </c>
      <c r="AZ103">
        <f t="shared" si="51"/>
        <v>0</v>
      </c>
      <c r="BA103">
        <f t="shared" si="51"/>
        <v>0</v>
      </c>
      <c r="BB103">
        <f t="shared" si="51"/>
        <v>0</v>
      </c>
      <c r="BC103">
        <f t="shared" si="51"/>
        <v>0</v>
      </c>
      <c r="BD103">
        <f t="shared" si="51"/>
        <v>0</v>
      </c>
      <c r="BE103">
        <f t="shared" si="51"/>
        <v>0</v>
      </c>
      <c r="BF103">
        <f t="shared" si="51"/>
        <v>0</v>
      </c>
      <c r="BG103">
        <f t="shared" si="51"/>
        <v>0</v>
      </c>
      <c r="BH103">
        <f t="shared" si="51"/>
        <v>0</v>
      </c>
      <c r="BI103">
        <f t="shared" si="51"/>
        <v>0</v>
      </c>
      <c r="BJ103">
        <f t="shared" si="51"/>
        <v>0</v>
      </c>
      <c r="BK103">
        <f t="shared" si="51"/>
        <v>0</v>
      </c>
      <c r="BL103">
        <f t="shared" si="51"/>
        <v>0</v>
      </c>
      <c r="BM103">
        <f t="shared" si="51"/>
        <v>0</v>
      </c>
      <c r="BN103">
        <f t="shared" si="51"/>
        <v>0</v>
      </c>
      <c r="BO103">
        <f t="shared" si="51"/>
        <v>0</v>
      </c>
      <c r="BP103">
        <f t="shared" si="51"/>
        <v>0</v>
      </c>
      <c r="BQ103">
        <f t="shared" si="51"/>
        <v>0</v>
      </c>
      <c r="BR103">
        <f t="shared" si="51"/>
        <v>0</v>
      </c>
      <c r="BS103">
        <f t="shared" si="51"/>
        <v>0</v>
      </c>
      <c r="BT103">
        <f t="shared" si="51"/>
        <v>0</v>
      </c>
      <c r="BU103">
        <f t="shared" si="51"/>
        <v>0</v>
      </c>
      <c r="BV103">
        <f t="shared" si="51"/>
        <v>0</v>
      </c>
      <c r="BW103">
        <f t="shared" si="51"/>
        <v>0</v>
      </c>
      <c r="BX103">
        <f t="shared" si="51"/>
        <v>0</v>
      </c>
      <c r="BY103">
        <f t="shared" si="51"/>
        <v>0</v>
      </c>
      <c r="BZ103">
        <f t="shared" si="51"/>
        <v>0</v>
      </c>
      <c r="CA103">
        <f t="shared" si="51"/>
        <v>0</v>
      </c>
      <c r="CB103">
        <f t="shared" si="51"/>
        <v>0</v>
      </c>
      <c r="CC103">
        <f t="shared" si="51"/>
        <v>0</v>
      </c>
      <c r="CD103">
        <f t="shared" ref="CD103:DD106" si="52">HLOOKUP(LEFT(CD$1,5),$B$1:$O$290,$Q103,FALSE)*HLOOKUP(RIGHT(CD$1,5),$B$1:$O$290,$Q103,FALSE)</f>
        <v>0</v>
      </c>
      <c r="CE103">
        <f t="shared" si="52"/>
        <v>0</v>
      </c>
      <c r="CF103">
        <f t="shared" si="52"/>
        <v>0</v>
      </c>
      <c r="CG103">
        <f t="shared" si="52"/>
        <v>0</v>
      </c>
      <c r="CH103">
        <f t="shared" si="52"/>
        <v>0</v>
      </c>
      <c r="CI103">
        <f t="shared" si="52"/>
        <v>0</v>
      </c>
      <c r="CJ103">
        <f t="shared" si="52"/>
        <v>0</v>
      </c>
      <c r="CK103">
        <f t="shared" si="52"/>
        <v>0</v>
      </c>
      <c r="CL103">
        <f t="shared" si="52"/>
        <v>0</v>
      </c>
      <c r="CM103">
        <f t="shared" si="52"/>
        <v>0</v>
      </c>
      <c r="CN103">
        <f t="shared" si="52"/>
        <v>0</v>
      </c>
      <c r="CO103">
        <f t="shared" si="52"/>
        <v>0</v>
      </c>
      <c r="CP103">
        <f t="shared" si="52"/>
        <v>0</v>
      </c>
      <c r="CQ103">
        <f t="shared" si="52"/>
        <v>0</v>
      </c>
      <c r="CR103">
        <f t="shared" si="52"/>
        <v>0</v>
      </c>
      <c r="CS103">
        <f t="shared" si="52"/>
        <v>0</v>
      </c>
      <c r="CT103">
        <f t="shared" si="52"/>
        <v>0</v>
      </c>
      <c r="CU103">
        <f t="shared" si="52"/>
        <v>0</v>
      </c>
      <c r="CV103">
        <f t="shared" si="52"/>
        <v>0</v>
      </c>
      <c r="CW103">
        <f t="shared" si="52"/>
        <v>0</v>
      </c>
      <c r="CX103">
        <f t="shared" si="52"/>
        <v>0</v>
      </c>
      <c r="CY103">
        <f t="shared" si="52"/>
        <v>0</v>
      </c>
      <c r="CZ103">
        <f t="shared" si="52"/>
        <v>0</v>
      </c>
      <c r="DA103">
        <f t="shared" si="52"/>
        <v>0</v>
      </c>
      <c r="DB103">
        <f t="shared" si="52"/>
        <v>0</v>
      </c>
      <c r="DC103">
        <f t="shared" si="52"/>
        <v>0</v>
      </c>
      <c r="DD103">
        <f t="shared" si="52"/>
        <v>0</v>
      </c>
    </row>
    <row r="104" spans="1:108" x14ac:dyDescent="0.2">
      <c r="A104" t="str">
        <f>IF(all_degree_mat!A78="NA",0,all_degree_mat!A78)</f>
        <v>Eristalinus aeneus</v>
      </c>
      <c r="B104">
        <f>IF(all_degree_mat!B78="NA",0,all_degree_mat!B78)</f>
        <v>0</v>
      </c>
      <c r="C104">
        <f>IF(all_degree_mat!C78="NA",0,all_degree_mat!C78)</f>
        <v>0</v>
      </c>
      <c r="D104">
        <f>IF(all_degree_mat!N78="NA",0,all_degree_mat!N78)</f>
        <v>2</v>
      </c>
      <c r="E104">
        <f>IF(all_degree_mat!O78="NA",0,all_degree_mat!O78)</f>
        <v>0</v>
      </c>
      <c r="F104">
        <f>IF(all_degree_mat!D78="NA",0,all_degree_mat!D78)</f>
        <v>0</v>
      </c>
      <c r="G104">
        <f>IF(all_degree_mat!E78="NA",0,all_degree_mat!E78)</f>
        <v>2</v>
      </c>
      <c r="H104">
        <f>IF(all_degree_mat!F78="NA",0,all_degree_mat!F78)</f>
        <v>0</v>
      </c>
      <c r="I104">
        <f>IF(all_degree_mat!G78="NA",0,all_degree_mat!G78)</f>
        <v>0</v>
      </c>
      <c r="J104">
        <f>IF(all_degree_mat!H78="NA",0,all_degree_mat!H78)</f>
        <v>0</v>
      </c>
      <c r="K104">
        <f>IF(all_degree_mat!I78="NA",0,all_degree_mat!I78)</f>
        <v>0</v>
      </c>
      <c r="L104">
        <f>IF(all_degree_mat!J78="NA",0,all_degree_mat!J78)</f>
        <v>0</v>
      </c>
      <c r="M104">
        <f>IF(all_degree_mat!K78="NA",0,all_degree_mat!K78)</f>
        <v>0</v>
      </c>
      <c r="N104">
        <f>IF(all_degree_mat!L78="NA",0,all_degree_mat!L78)</f>
        <v>0</v>
      </c>
      <c r="O104">
        <f>IF(all_degree_mat!M78="NA",0,all_degree_mat!M78)</f>
        <v>0</v>
      </c>
      <c r="P104">
        <f>SUM(B104:O104)</f>
        <v>4</v>
      </c>
      <c r="Q104">
        <v>104</v>
      </c>
      <c r="R104">
        <f t="shared" si="34"/>
        <v>0</v>
      </c>
      <c r="S104">
        <f t="shared" ref="S104:CD107" si="53">HLOOKUP(LEFT(S$1,5),$B$1:$O$290,$Q104,FALSE)*HLOOKUP(RIGHT(S$1,5),$B$1:$O$290,$Q104,FALSE)</f>
        <v>0</v>
      </c>
      <c r="T104">
        <f t="shared" si="53"/>
        <v>0</v>
      </c>
      <c r="U104">
        <f t="shared" si="53"/>
        <v>0</v>
      </c>
      <c r="V104">
        <f t="shared" si="53"/>
        <v>0</v>
      </c>
      <c r="W104">
        <f t="shared" si="53"/>
        <v>0</v>
      </c>
      <c r="X104">
        <f t="shared" si="53"/>
        <v>0</v>
      </c>
      <c r="Y104">
        <f t="shared" si="53"/>
        <v>0</v>
      </c>
      <c r="Z104">
        <f t="shared" si="53"/>
        <v>0</v>
      </c>
      <c r="AA104">
        <f t="shared" si="53"/>
        <v>0</v>
      </c>
      <c r="AB104">
        <f t="shared" si="53"/>
        <v>0</v>
      </c>
      <c r="AC104">
        <f t="shared" si="53"/>
        <v>0</v>
      </c>
      <c r="AD104">
        <f t="shared" si="53"/>
        <v>0</v>
      </c>
      <c r="AE104">
        <f t="shared" si="53"/>
        <v>0</v>
      </c>
      <c r="AF104">
        <f t="shared" si="53"/>
        <v>0</v>
      </c>
      <c r="AG104">
        <f t="shared" si="53"/>
        <v>0</v>
      </c>
      <c r="AH104">
        <f t="shared" si="53"/>
        <v>0</v>
      </c>
      <c r="AI104">
        <f t="shared" si="53"/>
        <v>0</v>
      </c>
      <c r="AJ104">
        <f t="shared" si="53"/>
        <v>0</v>
      </c>
      <c r="AK104">
        <f t="shared" si="53"/>
        <v>0</v>
      </c>
      <c r="AL104">
        <f t="shared" si="53"/>
        <v>0</v>
      </c>
      <c r="AM104">
        <f t="shared" si="53"/>
        <v>0</v>
      </c>
      <c r="AN104">
        <f t="shared" si="53"/>
        <v>0</v>
      </c>
      <c r="AO104">
        <f t="shared" si="53"/>
        <v>0</v>
      </c>
      <c r="AP104">
        <f t="shared" si="53"/>
        <v>0</v>
      </c>
      <c r="AQ104">
        <f t="shared" si="53"/>
        <v>0</v>
      </c>
      <c r="AR104">
        <f t="shared" si="53"/>
        <v>0</v>
      </c>
      <c r="AS104">
        <f t="shared" si="53"/>
        <v>4</v>
      </c>
      <c r="AT104">
        <f t="shared" si="53"/>
        <v>0</v>
      </c>
      <c r="AU104">
        <f t="shared" si="53"/>
        <v>0</v>
      </c>
      <c r="AV104">
        <f t="shared" si="53"/>
        <v>0</v>
      </c>
      <c r="AW104">
        <f t="shared" si="53"/>
        <v>0</v>
      </c>
      <c r="AX104">
        <f t="shared" si="53"/>
        <v>0</v>
      </c>
      <c r="AY104">
        <f t="shared" si="53"/>
        <v>0</v>
      </c>
      <c r="AZ104">
        <f t="shared" si="53"/>
        <v>0</v>
      </c>
      <c r="BA104">
        <f t="shared" si="53"/>
        <v>0</v>
      </c>
      <c r="BB104">
        <f t="shared" si="53"/>
        <v>0</v>
      </c>
      <c r="BC104">
        <f t="shared" si="53"/>
        <v>0</v>
      </c>
      <c r="BD104">
        <f t="shared" si="53"/>
        <v>0</v>
      </c>
      <c r="BE104">
        <f t="shared" si="53"/>
        <v>0</v>
      </c>
      <c r="BF104">
        <f t="shared" si="53"/>
        <v>0</v>
      </c>
      <c r="BG104">
        <f t="shared" si="53"/>
        <v>0</v>
      </c>
      <c r="BH104">
        <f t="shared" si="53"/>
        <v>0</v>
      </c>
      <c r="BI104">
        <f t="shared" si="53"/>
        <v>0</v>
      </c>
      <c r="BJ104">
        <f t="shared" si="53"/>
        <v>0</v>
      </c>
      <c r="BK104">
        <f t="shared" si="53"/>
        <v>0</v>
      </c>
      <c r="BL104">
        <f t="shared" si="53"/>
        <v>0</v>
      </c>
      <c r="BM104">
        <f t="shared" si="53"/>
        <v>0</v>
      </c>
      <c r="BN104">
        <f t="shared" si="53"/>
        <v>0</v>
      </c>
      <c r="BO104">
        <f t="shared" si="53"/>
        <v>0</v>
      </c>
      <c r="BP104">
        <f t="shared" si="53"/>
        <v>0</v>
      </c>
      <c r="BQ104">
        <f t="shared" si="53"/>
        <v>0</v>
      </c>
      <c r="BR104">
        <f t="shared" si="53"/>
        <v>0</v>
      </c>
      <c r="BS104">
        <f t="shared" si="53"/>
        <v>0</v>
      </c>
      <c r="BT104">
        <f t="shared" si="53"/>
        <v>0</v>
      </c>
      <c r="BU104">
        <f t="shared" si="53"/>
        <v>0</v>
      </c>
      <c r="BV104">
        <f t="shared" si="53"/>
        <v>0</v>
      </c>
      <c r="BW104">
        <f t="shared" si="53"/>
        <v>0</v>
      </c>
      <c r="BX104">
        <f t="shared" si="53"/>
        <v>0</v>
      </c>
      <c r="BY104">
        <f t="shared" si="53"/>
        <v>0</v>
      </c>
      <c r="BZ104">
        <f t="shared" si="53"/>
        <v>0</v>
      </c>
      <c r="CA104">
        <f t="shared" si="53"/>
        <v>0</v>
      </c>
      <c r="CB104">
        <f t="shared" si="53"/>
        <v>0</v>
      </c>
      <c r="CC104">
        <f t="shared" si="53"/>
        <v>0</v>
      </c>
      <c r="CD104">
        <f t="shared" si="53"/>
        <v>0</v>
      </c>
      <c r="CE104">
        <f t="shared" si="52"/>
        <v>0</v>
      </c>
      <c r="CF104">
        <f t="shared" si="52"/>
        <v>0</v>
      </c>
      <c r="CG104">
        <f t="shared" si="52"/>
        <v>0</v>
      </c>
      <c r="CH104">
        <f t="shared" si="52"/>
        <v>0</v>
      </c>
      <c r="CI104">
        <f t="shared" si="52"/>
        <v>0</v>
      </c>
      <c r="CJ104">
        <f t="shared" si="52"/>
        <v>0</v>
      </c>
      <c r="CK104">
        <f t="shared" si="52"/>
        <v>0</v>
      </c>
      <c r="CL104">
        <f t="shared" si="52"/>
        <v>0</v>
      </c>
      <c r="CM104">
        <f t="shared" si="52"/>
        <v>0</v>
      </c>
      <c r="CN104">
        <f t="shared" si="52"/>
        <v>0</v>
      </c>
      <c r="CO104">
        <f t="shared" si="52"/>
        <v>0</v>
      </c>
      <c r="CP104">
        <f t="shared" si="52"/>
        <v>0</v>
      </c>
      <c r="CQ104">
        <f t="shared" si="52"/>
        <v>0</v>
      </c>
      <c r="CR104">
        <f t="shared" si="52"/>
        <v>0</v>
      </c>
      <c r="CS104">
        <f t="shared" si="52"/>
        <v>0</v>
      </c>
      <c r="CT104">
        <f t="shared" si="52"/>
        <v>0</v>
      </c>
      <c r="CU104">
        <f t="shared" si="52"/>
        <v>0</v>
      </c>
      <c r="CV104">
        <f t="shared" si="52"/>
        <v>0</v>
      </c>
      <c r="CW104">
        <f t="shared" si="52"/>
        <v>0</v>
      </c>
      <c r="CX104">
        <f t="shared" si="52"/>
        <v>0</v>
      </c>
      <c r="CY104">
        <f t="shared" si="52"/>
        <v>0</v>
      </c>
      <c r="CZ104">
        <f t="shared" si="52"/>
        <v>0</v>
      </c>
      <c r="DA104">
        <f t="shared" si="52"/>
        <v>0</v>
      </c>
      <c r="DB104">
        <f t="shared" si="52"/>
        <v>0</v>
      </c>
      <c r="DC104">
        <f t="shared" si="52"/>
        <v>0</v>
      </c>
      <c r="DD104">
        <f t="shared" si="52"/>
        <v>0</v>
      </c>
    </row>
    <row r="105" spans="1:108" x14ac:dyDescent="0.2">
      <c r="A105" t="str">
        <f>IF(all_degree_mat!A43="NA",0,all_degree_mat!A43)</f>
        <v>Eristalinus taeniops</v>
      </c>
      <c r="B105">
        <f>IF(all_degree_mat!B43="NA",0,all_degree_mat!B43)</f>
        <v>0</v>
      </c>
      <c r="C105">
        <f>IF(all_degree_mat!C43="NA",0,all_degree_mat!C43)</f>
        <v>0</v>
      </c>
      <c r="D105">
        <f>IF(all_degree_mat!N43="NA",0,all_degree_mat!N43)</f>
        <v>0</v>
      </c>
      <c r="E105">
        <f>IF(all_degree_mat!O43="NA",0,all_degree_mat!O43)</f>
        <v>0</v>
      </c>
      <c r="F105">
        <f>IF(all_degree_mat!D43="NA",0,all_degree_mat!D43)</f>
        <v>4</v>
      </c>
      <c r="G105">
        <f>IF(all_degree_mat!E43="NA",0,all_degree_mat!E43)</f>
        <v>4</v>
      </c>
      <c r="H105">
        <f>IF(all_degree_mat!F43="NA",0,all_degree_mat!F43)</f>
        <v>0</v>
      </c>
      <c r="I105">
        <f>IF(all_degree_mat!G43="NA",0,all_degree_mat!G43)</f>
        <v>0</v>
      </c>
      <c r="J105">
        <f>IF(all_degree_mat!H43="NA",0,all_degree_mat!H43)</f>
        <v>2</v>
      </c>
      <c r="K105">
        <f>IF(all_degree_mat!I43="NA",0,all_degree_mat!I43)</f>
        <v>0</v>
      </c>
      <c r="L105">
        <f>IF(all_degree_mat!J43="NA",0,all_degree_mat!J43)</f>
        <v>2</v>
      </c>
      <c r="M105">
        <f>IF(all_degree_mat!K43="NA",0,all_degree_mat!K43)</f>
        <v>0</v>
      </c>
      <c r="N105">
        <f>IF(all_degree_mat!L43="NA",0,all_degree_mat!L43)</f>
        <v>0</v>
      </c>
      <c r="O105">
        <f>IF(all_degree_mat!M43="NA",0,all_degree_mat!M43)</f>
        <v>0</v>
      </c>
      <c r="P105">
        <f>SUM(B105:O105)</f>
        <v>12</v>
      </c>
      <c r="Q105">
        <v>105</v>
      </c>
      <c r="R105">
        <f t="shared" si="34"/>
        <v>0</v>
      </c>
      <c r="S105">
        <f t="shared" si="53"/>
        <v>0</v>
      </c>
      <c r="T105">
        <f t="shared" si="53"/>
        <v>0</v>
      </c>
      <c r="U105">
        <f t="shared" si="53"/>
        <v>0</v>
      </c>
      <c r="V105">
        <f t="shared" si="53"/>
        <v>0</v>
      </c>
      <c r="W105">
        <f t="shared" si="53"/>
        <v>0</v>
      </c>
      <c r="X105">
        <f t="shared" si="53"/>
        <v>0</v>
      </c>
      <c r="Y105">
        <f t="shared" si="53"/>
        <v>0</v>
      </c>
      <c r="Z105">
        <f t="shared" si="53"/>
        <v>0</v>
      </c>
      <c r="AA105">
        <f t="shared" si="53"/>
        <v>0</v>
      </c>
      <c r="AB105">
        <f t="shared" si="53"/>
        <v>0</v>
      </c>
      <c r="AC105">
        <f t="shared" si="53"/>
        <v>0</v>
      </c>
      <c r="AD105">
        <f t="shared" si="53"/>
        <v>0</v>
      </c>
      <c r="AE105">
        <f t="shared" si="53"/>
        <v>0</v>
      </c>
      <c r="AF105">
        <f t="shared" si="53"/>
        <v>0</v>
      </c>
      <c r="AG105">
        <f t="shared" si="53"/>
        <v>0</v>
      </c>
      <c r="AH105">
        <f t="shared" si="53"/>
        <v>0</v>
      </c>
      <c r="AI105">
        <f t="shared" si="53"/>
        <v>0</v>
      </c>
      <c r="AJ105">
        <f t="shared" si="53"/>
        <v>0</v>
      </c>
      <c r="AK105">
        <f t="shared" si="53"/>
        <v>0</v>
      </c>
      <c r="AL105">
        <f t="shared" si="53"/>
        <v>0</v>
      </c>
      <c r="AM105">
        <f t="shared" si="53"/>
        <v>0</v>
      </c>
      <c r="AN105">
        <f t="shared" si="53"/>
        <v>0</v>
      </c>
      <c r="AO105">
        <f t="shared" si="53"/>
        <v>0</v>
      </c>
      <c r="AP105">
        <f t="shared" si="53"/>
        <v>0</v>
      </c>
      <c r="AQ105">
        <f t="shared" si="53"/>
        <v>0</v>
      </c>
      <c r="AR105">
        <f t="shared" si="53"/>
        <v>0</v>
      </c>
      <c r="AS105">
        <f t="shared" si="53"/>
        <v>0</v>
      </c>
      <c r="AT105">
        <f t="shared" si="53"/>
        <v>0</v>
      </c>
      <c r="AU105">
        <f t="shared" si="53"/>
        <v>0</v>
      </c>
      <c r="AV105">
        <f t="shared" si="53"/>
        <v>0</v>
      </c>
      <c r="AW105">
        <f t="shared" si="53"/>
        <v>0</v>
      </c>
      <c r="AX105">
        <f t="shared" si="53"/>
        <v>0</v>
      </c>
      <c r="AY105">
        <f t="shared" si="53"/>
        <v>0</v>
      </c>
      <c r="AZ105">
        <f t="shared" si="53"/>
        <v>0</v>
      </c>
      <c r="BA105">
        <f t="shared" si="53"/>
        <v>0</v>
      </c>
      <c r="BB105">
        <f t="shared" si="53"/>
        <v>0</v>
      </c>
      <c r="BC105">
        <f t="shared" si="53"/>
        <v>0</v>
      </c>
      <c r="BD105">
        <f t="shared" si="53"/>
        <v>0</v>
      </c>
      <c r="BE105">
        <f t="shared" si="53"/>
        <v>0</v>
      </c>
      <c r="BF105">
        <f t="shared" si="53"/>
        <v>0</v>
      </c>
      <c r="BG105">
        <f t="shared" si="53"/>
        <v>0</v>
      </c>
      <c r="BH105">
        <f t="shared" si="53"/>
        <v>0</v>
      </c>
      <c r="BI105">
        <f t="shared" si="53"/>
        <v>0</v>
      </c>
      <c r="BJ105">
        <f t="shared" si="53"/>
        <v>0</v>
      </c>
      <c r="BK105">
        <f t="shared" si="53"/>
        <v>0</v>
      </c>
      <c r="BL105">
        <f t="shared" si="53"/>
        <v>16</v>
      </c>
      <c r="BM105">
        <f t="shared" si="53"/>
        <v>0</v>
      </c>
      <c r="BN105">
        <f t="shared" si="53"/>
        <v>0</v>
      </c>
      <c r="BO105">
        <f t="shared" si="53"/>
        <v>8</v>
      </c>
      <c r="BP105">
        <f t="shared" si="53"/>
        <v>0</v>
      </c>
      <c r="BQ105">
        <f t="shared" si="53"/>
        <v>8</v>
      </c>
      <c r="BR105">
        <f t="shared" si="53"/>
        <v>0</v>
      </c>
      <c r="BS105">
        <f t="shared" si="53"/>
        <v>0</v>
      </c>
      <c r="BT105">
        <f t="shared" si="53"/>
        <v>0</v>
      </c>
      <c r="BU105">
        <f t="shared" si="53"/>
        <v>0</v>
      </c>
      <c r="BV105">
        <f t="shared" si="53"/>
        <v>0</v>
      </c>
      <c r="BW105">
        <f t="shared" si="53"/>
        <v>8</v>
      </c>
      <c r="BX105">
        <f t="shared" si="53"/>
        <v>0</v>
      </c>
      <c r="BY105">
        <f t="shared" si="53"/>
        <v>8</v>
      </c>
      <c r="BZ105">
        <f t="shared" si="53"/>
        <v>0</v>
      </c>
      <c r="CA105">
        <f t="shared" si="53"/>
        <v>0</v>
      </c>
      <c r="CB105">
        <f t="shared" si="53"/>
        <v>0</v>
      </c>
      <c r="CC105">
        <f t="shared" si="53"/>
        <v>0</v>
      </c>
      <c r="CD105">
        <f t="shared" si="53"/>
        <v>0</v>
      </c>
      <c r="CE105">
        <f t="shared" si="52"/>
        <v>0</v>
      </c>
      <c r="CF105">
        <f t="shared" si="52"/>
        <v>0</v>
      </c>
      <c r="CG105">
        <f t="shared" si="52"/>
        <v>0</v>
      </c>
      <c r="CH105">
        <f t="shared" si="52"/>
        <v>0</v>
      </c>
      <c r="CI105">
        <f t="shared" si="52"/>
        <v>0</v>
      </c>
      <c r="CJ105">
        <f t="shared" si="52"/>
        <v>0</v>
      </c>
      <c r="CK105">
        <f t="shared" si="52"/>
        <v>0</v>
      </c>
      <c r="CL105">
        <f t="shared" si="52"/>
        <v>0</v>
      </c>
      <c r="CM105">
        <f t="shared" si="52"/>
        <v>0</v>
      </c>
      <c r="CN105">
        <f t="shared" si="52"/>
        <v>0</v>
      </c>
      <c r="CO105">
        <f t="shared" si="52"/>
        <v>0</v>
      </c>
      <c r="CP105">
        <f t="shared" si="52"/>
        <v>0</v>
      </c>
      <c r="CQ105">
        <f t="shared" si="52"/>
        <v>4</v>
      </c>
      <c r="CR105">
        <f t="shared" si="52"/>
        <v>0</v>
      </c>
      <c r="CS105">
        <f t="shared" si="52"/>
        <v>0</v>
      </c>
      <c r="CT105">
        <f t="shared" si="52"/>
        <v>0</v>
      </c>
      <c r="CU105">
        <f t="shared" si="52"/>
        <v>0</v>
      </c>
      <c r="CV105">
        <f t="shared" si="52"/>
        <v>0</v>
      </c>
      <c r="CW105">
        <f t="shared" si="52"/>
        <v>0</v>
      </c>
      <c r="CX105">
        <f t="shared" si="52"/>
        <v>0</v>
      </c>
      <c r="CY105">
        <f t="shared" si="52"/>
        <v>0</v>
      </c>
      <c r="CZ105">
        <f t="shared" si="52"/>
        <v>0</v>
      </c>
      <c r="DA105">
        <f t="shared" si="52"/>
        <v>0</v>
      </c>
      <c r="DB105">
        <f t="shared" si="52"/>
        <v>0</v>
      </c>
      <c r="DC105">
        <f t="shared" si="52"/>
        <v>0</v>
      </c>
      <c r="DD105">
        <f t="shared" si="52"/>
        <v>0</v>
      </c>
    </row>
    <row r="106" spans="1:108" x14ac:dyDescent="0.2">
      <c r="A106" t="str">
        <f>IF(all_degree_mat!A79="NA",0,all_degree_mat!A79)</f>
        <v>Eristalis tenax</v>
      </c>
      <c r="B106">
        <f>IF(all_degree_mat!B79="NA",0,all_degree_mat!B79)</f>
        <v>0</v>
      </c>
      <c r="C106">
        <f>IF(all_degree_mat!C79="NA",0,all_degree_mat!C79)</f>
        <v>0</v>
      </c>
      <c r="D106">
        <f>IF(all_degree_mat!N79="NA",0,all_degree_mat!N79)</f>
        <v>0</v>
      </c>
      <c r="E106">
        <f>IF(all_degree_mat!O79="NA",0,all_degree_mat!O79)</f>
        <v>2</v>
      </c>
      <c r="F106">
        <f>IF(all_degree_mat!D79="NA",0,all_degree_mat!D79)</f>
        <v>0</v>
      </c>
      <c r="G106">
        <f>IF(all_degree_mat!E79="NA",0,all_degree_mat!E79)</f>
        <v>2</v>
      </c>
      <c r="H106">
        <f>IF(all_degree_mat!F79="NA",0,all_degree_mat!F79)</f>
        <v>0</v>
      </c>
      <c r="I106">
        <f>IF(all_degree_mat!G79="NA",0,all_degree_mat!G79)</f>
        <v>0</v>
      </c>
      <c r="J106">
        <f>IF(all_degree_mat!H79="NA",0,all_degree_mat!H79)</f>
        <v>0</v>
      </c>
      <c r="K106">
        <f>IF(all_degree_mat!I79="NA",0,all_degree_mat!I79)</f>
        <v>0</v>
      </c>
      <c r="L106">
        <f>IF(all_degree_mat!J79="NA",0,all_degree_mat!J79)</f>
        <v>0</v>
      </c>
      <c r="M106">
        <f>IF(all_degree_mat!K79="NA",0,all_degree_mat!K79)</f>
        <v>0</v>
      </c>
      <c r="N106">
        <f>IF(all_degree_mat!L79="NA",0,all_degree_mat!L79)</f>
        <v>0</v>
      </c>
      <c r="O106">
        <f>IF(all_degree_mat!M79="NA",0,all_degree_mat!M79)</f>
        <v>0</v>
      </c>
      <c r="P106">
        <f>SUM(B106:O106)</f>
        <v>4</v>
      </c>
      <c r="Q106">
        <v>106</v>
      </c>
      <c r="R106">
        <f t="shared" si="34"/>
        <v>0</v>
      </c>
      <c r="S106">
        <f t="shared" si="53"/>
        <v>0</v>
      </c>
      <c r="T106">
        <f t="shared" si="53"/>
        <v>0</v>
      </c>
      <c r="U106">
        <f t="shared" si="53"/>
        <v>0</v>
      </c>
      <c r="V106">
        <f t="shared" si="53"/>
        <v>0</v>
      </c>
      <c r="W106">
        <f t="shared" si="53"/>
        <v>0</v>
      </c>
      <c r="X106">
        <f t="shared" si="53"/>
        <v>0</v>
      </c>
      <c r="Y106">
        <f t="shared" si="53"/>
        <v>0</v>
      </c>
      <c r="Z106">
        <f t="shared" si="53"/>
        <v>0</v>
      </c>
      <c r="AA106">
        <f t="shared" si="53"/>
        <v>0</v>
      </c>
      <c r="AB106">
        <f t="shared" si="53"/>
        <v>0</v>
      </c>
      <c r="AC106">
        <f t="shared" si="53"/>
        <v>0</v>
      </c>
      <c r="AD106">
        <f t="shared" si="53"/>
        <v>0</v>
      </c>
      <c r="AE106">
        <f t="shared" si="53"/>
        <v>0</v>
      </c>
      <c r="AF106">
        <f t="shared" si="53"/>
        <v>0</v>
      </c>
      <c r="AG106">
        <f t="shared" si="53"/>
        <v>0</v>
      </c>
      <c r="AH106">
        <f t="shared" si="53"/>
        <v>0</v>
      </c>
      <c r="AI106">
        <f t="shared" si="53"/>
        <v>0</v>
      </c>
      <c r="AJ106">
        <f t="shared" si="53"/>
        <v>0</v>
      </c>
      <c r="AK106">
        <f t="shared" si="53"/>
        <v>0</v>
      </c>
      <c r="AL106">
        <f t="shared" si="53"/>
        <v>0</v>
      </c>
      <c r="AM106">
        <f t="shared" si="53"/>
        <v>0</v>
      </c>
      <c r="AN106">
        <f t="shared" si="53"/>
        <v>0</v>
      </c>
      <c r="AO106">
        <f t="shared" si="53"/>
        <v>0</v>
      </c>
      <c r="AP106">
        <f t="shared" si="53"/>
        <v>0</v>
      </c>
      <c r="AQ106">
        <f t="shared" si="53"/>
        <v>0</v>
      </c>
      <c r="AR106">
        <f t="shared" si="53"/>
        <v>0</v>
      </c>
      <c r="AS106">
        <f t="shared" si="53"/>
        <v>0</v>
      </c>
      <c r="AT106">
        <f t="shared" si="53"/>
        <v>0</v>
      </c>
      <c r="AU106">
        <f t="shared" si="53"/>
        <v>0</v>
      </c>
      <c r="AV106">
        <f t="shared" si="53"/>
        <v>0</v>
      </c>
      <c r="AW106">
        <f t="shared" si="53"/>
        <v>0</v>
      </c>
      <c r="AX106">
        <f t="shared" si="53"/>
        <v>0</v>
      </c>
      <c r="AY106">
        <f t="shared" si="53"/>
        <v>0</v>
      </c>
      <c r="AZ106">
        <f t="shared" si="53"/>
        <v>0</v>
      </c>
      <c r="BA106">
        <f t="shared" si="53"/>
        <v>0</v>
      </c>
      <c r="BB106">
        <f t="shared" si="53"/>
        <v>0</v>
      </c>
      <c r="BC106">
        <f t="shared" si="53"/>
        <v>4</v>
      </c>
      <c r="BD106">
        <f t="shared" si="53"/>
        <v>0</v>
      </c>
      <c r="BE106">
        <f t="shared" si="53"/>
        <v>0</v>
      </c>
      <c r="BF106">
        <f t="shared" si="53"/>
        <v>0</v>
      </c>
      <c r="BG106">
        <f t="shared" si="53"/>
        <v>0</v>
      </c>
      <c r="BH106">
        <f t="shared" si="53"/>
        <v>0</v>
      </c>
      <c r="BI106">
        <f t="shared" si="53"/>
        <v>0</v>
      </c>
      <c r="BJ106">
        <f t="shared" si="53"/>
        <v>0</v>
      </c>
      <c r="BK106">
        <f t="shared" si="53"/>
        <v>0</v>
      </c>
      <c r="BL106">
        <f t="shared" si="53"/>
        <v>0</v>
      </c>
      <c r="BM106">
        <f t="shared" si="53"/>
        <v>0</v>
      </c>
      <c r="BN106">
        <f t="shared" si="53"/>
        <v>0</v>
      </c>
      <c r="BO106">
        <f t="shared" si="53"/>
        <v>0</v>
      </c>
      <c r="BP106">
        <f t="shared" si="53"/>
        <v>0</v>
      </c>
      <c r="BQ106">
        <f t="shared" si="53"/>
        <v>0</v>
      </c>
      <c r="BR106">
        <f t="shared" si="53"/>
        <v>0</v>
      </c>
      <c r="BS106">
        <f t="shared" si="53"/>
        <v>0</v>
      </c>
      <c r="BT106">
        <f t="shared" si="53"/>
        <v>0</v>
      </c>
      <c r="BU106">
        <f t="shared" si="53"/>
        <v>0</v>
      </c>
      <c r="BV106">
        <f t="shared" si="53"/>
        <v>0</v>
      </c>
      <c r="BW106">
        <f t="shared" si="53"/>
        <v>0</v>
      </c>
      <c r="BX106">
        <f t="shared" si="53"/>
        <v>0</v>
      </c>
      <c r="BY106">
        <f t="shared" si="53"/>
        <v>0</v>
      </c>
      <c r="BZ106">
        <f t="shared" si="53"/>
        <v>0</v>
      </c>
      <c r="CA106">
        <f t="shared" si="53"/>
        <v>0</v>
      </c>
      <c r="CB106">
        <f t="shared" si="53"/>
        <v>0</v>
      </c>
      <c r="CC106">
        <f t="shared" si="53"/>
        <v>0</v>
      </c>
      <c r="CD106">
        <f t="shared" si="53"/>
        <v>0</v>
      </c>
      <c r="CE106">
        <f t="shared" si="52"/>
        <v>0</v>
      </c>
      <c r="CF106">
        <f t="shared" si="52"/>
        <v>0</v>
      </c>
      <c r="CG106">
        <f t="shared" si="52"/>
        <v>0</v>
      </c>
      <c r="CH106">
        <f t="shared" si="52"/>
        <v>0</v>
      </c>
      <c r="CI106">
        <f t="shared" si="52"/>
        <v>0</v>
      </c>
      <c r="CJ106">
        <f t="shared" si="52"/>
        <v>0</v>
      </c>
      <c r="CK106">
        <f t="shared" si="52"/>
        <v>0</v>
      </c>
      <c r="CL106">
        <f t="shared" si="52"/>
        <v>0</v>
      </c>
      <c r="CM106">
        <f t="shared" si="52"/>
        <v>0</v>
      </c>
      <c r="CN106">
        <f t="shared" si="52"/>
        <v>0</v>
      </c>
      <c r="CO106">
        <f t="shared" si="52"/>
        <v>0</v>
      </c>
      <c r="CP106">
        <f t="shared" si="52"/>
        <v>0</v>
      </c>
      <c r="CQ106">
        <f t="shared" si="52"/>
        <v>0</v>
      </c>
      <c r="CR106">
        <f t="shared" si="52"/>
        <v>0</v>
      </c>
      <c r="CS106">
        <f t="shared" si="52"/>
        <v>0</v>
      </c>
      <c r="CT106">
        <f t="shared" si="52"/>
        <v>0</v>
      </c>
      <c r="CU106">
        <f t="shared" si="52"/>
        <v>0</v>
      </c>
      <c r="CV106">
        <f t="shared" si="52"/>
        <v>0</v>
      </c>
      <c r="CW106">
        <f t="shared" si="52"/>
        <v>0</v>
      </c>
      <c r="CX106">
        <f t="shared" si="52"/>
        <v>0</v>
      </c>
      <c r="CY106">
        <f t="shared" si="52"/>
        <v>0</v>
      </c>
      <c r="CZ106">
        <f t="shared" si="52"/>
        <v>0</v>
      </c>
      <c r="DA106">
        <f t="shared" si="52"/>
        <v>0</v>
      </c>
      <c r="DB106">
        <f t="shared" si="52"/>
        <v>0</v>
      </c>
      <c r="DC106">
        <f t="shared" si="52"/>
        <v>0</v>
      </c>
      <c r="DD106">
        <f t="shared" si="52"/>
        <v>0</v>
      </c>
    </row>
    <row r="107" spans="1:108" x14ac:dyDescent="0.2">
      <c r="A107" t="str">
        <f>IF(all_degree_mat!A106="NA",0,all_degree_mat!A106)</f>
        <v>Estheria simonyi</v>
      </c>
      <c r="B107">
        <f>IF(all_degree_mat!B106="NA",0,all_degree_mat!B106)</f>
        <v>0</v>
      </c>
      <c r="C107">
        <f>IF(all_degree_mat!C106="NA",0,all_degree_mat!C106)</f>
        <v>0</v>
      </c>
      <c r="D107">
        <f>IF(all_degree_mat!N106="NA",0,all_degree_mat!N106)</f>
        <v>8</v>
      </c>
      <c r="E107">
        <f>IF(all_degree_mat!O106="NA",0,all_degree_mat!O106)</f>
        <v>32</v>
      </c>
      <c r="F107">
        <f>IF(all_degree_mat!D106="NA",0,all_degree_mat!D106)</f>
        <v>0</v>
      </c>
      <c r="G107">
        <f>IF(all_degree_mat!E106="NA",0,all_degree_mat!E106)</f>
        <v>0</v>
      </c>
      <c r="H107">
        <f>IF(all_degree_mat!F106="NA",0,all_degree_mat!F106)</f>
        <v>4</v>
      </c>
      <c r="I107">
        <f>IF(all_degree_mat!G106="NA",0,all_degree_mat!G106)</f>
        <v>2</v>
      </c>
      <c r="J107">
        <f>IF(all_degree_mat!H106="NA",0,all_degree_mat!H106)</f>
        <v>20</v>
      </c>
      <c r="K107">
        <f>IF(all_degree_mat!I106="NA",0,all_degree_mat!I106)</f>
        <v>12</v>
      </c>
      <c r="L107">
        <f>IF(all_degree_mat!J106="NA",0,all_degree_mat!J106)</f>
        <v>0</v>
      </c>
      <c r="M107">
        <f>IF(all_degree_mat!K106="NA",0,all_degree_mat!K106)</f>
        <v>0</v>
      </c>
      <c r="N107">
        <f>IF(all_degree_mat!L106="NA",0,all_degree_mat!L106)</f>
        <v>0</v>
      </c>
      <c r="O107">
        <f>IF(all_degree_mat!M106="NA",0,all_degree_mat!M106)</f>
        <v>0</v>
      </c>
      <c r="P107">
        <f>SUM(B107:O107)</f>
        <v>78</v>
      </c>
      <c r="Q107">
        <v>107</v>
      </c>
      <c r="R107">
        <f t="shared" si="34"/>
        <v>0</v>
      </c>
      <c r="S107">
        <f t="shared" si="53"/>
        <v>0</v>
      </c>
      <c r="T107">
        <f t="shared" si="53"/>
        <v>0</v>
      </c>
      <c r="U107">
        <f t="shared" si="53"/>
        <v>0</v>
      </c>
      <c r="V107">
        <f t="shared" si="53"/>
        <v>0</v>
      </c>
      <c r="W107">
        <f t="shared" si="53"/>
        <v>0</v>
      </c>
      <c r="X107">
        <f t="shared" si="53"/>
        <v>0</v>
      </c>
      <c r="Y107">
        <f t="shared" si="53"/>
        <v>0</v>
      </c>
      <c r="Z107">
        <f t="shared" si="53"/>
        <v>0</v>
      </c>
      <c r="AA107">
        <f t="shared" si="53"/>
        <v>0</v>
      </c>
      <c r="AB107">
        <f t="shared" si="53"/>
        <v>0</v>
      </c>
      <c r="AC107">
        <f t="shared" si="53"/>
        <v>0</v>
      </c>
      <c r="AD107">
        <f t="shared" si="53"/>
        <v>0</v>
      </c>
      <c r="AE107">
        <f t="shared" si="53"/>
        <v>0</v>
      </c>
      <c r="AF107">
        <f t="shared" si="53"/>
        <v>0</v>
      </c>
      <c r="AG107">
        <f t="shared" si="53"/>
        <v>0</v>
      </c>
      <c r="AH107">
        <f t="shared" si="53"/>
        <v>0</v>
      </c>
      <c r="AI107">
        <f t="shared" si="53"/>
        <v>0</v>
      </c>
      <c r="AJ107">
        <f t="shared" si="53"/>
        <v>0</v>
      </c>
      <c r="AK107">
        <f t="shared" si="53"/>
        <v>0</v>
      </c>
      <c r="AL107">
        <f t="shared" si="53"/>
        <v>0</v>
      </c>
      <c r="AM107">
        <f t="shared" si="53"/>
        <v>0</v>
      </c>
      <c r="AN107">
        <f t="shared" si="53"/>
        <v>0</v>
      </c>
      <c r="AO107">
        <f t="shared" si="53"/>
        <v>0</v>
      </c>
      <c r="AP107">
        <f t="shared" si="53"/>
        <v>0</v>
      </c>
      <c r="AQ107">
        <f t="shared" si="53"/>
        <v>256</v>
      </c>
      <c r="AR107">
        <f t="shared" si="53"/>
        <v>0</v>
      </c>
      <c r="AS107">
        <f t="shared" si="53"/>
        <v>0</v>
      </c>
      <c r="AT107">
        <f t="shared" si="53"/>
        <v>32</v>
      </c>
      <c r="AU107">
        <f t="shared" si="53"/>
        <v>16</v>
      </c>
      <c r="AV107">
        <f t="shared" si="53"/>
        <v>160</v>
      </c>
      <c r="AW107">
        <f t="shared" si="53"/>
        <v>96</v>
      </c>
      <c r="AX107">
        <f t="shared" si="53"/>
        <v>0</v>
      </c>
      <c r="AY107">
        <f t="shared" si="53"/>
        <v>0</v>
      </c>
      <c r="AZ107">
        <f t="shared" si="53"/>
        <v>0</v>
      </c>
      <c r="BA107">
        <f t="shared" si="53"/>
        <v>0</v>
      </c>
      <c r="BB107">
        <f t="shared" si="53"/>
        <v>0</v>
      </c>
      <c r="BC107">
        <f t="shared" si="53"/>
        <v>0</v>
      </c>
      <c r="BD107">
        <f t="shared" si="53"/>
        <v>128</v>
      </c>
      <c r="BE107">
        <f t="shared" si="53"/>
        <v>64</v>
      </c>
      <c r="BF107">
        <f t="shared" si="53"/>
        <v>640</v>
      </c>
      <c r="BG107">
        <f t="shared" si="53"/>
        <v>384</v>
      </c>
      <c r="BH107">
        <f t="shared" si="53"/>
        <v>0</v>
      </c>
      <c r="BI107">
        <f t="shared" si="53"/>
        <v>0</v>
      </c>
      <c r="BJ107">
        <f t="shared" si="53"/>
        <v>0</v>
      </c>
      <c r="BK107">
        <f t="shared" si="53"/>
        <v>0</v>
      </c>
      <c r="BL107">
        <f t="shared" si="53"/>
        <v>0</v>
      </c>
      <c r="BM107">
        <f t="shared" si="53"/>
        <v>0</v>
      </c>
      <c r="BN107">
        <f t="shared" si="53"/>
        <v>0</v>
      </c>
      <c r="BO107">
        <f t="shared" si="53"/>
        <v>0</v>
      </c>
      <c r="BP107">
        <f t="shared" si="53"/>
        <v>0</v>
      </c>
      <c r="BQ107">
        <f t="shared" si="53"/>
        <v>0</v>
      </c>
      <c r="BR107">
        <f t="shared" si="53"/>
        <v>0</v>
      </c>
      <c r="BS107">
        <f t="shared" si="53"/>
        <v>0</v>
      </c>
      <c r="BT107">
        <f t="shared" si="53"/>
        <v>0</v>
      </c>
      <c r="BU107">
        <f t="shared" si="53"/>
        <v>0</v>
      </c>
      <c r="BV107">
        <f t="shared" si="53"/>
        <v>0</v>
      </c>
      <c r="BW107">
        <f t="shared" si="53"/>
        <v>0</v>
      </c>
      <c r="BX107">
        <f t="shared" si="53"/>
        <v>0</v>
      </c>
      <c r="BY107">
        <f t="shared" si="53"/>
        <v>0</v>
      </c>
      <c r="BZ107">
        <f t="shared" si="53"/>
        <v>0</v>
      </c>
      <c r="CA107">
        <f t="shared" si="53"/>
        <v>0</v>
      </c>
      <c r="CB107">
        <f t="shared" si="53"/>
        <v>0</v>
      </c>
      <c r="CC107">
        <f t="shared" si="53"/>
        <v>8</v>
      </c>
      <c r="CD107">
        <f t="shared" ref="CD107:DD110" si="54">HLOOKUP(LEFT(CD$1,5),$B$1:$O$290,$Q107,FALSE)*HLOOKUP(RIGHT(CD$1,5),$B$1:$O$290,$Q107,FALSE)</f>
        <v>80</v>
      </c>
      <c r="CE107">
        <f t="shared" si="54"/>
        <v>48</v>
      </c>
      <c r="CF107">
        <f t="shared" si="54"/>
        <v>0</v>
      </c>
      <c r="CG107">
        <f t="shared" si="54"/>
        <v>0</v>
      </c>
      <c r="CH107">
        <f t="shared" si="54"/>
        <v>0</v>
      </c>
      <c r="CI107">
        <f t="shared" si="54"/>
        <v>0</v>
      </c>
      <c r="CJ107">
        <f t="shared" si="54"/>
        <v>40</v>
      </c>
      <c r="CK107">
        <f t="shared" si="54"/>
        <v>24</v>
      </c>
      <c r="CL107">
        <f t="shared" si="54"/>
        <v>0</v>
      </c>
      <c r="CM107">
        <f t="shared" si="54"/>
        <v>0</v>
      </c>
      <c r="CN107">
        <f t="shared" si="54"/>
        <v>0</v>
      </c>
      <c r="CO107">
        <f t="shared" si="54"/>
        <v>0</v>
      </c>
      <c r="CP107">
        <f t="shared" si="54"/>
        <v>240</v>
      </c>
      <c r="CQ107">
        <f t="shared" si="54"/>
        <v>0</v>
      </c>
      <c r="CR107">
        <f t="shared" si="54"/>
        <v>0</v>
      </c>
      <c r="CS107">
        <f t="shared" si="54"/>
        <v>0</v>
      </c>
      <c r="CT107">
        <f t="shared" si="54"/>
        <v>0</v>
      </c>
      <c r="CU107">
        <f t="shared" si="54"/>
        <v>0</v>
      </c>
      <c r="CV107">
        <f t="shared" si="54"/>
        <v>0</v>
      </c>
      <c r="CW107">
        <f t="shared" si="54"/>
        <v>0</v>
      </c>
      <c r="CX107">
        <f t="shared" si="54"/>
        <v>0</v>
      </c>
      <c r="CY107">
        <f t="shared" si="54"/>
        <v>0</v>
      </c>
      <c r="CZ107">
        <f t="shared" si="54"/>
        <v>0</v>
      </c>
      <c r="DA107">
        <f t="shared" si="54"/>
        <v>0</v>
      </c>
      <c r="DB107">
        <f t="shared" si="54"/>
        <v>0</v>
      </c>
      <c r="DC107">
        <f t="shared" si="54"/>
        <v>0</v>
      </c>
      <c r="DD107">
        <f t="shared" si="54"/>
        <v>0</v>
      </c>
    </row>
    <row r="108" spans="1:108" x14ac:dyDescent="0.2">
      <c r="A108" t="str">
        <f>IF(all_degree_mat!A142="NA",0,all_degree_mat!A142)</f>
        <v>Eucera gracilipes</v>
      </c>
      <c r="B108">
        <f>IF(all_degree_mat!B142="NA",0,all_degree_mat!B142)</f>
        <v>0</v>
      </c>
      <c r="C108">
        <f>IF(all_degree_mat!C142="NA",0,all_degree_mat!C142)</f>
        <v>0</v>
      </c>
      <c r="D108">
        <f>IF(all_degree_mat!N142="NA",0,all_degree_mat!N142)</f>
        <v>0</v>
      </c>
      <c r="E108">
        <f>IF(all_degree_mat!O142="NA",0,all_degree_mat!O142)</f>
        <v>14</v>
      </c>
      <c r="F108">
        <f>IF(all_degree_mat!D142="NA",0,all_degree_mat!D142)</f>
        <v>0</v>
      </c>
      <c r="G108">
        <f>IF(all_degree_mat!E142="NA",0,all_degree_mat!E142)</f>
        <v>0</v>
      </c>
      <c r="H108">
        <f>IF(all_degree_mat!F142="NA",0,all_degree_mat!F142)</f>
        <v>0</v>
      </c>
      <c r="I108">
        <f>IF(all_degree_mat!G142="NA",0,all_degree_mat!G142)</f>
        <v>0</v>
      </c>
      <c r="J108">
        <f>IF(all_degree_mat!H142="NA",0,all_degree_mat!H142)</f>
        <v>14</v>
      </c>
      <c r="K108">
        <f>IF(all_degree_mat!I142="NA",0,all_degree_mat!I142)</f>
        <v>0</v>
      </c>
      <c r="L108">
        <f>IF(all_degree_mat!J142="NA",0,all_degree_mat!J142)</f>
        <v>8</v>
      </c>
      <c r="M108">
        <f>IF(all_degree_mat!K142="NA",0,all_degree_mat!K142)</f>
        <v>0</v>
      </c>
      <c r="N108">
        <f>IF(all_degree_mat!L142="NA",0,all_degree_mat!L142)</f>
        <v>0</v>
      </c>
      <c r="O108">
        <f>IF(all_degree_mat!M142="NA",0,all_degree_mat!M142)</f>
        <v>0</v>
      </c>
      <c r="P108">
        <f>SUM(B108:O108)</f>
        <v>36</v>
      </c>
      <c r="Q108">
        <v>108</v>
      </c>
      <c r="R108">
        <f t="shared" si="34"/>
        <v>0</v>
      </c>
      <c r="S108">
        <f t="shared" ref="S108:CD111" si="55">HLOOKUP(LEFT(S$1,5),$B$1:$O$290,$Q108,FALSE)*HLOOKUP(RIGHT(S$1,5),$B$1:$O$290,$Q108,FALSE)</f>
        <v>0</v>
      </c>
      <c r="T108">
        <f t="shared" si="55"/>
        <v>0</v>
      </c>
      <c r="U108">
        <f t="shared" si="55"/>
        <v>0</v>
      </c>
      <c r="V108">
        <f t="shared" si="55"/>
        <v>0</v>
      </c>
      <c r="W108">
        <f t="shared" si="55"/>
        <v>0</v>
      </c>
      <c r="X108">
        <f t="shared" si="55"/>
        <v>0</v>
      </c>
      <c r="Y108">
        <f t="shared" si="55"/>
        <v>0</v>
      </c>
      <c r="Z108">
        <f t="shared" si="55"/>
        <v>0</v>
      </c>
      <c r="AA108">
        <f t="shared" si="55"/>
        <v>0</v>
      </c>
      <c r="AB108">
        <f t="shared" si="55"/>
        <v>0</v>
      </c>
      <c r="AC108">
        <f t="shared" si="55"/>
        <v>0</v>
      </c>
      <c r="AD108">
        <f t="shared" si="55"/>
        <v>0</v>
      </c>
      <c r="AE108">
        <f t="shared" si="55"/>
        <v>0</v>
      </c>
      <c r="AF108">
        <f t="shared" si="55"/>
        <v>0</v>
      </c>
      <c r="AG108">
        <f t="shared" si="55"/>
        <v>0</v>
      </c>
      <c r="AH108">
        <f t="shared" si="55"/>
        <v>0</v>
      </c>
      <c r="AI108">
        <f t="shared" si="55"/>
        <v>0</v>
      </c>
      <c r="AJ108">
        <f t="shared" si="55"/>
        <v>0</v>
      </c>
      <c r="AK108">
        <f t="shared" si="55"/>
        <v>0</v>
      </c>
      <c r="AL108">
        <f t="shared" si="55"/>
        <v>0</v>
      </c>
      <c r="AM108">
        <f t="shared" si="55"/>
        <v>0</v>
      </c>
      <c r="AN108">
        <f t="shared" si="55"/>
        <v>0</v>
      </c>
      <c r="AO108">
        <f t="shared" si="55"/>
        <v>0</v>
      </c>
      <c r="AP108">
        <f t="shared" si="55"/>
        <v>0</v>
      </c>
      <c r="AQ108">
        <f t="shared" si="55"/>
        <v>0</v>
      </c>
      <c r="AR108">
        <f t="shared" si="55"/>
        <v>0</v>
      </c>
      <c r="AS108">
        <f t="shared" si="55"/>
        <v>0</v>
      </c>
      <c r="AT108">
        <f t="shared" si="55"/>
        <v>0</v>
      </c>
      <c r="AU108">
        <f t="shared" si="55"/>
        <v>0</v>
      </c>
      <c r="AV108">
        <f t="shared" si="55"/>
        <v>0</v>
      </c>
      <c r="AW108">
        <f t="shared" si="55"/>
        <v>0</v>
      </c>
      <c r="AX108">
        <f t="shared" si="55"/>
        <v>0</v>
      </c>
      <c r="AY108">
        <f t="shared" si="55"/>
        <v>0</v>
      </c>
      <c r="AZ108">
        <f t="shared" si="55"/>
        <v>0</v>
      </c>
      <c r="BA108">
        <f t="shared" si="55"/>
        <v>0</v>
      </c>
      <c r="BB108">
        <f t="shared" si="55"/>
        <v>0</v>
      </c>
      <c r="BC108">
        <f t="shared" si="55"/>
        <v>0</v>
      </c>
      <c r="BD108">
        <f t="shared" si="55"/>
        <v>0</v>
      </c>
      <c r="BE108">
        <f t="shared" si="55"/>
        <v>0</v>
      </c>
      <c r="BF108">
        <f t="shared" si="55"/>
        <v>196</v>
      </c>
      <c r="BG108">
        <f t="shared" si="55"/>
        <v>0</v>
      </c>
      <c r="BH108">
        <f t="shared" si="55"/>
        <v>112</v>
      </c>
      <c r="BI108">
        <f t="shared" si="55"/>
        <v>0</v>
      </c>
      <c r="BJ108">
        <f t="shared" si="55"/>
        <v>0</v>
      </c>
      <c r="BK108">
        <f t="shared" si="55"/>
        <v>0</v>
      </c>
      <c r="BL108">
        <f t="shared" si="55"/>
        <v>0</v>
      </c>
      <c r="BM108">
        <f t="shared" si="55"/>
        <v>0</v>
      </c>
      <c r="BN108">
        <f t="shared" si="55"/>
        <v>0</v>
      </c>
      <c r="BO108">
        <f t="shared" si="55"/>
        <v>0</v>
      </c>
      <c r="BP108">
        <f t="shared" si="55"/>
        <v>0</v>
      </c>
      <c r="BQ108">
        <f t="shared" si="55"/>
        <v>0</v>
      </c>
      <c r="BR108">
        <f t="shared" si="55"/>
        <v>0</v>
      </c>
      <c r="BS108">
        <f t="shared" si="55"/>
        <v>0</v>
      </c>
      <c r="BT108">
        <f t="shared" si="55"/>
        <v>0</v>
      </c>
      <c r="BU108">
        <f t="shared" si="55"/>
        <v>0</v>
      </c>
      <c r="BV108">
        <f t="shared" si="55"/>
        <v>0</v>
      </c>
      <c r="BW108">
        <f t="shared" si="55"/>
        <v>0</v>
      </c>
      <c r="BX108">
        <f t="shared" si="55"/>
        <v>0</v>
      </c>
      <c r="BY108">
        <f t="shared" si="55"/>
        <v>0</v>
      </c>
      <c r="BZ108">
        <f t="shared" si="55"/>
        <v>0</v>
      </c>
      <c r="CA108">
        <f t="shared" si="55"/>
        <v>0</v>
      </c>
      <c r="CB108">
        <f t="shared" si="55"/>
        <v>0</v>
      </c>
      <c r="CC108">
        <f t="shared" si="55"/>
        <v>0</v>
      </c>
      <c r="CD108">
        <f t="shared" si="55"/>
        <v>0</v>
      </c>
      <c r="CE108">
        <f t="shared" si="54"/>
        <v>0</v>
      </c>
      <c r="CF108">
        <f t="shared" si="54"/>
        <v>0</v>
      </c>
      <c r="CG108">
        <f t="shared" si="54"/>
        <v>0</v>
      </c>
      <c r="CH108">
        <f t="shared" si="54"/>
        <v>0</v>
      </c>
      <c r="CI108">
        <f t="shared" si="54"/>
        <v>0</v>
      </c>
      <c r="CJ108">
        <f t="shared" si="54"/>
        <v>0</v>
      </c>
      <c r="CK108">
        <f t="shared" si="54"/>
        <v>0</v>
      </c>
      <c r="CL108">
        <f t="shared" si="54"/>
        <v>0</v>
      </c>
      <c r="CM108">
        <f t="shared" si="54"/>
        <v>0</v>
      </c>
      <c r="CN108">
        <f t="shared" si="54"/>
        <v>0</v>
      </c>
      <c r="CO108">
        <f t="shared" si="54"/>
        <v>0</v>
      </c>
      <c r="CP108">
        <f t="shared" si="54"/>
        <v>0</v>
      </c>
      <c r="CQ108">
        <f t="shared" si="54"/>
        <v>112</v>
      </c>
      <c r="CR108">
        <f t="shared" si="54"/>
        <v>0</v>
      </c>
      <c r="CS108">
        <f t="shared" si="54"/>
        <v>0</v>
      </c>
      <c r="CT108">
        <f t="shared" si="54"/>
        <v>0</v>
      </c>
      <c r="CU108">
        <f t="shared" si="54"/>
        <v>0</v>
      </c>
      <c r="CV108">
        <f t="shared" si="54"/>
        <v>0</v>
      </c>
      <c r="CW108">
        <f t="shared" si="54"/>
        <v>0</v>
      </c>
      <c r="CX108">
        <f t="shared" si="54"/>
        <v>0</v>
      </c>
      <c r="CY108">
        <f t="shared" si="54"/>
        <v>0</v>
      </c>
      <c r="CZ108">
        <f t="shared" si="54"/>
        <v>0</v>
      </c>
      <c r="DA108">
        <f t="shared" si="54"/>
        <v>0</v>
      </c>
      <c r="DB108">
        <f t="shared" si="54"/>
        <v>0</v>
      </c>
      <c r="DC108">
        <f t="shared" si="54"/>
        <v>0</v>
      </c>
      <c r="DD108">
        <f t="shared" si="54"/>
        <v>0</v>
      </c>
    </row>
    <row r="109" spans="1:108" x14ac:dyDescent="0.2">
      <c r="A109" t="str">
        <f>IF(all_degree_mat!A80="NA",0,all_degree_mat!A80)</f>
        <v>Euderus sp.</v>
      </c>
      <c r="B109">
        <f>IF(all_degree_mat!B80="NA",0,all_degree_mat!B80)</f>
        <v>0</v>
      </c>
      <c r="C109">
        <f>IF(all_degree_mat!C80="NA",0,all_degree_mat!C80)</f>
        <v>0</v>
      </c>
      <c r="D109">
        <f>IF(all_degree_mat!N80="NA",0,all_degree_mat!N80)</f>
        <v>0</v>
      </c>
      <c r="E109">
        <f>IF(all_degree_mat!O80="NA",0,all_degree_mat!O80)</f>
        <v>2</v>
      </c>
      <c r="F109">
        <f>IF(all_degree_mat!D80="NA",0,all_degree_mat!D80)</f>
        <v>0</v>
      </c>
      <c r="G109">
        <f>IF(all_degree_mat!E80="NA",0,all_degree_mat!E80)</f>
        <v>4</v>
      </c>
      <c r="H109">
        <f>IF(all_degree_mat!F80="NA",0,all_degree_mat!F80)</f>
        <v>0</v>
      </c>
      <c r="I109">
        <f>IF(all_degree_mat!G80="NA",0,all_degree_mat!G80)</f>
        <v>0</v>
      </c>
      <c r="J109">
        <f>IF(all_degree_mat!H80="NA",0,all_degree_mat!H80)</f>
        <v>0</v>
      </c>
      <c r="K109">
        <f>IF(all_degree_mat!I80="NA",0,all_degree_mat!I80)</f>
        <v>4</v>
      </c>
      <c r="L109">
        <f>IF(all_degree_mat!J80="NA",0,all_degree_mat!J80)</f>
        <v>0</v>
      </c>
      <c r="M109">
        <f>IF(all_degree_mat!K80="NA",0,all_degree_mat!K80)</f>
        <v>0</v>
      </c>
      <c r="N109">
        <f>IF(all_degree_mat!L80="NA",0,all_degree_mat!L80)</f>
        <v>0</v>
      </c>
      <c r="O109">
        <f>IF(all_degree_mat!M80="NA",0,all_degree_mat!M80)</f>
        <v>0</v>
      </c>
      <c r="P109">
        <f>SUM(B109:O109)</f>
        <v>10</v>
      </c>
      <c r="Q109">
        <v>109</v>
      </c>
      <c r="R109">
        <f t="shared" si="34"/>
        <v>0</v>
      </c>
      <c r="S109">
        <f t="shared" si="55"/>
        <v>0</v>
      </c>
      <c r="T109">
        <f t="shared" si="55"/>
        <v>0</v>
      </c>
      <c r="U109">
        <f t="shared" si="55"/>
        <v>0</v>
      </c>
      <c r="V109">
        <f t="shared" si="55"/>
        <v>0</v>
      </c>
      <c r="W109">
        <f t="shared" si="55"/>
        <v>0</v>
      </c>
      <c r="X109">
        <f t="shared" si="55"/>
        <v>0</v>
      </c>
      <c r="Y109">
        <f t="shared" si="55"/>
        <v>0</v>
      </c>
      <c r="Z109">
        <f t="shared" si="55"/>
        <v>0</v>
      </c>
      <c r="AA109">
        <f t="shared" si="55"/>
        <v>0</v>
      </c>
      <c r="AB109">
        <f t="shared" si="55"/>
        <v>0</v>
      </c>
      <c r="AC109">
        <f t="shared" si="55"/>
        <v>0</v>
      </c>
      <c r="AD109">
        <f t="shared" si="55"/>
        <v>0</v>
      </c>
      <c r="AE109">
        <f t="shared" si="55"/>
        <v>0</v>
      </c>
      <c r="AF109">
        <f t="shared" si="55"/>
        <v>0</v>
      </c>
      <c r="AG109">
        <f t="shared" si="55"/>
        <v>0</v>
      </c>
      <c r="AH109">
        <f t="shared" si="55"/>
        <v>0</v>
      </c>
      <c r="AI109">
        <f t="shared" si="55"/>
        <v>0</v>
      </c>
      <c r="AJ109">
        <f t="shared" si="55"/>
        <v>0</v>
      </c>
      <c r="AK109">
        <f t="shared" si="55"/>
        <v>0</v>
      </c>
      <c r="AL109">
        <f t="shared" si="55"/>
        <v>0</v>
      </c>
      <c r="AM109">
        <f t="shared" si="55"/>
        <v>0</v>
      </c>
      <c r="AN109">
        <f t="shared" si="55"/>
        <v>0</v>
      </c>
      <c r="AO109">
        <f t="shared" si="55"/>
        <v>0</v>
      </c>
      <c r="AP109">
        <f t="shared" si="55"/>
        <v>0</v>
      </c>
      <c r="AQ109">
        <f t="shared" si="55"/>
        <v>0</v>
      </c>
      <c r="AR109">
        <f t="shared" si="55"/>
        <v>0</v>
      </c>
      <c r="AS109">
        <f t="shared" si="55"/>
        <v>0</v>
      </c>
      <c r="AT109">
        <f t="shared" si="55"/>
        <v>0</v>
      </c>
      <c r="AU109">
        <f t="shared" si="55"/>
        <v>0</v>
      </c>
      <c r="AV109">
        <f t="shared" si="55"/>
        <v>0</v>
      </c>
      <c r="AW109">
        <f t="shared" si="55"/>
        <v>0</v>
      </c>
      <c r="AX109">
        <f t="shared" si="55"/>
        <v>0</v>
      </c>
      <c r="AY109">
        <f t="shared" si="55"/>
        <v>0</v>
      </c>
      <c r="AZ109">
        <f t="shared" si="55"/>
        <v>0</v>
      </c>
      <c r="BA109">
        <f t="shared" si="55"/>
        <v>0</v>
      </c>
      <c r="BB109">
        <f t="shared" si="55"/>
        <v>0</v>
      </c>
      <c r="BC109">
        <f t="shared" si="55"/>
        <v>8</v>
      </c>
      <c r="BD109">
        <f t="shared" si="55"/>
        <v>0</v>
      </c>
      <c r="BE109">
        <f t="shared" si="55"/>
        <v>0</v>
      </c>
      <c r="BF109">
        <f t="shared" si="55"/>
        <v>0</v>
      </c>
      <c r="BG109">
        <f t="shared" si="55"/>
        <v>8</v>
      </c>
      <c r="BH109">
        <f t="shared" si="55"/>
        <v>0</v>
      </c>
      <c r="BI109">
        <f t="shared" si="55"/>
        <v>0</v>
      </c>
      <c r="BJ109">
        <f t="shared" si="55"/>
        <v>0</v>
      </c>
      <c r="BK109">
        <f t="shared" si="55"/>
        <v>0</v>
      </c>
      <c r="BL109">
        <f t="shared" si="55"/>
        <v>0</v>
      </c>
      <c r="BM109">
        <f t="shared" si="55"/>
        <v>0</v>
      </c>
      <c r="BN109">
        <f t="shared" si="55"/>
        <v>0</v>
      </c>
      <c r="BO109">
        <f t="shared" si="55"/>
        <v>0</v>
      </c>
      <c r="BP109">
        <f t="shared" si="55"/>
        <v>0</v>
      </c>
      <c r="BQ109">
        <f t="shared" si="55"/>
        <v>0</v>
      </c>
      <c r="BR109">
        <f t="shared" si="55"/>
        <v>0</v>
      </c>
      <c r="BS109">
        <f t="shared" si="55"/>
        <v>0</v>
      </c>
      <c r="BT109">
        <f t="shared" si="55"/>
        <v>0</v>
      </c>
      <c r="BU109">
        <f t="shared" si="55"/>
        <v>0</v>
      </c>
      <c r="BV109">
        <f t="shared" si="55"/>
        <v>0</v>
      </c>
      <c r="BW109">
        <f t="shared" si="55"/>
        <v>0</v>
      </c>
      <c r="BX109">
        <f t="shared" si="55"/>
        <v>16</v>
      </c>
      <c r="BY109">
        <f t="shared" si="55"/>
        <v>0</v>
      </c>
      <c r="BZ109">
        <f t="shared" si="55"/>
        <v>0</v>
      </c>
      <c r="CA109">
        <f t="shared" si="55"/>
        <v>0</v>
      </c>
      <c r="CB109">
        <f t="shared" si="55"/>
        <v>0</v>
      </c>
      <c r="CC109">
        <f t="shared" si="55"/>
        <v>0</v>
      </c>
      <c r="CD109">
        <f t="shared" si="55"/>
        <v>0</v>
      </c>
      <c r="CE109">
        <f t="shared" si="54"/>
        <v>0</v>
      </c>
      <c r="CF109">
        <f t="shared" si="54"/>
        <v>0</v>
      </c>
      <c r="CG109">
        <f t="shared" si="54"/>
        <v>0</v>
      </c>
      <c r="CH109">
        <f t="shared" si="54"/>
        <v>0</v>
      </c>
      <c r="CI109">
        <f t="shared" si="54"/>
        <v>0</v>
      </c>
      <c r="CJ109">
        <f t="shared" si="54"/>
        <v>0</v>
      </c>
      <c r="CK109">
        <f t="shared" si="54"/>
        <v>0</v>
      </c>
      <c r="CL109">
        <f t="shared" si="54"/>
        <v>0</v>
      </c>
      <c r="CM109">
        <f t="shared" si="54"/>
        <v>0</v>
      </c>
      <c r="CN109">
        <f t="shared" si="54"/>
        <v>0</v>
      </c>
      <c r="CO109">
        <f t="shared" si="54"/>
        <v>0</v>
      </c>
      <c r="CP109">
        <f t="shared" si="54"/>
        <v>0</v>
      </c>
      <c r="CQ109">
        <f t="shared" si="54"/>
        <v>0</v>
      </c>
      <c r="CR109">
        <f t="shared" si="54"/>
        <v>0</v>
      </c>
      <c r="CS109">
        <f t="shared" si="54"/>
        <v>0</v>
      </c>
      <c r="CT109">
        <f t="shared" si="54"/>
        <v>0</v>
      </c>
      <c r="CU109">
        <f t="shared" si="54"/>
        <v>0</v>
      </c>
      <c r="CV109">
        <f t="shared" si="54"/>
        <v>0</v>
      </c>
      <c r="CW109">
        <f t="shared" si="54"/>
        <v>0</v>
      </c>
      <c r="CX109">
        <f t="shared" si="54"/>
        <v>0</v>
      </c>
      <c r="CY109">
        <f t="shared" si="54"/>
        <v>0</v>
      </c>
      <c r="CZ109">
        <f t="shared" si="54"/>
        <v>0</v>
      </c>
      <c r="DA109">
        <f t="shared" si="54"/>
        <v>0</v>
      </c>
      <c r="DB109">
        <f t="shared" si="54"/>
        <v>0</v>
      </c>
      <c r="DC109">
        <f t="shared" si="54"/>
        <v>0</v>
      </c>
      <c r="DD109">
        <f t="shared" si="54"/>
        <v>0</v>
      </c>
    </row>
    <row r="110" spans="1:108" x14ac:dyDescent="0.2">
      <c r="A110" t="str">
        <f>IF(all_degree_mat!A107="NA",0,all_degree_mat!A107)</f>
        <v>Eumerus latitarsis</v>
      </c>
      <c r="B110">
        <f>IF(all_degree_mat!B107="NA",0,all_degree_mat!B107)</f>
        <v>0</v>
      </c>
      <c r="C110">
        <f>IF(all_degree_mat!C107="NA",0,all_degree_mat!C107)</f>
        <v>0</v>
      </c>
      <c r="D110">
        <f>IF(all_degree_mat!N107="NA",0,all_degree_mat!N107)</f>
        <v>20</v>
      </c>
      <c r="E110">
        <f>IF(all_degree_mat!O107="NA",0,all_degree_mat!O107)</f>
        <v>26</v>
      </c>
      <c r="F110">
        <f>IF(all_degree_mat!D107="NA",0,all_degree_mat!D107)</f>
        <v>0</v>
      </c>
      <c r="G110">
        <f>IF(all_degree_mat!E107="NA",0,all_degree_mat!E107)</f>
        <v>0</v>
      </c>
      <c r="H110">
        <f>IF(all_degree_mat!F107="NA",0,all_degree_mat!F107)</f>
        <v>46</v>
      </c>
      <c r="I110">
        <f>IF(all_degree_mat!G107="NA",0,all_degree_mat!G107)</f>
        <v>36</v>
      </c>
      <c r="J110">
        <f>IF(all_degree_mat!H107="NA",0,all_degree_mat!H107)</f>
        <v>4</v>
      </c>
      <c r="K110">
        <f>IF(all_degree_mat!I107="NA",0,all_degree_mat!I107)</f>
        <v>8</v>
      </c>
      <c r="L110">
        <f>IF(all_degree_mat!J107="NA",0,all_degree_mat!J107)</f>
        <v>0</v>
      </c>
      <c r="M110">
        <f>IF(all_degree_mat!K107="NA",0,all_degree_mat!K107)</f>
        <v>0</v>
      </c>
      <c r="N110">
        <f>IF(all_degree_mat!L107="NA",0,all_degree_mat!L107)</f>
        <v>0</v>
      </c>
      <c r="O110">
        <f>IF(all_degree_mat!M107="NA",0,all_degree_mat!M107)</f>
        <v>0</v>
      </c>
      <c r="P110">
        <f>SUM(B110:O110)</f>
        <v>140</v>
      </c>
      <c r="Q110">
        <v>110</v>
      </c>
      <c r="R110">
        <f t="shared" si="34"/>
        <v>0</v>
      </c>
      <c r="S110">
        <f t="shared" si="55"/>
        <v>0</v>
      </c>
      <c r="T110">
        <f t="shared" si="55"/>
        <v>0</v>
      </c>
      <c r="U110">
        <f t="shared" si="55"/>
        <v>0</v>
      </c>
      <c r="V110">
        <f t="shared" si="55"/>
        <v>0</v>
      </c>
      <c r="W110">
        <f t="shared" si="55"/>
        <v>0</v>
      </c>
      <c r="X110">
        <f t="shared" si="55"/>
        <v>0</v>
      </c>
      <c r="Y110">
        <f t="shared" si="55"/>
        <v>0</v>
      </c>
      <c r="Z110">
        <f t="shared" si="55"/>
        <v>0</v>
      </c>
      <c r="AA110">
        <f t="shared" si="55"/>
        <v>0</v>
      </c>
      <c r="AB110">
        <f t="shared" si="55"/>
        <v>0</v>
      </c>
      <c r="AC110">
        <f t="shared" si="55"/>
        <v>0</v>
      </c>
      <c r="AD110">
        <f t="shared" si="55"/>
        <v>0</v>
      </c>
      <c r="AE110">
        <f t="shared" si="55"/>
        <v>0</v>
      </c>
      <c r="AF110">
        <f t="shared" si="55"/>
        <v>0</v>
      </c>
      <c r="AG110">
        <f t="shared" si="55"/>
        <v>0</v>
      </c>
      <c r="AH110">
        <f t="shared" si="55"/>
        <v>0</v>
      </c>
      <c r="AI110">
        <f t="shared" si="55"/>
        <v>0</v>
      </c>
      <c r="AJ110">
        <f t="shared" si="55"/>
        <v>0</v>
      </c>
      <c r="AK110">
        <f t="shared" si="55"/>
        <v>0</v>
      </c>
      <c r="AL110">
        <f t="shared" si="55"/>
        <v>0</v>
      </c>
      <c r="AM110">
        <f t="shared" si="55"/>
        <v>0</v>
      </c>
      <c r="AN110">
        <f t="shared" si="55"/>
        <v>0</v>
      </c>
      <c r="AO110">
        <f t="shared" si="55"/>
        <v>0</v>
      </c>
      <c r="AP110">
        <f t="shared" si="55"/>
        <v>0</v>
      </c>
      <c r="AQ110">
        <f t="shared" si="55"/>
        <v>520</v>
      </c>
      <c r="AR110">
        <f t="shared" si="55"/>
        <v>0</v>
      </c>
      <c r="AS110">
        <f t="shared" si="55"/>
        <v>0</v>
      </c>
      <c r="AT110">
        <f t="shared" si="55"/>
        <v>920</v>
      </c>
      <c r="AU110">
        <f t="shared" si="55"/>
        <v>720</v>
      </c>
      <c r="AV110">
        <f t="shared" si="55"/>
        <v>80</v>
      </c>
      <c r="AW110">
        <f t="shared" si="55"/>
        <v>160</v>
      </c>
      <c r="AX110">
        <f t="shared" si="55"/>
        <v>0</v>
      </c>
      <c r="AY110">
        <f t="shared" si="55"/>
        <v>0</v>
      </c>
      <c r="AZ110">
        <f t="shared" si="55"/>
        <v>0</v>
      </c>
      <c r="BA110">
        <f t="shared" si="55"/>
        <v>0</v>
      </c>
      <c r="BB110">
        <f t="shared" si="55"/>
        <v>0</v>
      </c>
      <c r="BC110">
        <f t="shared" si="55"/>
        <v>0</v>
      </c>
      <c r="BD110">
        <f t="shared" si="55"/>
        <v>1196</v>
      </c>
      <c r="BE110">
        <f t="shared" si="55"/>
        <v>936</v>
      </c>
      <c r="BF110">
        <f t="shared" si="55"/>
        <v>104</v>
      </c>
      <c r="BG110">
        <f t="shared" si="55"/>
        <v>208</v>
      </c>
      <c r="BH110">
        <f t="shared" si="55"/>
        <v>0</v>
      </c>
      <c r="BI110">
        <f t="shared" si="55"/>
        <v>0</v>
      </c>
      <c r="BJ110">
        <f t="shared" si="55"/>
        <v>0</v>
      </c>
      <c r="BK110">
        <f t="shared" si="55"/>
        <v>0</v>
      </c>
      <c r="BL110">
        <f t="shared" si="55"/>
        <v>0</v>
      </c>
      <c r="BM110">
        <f t="shared" si="55"/>
        <v>0</v>
      </c>
      <c r="BN110">
        <f t="shared" si="55"/>
        <v>0</v>
      </c>
      <c r="BO110">
        <f t="shared" si="55"/>
        <v>0</v>
      </c>
      <c r="BP110">
        <f t="shared" si="55"/>
        <v>0</v>
      </c>
      <c r="BQ110">
        <f t="shared" si="55"/>
        <v>0</v>
      </c>
      <c r="BR110">
        <f t="shared" si="55"/>
        <v>0</v>
      </c>
      <c r="BS110">
        <f t="shared" si="55"/>
        <v>0</v>
      </c>
      <c r="BT110">
        <f t="shared" si="55"/>
        <v>0</v>
      </c>
      <c r="BU110">
        <f t="shared" si="55"/>
        <v>0</v>
      </c>
      <c r="BV110">
        <f t="shared" si="55"/>
        <v>0</v>
      </c>
      <c r="BW110">
        <f t="shared" si="55"/>
        <v>0</v>
      </c>
      <c r="BX110">
        <f t="shared" si="55"/>
        <v>0</v>
      </c>
      <c r="BY110">
        <f t="shared" si="55"/>
        <v>0</v>
      </c>
      <c r="BZ110">
        <f t="shared" si="55"/>
        <v>0</v>
      </c>
      <c r="CA110">
        <f t="shared" si="55"/>
        <v>0</v>
      </c>
      <c r="CB110">
        <f t="shared" si="55"/>
        <v>0</v>
      </c>
      <c r="CC110">
        <f t="shared" si="55"/>
        <v>1656</v>
      </c>
      <c r="CD110">
        <f t="shared" si="55"/>
        <v>184</v>
      </c>
      <c r="CE110">
        <f t="shared" si="54"/>
        <v>368</v>
      </c>
      <c r="CF110">
        <f t="shared" si="54"/>
        <v>0</v>
      </c>
      <c r="CG110">
        <f t="shared" si="54"/>
        <v>0</v>
      </c>
      <c r="CH110">
        <f t="shared" si="54"/>
        <v>0</v>
      </c>
      <c r="CI110">
        <f t="shared" si="54"/>
        <v>0</v>
      </c>
      <c r="CJ110">
        <f t="shared" si="54"/>
        <v>144</v>
      </c>
      <c r="CK110">
        <f t="shared" si="54"/>
        <v>288</v>
      </c>
      <c r="CL110">
        <f t="shared" si="54"/>
        <v>0</v>
      </c>
      <c r="CM110">
        <f t="shared" si="54"/>
        <v>0</v>
      </c>
      <c r="CN110">
        <f t="shared" si="54"/>
        <v>0</v>
      </c>
      <c r="CO110">
        <f t="shared" si="54"/>
        <v>0</v>
      </c>
      <c r="CP110">
        <f t="shared" si="54"/>
        <v>32</v>
      </c>
      <c r="CQ110">
        <f t="shared" si="54"/>
        <v>0</v>
      </c>
      <c r="CR110">
        <f t="shared" si="54"/>
        <v>0</v>
      </c>
      <c r="CS110">
        <f t="shared" si="54"/>
        <v>0</v>
      </c>
      <c r="CT110">
        <f t="shared" si="54"/>
        <v>0</v>
      </c>
      <c r="CU110">
        <f t="shared" si="54"/>
        <v>0</v>
      </c>
      <c r="CV110">
        <f t="shared" si="54"/>
        <v>0</v>
      </c>
      <c r="CW110">
        <f t="shared" si="54"/>
        <v>0</v>
      </c>
      <c r="CX110">
        <f t="shared" si="54"/>
        <v>0</v>
      </c>
      <c r="CY110">
        <f t="shared" si="54"/>
        <v>0</v>
      </c>
      <c r="CZ110">
        <f t="shared" si="54"/>
        <v>0</v>
      </c>
      <c r="DA110">
        <f t="shared" si="54"/>
        <v>0</v>
      </c>
      <c r="DB110">
        <f t="shared" si="54"/>
        <v>0</v>
      </c>
      <c r="DC110">
        <f t="shared" si="54"/>
        <v>0</v>
      </c>
      <c r="DD110">
        <f t="shared" si="54"/>
        <v>0</v>
      </c>
    </row>
    <row r="111" spans="1:108" x14ac:dyDescent="0.2">
      <c r="A111" t="str">
        <f>IF(all_degree_mat!A238="NA",0,all_degree_mat!A238)</f>
        <v>Eumerus nivariae</v>
      </c>
      <c r="B111">
        <f>IF(all_degree_mat!B238="NA",0,all_degree_mat!B238)</f>
        <v>0</v>
      </c>
      <c r="C111">
        <f>IF(all_degree_mat!C238="NA",0,all_degree_mat!C238)</f>
        <v>0</v>
      </c>
      <c r="D111">
        <f>IF(all_degree_mat!N238="NA",0,all_degree_mat!N238)</f>
        <v>0</v>
      </c>
      <c r="E111">
        <f>IF(all_degree_mat!O238="NA",0,all_degree_mat!O238)</f>
        <v>20</v>
      </c>
      <c r="F111">
        <f>IF(all_degree_mat!D238="NA",0,all_degree_mat!D238)</f>
        <v>0</v>
      </c>
      <c r="G111">
        <f>IF(all_degree_mat!E238="NA",0,all_degree_mat!E238)</f>
        <v>0</v>
      </c>
      <c r="H111">
        <f>IF(all_degree_mat!F238="NA",0,all_degree_mat!F238)</f>
        <v>0</v>
      </c>
      <c r="I111">
        <f>IF(all_degree_mat!G238="NA",0,all_degree_mat!G238)</f>
        <v>0</v>
      </c>
      <c r="J111">
        <f>IF(all_degree_mat!H238="NA",0,all_degree_mat!H238)</f>
        <v>0</v>
      </c>
      <c r="K111">
        <f>IF(all_degree_mat!I238="NA",0,all_degree_mat!I238)</f>
        <v>0</v>
      </c>
      <c r="L111">
        <f>IF(all_degree_mat!J238="NA",0,all_degree_mat!J238)</f>
        <v>0</v>
      </c>
      <c r="M111">
        <f>IF(all_degree_mat!K238="NA",0,all_degree_mat!K238)</f>
        <v>0</v>
      </c>
      <c r="N111">
        <f>IF(all_degree_mat!L238="NA",0,all_degree_mat!L238)</f>
        <v>0</v>
      </c>
      <c r="O111">
        <f>IF(all_degree_mat!M238="NA",0,all_degree_mat!M238)</f>
        <v>0</v>
      </c>
      <c r="P111">
        <f>SUM(B111:O111)</f>
        <v>20</v>
      </c>
      <c r="Q111">
        <v>111</v>
      </c>
      <c r="R111">
        <f t="shared" si="34"/>
        <v>0</v>
      </c>
      <c r="S111">
        <f t="shared" si="55"/>
        <v>0</v>
      </c>
      <c r="T111">
        <f t="shared" si="55"/>
        <v>0</v>
      </c>
      <c r="U111">
        <f t="shared" si="55"/>
        <v>0</v>
      </c>
      <c r="V111">
        <f t="shared" si="55"/>
        <v>0</v>
      </c>
      <c r="W111">
        <f t="shared" si="55"/>
        <v>0</v>
      </c>
      <c r="X111">
        <f t="shared" si="55"/>
        <v>0</v>
      </c>
      <c r="Y111">
        <f t="shared" si="55"/>
        <v>0</v>
      </c>
      <c r="Z111">
        <f t="shared" si="55"/>
        <v>0</v>
      </c>
      <c r="AA111">
        <f t="shared" si="55"/>
        <v>0</v>
      </c>
      <c r="AB111">
        <f t="shared" si="55"/>
        <v>0</v>
      </c>
      <c r="AC111">
        <f t="shared" si="55"/>
        <v>0</v>
      </c>
      <c r="AD111">
        <f t="shared" si="55"/>
        <v>0</v>
      </c>
      <c r="AE111">
        <f t="shared" si="55"/>
        <v>0</v>
      </c>
      <c r="AF111">
        <f t="shared" si="55"/>
        <v>0</v>
      </c>
      <c r="AG111">
        <f t="shared" si="55"/>
        <v>0</v>
      </c>
      <c r="AH111">
        <f t="shared" si="55"/>
        <v>0</v>
      </c>
      <c r="AI111">
        <f t="shared" si="55"/>
        <v>0</v>
      </c>
      <c r="AJ111">
        <f t="shared" si="55"/>
        <v>0</v>
      </c>
      <c r="AK111">
        <f t="shared" si="55"/>
        <v>0</v>
      </c>
      <c r="AL111">
        <f t="shared" si="55"/>
        <v>0</v>
      </c>
      <c r="AM111">
        <f t="shared" si="55"/>
        <v>0</v>
      </c>
      <c r="AN111">
        <f t="shared" si="55"/>
        <v>0</v>
      </c>
      <c r="AO111">
        <f t="shared" si="55"/>
        <v>0</v>
      </c>
      <c r="AP111">
        <f t="shared" si="55"/>
        <v>0</v>
      </c>
      <c r="AQ111">
        <f t="shared" si="55"/>
        <v>0</v>
      </c>
      <c r="AR111">
        <f t="shared" si="55"/>
        <v>0</v>
      </c>
      <c r="AS111">
        <f t="shared" si="55"/>
        <v>0</v>
      </c>
      <c r="AT111">
        <f t="shared" si="55"/>
        <v>0</v>
      </c>
      <c r="AU111">
        <f t="shared" si="55"/>
        <v>0</v>
      </c>
      <c r="AV111">
        <f t="shared" si="55"/>
        <v>0</v>
      </c>
      <c r="AW111">
        <f t="shared" si="55"/>
        <v>0</v>
      </c>
      <c r="AX111">
        <f t="shared" si="55"/>
        <v>0</v>
      </c>
      <c r="AY111">
        <f t="shared" si="55"/>
        <v>0</v>
      </c>
      <c r="AZ111">
        <f t="shared" si="55"/>
        <v>0</v>
      </c>
      <c r="BA111">
        <f t="shared" si="55"/>
        <v>0</v>
      </c>
      <c r="BB111">
        <f t="shared" si="55"/>
        <v>0</v>
      </c>
      <c r="BC111">
        <f t="shared" si="55"/>
        <v>0</v>
      </c>
      <c r="BD111">
        <f t="shared" si="55"/>
        <v>0</v>
      </c>
      <c r="BE111">
        <f t="shared" si="55"/>
        <v>0</v>
      </c>
      <c r="BF111">
        <f t="shared" si="55"/>
        <v>0</v>
      </c>
      <c r="BG111">
        <f t="shared" si="55"/>
        <v>0</v>
      </c>
      <c r="BH111">
        <f t="shared" si="55"/>
        <v>0</v>
      </c>
      <c r="BI111">
        <f t="shared" si="55"/>
        <v>0</v>
      </c>
      <c r="BJ111">
        <f t="shared" si="55"/>
        <v>0</v>
      </c>
      <c r="BK111">
        <f t="shared" si="55"/>
        <v>0</v>
      </c>
      <c r="BL111">
        <f t="shared" si="55"/>
        <v>0</v>
      </c>
      <c r="BM111">
        <f t="shared" si="55"/>
        <v>0</v>
      </c>
      <c r="BN111">
        <f t="shared" si="55"/>
        <v>0</v>
      </c>
      <c r="BO111">
        <f t="shared" si="55"/>
        <v>0</v>
      </c>
      <c r="BP111">
        <f t="shared" si="55"/>
        <v>0</v>
      </c>
      <c r="BQ111">
        <f t="shared" si="55"/>
        <v>0</v>
      </c>
      <c r="BR111">
        <f t="shared" si="55"/>
        <v>0</v>
      </c>
      <c r="BS111">
        <f t="shared" si="55"/>
        <v>0</v>
      </c>
      <c r="BT111">
        <f t="shared" si="55"/>
        <v>0</v>
      </c>
      <c r="BU111">
        <f t="shared" si="55"/>
        <v>0</v>
      </c>
      <c r="BV111">
        <f t="shared" si="55"/>
        <v>0</v>
      </c>
      <c r="BW111">
        <f t="shared" si="55"/>
        <v>0</v>
      </c>
      <c r="BX111">
        <f t="shared" si="55"/>
        <v>0</v>
      </c>
      <c r="BY111">
        <f t="shared" si="55"/>
        <v>0</v>
      </c>
      <c r="BZ111">
        <f t="shared" si="55"/>
        <v>0</v>
      </c>
      <c r="CA111">
        <f t="shared" si="55"/>
        <v>0</v>
      </c>
      <c r="CB111">
        <f t="shared" si="55"/>
        <v>0</v>
      </c>
      <c r="CC111">
        <f t="shared" si="55"/>
        <v>0</v>
      </c>
      <c r="CD111">
        <f t="shared" ref="CD111:DD114" si="56">HLOOKUP(LEFT(CD$1,5),$B$1:$O$290,$Q111,FALSE)*HLOOKUP(RIGHT(CD$1,5),$B$1:$O$290,$Q111,FALSE)</f>
        <v>0</v>
      </c>
      <c r="CE111">
        <f t="shared" si="56"/>
        <v>0</v>
      </c>
      <c r="CF111">
        <f t="shared" si="56"/>
        <v>0</v>
      </c>
      <c r="CG111">
        <f t="shared" si="56"/>
        <v>0</v>
      </c>
      <c r="CH111">
        <f t="shared" si="56"/>
        <v>0</v>
      </c>
      <c r="CI111">
        <f t="shared" si="56"/>
        <v>0</v>
      </c>
      <c r="CJ111">
        <f t="shared" si="56"/>
        <v>0</v>
      </c>
      <c r="CK111">
        <f t="shared" si="56"/>
        <v>0</v>
      </c>
      <c r="CL111">
        <f t="shared" si="56"/>
        <v>0</v>
      </c>
      <c r="CM111">
        <f t="shared" si="56"/>
        <v>0</v>
      </c>
      <c r="CN111">
        <f t="shared" si="56"/>
        <v>0</v>
      </c>
      <c r="CO111">
        <f t="shared" si="56"/>
        <v>0</v>
      </c>
      <c r="CP111">
        <f t="shared" si="56"/>
        <v>0</v>
      </c>
      <c r="CQ111">
        <f t="shared" si="56"/>
        <v>0</v>
      </c>
      <c r="CR111">
        <f t="shared" si="56"/>
        <v>0</v>
      </c>
      <c r="CS111">
        <f t="shared" si="56"/>
        <v>0</v>
      </c>
      <c r="CT111">
        <f t="shared" si="56"/>
        <v>0</v>
      </c>
      <c r="CU111">
        <f t="shared" si="56"/>
        <v>0</v>
      </c>
      <c r="CV111">
        <f t="shared" si="56"/>
        <v>0</v>
      </c>
      <c r="CW111">
        <f t="shared" si="56"/>
        <v>0</v>
      </c>
      <c r="CX111">
        <f t="shared" si="56"/>
        <v>0</v>
      </c>
      <c r="CY111">
        <f t="shared" si="56"/>
        <v>0</v>
      </c>
      <c r="CZ111">
        <f t="shared" si="56"/>
        <v>0</v>
      </c>
      <c r="DA111">
        <f t="shared" si="56"/>
        <v>0</v>
      </c>
      <c r="DB111">
        <f t="shared" si="56"/>
        <v>0</v>
      </c>
      <c r="DC111">
        <f t="shared" si="56"/>
        <v>0</v>
      </c>
      <c r="DD111">
        <f t="shared" si="56"/>
        <v>0</v>
      </c>
    </row>
    <row r="112" spans="1:108" x14ac:dyDescent="0.2">
      <c r="A112" t="str">
        <f>IF(all_degree_mat!A44="NA",0,all_degree_mat!A44)</f>
        <v>Eupelmus sp.</v>
      </c>
      <c r="B112">
        <f>IF(all_degree_mat!B44="NA",0,all_degree_mat!B44)</f>
        <v>0</v>
      </c>
      <c r="C112">
        <f>IF(all_degree_mat!C44="NA",0,all_degree_mat!C44)</f>
        <v>0</v>
      </c>
      <c r="D112">
        <f>IF(all_degree_mat!N44="NA",0,all_degree_mat!N44)</f>
        <v>0</v>
      </c>
      <c r="E112">
        <f>IF(all_degree_mat!O44="NA",0,all_degree_mat!O44)</f>
        <v>0</v>
      </c>
      <c r="F112">
        <f>IF(all_degree_mat!D44="NA",0,all_degree_mat!D44)</f>
        <v>2</v>
      </c>
      <c r="G112">
        <f>IF(all_degree_mat!E44="NA",0,all_degree_mat!E44)</f>
        <v>0</v>
      </c>
      <c r="H112">
        <f>IF(all_degree_mat!F44="NA",0,all_degree_mat!F44)</f>
        <v>0</v>
      </c>
      <c r="I112">
        <f>IF(all_degree_mat!G44="NA",0,all_degree_mat!G44)</f>
        <v>2</v>
      </c>
      <c r="J112">
        <f>IF(all_degree_mat!H44="NA",0,all_degree_mat!H44)</f>
        <v>0</v>
      </c>
      <c r="K112">
        <f>IF(all_degree_mat!I44="NA",0,all_degree_mat!I44)</f>
        <v>0</v>
      </c>
      <c r="L112">
        <f>IF(all_degree_mat!J44="NA",0,all_degree_mat!J44)</f>
        <v>0</v>
      </c>
      <c r="M112">
        <f>IF(all_degree_mat!K44="NA",0,all_degree_mat!K44)</f>
        <v>0</v>
      </c>
      <c r="N112">
        <f>IF(all_degree_mat!L44="NA",0,all_degree_mat!L44)</f>
        <v>0</v>
      </c>
      <c r="O112">
        <f>IF(all_degree_mat!M44="NA",0,all_degree_mat!M44)</f>
        <v>0</v>
      </c>
      <c r="P112">
        <f>SUM(B112:O112)</f>
        <v>4</v>
      </c>
      <c r="Q112">
        <v>112</v>
      </c>
      <c r="R112">
        <f t="shared" si="34"/>
        <v>0</v>
      </c>
      <c r="S112">
        <f t="shared" ref="S112:CD115" si="57">HLOOKUP(LEFT(S$1,5),$B$1:$O$290,$Q112,FALSE)*HLOOKUP(RIGHT(S$1,5),$B$1:$O$290,$Q112,FALSE)</f>
        <v>0</v>
      </c>
      <c r="T112">
        <f t="shared" si="57"/>
        <v>0</v>
      </c>
      <c r="U112">
        <f t="shared" si="57"/>
        <v>0</v>
      </c>
      <c r="V112">
        <f t="shared" si="57"/>
        <v>0</v>
      </c>
      <c r="W112">
        <f t="shared" si="57"/>
        <v>0</v>
      </c>
      <c r="X112">
        <f t="shared" si="57"/>
        <v>0</v>
      </c>
      <c r="Y112">
        <f t="shared" si="57"/>
        <v>0</v>
      </c>
      <c r="Z112">
        <f t="shared" si="57"/>
        <v>0</v>
      </c>
      <c r="AA112">
        <f t="shared" si="57"/>
        <v>0</v>
      </c>
      <c r="AB112">
        <f t="shared" si="57"/>
        <v>0</v>
      </c>
      <c r="AC112">
        <f t="shared" si="57"/>
        <v>0</v>
      </c>
      <c r="AD112">
        <f t="shared" si="57"/>
        <v>0</v>
      </c>
      <c r="AE112">
        <f t="shared" si="57"/>
        <v>0</v>
      </c>
      <c r="AF112">
        <f t="shared" si="57"/>
        <v>0</v>
      </c>
      <c r="AG112">
        <f t="shared" si="57"/>
        <v>0</v>
      </c>
      <c r="AH112">
        <f t="shared" si="57"/>
        <v>0</v>
      </c>
      <c r="AI112">
        <f t="shared" si="57"/>
        <v>0</v>
      </c>
      <c r="AJ112">
        <f t="shared" si="57"/>
        <v>0</v>
      </c>
      <c r="AK112">
        <f t="shared" si="57"/>
        <v>0</v>
      </c>
      <c r="AL112">
        <f t="shared" si="57"/>
        <v>0</v>
      </c>
      <c r="AM112">
        <f t="shared" si="57"/>
        <v>0</v>
      </c>
      <c r="AN112">
        <f t="shared" si="57"/>
        <v>0</v>
      </c>
      <c r="AO112">
        <f t="shared" si="57"/>
        <v>0</v>
      </c>
      <c r="AP112">
        <f t="shared" si="57"/>
        <v>0</v>
      </c>
      <c r="AQ112">
        <f t="shared" si="57"/>
        <v>0</v>
      </c>
      <c r="AR112">
        <f t="shared" si="57"/>
        <v>0</v>
      </c>
      <c r="AS112">
        <f t="shared" si="57"/>
        <v>0</v>
      </c>
      <c r="AT112">
        <f t="shared" si="57"/>
        <v>0</v>
      </c>
      <c r="AU112">
        <f t="shared" si="57"/>
        <v>0</v>
      </c>
      <c r="AV112">
        <f t="shared" si="57"/>
        <v>0</v>
      </c>
      <c r="AW112">
        <f t="shared" si="57"/>
        <v>0</v>
      </c>
      <c r="AX112">
        <f t="shared" si="57"/>
        <v>0</v>
      </c>
      <c r="AY112">
        <f t="shared" si="57"/>
        <v>0</v>
      </c>
      <c r="AZ112">
        <f t="shared" si="57"/>
        <v>0</v>
      </c>
      <c r="BA112">
        <f t="shared" si="57"/>
        <v>0</v>
      </c>
      <c r="BB112">
        <f t="shared" si="57"/>
        <v>0</v>
      </c>
      <c r="BC112">
        <f t="shared" si="57"/>
        <v>0</v>
      </c>
      <c r="BD112">
        <f t="shared" si="57"/>
        <v>0</v>
      </c>
      <c r="BE112">
        <f t="shared" si="57"/>
        <v>0</v>
      </c>
      <c r="BF112">
        <f t="shared" si="57"/>
        <v>0</v>
      </c>
      <c r="BG112">
        <f t="shared" si="57"/>
        <v>0</v>
      </c>
      <c r="BH112">
        <f t="shared" si="57"/>
        <v>0</v>
      </c>
      <c r="BI112">
        <f t="shared" si="57"/>
        <v>0</v>
      </c>
      <c r="BJ112">
        <f t="shared" si="57"/>
        <v>0</v>
      </c>
      <c r="BK112">
        <f t="shared" si="57"/>
        <v>0</v>
      </c>
      <c r="BL112">
        <f t="shared" si="57"/>
        <v>0</v>
      </c>
      <c r="BM112">
        <f t="shared" si="57"/>
        <v>0</v>
      </c>
      <c r="BN112">
        <f t="shared" si="57"/>
        <v>4</v>
      </c>
      <c r="BO112">
        <f t="shared" si="57"/>
        <v>0</v>
      </c>
      <c r="BP112">
        <f t="shared" si="57"/>
        <v>0</v>
      </c>
      <c r="BQ112">
        <f t="shared" si="57"/>
        <v>0</v>
      </c>
      <c r="BR112">
        <f t="shared" si="57"/>
        <v>0</v>
      </c>
      <c r="BS112">
        <f t="shared" si="57"/>
        <v>0</v>
      </c>
      <c r="BT112">
        <f t="shared" si="57"/>
        <v>0</v>
      </c>
      <c r="BU112">
        <f t="shared" si="57"/>
        <v>0</v>
      </c>
      <c r="BV112">
        <f t="shared" si="57"/>
        <v>0</v>
      </c>
      <c r="BW112">
        <f t="shared" si="57"/>
        <v>0</v>
      </c>
      <c r="BX112">
        <f t="shared" si="57"/>
        <v>0</v>
      </c>
      <c r="BY112">
        <f t="shared" si="57"/>
        <v>0</v>
      </c>
      <c r="BZ112">
        <f t="shared" si="57"/>
        <v>0</v>
      </c>
      <c r="CA112">
        <f t="shared" si="57"/>
        <v>0</v>
      </c>
      <c r="CB112">
        <f t="shared" si="57"/>
        <v>0</v>
      </c>
      <c r="CC112">
        <f t="shared" si="57"/>
        <v>0</v>
      </c>
      <c r="CD112">
        <f t="shared" si="57"/>
        <v>0</v>
      </c>
      <c r="CE112">
        <f t="shared" si="56"/>
        <v>0</v>
      </c>
      <c r="CF112">
        <f t="shared" si="56"/>
        <v>0</v>
      </c>
      <c r="CG112">
        <f t="shared" si="56"/>
        <v>0</v>
      </c>
      <c r="CH112">
        <f t="shared" si="56"/>
        <v>0</v>
      </c>
      <c r="CI112">
        <f t="shared" si="56"/>
        <v>0</v>
      </c>
      <c r="CJ112">
        <f t="shared" si="56"/>
        <v>0</v>
      </c>
      <c r="CK112">
        <f t="shared" si="56"/>
        <v>0</v>
      </c>
      <c r="CL112">
        <f t="shared" si="56"/>
        <v>0</v>
      </c>
      <c r="CM112">
        <f t="shared" si="56"/>
        <v>0</v>
      </c>
      <c r="CN112">
        <f t="shared" si="56"/>
        <v>0</v>
      </c>
      <c r="CO112">
        <f t="shared" si="56"/>
        <v>0</v>
      </c>
      <c r="CP112">
        <f t="shared" si="56"/>
        <v>0</v>
      </c>
      <c r="CQ112">
        <f t="shared" si="56"/>
        <v>0</v>
      </c>
      <c r="CR112">
        <f t="shared" si="56"/>
        <v>0</v>
      </c>
      <c r="CS112">
        <f t="shared" si="56"/>
        <v>0</v>
      </c>
      <c r="CT112">
        <f t="shared" si="56"/>
        <v>0</v>
      </c>
      <c r="CU112">
        <f t="shared" si="56"/>
        <v>0</v>
      </c>
      <c r="CV112">
        <f t="shared" si="56"/>
        <v>0</v>
      </c>
      <c r="CW112">
        <f t="shared" si="56"/>
        <v>0</v>
      </c>
      <c r="CX112">
        <f t="shared" si="56"/>
        <v>0</v>
      </c>
      <c r="CY112">
        <f t="shared" si="56"/>
        <v>0</v>
      </c>
      <c r="CZ112">
        <f t="shared" si="56"/>
        <v>0</v>
      </c>
      <c r="DA112">
        <f t="shared" si="56"/>
        <v>0</v>
      </c>
      <c r="DB112">
        <f t="shared" si="56"/>
        <v>0</v>
      </c>
      <c r="DC112">
        <f t="shared" si="56"/>
        <v>0</v>
      </c>
      <c r="DD112">
        <f t="shared" si="56"/>
        <v>0</v>
      </c>
    </row>
    <row r="113" spans="1:108" x14ac:dyDescent="0.2">
      <c r="A113" t="str">
        <f>IF(all_degree_mat!A127="NA",0,all_degree_mat!A127)</f>
        <v>Eupelmus testaceiventris</v>
      </c>
      <c r="B113">
        <f>IF(all_degree_mat!B127="NA",0,all_degree_mat!B127)</f>
        <v>0</v>
      </c>
      <c r="C113">
        <f>IF(all_degree_mat!C127="NA",0,all_degree_mat!C127)</f>
        <v>0</v>
      </c>
      <c r="D113">
        <f>IF(all_degree_mat!N127="NA",0,all_degree_mat!N127)</f>
        <v>0</v>
      </c>
      <c r="E113">
        <f>IF(all_degree_mat!O127="NA",0,all_degree_mat!O127)</f>
        <v>0</v>
      </c>
      <c r="F113">
        <f>IF(all_degree_mat!D127="NA",0,all_degree_mat!D127)</f>
        <v>0</v>
      </c>
      <c r="G113">
        <f>IF(all_degree_mat!E127="NA",0,all_degree_mat!E127)</f>
        <v>0</v>
      </c>
      <c r="H113">
        <f>IF(all_degree_mat!F127="NA",0,all_degree_mat!F127)</f>
        <v>0</v>
      </c>
      <c r="I113">
        <f>IF(all_degree_mat!G127="NA",0,all_degree_mat!G127)</f>
        <v>2</v>
      </c>
      <c r="J113">
        <f>IF(all_degree_mat!H127="NA",0,all_degree_mat!H127)</f>
        <v>0</v>
      </c>
      <c r="K113">
        <f>IF(all_degree_mat!I127="NA",0,all_degree_mat!I127)</f>
        <v>0</v>
      </c>
      <c r="L113">
        <f>IF(all_degree_mat!J127="NA",0,all_degree_mat!J127)</f>
        <v>0</v>
      </c>
      <c r="M113">
        <f>IF(all_degree_mat!K127="NA",0,all_degree_mat!K127)</f>
        <v>0</v>
      </c>
      <c r="N113">
        <f>IF(all_degree_mat!L127="NA",0,all_degree_mat!L127)</f>
        <v>0</v>
      </c>
      <c r="O113">
        <f>IF(all_degree_mat!M127="NA",0,all_degree_mat!M127)</f>
        <v>0</v>
      </c>
      <c r="P113">
        <f>SUM(B113:O113)</f>
        <v>2</v>
      </c>
      <c r="Q113">
        <v>113</v>
      </c>
      <c r="R113">
        <f t="shared" si="34"/>
        <v>0</v>
      </c>
      <c r="S113">
        <f t="shared" si="57"/>
        <v>0</v>
      </c>
      <c r="T113">
        <f t="shared" si="57"/>
        <v>0</v>
      </c>
      <c r="U113">
        <f t="shared" si="57"/>
        <v>0</v>
      </c>
      <c r="V113">
        <f t="shared" si="57"/>
        <v>0</v>
      </c>
      <c r="W113">
        <f t="shared" si="57"/>
        <v>0</v>
      </c>
      <c r="X113">
        <f t="shared" si="57"/>
        <v>0</v>
      </c>
      <c r="Y113">
        <f t="shared" si="57"/>
        <v>0</v>
      </c>
      <c r="Z113">
        <f t="shared" si="57"/>
        <v>0</v>
      </c>
      <c r="AA113">
        <f t="shared" si="57"/>
        <v>0</v>
      </c>
      <c r="AB113">
        <f t="shared" si="57"/>
        <v>0</v>
      </c>
      <c r="AC113">
        <f t="shared" si="57"/>
        <v>0</v>
      </c>
      <c r="AD113">
        <f t="shared" si="57"/>
        <v>0</v>
      </c>
      <c r="AE113">
        <f t="shared" si="57"/>
        <v>0</v>
      </c>
      <c r="AF113">
        <f t="shared" si="57"/>
        <v>0</v>
      </c>
      <c r="AG113">
        <f t="shared" si="57"/>
        <v>0</v>
      </c>
      <c r="AH113">
        <f t="shared" si="57"/>
        <v>0</v>
      </c>
      <c r="AI113">
        <f t="shared" si="57"/>
        <v>0</v>
      </c>
      <c r="AJ113">
        <f t="shared" si="57"/>
        <v>0</v>
      </c>
      <c r="AK113">
        <f t="shared" si="57"/>
        <v>0</v>
      </c>
      <c r="AL113">
        <f t="shared" si="57"/>
        <v>0</v>
      </c>
      <c r="AM113">
        <f t="shared" si="57"/>
        <v>0</v>
      </c>
      <c r="AN113">
        <f t="shared" si="57"/>
        <v>0</v>
      </c>
      <c r="AO113">
        <f t="shared" si="57"/>
        <v>0</v>
      </c>
      <c r="AP113">
        <f t="shared" si="57"/>
        <v>0</v>
      </c>
      <c r="AQ113">
        <f t="shared" si="57"/>
        <v>0</v>
      </c>
      <c r="AR113">
        <f t="shared" si="57"/>
        <v>0</v>
      </c>
      <c r="AS113">
        <f t="shared" si="57"/>
        <v>0</v>
      </c>
      <c r="AT113">
        <f t="shared" si="57"/>
        <v>0</v>
      </c>
      <c r="AU113">
        <f t="shared" si="57"/>
        <v>0</v>
      </c>
      <c r="AV113">
        <f t="shared" si="57"/>
        <v>0</v>
      </c>
      <c r="AW113">
        <f t="shared" si="57"/>
        <v>0</v>
      </c>
      <c r="AX113">
        <f t="shared" si="57"/>
        <v>0</v>
      </c>
      <c r="AY113">
        <f t="shared" si="57"/>
        <v>0</v>
      </c>
      <c r="AZ113">
        <f t="shared" si="57"/>
        <v>0</v>
      </c>
      <c r="BA113">
        <f t="shared" si="57"/>
        <v>0</v>
      </c>
      <c r="BB113">
        <f t="shared" si="57"/>
        <v>0</v>
      </c>
      <c r="BC113">
        <f t="shared" si="57"/>
        <v>0</v>
      </c>
      <c r="BD113">
        <f t="shared" si="57"/>
        <v>0</v>
      </c>
      <c r="BE113">
        <f t="shared" si="57"/>
        <v>0</v>
      </c>
      <c r="BF113">
        <f t="shared" si="57"/>
        <v>0</v>
      </c>
      <c r="BG113">
        <f t="shared" si="57"/>
        <v>0</v>
      </c>
      <c r="BH113">
        <f t="shared" si="57"/>
        <v>0</v>
      </c>
      <c r="BI113">
        <f t="shared" si="57"/>
        <v>0</v>
      </c>
      <c r="BJ113">
        <f t="shared" si="57"/>
        <v>0</v>
      </c>
      <c r="BK113">
        <f t="shared" si="57"/>
        <v>0</v>
      </c>
      <c r="BL113">
        <f t="shared" si="57"/>
        <v>0</v>
      </c>
      <c r="BM113">
        <f t="shared" si="57"/>
        <v>0</v>
      </c>
      <c r="BN113">
        <f t="shared" si="57"/>
        <v>0</v>
      </c>
      <c r="BO113">
        <f t="shared" si="57"/>
        <v>0</v>
      </c>
      <c r="BP113">
        <f t="shared" si="57"/>
        <v>0</v>
      </c>
      <c r="BQ113">
        <f t="shared" si="57"/>
        <v>0</v>
      </c>
      <c r="BR113">
        <f t="shared" si="57"/>
        <v>0</v>
      </c>
      <c r="BS113">
        <f t="shared" si="57"/>
        <v>0</v>
      </c>
      <c r="BT113">
        <f t="shared" si="57"/>
        <v>0</v>
      </c>
      <c r="BU113">
        <f t="shared" si="57"/>
        <v>0</v>
      </c>
      <c r="BV113">
        <f t="shared" si="57"/>
        <v>0</v>
      </c>
      <c r="BW113">
        <f t="shared" si="57"/>
        <v>0</v>
      </c>
      <c r="BX113">
        <f t="shared" si="57"/>
        <v>0</v>
      </c>
      <c r="BY113">
        <f t="shared" si="57"/>
        <v>0</v>
      </c>
      <c r="BZ113">
        <f t="shared" si="57"/>
        <v>0</v>
      </c>
      <c r="CA113">
        <f t="shared" si="57"/>
        <v>0</v>
      </c>
      <c r="CB113">
        <f t="shared" si="57"/>
        <v>0</v>
      </c>
      <c r="CC113">
        <f t="shared" si="57"/>
        <v>0</v>
      </c>
      <c r="CD113">
        <f t="shared" si="57"/>
        <v>0</v>
      </c>
      <c r="CE113">
        <f t="shared" si="56"/>
        <v>0</v>
      </c>
      <c r="CF113">
        <f t="shared" si="56"/>
        <v>0</v>
      </c>
      <c r="CG113">
        <f t="shared" si="56"/>
        <v>0</v>
      </c>
      <c r="CH113">
        <f t="shared" si="56"/>
        <v>0</v>
      </c>
      <c r="CI113">
        <f t="shared" si="56"/>
        <v>0</v>
      </c>
      <c r="CJ113">
        <f t="shared" si="56"/>
        <v>0</v>
      </c>
      <c r="CK113">
        <f t="shared" si="56"/>
        <v>0</v>
      </c>
      <c r="CL113">
        <f t="shared" si="56"/>
        <v>0</v>
      </c>
      <c r="CM113">
        <f t="shared" si="56"/>
        <v>0</v>
      </c>
      <c r="CN113">
        <f t="shared" si="56"/>
        <v>0</v>
      </c>
      <c r="CO113">
        <f t="shared" si="56"/>
        <v>0</v>
      </c>
      <c r="CP113">
        <f t="shared" si="56"/>
        <v>0</v>
      </c>
      <c r="CQ113">
        <f t="shared" si="56"/>
        <v>0</v>
      </c>
      <c r="CR113">
        <f t="shared" si="56"/>
        <v>0</v>
      </c>
      <c r="CS113">
        <f t="shared" si="56"/>
        <v>0</v>
      </c>
      <c r="CT113">
        <f t="shared" si="56"/>
        <v>0</v>
      </c>
      <c r="CU113">
        <f t="shared" si="56"/>
        <v>0</v>
      </c>
      <c r="CV113">
        <f t="shared" si="56"/>
        <v>0</v>
      </c>
      <c r="CW113">
        <f t="shared" si="56"/>
        <v>0</v>
      </c>
      <c r="CX113">
        <f t="shared" si="56"/>
        <v>0</v>
      </c>
      <c r="CY113">
        <f t="shared" si="56"/>
        <v>0</v>
      </c>
      <c r="CZ113">
        <f t="shared" si="56"/>
        <v>0</v>
      </c>
      <c r="DA113">
        <f t="shared" si="56"/>
        <v>0</v>
      </c>
      <c r="DB113">
        <f t="shared" si="56"/>
        <v>0</v>
      </c>
      <c r="DC113">
        <f t="shared" si="56"/>
        <v>0</v>
      </c>
      <c r="DD113">
        <f t="shared" si="56"/>
        <v>0</v>
      </c>
    </row>
    <row r="114" spans="1:108" x14ac:dyDescent="0.2">
      <c r="A114" t="str">
        <f>IF(all_degree_mat!A251="NA",0,all_degree_mat!A251)</f>
        <v>Euphorbia.balsamifera..f.</v>
      </c>
      <c r="B114">
        <f>IF(all_degree_mat!B251="NA",0,all_degree_mat!B251)</f>
        <v>48</v>
      </c>
      <c r="C114">
        <f>IF(all_degree_mat!C251="NA",0,all_degree_mat!C251)</f>
        <v>100</v>
      </c>
      <c r="D114">
        <f>IF(all_degree_mat!N251="NA",0,all_degree_mat!N251)</f>
        <v>70</v>
      </c>
      <c r="E114">
        <f>IF(all_degree_mat!O251="NA",0,all_degree_mat!O251)</f>
        <v>148</v>
      </c>
      <c r="F114">
        <f>IF(all_degree_mat!D251="NA",0,all_degree_mat!D251)</f>
        <v>92</v>
      </c>
      <c r="G114">
        <f>IF(all_degree_mat!E251="NA",0,all_degree_mat!E251)</f>
        <v>44</v>
      </c>
      <c r="H114">
        <f>IF(all_degree_mat!F251="NA",0,all_degree_mat!F251)</f>
        <v>90</v>
      </c>
      <c r="I114">
        <f>IF(all_degree_mat!G251="NA",0,all_degree_mat!G251)</f>
        <v>76</v>
      </c>
      <c r="J114">
        <f>IF(all_degree_mat!H251="NA",0,all_degree_mat!H251)</f>
        <v>64</v>
      </c>
      <c r="K114">
        <f>IF(all_degree_mat!I251="NA",0,all_degree_mat!I251)</f>
        <v>56</v>
      </c>
      <c r="L114">
        <f>IF(all_degree_mat!J251="NA",0,all_degree_mat!J251)</f>
        <v>110</v>
      </c>
      <c r="M114">
        <f>IF(all_degree_mat!K251="NA",0,all_degree_mat!K251)</f>
        <v>132</v>
      </c>
      <c r="N114">
        <f>IF(all_degree_mat!L251="NA",0,all_degree_mat!L251)</f>
        <v>104</v>
      </c>
      <c r="O114">
        <f>IF(all_degree_mat!M251="NA",0,all_degree_mat!M251)</f>
        <v>164</v>
      </c>
      <c r="P114">
        <f>SUM(B114:O114)</f>
        <v>1298</v>
      </c>
      <c r="Q114">
        <v>114</v>
      </c>
      <c r="R114">
        <f t="shared" si="34"/>
        <v>4800</v>
      </c>
      <c r="S114">
        <f t="shared" si="57"/>
        <v>3360</v>
      </c>
      <c r="T114">
        <f t="shared" si="57"/>
        <v>7104</v>
      </c>
      <c r="U114">
        <f t="shared" si="57"/>
        <v>4416</v>
      </c>
      <c r="V114">
        <f t="shared" si="57"/>
        <v>2112</v>
      </c>
      <c r="W114">
        <f t="shared" si="57"/>
        <v>4320</v>
      </c>
      <c r="X114">
        <f t="shared" si="57"/>
        <v>3648</v>
      </c>
      <c r="Y114">
        <f t="shared" si="57"/>
        <v>3072</v>
      </c>
      <c r="Z114">
        <f t="shared" si="57"/>
        <v>2688</v>
      </c>
      <c r="AA114">
        <f t="shared" si="57"/>
        <v>5280</v>
      </c>
      <c r="AB114">
        <f t="shared" si="57"/>
        <v>6336</v>
      </c>
      <c r="AC114">
        <f t="shared" si="57"/>
        <v>4992</v>
      </c>
      <c r="AD114">
        <f t="shared" si="57"/>
        <v>7872</v>
      </c>
      <c r="AE114">
        <f t="shared" si="57"/>
        <v>7000</v>
      </c>
      <c r="AF114">
        <f t="shared" si="57"/>
        <v>14800</v>
      </c>
      <c r="AG114">
        <f t="shared" si="57"/>
        <v>9200</v>
      </c>
      <c r="AH114">
        <f t="shared" si="57"/>
        <v>4400</v>
      </c>
      <c r="AI114">
        <f t="shared" si="57"/>
        <v>9000</v>
      </c>
      <c r="AJ114">
        <f t="shared" si="57"/>
        <v>7600</v>
      </c>
      <c r="AK114">
        <f t="shared" si="57"/>
        <v>6400</v>
      </c>
      <c r="AL114">
        <f t="shared" si="57"/>
        <v>5600</v>
      </c>
      <c r="AM114">
        <f t="shared" si="57"/>
        <v>11000</v>
      </c>
      <c r="AN114">
        <f t="shared" si="57"/>
        <v>13200</v>
      </c>
      <c r="AO114">
        <f t="shared" si="57"/>
        <v>10400</v>
      </c>
      <c r="AP114">
        <f t="shared" si="57"/>
        <v>16400</v>
      </c>
      <c r="AQ114">
        <f t="shared" si="57"/>
        <v>10360</v>
      </c>
      <c r="AR114">
        <f t="shared" si="57"/>
        <v>6440</v>
      </c>
      <c r="AS114">
        <f t="shared" si="57"/>
        <v>3080</v>
      </c>
      <c r="AT114">
        <f t="shared" si="57"/>
        <v>6300</v>
      </c>
      <c r="AU114">
        <f t="shared" si="57"/>
        <v>5320</v>
      </c>
      <c r="AV114">
        <f t="shared" si="57"/>
        <v>4480</v>
      </c>
      <c r="AW114">
        <f t="shared" si="57"/>
        <v>3920</v>
      </c>
      <c r="AX114">
        <f t="shared" si="57"/>
        <v>7700</v>
      </c>
      <c r="AY114">
        <f t="shared" si="57"/>
        <v>9240</v>
      </c>
      <c r="AZ114">
        <f t="shared" si="57"/>
        <v>7280</v>
      </c>
      <c r="BA114">
        <f t="shared" si="57"/>
        <v>11480</v>
      </c>
      <c r="BB114">
        <f t="shared" si="57"/>
        <v>13616</v>
      </c>
      <c r="BC114">
        <f t="shared" si="57"/>
        <v>6512</v>
      </c>
      <c r="BD114">
        <f t="shared" si="57"/>
        <v>13320</v>
      </c>
      <c r="BE114">
        <f t="shared" si="57"/>
        <v>11248</v>
      </c>
      <c r="BF114">
        <f t="shared" si="57"/>
        <v>9472</v>
      </c>
      <c r="BG114">
        <f t="shared" si="57"/>
        <v>8288</v>
      </c>
      <c r="BH114">
        <f t="shared" si="57"/>
        <v>16280</v>
      </c>
      <c r="BI114">
        <f t="shared" si="57"/>
        <v>19536</v>
      </c>
      <c r="BJ114">
        <f t="shared" si="57"/>
        <v>15392</v>
      </c>
      <c r="BK114">
        <f t="shared" si="57"/>
        <v>24272</v>
      </c>
      <c r="BL114">
        <f t="shared" si="57"/>
        <v>4048</v>
      </c>
      <c r="BM114">
        <f t="shared" si="57"/>
        <v>8280</v>
      </c>
      <c r="BN114">
        <f t="shared" si="57"/>
        <v>6992</v>
      </c>
      <c r="BO114">
        <f t="shared" si="57"/>
        <v>5888</v>
      </c>
      <c r="BP114">
        <f t="shared" si="57"/>
        <v>5152</v>
      </c>
      <c r="BQ114">
        <f t="shared" si="57"/>
        <v>10120</v>
      </c>
      <c r="BR114">
        <f t="shared" si="57"/>
        <v>12144</v>
      </c>
      <c r="BS114">
        <f t="shared" si="57"/>
        <v>9568</v>
      </c>
      <c r="BT114">
        <f t="shared" si="57"/>
        <v>15088</v>
      </c>
      <c r="BU114">
        <f t="shared" si="57"/>
        <v>3960</v>
      </c>
      <c r="BV114">
        <f t="shared" si="57"/>
        <v>3344</v>
      </c>
      <c r="BW114">
        <f t="shared" si="57"/>
        <v>2816</v>
      </c>
      <c r="BX114">
        <f t="shared" si="57"/>
        <v>2464</v>
      </c>
      <c r="BY114">
        <f t="shared" si="57"/>
        <v>4840</v>
      </c>
      <c r="BZ114">
        <f t="shared" si="57"/>
        <v>5808</v>
      </c>
      <c r="CA114">
        <f t="shared" si="57"/>
        <v>4576</v>
      </c>
      <c r="CB114">
        <f t="shared" si="57"/>
        <v>7216</v>
      </c>
      <c r="CC114">
        <f t="shared" si="57"/>
        <v>6840</v>
      </c>
      <c r="CD114">
        <f t="shared" si="57"/>
        <v>5760</v>
      </c>
      <c r="CE114">
        <f t="shared" si="56"/>
        <v>5040</v>
      </c>
      <c r="CF114">
        <f t="shared" si="56"/>
        <v>9900</v>
      </c>
      <c r="CG114">
        <f t="shared" si="56"/>
        <v>11880</v>
      </c>
      <c r="CH114">
        <f t="shared" si="56"/>
        <v>9360</v>
      </c>
      <c r="CI114">
        <f t="shared" si="56"/>
        <v>14760</v>
      </c>
      <c r="CJ114">
        <f t="shared" si="56"/>
        <v>4864</v>
      </c>
      <c r="CK114">
        <f t="shared" si="56"/>
        <v>4256</v>
      </c>
      <c r="CL114">
        <f t="shared" si="56"/>
        <v>8360</v>
      </c>
      <c r="CM114">
        <f t="shared" si="56"/>
        <v>10032</v>
      </c>
      <c r="CN114">
        <f t="shared" si="56"/>
        <v>7904</v>
      </c>
      <c r="CO114">
        <f t="shared" si="56"/>
        <v>12464</v>
      </c>
      <c r="CP114">
        <f t="shared" si="56"/>
        <v>3584</v>
      </c>
      <c r="CQ114">
        <f t="shared" si="56"/>
        <v>7040</v>
      </c>
      <c r="CR114">
        <f t="shared" si="56"/>
        <v>8448</v>
      </c>
      <c r="CS114">
        <f t="shared" si="56"/>
        <v>6656</v>
      </c>
      <c r="CT114">
        <f t="shared" si="56"/>
        <v>10496</v>
      </c>
      <c r="CU114">
        <f t="shared" si="56"/>
        <v>6160</v>
      </c>
      <c r="CV114">
        <f t="shared" si="56"/>
        <v>7392</v>
      </c>
      <c r="CW114">
        <f t="shared" si="56"/>
        <v>5824</v>
      </c>
      <c r="CX114">
        <f t="shared" si="56"/>
        <v>9184</v>
      </c>
      <c r="CY114">
        <f t="shared" si="56"/>
        <v>14520</v>
      </c>
      <c r="CZ114">
        <f t="shared" si="56"/>
        <v>11440</v>
      </c>
      <c r="DA114">
        <f t="shared" si="56"/>
        <v>18040</v>
      </c>
      <c r="DB114">
        <f t="shared" si="56"/>
        <v>13728</v>
      </c>
      <c r="DC114">
        <f t="shared" si="56"/>
        <v>21648</v>
      </c>
      <c r="DD114">
        <f t="shared" si="56"/>
        <v>17056</v>
      </c>
    </row>
    <row r="115" spans="1:108" x14ac:dyDescent="0.2">
      <c r="A115" t="str">
        <f>IF(all_degree_mat!A245="NA",0,all_degree_mat!A245)</f>
        <v>Euphorbia.balsamifera..m.</v>
      </c>
      <c r="B115">
        <f>IF(all_degree_mat!B245="NA",0,all_degree_mat!B245)</f>
        <v>128</v>
      </c>
      <c r="C115">
        <f>IF(all_degree_mat!C245="NA",0,all_degree_mat!C245)</f>
        <v>184</v>
      </c>
      <c r="D115">
        <f>IF(all_degree_mat!N245="NA",0,all_degree_mat!N245)</f>
        <v>210</v>
      </c>
      <c r="E115">
        <f>IF(all_degree_mat!O245="NA",0,all_degree_mat!O245)</f>
        <v>296</v>
      </c>
      <c r="F115">
        <f>IF(all_degree_mat!D245="NA",0,all_degree_mat!D245)</f>
        <v>106</v>
      </c>
      <c r="G115">
        <f>IF(all_degree_mat!E245="NA",0,all_degree_mat!E245)</f>
        <v>96</v>
      </c>
      <c r="H115">
        <f>IF(all_degree_mat!F245="NA",0,all_degree_mat!F245)</f>
        <v>120</v>
      </c>
      <c r="I115">
        <f>IF(all_degree_mat!G245="NA",0,all_degree_mat!G245)</f>
        <v>174</v>
      </c>
      <c r="J115">
        <f>IF(all_degree_mat!H245="NA",0,all_degree_mat!H245)</f>
        <v>152</v>
      </c>
      <c r="K115">
        <f>IF(all_degree_mat!I245="NA",0,all_degree_mat!I245)</f>
        <v>110</v>
      </c>
      <c r="L115">
        <f>IF(all_degree_mat!J245="NA",0,all_degree_mat!J245)</f>
        <v>288</v>
      </c>
      <c r="M115">
        <f>IF(all_degree_mat!K245="NA",0,all_degree_mat!K245)</f>
        <v>262</v>
      </c>
      <c r="N115">
        <f>IF(all_degree_mat!L245="NA",0,all_degree_mat!L245)</f>
        <v>268</v>
      </c>
      <c r="O115">
        <f>IF(all_degree_mat!M245="NA",0,all_degree_mat!M245)</f>
        <v>366</v>
      </c>
      <c r="P115">
        <f>SUM(B115:O115)</f>
        <v>2760</v>
      </c>
      <c r="Q115">
        <v>115</v>
      </c>
      <c r="R115">
        <f t="shared" si="34"/>
        <v>23552</v>
      </c>
      <c r="S115">
        <f t="shared" si="57"/>
        <v>26880</v>
      </c>
      <c r="T115">
        <f t="shared" si="57"/>
        <v>37888</v>
      </c>
      <c r="U115">
        <f t="shared" si="57"/>
        <v>13568</v>
      </c>
      <c r="V115">
        <f t="shared" si="57"/>
        <v>12288</v>
      </c>
      <c r="W115">
        <f t="shared" si="57"/>
        <v>15360</v>
      </c>
      <c r="X115">
        <f t="shared" si="57"/>
        <v>22272</v>
      </c>
      <c r="Y115">
        <f t="shared" si="57"/>
        <v>19456</v>
      </c>
      <c r="Z115">
        <f t="shared" si="57"/>
        <v>14080</v>
      </c>
      <c r="AA115">
        <f t="shared" si="57"/>
        <v>36864</v>
      </c>
      <c r="AB115">
        <f t="shared" si="57"/>
        <v>33536</v>
      </c>
      <c r="AC115">
        <f t="shared" si="57"/>
        <v>34304</v>
      </c>
      <c r="AD115">
        <f t="shared" si="57"/>
        <v>46848</v>
      </c>
      <c r="AE115">
        <f t="shared" si="57"/>
        <v>38640</v>
      </c>
      <c r="AF115">
        <f t="shared" si="57"/>
        <v>54464</v>
      </c>
      <c r="AG115">
        <f t="shared" si="57"/>
        <v>19504</v>
      </c>
      <c r="AH115">
        <f t="shared" si="57"/>
        <v>17664</v>
      </c>
      <c r="AI115">
        <f t="shared" si="57"/>
        <v>22080</v>
      </c>
      <c r="AJ115">
        <f t="shared" si="57"/>
        <v>32016</v>
      </c>
      <c r="AK115">
        <f t="shared" si="57"/>
        <v>27968</v>
      </c>
      <c r="AL115">
        <f t="shared" si="57"/>
        <v>20240</v>
      </c>
      <c r="AM115">
        <f t="shared" si="57"/>
        <v>52992</v>
      </c>
      <c r="AN115">
        <f t="shared" si="57"/>
        <v>48208</v>
      </c>
      <c r="AO115">
        <f t="shared" si="57"/>
        <v>49312</v>
      </c>
      <c r="AP115">
        <f t="shared" si="57"/>
        <v>67344</v>
      </c>
      <c r="AQ115">
        <f t="shared" si="57"/>
        <v>62160</v>
      </c>
      <c r="AR115">
        <f t="shared" si="57"/>
        <v>22260</v>
      </c>
      <c r="AS115">
        <f t="shared" si="57"/>
        <v>20160</v>
      </c>
      <c r="AT115">
        <f t="shared" si="57"/>
        <v>25200</v>
      </c>
      <c r="AU115">
        <f t="shared" si="57"/>
        <v>36540</v>
      </c>
      <c r="AV115">
        <f t="shared" si="57"/>
        <v>31920</v>
      </c>
      <c r="AW115">
        <f t="shared" si="57"/>
        <v>23100</v>
      </c>
      <c r="AX115">
        <f t="shared" si="57"/>
        <v>60480</v>
      </c>
      <c r="AY115">
        <f t="shared" si="57"/>
        <v>55020</v>
      </c>
      <c r="AZ115">
        <f t="shared" si="57"/>
        <v>56280</v>
      </c>
      <c r="BA115">
        <f t="shared" si="57"/>
        <v>76860</v>
      </c>
      <c r="BB115">
        <f t="shared" si="57"/>
        <v>31376</v>
      </c>
      <c r="BC115">
        <f t="shared" si="57"/>
        <v>28416</v>
      </c>
      <c r="BD115">
        <f t="shared" si="57"/>
        <v>35520</v>
      </c>
      <c r="BE115">
        <f t="shared" si="57"/>
        <v>51504</v>
      </c>
      <c r="BF115">
        <f t="shared" si="57"/>
        <v>44992</v>
      </c>
      <c r="BG115">
        <f t="shared" si="57"/>
        <v>32560</v>
      </c>
      <c r="BH115">
        <f t="shared" si="57"/>
        <v>85248</v>
      </c>
      <c r="BI115">
        <f t="shared" si="57"/>
        <v>77552</v>
      </c>
      <c r="BJ115">
        <f t="shared" si="57"/>
        <v>79328</v>
      </c>
      <c r="BK115">
        <f t="shared" si="57"/>
        <v>108336</v>
      </c>
      <c r="BL115">
        <f t="shared" si="57"/>
        <v>10176</v>
      </c>
      <c r="BM115">
        <f t="shared" si="57"/>
        <v>12720</v>
      </c>
      <c r="BN115">
        <f t="shared" si="57"/>
        <v>18444</v>
      </c>
      <c r="BO115">
        <f t="shared" si="57"/>
        <v>16112</v>
      </c>
      <c r="BP115">
        <f t="shared" si="57"/>
        <v>11660</v>
      </c>
      <c r="BQ115">
        <f t="shared" si="57"/>
        <v>30528</v>
      </c>
      <c r="BR115">
        <f t="shared" si="57"/>
        <v>27772</v>
      </c>
      <c r="BS115">
        <f t="shared" si="57"/>
        <v>28408</v>
      </c>
      <c r="BT115">
        <f t="shared" si="57"/>
        <v>38796</v>
      </c>
      <c r="BU115">
        <f t="shared" si="57"/>
        <v>11520</v>
      </c>
      <c r="BV115">
        <f t="shared" si="57"/>
        <v>16704</v>
      </c>
      <c r="BW115">
        <f t="shared" si="57"/>
        <v>14592</v>
      </c>
      <c r="BX115">
        <f t="shared" si="57"/>
        <v>10560</v>
      </c>
      <c r="BY115">
        <f t="shared" si="57"/>
        <v>27648</v>
      </c>
      <c r="BZ115">
        <f t="shared" si="57"/>
        <v>25152</v>
      </c>
      <c r="CA115">
        <f t="shared" si="57"/>
        <v>25728</v>
      </c>
      <c r="CB115">
        <f t="shared" si="57"/>
        <v>35136</v>
      </c>
      <c r="CC115">
        <f t="shared" si="57"/>
        <v>20880</v>
      </c>
      <c r="CD115">
        <f t="shared" ref="CD115:DD118" si="58">HLOOKUP(LEFT(CD$1,5),$B$1:$O$290,$Q115,FALSE)*HLOOKUP(RIGHT(CD$1,5),$B$1:$O$290,$Q115,FALSE)</f>
        <v>18240</v>
      </c>
      <c r="CE115">
        <f t="shared" si="58"/>
        <v>13200</v>
      </c>
      <c r="CF115">
        <f t="shared" si="58"/>
        <v>34560</v>
      </c>
      <c r="CG115">
        <f t="shared" si="58"/>
        <v>31440</v>
      </c>
      <c r="CH115">
        <f t="shared" si="58"/>
        <v>32160</v>
      </c>
      <c r="CI115">
        <f t="shared" si="58"/>
        <v>43920</v>
      </c>
      <c r="CJ115">
        <f t="shared" si="58"/>
        <v>26448</v>
      </c>
      <c r="CK115">
        <f t="shared" si="58"/>
        <v>19140</v>
      </c>
      <c r="CL115">
        <f t="shared" si="58"/>
        <v>50112</v>
      </c>
      <c r="CM115">
        <f t="shared" si="58"/>
        <v>45588</v>
      </c>
      <c r="CN115">
        <f t="shared" si="58"/>
        <v>46632</v>
      </c>
      <c r="CO115">
        <f t="shared" si="58"/>
        <v>63684</v>
      </c>
      <c r="CP115">
        <f t="shared" si="58"/>
        <v>16720</v>
      </c>
      <c r="CQ115">
        <f t="shared" si="58"/>
        <v>43776</v>
      </c>
      <c r="CR115">
        <f t="shared" si="58"/>
        <v>39824</v>
      </c>
      <c r="CS115">
        <f t="shared" si="58"/>
        <v>40736</v>
      </c>
      <c r="CT115">
        <f t="shared" si="58"/>
        <v>55632</v>
      </c>
      <c r="CU115">
        <f t="shared" si="58"/>
        <v>31680</v>
      </c>
      <c r="CV115">
        <f t="shared" si="58"/>
        <v>28820</v>
      </c>
      <c r="CW115">
        <f t="shared" si="58"/>
        <v>29480</v>
      </c>
      <c r="CX115">
        <f t="shared" si="58"/>
        <v>40260</v>
      </c>
      <c r="CY115">
        <f t="shared" si="58"/>
        <v>75456</v>
      </c>
      <c r="CZ115">
        <f t="shared" si="58"/>
        <v>77184</v>
      </c>
      <c r="DA115">
        <f t="shared" si="58"/>
        <v>105408</v>
      </c>
      <c r="DB115">
        <f t="shared" si="58"/>
        <v>70216</v>
      </c>
      <c r="DC115">
        <f t="shared" si="58"/>
        <v>95892</v>
      </c>
      <c r="DD115">
        <f t="shared" si="58"/>
        <v>98088</v>
      </c>
    </row>
    <row r="116" spans="1:108" x14ac:dyDescent="0.2">
      <c r="A116" t="str">
        <f>IF(all_degree_mat!A45="NA",0,all_degree_mat!A45)</f>
        <v>Euphorbia.lamarckii</v>
      </c>
      <c r="B116">
        <f>IF(all_degree_mat!B45="NA",0,all_degree_mat!B45)</f>
        <v>0</v>
      </c>
      <c r="C116">
        <f>IF(all_degree_mat!C45="NA",0,all_degree_mat!C45)</f>
        <v>0</v>
      </c>
      <c r="D116">
        <f>IF(all_degree_mat!N45="NA",0,all_degree_mat!N45)</f>
        <v>24</v>
      </c>
      <c r="E116">
        <f>IF(all_degree_mat!O45="NA",0,all_degree_mat!O45)</f>
        <v>48</v>
      </c>
      <c r="F116">
        <f>IF(all_degree_mat!D45="NA",0,all_degree_mat!D45)</f>
        <v>62</v>
      </c>
      <c r="G116">
        <f>IF(all_degree_mat!E45="NA",0,all_degree_mat!E45)</f>
        <v>56</v>
      </c>
      <c r="H116">
        <f>IF(all_degree_mat!F45="NA",0,all_degree_mat!F45)</f>
        <v>68</v>
      </c>
      <c r="I116">
        <f>IF(all_degree_mat!G45="NA",0,all_degree_mat!G45)</f>
        <v>66</v>
      </c>
      <c r="J116">
        <f>IF(all_degree_mat!H45="NA",0,all_degree_mat!H45)</f>
        <v>144</v>
      </c>
      <c r="K116">
        <f>IF(all_degree_mat!I45="NA",0,all_degree_mat!I45)</f>
        <v>190</v>
      </c>
      <c r="L116">
        <f>IF(all_degree_mat!J45="NA",0,all_degree_mat!J45)</f>
        <v>0</v>
      </c>
      <c r="M116">
        <f>IF(all_degree_mat!K45="NA",0,all_degree_mat!K45)</f>
        <v>0</v>
      </c>
      <c r="N116">
        <f>IF(all_degree_mat!L45="NA",0,all_degree_mat!L45)</f>
        <v>0</v>
      </c>
      <c r="O116">
        <f>IF(all_degree_mat!M45="NA",0,all_degree_mat!M45)</f>
        <v>0</v>
      </c>
      <c r="P116">
        <f>SUM(B116:O116)</f>
        <v>658</v>
      </c>
      <c r="Q116">
        <v>116</v>
      </c>
      <c r="R116">
        <f t="shared" si="34"/>
        <v>0</v>
      </c>
      <c r="S116">
        <f t="shared" ref="S116:CD119" si="59">HLOOKUP(LEFT(S$1,5),$B$1:$O$290,$Q116,FALSE)*HLOOKUP(RIGHT(S$1,5),$B$1:$O$290,$Q116,FALSE)</f>
        <v>0</v>
      </c>
      <c r="T116">
        <f t="shared" si="59"/>
        <v>0</v>
      </c>
      <c r="U116">
        <f t="shared" si="59"/>
        <v>0</v>
      </c>
      <c r="V116">
        <f t="shared" si="59"/>
        <v>0</v>
      </c>
      <c r="W116">
        <f t="shared" si="59"/>
        <v>0</v>
      </c>
      <c r="X116">
        <f t="shared" si="59"/>
        <v>0</v>
      </c>
      <c r="Y116">
        <f t="shared" si="59"/>
        <v>0</v>
      </c>
      <c r="Z116">
        <f t="shared" si="59"/>
        <v>0</v>
      </c>
      <c r="AA116">
        <f t="shared" si="59"/>
        <v>0</v>
      </c>
      <c r="AB116">
        <f t="shared" si="59"/>
        <v>0</v>
      </c>
      <c r="AC116">
        <f t="shared" si="59"/>
        <v>0</v>
      </c>
      <c r="AD116">
        <f t="shared" si="59"/>
        <v>0</v>
      </c>
      <c r="AE116">
        <f t="shared" si="59"/>
        <v>0</v>
      </c>
      <c r="AF116">
        <f t="shared" si="59"/>
        <v>0</v>
      </c>
      <c r="AG116">
        <f t="shared" si="59"/>
        <v>0</v>
      </c>
      <c r="AH116">
        <f t="shared" si="59"/>
        <v>0</v>
      </c>
      <c r="AI116">
        <f t="shared" si="59"/>
        <v>0</v>
      </c>
      <c r="AJ116">
        <f t="shared" si="59"/>
        <v>0</v>
      </c>
      <c r="AK116">
        <f t="shared" si="59"/>
        <v>0</v>
      </c>
      <c r="AL116">
        <f t="shared" si="59"/>
        <v>0</v>
      </c>
      <c r="AM116">
        <f t="shared" si="59"/>
        <v>0</v>
      </c>
      <c r="AN116">
        <f t="shared" si="59"/>
        <v>0</v>
      </c>
      <c r="AO116">
        <f t="shared" si="59"/>
        <v>0</v>
      </c>
      <c r="AP116">
        <f t="shared" si="59"/>
        <v>0</v>
      </c>
      <c r="AQ116">
        <f t="shared" si="59"/>
        <v>1152</v>
      </c>
      <c r="AR116">
        <f t="shared" si="59"/>
        <v>1488</v>
      </c>
      <c r="AS116">
        <f t="shared" si="59"/>
        <v>1344</v>
      </c>
      <c r="AT116">
        <f t="shared" si="59"/>
        <v>1632</v>
      </c>
      <c r="AU116">
        <f t="shared" si="59"/>
        <v>1584</v>
      </c>
      <c r="AV116">
        <f t="shared" si="59"/>
        <v>3456</v>
      </c>
      <c r="AW116">
        <f t="shared" si="59"/>
        <v>4560</v>
      </c>
      <c r="AX116">
        <f t="shared" si="59"/>
        <v>0</v>
      </c>
      <c r="AY116">
        <f t="shared" si="59"/>
        <v>0</v>
      </c>
      <c r="AZ116">
        <f t="shared" si="59"/>
        <v>0</v>
      </c>
      <c r="BA116">
        <f t="shared" si="59"/>
        <v>0</v>
      </c>
      <c r="BB116">
        <f t="shared" si="59"/>
        <v>2976</v>
      </c>
      <c r="BC116">
        <f t="shared" si="59"/>
        <v>2688</v>
      </c>
      <c r="BD116">
        <f t="shared" si="59"/>
        <v>3264</v>
      </c>
      <c r="BE116">
        <f t="shared" si="59"/>
        <v>3168</v>
      </c>
      <c r="BF116">
        <f t="shared" si="59"/>
        <v>6912</v>
      </c>
      <c r="BG116">
        <f t="shared" si="59"/>
        <v>9120</v>
      </c>
      <c r="BH116">
        <f t="shared" si="59"/>
        <v>0</v>
      </c>
      <c r="BI116">
        <f t="shared" si="59"/>
        <v>0</v>
      </c>
      <c r="BJ116">
        <f t="shared" si="59"/>
        <v>0</v>
      </c>
      <c r="BK116">
        <f t="shared" si="59"/>
        <v>0</v>
      </c>
      <c r="BL116">
        <f t="shared" si="59"/>
        <v>3472</v>
      </c>
      <c r="BM116">
        <f t="shared" si="59"/>
        <v>4216</v>
      </c>
      <c r="BN116">
        <f t="shared" si="59"/>
        <v>4092</v>
      </c>
      <c r="BO116">
        <f t="shared" si="59"/>
        <v>8928</v>
      </c>
      <c r="BP116">
        <f t="shared" si="59"/>
        <v>11780</v>
      </c>
      <c r="BQ116">
        <f t="shared" si="59"/>
        <v>0</v>
      </c>
      <c r="BR116">
        <f t="shared" si="59"/>
        <v>0</v>
      </c>
      <c r="BS116">
        <f t="shared" si="59"/>
        <v>0</v>
      </c>
      <c r="BT116">
        <f t="shared" si="59"/>
        <v>0</v>
      </c>
      <c r="BU116">
        <f t="shared" si="59"/>
        <v>3808</v>
      </c>
      <c r="BV116">
        <f t="shared" si="59"/>
        <v>3696</v>
      </c>
      <c r="BW116">
        <f t="shared" si="59"/>
        <v>8064</v>
      </c>
      <c r="BX116">
        <f t="shared" si="59"/>
        <v>10640</v>
      </c>
      <c r="BY116">
        <f t="shared" si="59"/>
        <v>0</v>
      </c>
      <c r="BZ116">
        <f t="shared" si="59"/>
        <v>0</v>
      </c>
      <c r="CA116">
        <f t="shared" si="59"/>
        <v>0</v>
      </c>
      <c r="CB116">
        <f t="shared" si="59"/>
        <v>0</v>
      </c>
      <c r="CC116">
        <f t="shared" si="59"/>
        <v>4488</v>
      </c>
      <c r="CD116">
        <f t="shared" si="59"/>
        <v>9792</v>
      </c>
      <c r="CE116">
        <f t="shared" si="58"/>
        <v>12920</v>
      </c>
      <c r="CF116">
        <f t="shared" si="58"/>
        <v>0</v>
      </c>
      <c r="CG116">
        <f t="shared" si="58"/>
        <v>0</v>
      </c>
      <c r="CH116">
        <f t="shared" si="58"/>
        <v>0</v>
      </c>
      <c r="CI116">
        <f t="shared" si="58"/>
        <v>0</v>
      </c>
      <c r="CJ116">
        <f t="shared" si="58"/>
        <v>9504</v>
      </c>
      <c r="CK116">
        <f t="shared" si="58"/>
        <v>12540</v>
      </c>
      <c r="CL116">
        <f t="shared" si="58"/>
        <v>0</v>
      </c>
      <c r="CM116">
        <f t="shared" si="58"/>
        <v>0</v>
      </c>
      <c r="CN116">
        <f t="shared" si="58"/>
        <v>0</v>
      </c>
      <c r="CO116">
        <f t="shared" si="58"/>
        <v>0</v>
      </c>
      <c r="CP116">
        <f t="shared" si="58"/>
        <v>27360</v>
      </c>
      <c r="CQ116">
        <f t="shared" si="58"/>
        <v>0</v>
      </c>
      <c r="CR116">
        <f t="shared" si="58"/>
        <v>0</v>
      </c>
      <c r="CS116">
        <f t="shared" si="58"/>
        <v>0</v>
      </c>
      <c r="CT116">
        <f t="shared" si="58"/>
        <v>0</v>
      </c>
      <c r="CU116">
        <f t="shared" si="58"/>
        <v>0</v>
      </c>
      <c r="CV116">
        <f t="shared" si="58"/>
        <v>0</v>
      </c>
      <c r="CW116">
        <f t="shared" si="58"/>
        <v>0</v>
      </c>
      <c r="CX116">
        <f t="shared" si="58"/>
        <v>0</v>
      </c>
      <c r="CY116">
        <f t="shared" si="58"/>
        <v>0</v>
      </c>
      <c r="CZ116">
        <f t="shared" si="58"/>
        <v>0</v>
      </c>
      <c r="DA116">
        <f t="shared" si="58"/>
        <v>0</v>
      </c>
      <c r="DB116">
        <f t="shared" si="58"/>
        <v>0</v>
      </c>
      <c r="DC116">
        <f t="shared" si="58"/>
        <v>0</v>
      </c>
      <c r="DD116">
        <f t="shared" si="58"/>
        <v>0</v>
      </c>
    </row>
    <row r="117" spans="1:108" x14ac:dyDescent="0.2">
      <c r="A117" t="str">
        <f>IF(all_degree_mat!A169="NA",0,all_degree_mat!A169)</f>
        <v>Euphorbia.regis.jubae</v>
      </c>
      <c r="B117">
        <f>IF(all_degree_mat!B169="NA",0,all_degree_mat!B169)</f>
        <v>0</v>
      </c>
      <c r="C117">
        <f>IF(all_degree_mat!C169="NA",0,all_degree_mat!C169)</f>
        <v>0</v>
      </c>
      <c r="D117">
        <f>IF(all_degree_mat!N169="NA",0,all_degree_mat!N169)</f>
        <v>0</v>
      </c>
      <c r="E117">
        <f>IF(all_degree_mat!O169="NA",0,all_degree_mat!O169)</f>
        <v>0</v>
      </c>
      <c r="F117">
        <f>IF(all_degree_mat!D169="NA",0,all_degree_mat!D169)</f>
        <v>0</v>
      </c>
      <c r="G117">
        <f>IF(all_degree_mat!E169="NA",0,all_degree_mat!E169)</f>
        <v>0</v>
      </c>
      <c r="H117">
        <f>IF(all_degree_mat!F169="NA",0,all_degree_mat!F169)</f>
        <v>0</v>
      </c>
      <c r="I117">
        <f>IF(all_degree_mat!G169="NA",0,all_degree_mat!G169)</f>
        <v>0</v>
      </c>
      <c r="J117">
        <f>IF(all_degree_mat!H169="NA",0,all_degree_mat!H169)</f>
        <v>0</v>
      </c>
      <c r="K117">
        <f>IF(all_degree_mat!I169="NA",0,all_degree_mat!I169)</f>
        <v>0</v>
      </c>
      <c r="L117">
        <f>IF(all_degree_mat!J169="NA",0,all_degree_mat!J169)</f>
        <v>118</v>
      </c>
      <c r="M117">
        <f>IF(all_degree_mat!K169="NA",0,all_degree_mat!K169)</f>
        <v>80</v>
      </c>
      <c r="N117">
        <f>IF(all_degree_mat!L169="NA",0,all_degree_mat!L169)</f>
        <v>0</v>
      </c>
      <c r="O117">
        <f>IF(all_degree_mat!M169="NA",0,all_degree_mat!M169)</f>
        <v>0</v>
      </c>
      <c r="P117">
        <f>SUM(B117:O117)</f>
        <v>198</v>
      </c>
      <c r="Q117">
        <v>117</v>
      </c>
      <c r="R117">
        <f t="shared" si="34"/>
        <v>0</v>
      </c>
      <c r="S117">
        <f t="shared" si="59"/>
        <v>0</v>
      </c>
      <c r="T117">
        <f t="shared" si="59"/>
        <v>0</v>
      </c>
      <c r="U117">
        <f t="shared" si="59"/>
        <v>0</v>
      </c>
      <c r="V117">
        <f t="shared" si="59"/>
        <v>0</v>
      </c>
      <c r="W117">
        <f t="shared" si="59"/>
        <v>0</v>
      </c>
      <c r="X117">
        <f t="shared" si="59"/>
        <v>0</v>
      </c>
      <c r="Y117">
        <f t="shared" si="59"/>
        <v>0</v>
      </c>
      <c r="Z117">
        <f t="shared" si="59"/>
        <v>0</v>
      </c>
      <c r="AA117">
        <f t="shared" si="59"/>
        <v>0</v>
      </c>
      <c r="AB117">
        <f t="shared" si="59"/>
        <v>0</v>
      </c>
      <c r="AC117">
        <f t="shared" si="59"/>
        <v>0</v>
      </c>
      <c r="AD117">
        <f t="shared" si="59"/>
        <v>0</v>
      </c>
      <c r="AE117">
        <f t="shared" si="59"/>
        <v>0</v>
      </c>
      <c r="AF117">
        <f t="shared" si="59"/>
        <v>0</v>
      </c>
      <c r="AG117">
        <f t="shared" si="59"/>
        <v>0</v>
      </c>
      <c r="AH117">
        <f t="shared" si="59"/>
        <v>0</v>
      </c>
      <c r="AI117">
        <f t="shared" si="59"/>
        <v>0</v>
      </c>
      <c r="AJ117">
        <f t="shared" si="59"/>
        <v>0</v>
      </c>
      <c r="AK117">
        <f t="shared" si="59"/>
        <v>0</v>
      </c>
      <c r="AL117">
        <f t="shared" si="59"/>
        <v>0</v>
      </c>
      <c r="AM117">
        <f t="shared" si="59"/>
        <v>0</v>
      </c>
      <c r="AN117">
        <f t="shared" si="59"/>
        <v>0</v>
      </c>
      <c r="AO117">
        <f t="shared" si="59"/>
        <v>0</v>
      </c>
      <c r="AP117">
        <f t="shared" si="59"/>
        <v>0</v>
      </c>
      <c r="AQ117">
        <f t="shared" si="59"/>
        <v>0</v>
      </c>
      <c r="AR117">
        <f t="shared" si="59"/>
        <v>0</v>
      </c>
      <c r="AS117">
        <f t="shared" si="59"/>
        <v>0</v>
      </c>
      <c r="AT117">
        <f t="shared" si="59"/>
        <v>0</v>
      </c>
      <c r="AU117">
        <f t="shared" si="59"/>
        <v>0</v>
      </c>
      <c r="AV117">
        <f t="shared" si="59"/>
        <v>0</v>
      </c>
      <c r="AW117">
        <f t="shared" si="59"/>
        <v>0</v>
      </c>
      <c r="AX117">
        <f t="shared" si="59"/>
        <v>0</v>
      </c>
      <c r="AY117">
        <f t="shared" si="59"/>
        <v>0</v>
      </c>
      <c r="AZ117">
        <f t="shared" si="59"/>
        <v>0</v>
      </c>
      <c r="BA117">
        <f t="shared" si="59"/>
        <v>0</v>
      </c>
      <c r="BB117">
        <f t="shared" si="59"/>
        <v>0</v>
      </c>
      <c r="BC117">
        <f t="shared" si="59"/>
        <v>0</v>
      </c>
      <c r="BD117">
        <f t="shared" si="59"/>
        <v>0</v>
      </c>
      <c r="BE117">
        <f t="shared" si="59"/>
        <v>0</v>
      </c>
      <c r="BF117">
        <f t="shared" si="59"/>
        <v>0</v>
      </c>
      <c r="BG117">
        <f t="shared" si="59"/>
        <v>0</v>
      </c>
      <c r="BH117">
        <f t="shared" si="59"/>
        <v>0</v>
      </c>
      <c r="BI117">
        <f t="shared" si="59"/>
        <v>0</v>
      </c>
      <c r="BJ117">
        <f t="shared" si="59"/>
        <v>0</v>
      </c>
      <c r="BK117">
        <f t="shared" si="59"/>
        <v>0</v>
      </c>
      <c r="BL117">
        <f t="shared" si="59"/>
        <v>0</v>
      </c>
      <c r="BM117">
        <f t="shared" si="59"/>
        <v>0</v>
      </c>
      <c r="BN117">
        <f t="shared" si="59"/>
        <v>0</v>
      </c>
      <c r="BO117">
        <f t="shared" si="59"/>
        <v>0</v>
      </c>
      <c r="BP117">
        <f t="shared" si="59"/>
        <v>0</v>
      </c>
      <c r="BQ117">
        <f t="shared" si="59"/>
        <v>0</v>
      </c>
      <c r="BR117">
        <f t="shared" si="59"/>
        <v>0</v>
      </c>
      <c r="BS117">
        <f t="shared" si="59"/>
        <v>0</v>
      </c>
      <c r="BT117">
        <f t="shared" si="59"/>
        <v>0</v>
      </c>
      <c r="BU117">
        <f t="shared" si="59"/>
        <v>0</v>
      </c>
      <c r="BV117">
        <f t="shared" si="59"/>
        <v>0</v>
      </c>
      <c r="BW117">
        <f t="shared" si="59"/>
        <v>0</v>
      </c>
      <c r="BX117">
        <f t="shared" si="59"/>
        <v>0</v>
      </c>
      <c r="BY117">
        <f t="shared" si="59"/>
        <v>0</v>
      </c>
      <c r="BZ117">
        <f t="shared" si="59"/>
        <v>0</v>
      </c>
      <c r="CA117">
        <f t="shared" si="59"/>
        <v>0</v>
      </c>
      <c r="CB117">
        <f t="shared" si="59"/>
        <v>0</v>
      </c>
      <c r="CC117">
        <f t="shared" si="59"/>
        <v>0</v>
      </c>
      <c r="CD117">
        <f t="shared" si="59"/>
        <v>0</v>
      </c>
      <c r="CE117">
        <f t="shared" si="58"/>
        <v>0</v>
      </c>
      <c r="CF117">
        <f t="shared" si="58"/>
        <v>0</v>
      </c>
      <c r="CG117">
        <f t="shared" si="58"/>
        <v>0</v>
      </c>
      <c r="CH117">
        <f t="shared" si="58"/>
        <v>0</v>
      </c>
      <c r="CI117">
        <f t="shared" si="58"/>
        <v>0</v>
      </c>
      <c r="CJ117">
        <f t="shared" si="58"/>
        <v>0</v>
      </c>
      <c r="CK117">
        <f t="shared" si="58"/>
        <v>0</v>
      </c>
      <c r="CL117">
        <f t="shared" si="58"/>
        <v>0</v>
      </c>
      <c r="CM117">
        <f t="shared" si="58"/>
        <v>0</v>
      </c>
      <c r="CN117">
        <f t="shared" si="58"/>
        <v>0</v>
      </c>
      <c r="CO117">
        <f t="shared" si="58"/>
        <v>0</v>
      </c>
      <c r="CP117">
        <f t="shared" si="58"/>
        <v>0</v>
      </c>
      <c r="CQ117">
        <f t="shared" si="58"/>
        <v>0</v>
      </c>
      <c r="CR117">
        <f t="shared" si="58"/>
        <v>0</v>
      </c>
      <c r="CS117">
        <f t="shared" si="58"/>
        <v>0</v>
      </c>
      <c r="CT117">
        <f t="shared" si="58"/>
        <v>0</v>
      </c>
      <c r="CU117">
        <f t="shared" si="58"/>
        <v>0</v>
      </c>
      <c r="CV117">
        <f t="shared" si="58"/>
        <v>0</v>
      </c>
      <c r="CW117">
        <f t="shared" si="58"/>
        <v>0</v>
      </c>
      <c r="CX117">
        <f t="shared" si="58"/>
        <v>0</v>
      </c>
      <c r="CY117">
        <f t="shared" si="58"/>
        <v>9440</v>
      </c>
      <c r="CZ117">
        <f t="shared" si="58"/>
        <v>0</v>
      </c>
      <c r="DA117">
        <f t="shared" si="58"/>
        <v>0</v>
      </c>
      <c r="DB117">
        <f t="shared" si="58"/>
        <v>0</v>
      </c>
      <c r="DC117">
        <f t="shared" si="58"/>
        <v>0</v>
      </c>
      <c r="DD117">
        <f t="shared" si="58"/>
        <v>0</v>
      </c>
    </row>
    <row r="118" spans="1:108" x14ac:dyDescent="0.2">
      <c r="A118" t="str">
        <f>IF(all_degree_mat!A46="NA",0,all_degree_mat!A46)</f>
        <v>Eurytoma sp. 1</v>
      </c>
      <c r="B118">
        <f>IF(all_degree_mat!B46="NA",0,all_degree_mat!B46)</f>
        <v>0</v>
      </c>
      <c r="C118">
        <f>IF(all_degree_mat!C46="NA",0,all_degree_mat!C46)</f>
        <v>0</v>
      </c>
      <c r="D118">
        <f>IF(all_degree_mat!N46="NA",0,all_degree_mat!N46)</f>
        <v>0</v>
      </c>
      <c r="E118">
        <f>IF(all_degree_mat!O46="NA",0,all_degree_mat!O46)</f>
        <v>0</v>
      </c>
      <c r="F118">
        <f>IF(all_degree_mat!D46="NA",0,all_degree_mat!D46)</f>
        <v>4</v>
      </c>
      <c r="G118">
        <f>IF(all_degree_mat!E46="NA",0,all_degree_mat!E46)</f>
        <v>0</v>
      </c>
      <c r="H118">
        <f>IF(all_degree_mat!F46="NA",0,all_degree_mat!F46)</f>
        <v>0</v>
      </c>
      <c r="I118">
        <f>IF(all_degree_mat!G46="NA",0,all_degree_mat!G46)</f>
        <v>0</v>
      </c>
      <c r="J118">
        <f>IF(all_degree_mat!H46="NA",0,all_degree_mat!H46)</f>
        <v>0</v>
      </c>
      <c r="K118">
        <f>IF(all_degree_mat!I46="NA",0,all_degree_mat!I46)</f>
        <v>0</v>
      </c>
      <c r="L118">
        <f>IF(all_degree_mat!J46="NA",0,all_degree_mat!J46)</f>
        <v>0</v>
      </c>
      <c r="M118">
        <f>IF(all_degree_mat!K46="NA",0,all_degree_mat!K46)</f>
        <v>0</v>
      </c>
      <c r="N118">
        <f>IF(all_degree_mat!L46="NA",0,all_degree_mat!L46)</f>
        <v>0</v>
      </c>
      <c r="O118">
        <f>IF(all_degree_mat!M46="NA",0,all_degree_mat!M46)</f>
        <v>2</v>
      </c>
      <c r="P118">
        <f>SUM(B118:O118)</f>
        <v>6</v>
      </c>
      <c r="Q118">
        <v>118</v>
      </c>
      <c r="R118">
        <f t="shared" si="34"/>
        <v>0</v>
      </c>
      <c r="S118">
        <f t="shared" si="59"/>
        <v>0</v>
      </c>
      <c r="T118">
        <f t="shared" si="59"/>
        <v>0</v>
      </c>
      <c r="U118">
        <f t="shared" si="59"/>
        <v>0</v>
      </c>
      <c r="V118">
        <f t="shared" si="59"/>
        <v>0</v>
      </c>
      <c r="W118">
        <f t="shared" si="59"/>
        <v>0</v>
      </c>
      <c r="X118">
        <f t="shared" si="59"/>
        <v>0</v>
      </c>
      <c r="Y118">
        <f t="shared" si="59"/>
        <v>0</v>
      </c>
      <c r="Z118">
        <f t="shared" si="59"/>
        <v>0</v>
      </c>
      <c r="AA118">
        <f t="shared" si="59"/>
        <v>0</v>
      </c>
      <c r="AB118">
        <f t="shared" si="59"/>
        <v>0</v>
      </c>
      <c r="AC118">
        <f t="shared" si="59"/>
        <v>0</v>
      </c>
      <c r="AD118">
        <f t="shared" si="59"/>
        <v>0</v>
      </c>
      <c r="AE118">
        <f t="shared" si="59"/>
        <v>0</v>
      </c>
      <c r="AF118">
        <f t="shared" si="59"/>
        <v>0</v>
      </c>
      <c r="AG118">
        <f t="shared" si="59"/>
        <v>0</v>
      </c>
      <c r="AH118">
        <f t="shared" si="59"/>
        <v>0</v>
      </c>
      <c r="AI118">
        <f t="shared" si="59"/>
        <v>0</v>
      </c>
      <c r="AJ118">
        <f t="shared" si="59"/>
        <v>0</v>
      </c>
      <c r="AK118">
        <f t="shared" si="59"/>
        <v>0</v>
      </c>
      <c r="AL118">
        <f t="shared" si="59"/>
        <v>0</v>
      </c>
      <c r="AM118">
        <f t="shared" si="59"/>
        <v>0</v>
      </c>
      <c r="AN118">
        <f t="shared" si="59"/>
        <v>0</v>
      </c>
      <c r="AO118">
        <f t="shared" si="59"/>
        <v>0</v>
      </c>
      <c r="AP118">
        <f t="shared" si="59"/>
        <v>0</v>
      </c>
      <c r="AQ118">
        <f t="shared" si="59"/>
        <v>0</v>
      </c>
      <c r="AR118">
        <f t="shared" si="59"/>
        <v>0</v>
      </c>
      <c r="AS118">
        <f t="shared" si="59"/>
        <v>0</v>
      </c>
      <c r="AT118">
        <f t="shared" si="59"/>
        <v>0</v>
      </c>
      <c r="AU118">
        <f t="shared" si="59"/>
        <v>0</v>
      </c>
      <c r="AV118">
        <f t="shared" si="59"/>
        <v>0</v>
      </c>
      <c r="AW118">
        <f t="shared" si="59"/>
        <v>0</v>
      </c>
      <c r="AX118">
        <f t="shared" si="59"/>
        <v>0</v>
      </c>
      <c r="AY118">
        <f t="shared" si="59"/>
        <v>0</v>
      </c>
      <c r="AZ118">
        <f t="shared" si="59"/>
        <v>0</v>
      </c>
      <c r="BA118">
        <f t="shared" si="59"/>
        <v>0</v>
      </c>
      <c r="BB118">
        <f t="shared" si="59"/>
        <v>0</v>
      </c>
      <c r="BC118">
        <f t="shared" si="59"/>
        <v>0</v>
      </c>
      <c r="BD118">
        <f t="shared" si="59"/>
        <v>0</v>
      </c>
      <c r="BE118">
        <f t="shared" si="59"/>
        <v>0</v>
      </c>
      <c r="BF118">
        <f t="shared" si="59"/>
        <v>0</v>
      </c>
      <c r="BG118">
        <f t="shared" si="59"/>
        <v>0</v>
      </c>
      <c r="BH118">
        <f t="shared" si="59"/>
        <v>0</v>
      </c>
      <c r="BI118">
        <f t="shared" si="59"/>
        <v>0</v>
      </c>
      <c r="BJ118">
        <f t="shared" si="59"/>
        <v>0</v>
      </c>
      <c r="BK118">
        <f t="shared" si="59"/>
        <v>0</v>
      </c>
      <c r="BL118">
        <f t="shared" si="59"/>
        <v>0</v>
      </c>
      <c r="BM118">
        <f t="shared" si="59"/>
        <v>0</v>
      </c>
      <c r="BN118">
        <f t="shared" si="59"/>
        <v>0</v>
      </c>
      <c r="BO118">
        <f t="shared" si="59"/>
        <v>0</v>
      </c>
      <c r="BP118">
        <f t="shared" si="59"/>
        <v>0</v>
      </c>
      <c r="BQ118">
        <f t="shared" si="59"/>
        <v>0</v>
      </c>
      <c r="BR118">
        <f t="shared" si="59"/>
        <v>0</v>
      </c>
      <c r="BS118">
        <f t="shared" si="59"/>
        <v>0</v>
      </c>
      <c r="BT118">
        <f t="shared" si="59"/>
        <v>8</v>
      </c>
      <c r="BU118">
        <f t="shared" si="59"/>
        <v>0</v>
      </c>
      <c r="BV118">
        <f t="shared" si="59"/>
        <v>0</v>
      </c>
      <c r="BW118">
        <f t="shared" si="59"/>
        <v>0</v>
      </c>
      <c r="BX118">
        <f t="shared" si="59"/>
        <v>0</v>
      </c>
      <c r="BY118">
        <f t="shared" si="59"/>
        <v>0</v>
      </c>
      <c r="BZ118">
        <f t="shared" si="59"/>
        <v>0</v>
      </c>
      <c r="CA118">
        <f t="shared" si="59"/>
        <v>0</v>
      </c>
      <c r="CB118">
        <f t="shared" si="59"/>
        <v>0</v>
      </c>
      <c r="CC118">
        <f t="shared" si="59"/>
        <v>0</v>
      </c>
      <c r="CD118">
        <f t="shared" si="59"/>
        <v>0</v>
      </c>
      <c r="CE118">
        <f t="shared" si="58"/>
        <v>0</v>
      </c>
      <c r="CF118">
        <f t="shared" si="58"/>
        <v>0</v>
      </c>
      <c r="CG118">
        <f t="shared" si="58"/>
        <v>0</v>
      </c>
      <c r="CH118">
        <f t="shared" si="58"/>
        <v>0</v>
      </c>
      <c r="CI118">
        <f t="shared" si="58"/>
        <v>0</v>
      </c>
      <c r="CJ118">
        <f t="shared" si="58"/>
        <v>0</v>
      </c>
      <c r="CK118">
        <f t="shared" si="58"/>
        <v>0</v>
      </c>
      <c r="CL118">
        <f t="shared" si="58"/>
        <v>0</v>
      </c>
      <c r="CM118">
        <f t="shared" si="58"/>
        <v>0</v>
      </c>
      <c r="CN118">
        <f t="shared" si="58"/>
        <v>0</v>
      </c>
      <c r="CO118">
        <f t="shared" si="58"/>
        <v>0</v>
      </c>
      <c r="CP118">
        <f t="shared" si="58"/>
        <v>0</v>
      </c>
      <c r="CQ118">
        <f t="shared" si="58"/>
        <v>0</v>
      </c>
      <c r="CR118">
        <f t="shared" si="58"/>
        <v>0</v>
      </c>
      <c r="CS118">
        <f t="shared" si="58"/>
        <v>0</v>
      </c>
      <c r="CT118">
        <f t="shared" si="58"/>
        <v>0</v>
      </c>
      <c r="CU118">
        <f t="shared" si="58"/>
        <v>0</v>
      </c>
      <c r="CV118">
        <f t="shared" si="58"/>
        <v>0</v>
      </c>
      <c r="CW118">
        <f t="shared" si="58"/>
        <v>0</v>
      </c>
      <c r="CX118">
        <f t="shared" si="58"/>
        <v>0</v>
      </c>
      <c r="CY118">
        <f t="shared" si="58"/>
        <v>0</v>
      </c>
      <c r="CZ118">
        <f t="shared" si="58"/>
        <v>0</v>
      </c>
      <c r="DA118">
        <f t="shared" si="58"/>
        <v>0</v>
      </c>
      <c r="DB118">
        <f t="shared" si="58"/>
        <v>0</v>
      </c>
      <c r="DC118">
        <f t="shared" si="58"/>
        <v>0</v>
      </c>
      <c r="DD118">
        <f t="shared" si="58"/>
        <v>0</v>
      </c>
    </row>
    <row r="119" spans="1:108" x14ac:dyDescent="0.2">
      <c r="A119" t="str">
        <f>IF(all_degree_mat!A128="NA",0,all_degree_mat!A128)</f>
        <v>Eurytoma sp. 2</v>
      </c>
      <c r="B119">
        <f>IF(all_degree_mat!B128="NA",0,all_degree_mat!B128)</f>
        <v>0</v>
      </c>
      <c r="C119">
        <f>IF(all_degree_mat!C128="NA",0,all_degree_mat!C128)</f>
        <v>0</v>
      </c>
      <c r="D119">
        <f>IF(all_degree_mat!N128="NA",0,all_degree_mat!N128)</f>
        <v>0</v>
      </c>
      <c r="E119">
        <f>IF(all_degree_mat!O128="NA",0,all_degree_mat!O128)</f>
        <v>0</v>
      </c>
      <c r="F119">
        <f>IF(all_degree_mat!D128="NA",0,all_degree_mat!D128)</f>
        <v>0</v>
      </c>
      <c r="G119">
        <f>IF(all_degree_mat!E128="NA",0,all_degree_mat!E128)</f>
        <v>0</v>
      </c>
      <c r="H119">
        <f>IF(all_degree_mat!F128="NA",0,all_degree_mat!F128)</f>
        <v>0</v>
      </c>
      <c r="I119">
        <f>IF(all_degree_mat!G128="NA",0,all_degree_mat!G128)</f>
        <v>2</v>
      </c>
      <c r="J119">
        <f>IF(all_degree_mat!H128="NA",0,all_degree_mat!H128)</f>
        <v>0</v>
      </c>
      <c r="K119">
        <f>IF(all_degree_mat!I128="NA",0,all_degree_mat!I128)</f>
        <v>0</v>
      </c>
      <c r="L119">
        <f>IF(all_degree_mat!J128="NA",0,all_degree_mat!J128)</f>
        <v>0</v>
      </c>
      <c r="M119">
        <f>IF(all_degree_mat!K128="NA",0,all_degree_mat!K128)</f>
        <v>0</v>
      </c>
      <c r="N119">
        <f>IF(all_degree_mat!L128="NA",0,all_degree_mat!L128)</f>
        <v>2</v>
      </c>
      <c r="O119">
        <f>IF(all_degree_mat!M128="NA",0,all_degree_mat!M128)</f>
        <v>0</v>
      </c>
      <c r="P119">
        <f>SUM(B119:O119)</f>
        <v>4</v>
      </c>
      <c r="Q119">
        <v>119</v>
      </c>
      <c r="R119">
        <f t="shared" si="34"/>
        <v>0</v>
      </c>
      <c r="S119">
        <f t="shared" si="59"/>
        <v>0</v>
      </c>
      <c r="T119">
        <f t="shared" si="59"/>
        <v>0</v>
      </c>
      <c r="U119">
        <f t="shared" si="59"/>
        <v>0</v>
      </c>
      <c r="V119">
        <f t="shared" si="59"/>
        <v>0</v>
      </c>
      <c r="W119">
        <f t="shared" si="59"/>
        <v>0</v>
      </c>
      <c r="X119">
        <f t="shared" si="59"/>
        <v>0</v>
      </c>
      <c r="Y119">
        <f t="shared" si="59"/>
        <v>0</v>
      </c>
      <c r="Z119">
        <f t="shared" si="59"/>
        <v>0</v>
      </c>
      <c r="AA119">
        <f t="shared" si="59"/>
        <v>0</v>
      </c>
      <c r="AB119">
        <f t="shared" si="59"/>
        <v>0</v>
      </c>
      <c r="AC119">
        <f t="shared" si="59"/>
        <v>0</v>
      </c>
      <c r="AD119">
        <f t="shared" si="59"/>
        <v>0</v>
      </c>
      <c r="AE119">
        <f t="shared" si="59"/>
        <v>0</v>
      </c>
      <c r="AF119">
        <f t="shared" si="59"/>
        <v>0</v>
      </c>
      <c r="AG119">
        <f t="shared" si="59"/>
        <v>0</v>
      </c>
      <c r="AH119">
        <f t="shared" si="59"/>
        <v>0</v>
      </c>
      <c r="AI119">
        <f t="shared" si="59"/>
        <v>0</v>
      </c>
      <c r="AJ119">
        <f t="shared" si="59"/>
        <v>0</v>
      </c>
      <c r="AK119">
        <f t="shared" si="59"/>
        <v>0</v>
      </c>
      <c r="AL119">
        <f t="shared" si="59"/>
        <v>0</v>
      </c>
      <c r="AM119">
        <f t="shared" si="59"/>
        <v>0</v>
      </c>
      <c r="AN119">
        <f t="shared" si="59"/>
        <v>0</v>
      </c>
      <c r="AO119">
        <f t="shared" si="59"/>
        <v>0</v>
      </c>
      <c r="AP119">
        <f t="shared" si="59"/>
        <v>0</v>
      </c>
      <c r="AQ119">
        <f t="shared" si="59"/>
        <v>0</v>
      </c>
      <c r="AR119">
        <f t="shared" si="59"/>
        <v>0</v>
      </c>
      <c r="AS119">
        <f t="shared" si="59"/>
        <v>0</v>
      </c>
      <c r="AT119">
        <f t="shared" si="59"/>
        <v>0</v>
      </c>
      <c r="AU119">
        <f t="shared" si="59"/>
        <v>0</v>
      </c>
      <c r="AV119">
        <f t="shared" si="59"/>
        <v>0</v>
      </c>
      <c r="AW119">
        <f t="shared" si="59"/>
        <v>0</v>
      </c>
      <c r="AX119">
        <f t="shared" si="59"/>
        <v>0</v>
      </c>
      <c r="AY119">
        <f t="shared" si="59"/>
        <v>0</v>
      </c>
      <c r="AZ119">
        <f t="shared" si="59"/>
        <v>0</v>
      </c>
      <c r="BA119">
        <f t="shared" si="59"/>
        <v>0</v>
      </c>
      <c r="BB119">
        <f t="shared" si="59"/>
        <v>0</v>
      </c>
      <c r="BC119">
        <f t="shared" si="59"/>
        <v>0</v>
      </c>
      <c r="BD119">
        <f t="shared" si="59"/>
        <v>0</v>
      </c>
      <c r="BE119">
        <f t="shared" si="59"/>
        <v>0</v>
      </c>
      <c r="BF119">
        <f t="shared" si="59"/>
        <v>0</v>
      </c>
      <c r="BG119">
        <f t="shared" si="59"/>
        <v>0</v>
      </c>
      <c r="BH119">
        <f t="shared" si="59"/>
        <v>0</v>
      </c>
      <c r="BI119">
        <f t="shared" si="59"/>
        <v>0</v>
      </c>
      <c r="BJ119">
        <f t="shared" si="59"/>
        <v>0</v>
      </c>
      <c r="BK119">
        <f t="shared" si="59"/>
        <v>0</v>
      </c>
      <c r="BL119">
        <f t="shared" si="59"/>
        <v>0</v>
      </c>
      <c r="BM119">
        <f t="shared" si="59"/>
        <v>0</v>
      </c>
      <c r="BN119">
        <f t="shared" si="59"/>
        <v>0</v>
      </c>
      <c r="BO119">
        <f t="shared" si="59"/>
        <v>0</v>
      </c>
      <c r="BP119">
        <f t="shared" si="59"/>
        <v>0</v>
      </c>
      <c r="BQ119">
        <f t="shared" si="59"/>
        <v>0</v>
      </c>
      <c r="BR119">
        <f t="shared" si="59"/>
        <v>0</v>
      </c>
      <c r="BS119">
        <f t="shared" si="59"/>
        <v>0</v>
      </c>
      <c r="BT119">
        <f t="shared" si="59"/>
        <v>0</v>
      </c>
      <c r="BU119">
        <f t="shared" si="59"/>
        <v>0</v>
      </c>
      <c r="BV119">
        <f t="shared" si="59"/>
        <v>0</v>
      </c>
      <c r="BW119">
        <f t="shared" si="59"/>
        <v>0</v>
      </c>
      <c r="BX119">
        <f t="shared" si="59"/>
        <v>0</v>
      </c>
      <c r="BY119">
        <f t="shared" si="59"/>
        <v>0</v>
      </c>
      <c r="BZ119">
        <f t="shared" si="59"/>
        <v>0</v>
      </c>
      <c r="CA119">
        <f t="shared" si="59"/>
        <v>0</v>
      </c>
      <c r="CB119">
        <f t="shared" si="59"/>
        <v>0</v>
      </c>
      <c r="CC119">
        <f t="shared" si="59"/>
        <v>0</v>
      </c>
      <c r="CD119">
        <f t="shared" ref="CD119:DD122" si="60">HLOOKUP(LEFT(CD$1,5),$B$1:$O$290,$Q119,FALSE)*HLOOKUP(RIGHT(CD$1,5),$B$1:$O$290,$Q119,FALSE)</f>
        <v>0</v>
      </c>
      <c r="CE119">
        <f t="shared" si="60"/>
        <v>0</v>
      </c>
      <c r="CF119">
        <f t="shared" si="60"/>
        <v>0</v>
      </c>
      <c r="CG119">
        <f t="shared" si="60"/>
        <v>0</v>
      </c>
      <c r="CH119">
        <f t="shared" si="60"/>
        <v>0</v>
      </c>
      <c r="CI119">
        <f t="shared" si="60"/>
        <v>0</v>
      </c>
      <c r="CJ119">
        <f t="shared" si="60"/>
        <v>0</v>
      </c>
      <c r="CK119">
        <f t="shared" si="60"/>
        <v>0</v>
      </c>
      <c r="CL119">
        <f t="shared" si="60"/>
        <v>0</v>
      </c>
      <c r="CM119">
        <f t="shared" si="60"/>
        <v>0</v>
      </c>
      <c r="CN119">
        <f t="shared" si="60"/>
        <v>4</v>
      </c>
      <c r="CO119">
        <f t="shared" si="60"/>
        <v>0</v>
      </c>
      <c r="CP119">
        <f t="shared" si="60"/>
        <v>0</v>
      </c>
      <c r="CQ119">
        <f t="shared" si="60"/>
        <v>0</v>
      </c>
      <c r="CR119">
        <f t="shared" si="60"/>
        <v>0</v>
      </c>
      <c r="CS119">
        <f t="shared" si="60"/>
        <v>0</v>
      </c>
      <c r="CT119">
        <f t="shared" si="60"/>
        <v>0</v>
      </c>
      <c r="CU119">
        <f t="shared" si="60"/>
        <v>0</v>
      </c>
      <c r="CV119">
        <f t="shared" si="60"/>
        <v>0</v>
      </c>
      <c r="CW119">
        <f t="shared" si="60"/>
        <v>0</v>
      </c>
      <c r="CX119">
        <f t="shared" si="60"/>
        <v>0</v>
      </c>
      <c r="CY119">
        <f t="shared" si="60"/>
        <v>0</v>
      </c>
      <c r="CZ119">
        <f t="shared" si="60"/>
        <v>0</v>
      </c>
      <c r="DA119">
        <f t="shared" si="60"/>
        <v>0</v>
      </c>
      <c r="DB119">
        <f t="shared" si="60"/>
        <v>0</v>
      </c>
      <c r="DC119">
        <f t="shared" si="60"/>
        <v>0</v>
      </c>
      <c r="DD119">
        <f t="shared" si="60"/>
        <v>0</v>
      </c>
    </row>
    <row r="120" spans="1:108" x14ac:dyDescent="0.2">
      <c r="A120" t="str">
        <f>IF(all_degree_mat!A10="NA",0,all_degree_mat!A10)</f>
        <v>Eurytoma sp. 3</v>
      </c>
      <c r="B120">
        <f>IF(all_degree_mat!B10="NA",0,all_degree_mat!B10)</f>
        <v>0</v>
      </c>
      <c r="C120">
        <f>IF(all_degree_mat!C10="NA",0,all_degree_mat!C10)</f>
        <v>4</v>
      </c>
      <c r="D120">
        <f>IF(all_degree_mat!N10="NA",0,all_degree_mat!N10)</f>
        <v>0</v>
      </c>
      <c r="E120">
        <f>IF(all_degree_mat!O10="NA",0,all_degree_mat!O10)</f>
        <v>0</v>
      </c>
      <c r="F120">
        <f>IF(all_degree_mat!D10="NA",0,all_degree_mat!D10)</f>
        <v>0</v>
      </c>
      <c r="G120">
        <f>IF(all_degree_mat!E10="NA",0,all_degree_mat!E10)</f>
        <v>0</v>
      </c>
      <c r="H120">
        <f>IF(all_degree_mat!F10="NA",0,all_degree_mat!F10)</f>
        <v>0</v>
      </c>
      <c r="I120">
        <f>IF(all_degree_mat!G10="NA",0,all_degree_mat!G10)</f>
        <v>0</v>
      </c>
      <c r="J120">
        <f>IF(all_degree_mat!H10="NA",0,all_degree_mat!H10)</f>
        <v>0</v>
      </c>
      <c r="K120">
        <f>IF(all_degree_mat!I10="NA",0,all_degree_mat!I10)</f>
        <v>0</v>
      </c>
      <c r="L120">
        <f>IF(all_degree_mat!J10="NA",0,all_degree_mat!J10)</f>
        <v>0</v>
      </c>
      <c r="M120">
        <f>IF(all_degree_mat!K10="NA",0,all_degree_mat!K10)</f>
        <v>0</v>
      </c>
      <c r="N120">
        <f>IF(all_degree_mat!L10="NA",0,all_degree_mat!L10)</f>
        <v>0</v>
      </c>
      <c r="O120">
        <f>IF(all_degree_mat!M10="NA",0,all_degree_mat!M10)</f>
        <v>0</v>
      </c>
      <c r="P120">
        <f>SUM(B120:O120)</f>
        <v>4</v>
      </c>
      <c r="Q120">
        <v>120</v>
      </c>
      <c r="R120">
        <f t="shared" si="34"/>
        <v>0</v>
      </c>
      <c r="S120">
        <f t="shared" ref="S120:CD123" si="61">HLOOKUP(LEFT(S$1,5),$B$1:$O$290,$Q120,FALSE)*HLOOKUP(RIGHT(S$1,5),$B$1:$O$290,$Q120,FALSE)</f>
        <v>0</v>
      </c>
      <c r="T120">
        <f t="shared" si="61"/>
        <v>0</v>
      </c>
      <c r="U120">
        <f t="shared" si="61"/>
        <v>0</v>
      </c>
      <c r="V120">
        <f t="shared" si="61"/>
        <v>0</v>
      </c>
      <c r="W120">
        <f t="shared" si="61"/>
        <v>0</v>
      </c>
      <c r="X120">
        <f t="shared" si="61"/>
        <v>0</v>
      </c>
      <c r="Y120">
        <f t="shared" si="61"/>
        <v>0</v>
      </c>
      <c r="Z120">
        <f t="shared" si="61"/>
        <v>0</v>
      </c>
      <c r="AA120">
        <f t="shared" si="61"/>
        <v>0</v>
      </c>
      <c r="AB120">
        <f t="shared" si="61"/>
        <v>0</v>
      </c>
      <c r="AC120">
        <f t="shared" si="61"/>
        <v>0</v>
      </c>
      <c r="AD120">
        <f t="shared" si="61"/>
        <v>0</v>
      </c>
      <c r="AE120">
        <f t="shared" si="61"/>
        <v>0</v>
      </c>
      <c r="AF120">
        <f t="shared" si="61"/>
        <v>0</v>
      </c>
      <c r="AG120">
        <f t="shared" si="61"/>
        <v>0</v>
      </c>
      <c r="AH120">
        <f t="shared" si="61"/>
        <v>0</v>
      </c>
      <c r="AI120">
        <f t="shared" si="61"/>
        <v>0</v>
      </c>
      <c r="AJ120">
        <f t="shared" si="61"/>
        <v>0</v>
      </c>
      <c r="AK120">
        <f t="shared" si="61"/>
        <v>0</v>
      </c>
      <c r="AL120">
        <f t="shared" si="61"/>
        <v>0</v>
      </c>
      <c r="AM120">
        <f t="shared" si="61"/>
        <v>0</v>
      </c>
      <c r="AN120">
        <f t="shared" si="61"/>
        <v>0</v>
      </c>
      <c r="AO120">
        <f t="shared" si="61"/>
        <v>0</v>
      </c>
      <c r="AP120">
        <f t="shared" si="61"/>
        <v>0</v>
      </c>
      <c r="AQ120">
        <f t="shared" si="61"/>
        <v>0</v>
      </c>
      <c r="AR120">
        <f t="shared" si="61"/>
        <v>0</v>
      </c>
      <c r="AS120">
        <f t="shared" si="61"/>
        <v>0</v>
      </c>
      <c r="AT120">
        <f t="shared" si="61"/>
        <v>0</v>
      </c>
      <c r="AU120">
        <f t="shared" si="61"/>
        <v>0</v>
      </c>
      <c r="AV120">
        <f t="shared" si="61"/>
        <v>0</v>
      </c>
      <c r="AW120">
        <f t="shared" si="61"/>
        <v>0</v>
      </c>
      <c r="AX120">
        <f t="shared" si="61"/>
        <v>0</v>
      </c>
      <c r="AY120">
        <f t="shared" si="61"/>
        <v>0</v>
      </c>
      <c r="AZ120">
        <f t="shared" si="61"/>
        <v>0</v>
      </c>
      <c r="BA120">
        <f t="shared" si="61"/>
        <v>0</v>
      </c>
      <c r="BB120">
        <f t="shared" si="61"/>
        <v>0</v>
      </c>
      <c r="BC120">
        <f t="shared" si="61"/>
        <v>0</v>
      </c>
      <c r="BD120">
        <f t="shared" si="61"/>
        <v>0</v>
      </c>
      <c r="BE120">
        <f t="shared" si="61"/>
        <v>0</v>
      </c>
      <c r="BF120">
        <f t="shared" si="61"/>
        <v>0</v>
      </c>
      <c r="BG120">
        <f t="shared" si="61"/>
        <v>0</v>
      </c>
      <c r="BH120">
        <f t="shared" si="61"/>
        <v>0</v>
      </c>
      <c r="BI120">
        <f t="shared" si="61"/>
        <v>0</v>
      </c>
      <c r="BJ120">
        <f t="shared" si="61"/>
        <v>0</v>
      </c>
      <c r="BK120">
        <f t="shared" si="61"/>
        <v>0</v>
      </c>
      <c r="BL120">
        <f t="shared" si="61"/>
        <v>0</v>
      </c>
      <c r="BM120">
        <f t="shared" si="61"/>
        <v>0</v>
      </c>
      <c r="BN120">
        <f t="shared" si="61"/>
        <v>0</v>
      </c>
      <c r="BO120">
        <f t="shared" si="61"/>
        <v>0</v>
      </c>
      <c r="BP120">
        <f t="shared" si="61"/>
        <v>0</v>
      </c>
      <c r="BQ120">
        <f t="shared" si="61"/>
        <v>0</v>
      </c>
      <c r="BR120">
        <f t="shared" si="61"/>
        <v>0</v>
      </c>
      <c r="BS120">
        <f t="shared" si="61"/>
        <v>0</v>
      </c>
      <c r="BT120">
        <f t="shared" si="61"/>
        <v>0</v>
      </c>
      <c r="BU120">
        <f t="shared" si="61"/>
        <v>0</v>
      </c>
      <c r="BV120">
        <f t="shared" si="61"/>
        <v>0</v>
      </c>
      <c r="BW120">
        <f t="shared" si="61"/>
        <v>0</v>
      </c>
      <c r="BX120">
        <f t="shared" si="61"/>
        <v>0</v>
      </c>
      <c r="BY120">
        <f t="shared" si="61"/>
        <v>0</v>
      </c>
      <c r="BZ120">
        <f t="shared" si="61"/>
        <v>0</v>
      </c>
      <c r="CA120">
        <f t="shared" si="61"/>
        <v>0</v>
      </c>
      <c r="CB120">
        <f t="shared" si="61"/>
        <v>0</v>
      </c>
      <c r="CC120">
        <f t="shared" si="61"/>
        <v>0</v>
      </c>
      <c r="CD120">
        <f t="shared" si="61"/>
        <v>0</v>
      </c>
      <c r="CE120">
        <f t="shared" si="60"/>
        <v>0</v>
      </c>
      <c r="CF120">
        <f t="shared" si="60"/>
        <v>0</v>
      </c>
      <c r="CG120">
        <f t="shared" si="60"/>
        <v>0</v>
      </c>
      <c r="CH120">
        <f t="shared" si="60"/>
        <v>0</v>
      </c>
      <c r="CI120">
        <f t="shared" si="60"/>
        <v>0</v>
      </c>
      <c r="CJ120">
        <f t="shared" si="60"/>
        <v>0</v>
      </c>
      <c r="CK120">
        <f t="shared" si="60"/>
        <v>0</v>
      </c>
      <c r="CL120">
        <f t="shared" si="60"/>
        <v>0</v>
      </c>
      <c r="CM120">
        <f t="shared" si="60"/>
        <v>0</v>
      </c>
      <c r="CN120">
        <f t="shared" si="60"/>
        <v>0</v>
      </c>
      <c r="CO120">
        <f t="shared" si="60"/>
        <v>0</v>
      </c>
      <c r="CP120">
        <f t="shared" si="60"/>
        <v>0</v>
      </c>
      <c r="CQ120">
        <f t="shared" si="60"/>
        <v>0</v>
      </c>
      <c r="CR120">
        <f t="shared" si="60"/>
        <v>0</v>
      </c>
      <c r="CS120">
        <f t="shared" si="60"/>
        <v>0</v>
      </c>
      <c r="CT120">
        <f t="shared" si="60"/>
        <v>0</v>
      </c>
      <c r="CU120">
        <f t="shared" si="60"/>
        <v>0</v>
      </c>
      <c r="CV120">
        <f t="shared" si="60"/>
        <v>0</v>
      </c>
      <c r="CW120">
        <f t="shared" si="60"/>
        <v>0</v>
      </c>
      <c r="CX120">
        <f t="shared" si="60"/>
        <v>0</v>
      </c>
      <c r="CY120">
        <f t="shared" si="60"/>
        <v>0</v>
      </c>
      <c r="CZ120">
        <f t="shared" si="60"/>
        <v>0</v>
      </c>
      <c r="DA120">
        <f t="shared" si="60"/>
        <v>0</v>
      </c>
      <c r="DB120">
        <f t="shared" si="60"/>
        <v>0</v>
      </c>
      <c r="DC120">
        <f t="shared" si="60"/>
        <v>0</v>
      </c>
      <c r="DD120">
        <f t="shared" si="60"/>
        <v>0</v>
      </c>
    </row>
    <row r="121" spans="1:108" x14ac:dyDescent="0.2">
      <c r="A121" t="str">
        <f>IF(all_degree_mat!A129="NA",0,all_degree_mat!A129)</f>
        <v>Exetastes segmentarius</v>
      </c>
      <c r="B121">
        <f>IF(all_degree_mat!B129="NA",0,all_degree_mat!B129)</f>
        <v>0</v>
      </c>
      <c r="C121">
        <f>IF(all_degree_mat!C129="NA",0,all_degree_mat!C129)</f>
        <v>0</v>
      </c>
      <c r="D121">
        <f>IF(all_degree_mat!N129="NA",0,all_degree_mat!N129)</f>
        <v>0</v>
      </c>
      <c r="E121">
        <f>IF(all_degree_mat!O129="NA",0,all_degree_mat!O129)</f>
        <v>0</v>
      </c>
      <c r="F121">
        <f>IF(all_degree_mat!D129="NA",0,all_degree_mat!D129)</f>
        <v>0</v>
      </c>
      <c r="G121">
        <f>IF(all_degree_mat!E129="NA",0,all_degree_mat!E129)</f>
        <v>0</v>
      </c>
      <c r="H121">
        <f>IF(all_degree_mat!F129="NA",0,all_degree_mat!F129)</f>
        <v>0</v>
      </c>
      <c r="I121">
        <f>IF(all_degree_mat!G129="NA",0,all_degree_mat!G129)</f>
        <v>2</v>
      </c>
      <c r="J121">
        <f>IF(all_degree_mat!H129="NA",0,all_degree_mat!H129)</f>
        <v>0</v>
      </c>
      <c r="K121">
        <f>IF(all_degree_mat!I129="NA",0,all_degree_mat!I129)</f>
        <v>0</v>
      </c>
      <c r="L121">
        <f>IF(all_degree_mat!J129="NA",0,all_degree_mat!J129)</f>
        <v>0</v>
      </c>
      <c r="M121">
        <f>IF(all_degree_mat!K129="NA",0,all_degree_mat!K129)</f>
        <v>0</v>
      </c>
      <c r="N121">
        <f>IF(all_degree_mat!L129="NA",0,all_degree_mat!L129)</f>
        <v>0</v>
      </c>
      <c r="O121">
        <f>IF(all_degree_mat!M129="NA",0,all_degree_mat!M129)</f>
        <v>0</v>
      </c>
      <c r="P121">
        <f>SUM(B121:O121)</f>
        <v>2</v>
      </c>
      <c r="Q121">
        <v>121</v>
      </c>
      <c r="R121">
        <f t="shared" si="34"/>
        <v>0</v>
      </c>
      <c r="S121">
        <f t="shared" si="61"/>
        <v>0</v>
      </c>
      <c r="T121">
        <f t="shared" si="61"/>
        <v>0</v>
      </c>
      <c r="U121">
        <f t="shared" si="61"/>
        <v>0</v>
      </c>
      <c r="V121">
        <f t="shared" si="61"/>
        <v>0</v>
      </c>
      <c r="W121">
        <f t="shared" si="61"/>
        <v>0</v>
      </c>
      <c r="X121">
        <f t="shared" si="61"/>
        <v>0</v>
      </c>
      <c r="Y121">
        <f t="shared" si="61"/>
        <v>0</v>
      </c>
      <c r="Z121">
        <f t="shared" si="61"/>
        <v>0</v>
      </c>
      <c r="AA121">
        <f t="shared" si="61"/>
        <v>0</v>
      </c>
      <c r="AB121">
        <f t="shared" si="61"/>
        <v>0</v>
      </c>
      <c r="AC121">
        <f t="shared" si="61"/>
        <v>0</v>
      </c>
      <c r="AD121">
        <f t="shared" si="61"/>
        <v>0</v>
      </c>
      <c r="AE121">
        <f t="shared" si="61"/>
        <v>0</v>
      </c>
      <c r="AF121">
        <f t="shared" si="61"/>
        <v>0</v>
      </c>
      <c r="AG121">
        <f t="shared" si="61"/>
        <v>0</v>
      </c>
      <c r="AH121">
        <f t="shared" si="61"/>
        <v>0</v>
      </c>
      <c r="AI121">
        <f t="shared" si="61"/>
        <v>0</v>
      </c>
      <c r="AJ121">
        <f t="shared" si="61"/>
        <v>0</v>
      </c>
      <c r="AK121">
        <f t="shared" si="61"/>
        <v>0</v>
      </c>
      <c r="AL121">
        <f t="shared" si="61"/>
        <v>0</v>
      </c>
      <c r="AM121">
        <f t="shared" si="61"/>
        <v>0</v>
      </c>
      <c r="AN121">
        <f t="shared" si="61"/>
        <v>0</v>
      </c>
      <c r="AO121">
        <f t="shared" si="61"/>
        <v>0</v>
      </c>
      <c r="AP121">
        <f t="shared" si="61"/>
        <v>0</v>
      </c>
      <c r="AQ121">
        <f t="shared" si="61"/>
        <v>0</v>
      </c>
      <c r="AR121">
        <f t="shared" si="61"/>
        <v>0</v>
      </c>
      <c r="AS121">
        <f t="shared" si="61"/>
        <v>0</v>
      </c>
      <c r="AT121">
        <f t="shared" si="61"/>
        <v>0</v>
      </c>
      <c r="AU121">
        <f t="shared" si="61"/>
        <v>0</v>
      </c>
      <c r="AV121">
        <f t="shared" si="61"/>
        <v>0</v>
      </c>
      <c r="AW121">
        <f t="shared" si="61"/>
        <v>0</v>
      </c>
      <c r="AX121">
        <f t="shared" si="61"/>
        <v>0</v>
      </c>
      <c r="AY121">
        <f t="shared" si="61"/>
        <v>0</v>
      </c>
      <c r="AZ121">
        <f t="shared" si="61"/>
        <v>0</v>
      </c>
      <c r="BA121">
        <f t="shared" si="61"/>
        <v>0</v>
      </c>
      <c r="BB121">
        <f t="shared" si="61"/>
        <v>0</v>
      </c>
      <c r="BC121">
        <f t="shared" si="61"/>
        <v>0</v>
      </c>
      <c r="BD121">
        <f t="shared" si="61"/>
        <v>0</v>
      </c>
      <c r="BE121">
        <f t="shared" si="61"/>
        <v>0</v>
      </c>
      <c r="BF121">
        <f t="shared" si="61"/>
        <v>0</v>
      </c>
      <c r="BG121">
        <f t="shared" si="61"/>
        <v>0</v>
      </c>
      <c r="BH121">
        <f t="shared" si="61"/>
        <v>0</v>
      </c>
      <c r="BI121">
        <f t="shared" si="61"/>
        <v>0</v>
      </c>
      <c r="BJ121">
        <f t="shared" si="61"/>
        <v>0</v>
      </c>
      <c r="BK121">
        <f t="shared" si="61"/>
        <v>0</v>
      </c>
      <c r="BL121">
        <f t="shared" si="61"/>
        <v>0</v>
      </c>
      <c r="BM121">
        <f t="shared" si="61"/>
        <v>0</v>
      </c>
      <c r="BN121">
        <f t="shared" si="61"/>
        <v>0</v>
      </c>
      <c r="BO121">
        <f t="shared" si="61"/>
        <v>0</v>
      </c>
      <c r="BP121">
        <f t="shared" si="61"/>
        <v>0</v>
      </c>
      <c r="BQ121">
        <f t="shared" si="61"/>
        <v>0</v>
      </c>
      <c r="BR121">
        <f t="shared" si="61"/>
        <v>0</v>
      </c>
      <c r="BS121">
        <f t="shared" si="61"/>
        <v>0</v>
      </c>
      <c r="BT121">
        <f t="shared" si="61"/>
        <v>0</v>
      </c>
      <c r="BU121">
        <f t="shared" si="61"/>
        <v>0</v>
      </c>
      <c r="BV121">
        <f t="shared" si="61"/>
        <v>0</v>
      </c>
      <c r="BW121">
        <f t="shared" si="61"/>
        <v>0</v>
      </c>
      <c r="BX121">
        <f t="shared" si="61"/>
        <v>0</v>
      </c>
      <c r="BY121">
        <f t="shared" si="61"/>
        <v>0</v>
      </c>
      <c r="BZ121">
        <f t="shared" si="61"/>
        <v>0</v>
      </c>
      <c r="CA121">
        <f t="shared" si="61"/>
        <v>0</v>
      </c>
      <c r="CB121">
        <f t="shared" si="61"/>
        <v>0</v>
      </c>
      <c r="CC121">
        <f t="shared" si="61"/>
        <v>0</v>
      </c>
      <c r="CD121">
        <f t="shared" si="61"/>
        <v>0</v>
      </c>
      <c r="CE121">
        <f t="shared" si="60"/>
        <v>0</v>
      </c>
      <c r="CF121">
        <f t="shared" si="60"/>
        <v>0</v>
      </c>
      <c r="CG121">
        <f t="shared" si="60"/>
        <v>0</v>
      </c>
      <c r="CH121">
        <f t="shared" si="60"/>
        <v>0</v>
      </c>
      <c r="CI121">
        <f t="shared" si="60"/>
        <v>0</v>
      </c>
      <c r="CJ121">
        <f t="shared" si="60"/>
        <v>0</v>
      </c>
      <c r="CK121">
        <f t="shared" si="60"/>
        <v>0</v>
      </c>
      <c r="CL121">
        <f t="shared" si="60"/>
        <v>0</v>
      </c>
      <c r="CM121">
        <f t="shared" si="60"/>
        <v>0</v>
      </c>
      <c r="CN121">
        <f t="shared" si="60"/>
        <v>0</v>
      </c>
      <c r="CO121">
        <f t="shared" si="60"/>
        <v>0</v>
      </c>
      <c r="CP121">
        <f t="shared" si="60"/>
        <v>0</v>
      </c>
      <c r="CQ121">
        <f t="shared" si="60"/>
        <v>0</v>
      </c>
      <c r="CR121">
        <f t="shared" si="60"/>
        <v>0</v>
      </c>
      <c r="CS121">
        <f t="shared" si="60"/>
        <v>0</v>
      </c>
      <c r="CT121">
        <f t="shared" si="60"/>
        <v>0</v>
      </c>
      <c r="CU121">
        <f t="shared" si="60"/>
        <v>0</v>
      </c>
      <c r="CV121">
        <f t="shared" si="60"/>
        <v>0</v>
      </c>
      <c r="CW121">
        <f t="shared" si="60"/>
        <v>0</v>
      </c>
      <c r="CX121">
        <f t="shared" si="60"/>
        <v>0</v>
      </c>
      <c r="CY121">
        <f t="shared" si="60"/>
        <v>0</v>
      </c>
      <c r="CZ121">
        <f t="shared" si="60"/>
        <v>0</v>
      </c>
      <c r="DA121">
        <f t="shared" si="60"/>
        <v>0</v>
      </c>
      <c r="DB121">
        <f t="shared" si="60"/>
        <v>0</v>
      </c>
      <c r="DC121">
        <f t="shared" si="60"/>
        <v>0</v>
      </c>
      <c r="DD121">
        <f t="shared" si="60"/>
        <v>0</v>
      </c>
    </row>
    <row r="122" spans="1:108" x14ac:dyDescent="0.2">
      <c r="A122" t="str">
        <f>IF(all_degree_mat!A170="NA",0,all_degree_mat!A170)</f>
        <v>Exhyalanthrax canarionae</v>
      </c>
      <c r="B122">
        <f>IF(all_degree_mat!B170="NA",0,all_degree_mat!B170)</f>
        <v>0</v>
      </c>
      <c r="C122">
        <f>IF(all_degree_mat!C170="NA",0,all_degree_mat!C170)</f>
        <v>0</v>
      </c>
      <c r="D122">
        <f>IF(all_degree_mat!N170="NA",0,all_degree_mat!N170)</f>
        <v>0</v>
      </c>
      <c r="E122">
        <f>IF(all_degree_mat!O170="NA",0,all_degree_mat!O170)</f>
        <v>0</v>
      </c>
      <c r="F122">
        <f>IF(all_degree_mat!D170="NA",0,all_degree_mat!D170)</f>
        <v>0</v>
      </c>
      <c r="G122">
        <f>IF(all_degree_mat!E170="NA",0,all_degree_mat!E170)</f>
        <v>0</v>
      </c>
      <c r="H122">
        <f>IF(all_degree_mat!F170="NA",0,all_degree_mat!F170)</f>
        <v>0</v>
      </c>
      <c r="I122">
        <f>IF(all_degree_mat!G170="NA",0,all_degree_mat!G170)</f>
        <v>0</v>
      </c>
      <c r="J122">
        <f>IF(all_degree_mat!H170="NA",0,all_degree_mat!H170)</f>
        <v>0</v>
      </c>
      <c r="K122">
        <f>IF(all_degree_mat!I170="NA",0,all_degree_mat!I170)</f>
        <v>0</v>
      </c>
      <c r="L122">
        <f>IF(all_degree_mat!J170="NA",0,all_degree_mat!J170)</f>
        <v>2</v>
      </c>
      <c r="M122">
        <f>IF(all_degree_mat!K170="NA",0,all_degree_mat!K170)</f>
        <v>0</v>
      </c>
      <c r="N122">
        <f>IF(all_degree_mat!L170="NA",0,all_degree_mat!L170)</f>
        <v>0</v>
      </c>
      <c r="O122">
        <f>IF(all_degree_mat!M170="NA",0,all_degree_mat!M170)</f>
        <v>0</v>
      </c>
      <c r="P122">
        <f>SUM(B122:O122)</f>
        <v>2</v>
      </c>
      <c r="Q122">
        <v>122</v>
      </c>
      <c r="R122">
        <f t="shared" si="34"/>
        <v>0</v>
      </c>
      <c r="S122">
        <f t="shared" si="61"/>
        <v>0</v>
      </c>
      <c r="T122">
        <f t="shared" si="61"/>
        <v>0</v>
      </c>
      <c r="U122">
        <f t="shared" si="61"/>
        <v>0</v>
      </c>
      <c r="V122">
        <f t="shared" si="61"/>
        <v>0</v>
      </c>
      <c r="W122">
        <f t="shared" si="61"/>
        <v>0</v>
      </c>
      <c r="X122">
        <f t="shared" si="61"/>
        <v>0</v>
      </c>
      <c r="Y122">
        <f t="shared" si="61"/>
        <v>0</v>
      </c>
      <c r="Z122">
        <f t="shared" si="61"/>
        <v>0</v>
      </c>
      <c r="AA122">
        <f t="shared" si="61"/>
        <v>0</v>
      </c>
      <c r="AB122">
        <f t="shared" si="61"/>
        <v>0</v>
      </c>
      <c r="AC122">
        <f t="shared" si="61"/>
        <v>0</v>
      </c>
      <c r="AD122">
        <f t="shared" si="61"/>
        <v>0</v>
      </c>
      <c r="AE122">
        <f t="shared" si="61"/>
        <v>0</v>
      </c>
      <c r="AF122">
        <f t="shared" si="61"/>
        <v>0</v>
      </c>
      <c r="AG122">
        <f t="shared" si="61"/>
        <v>0</v>
      </c>
      <c r="AH122">
        <f t="shared" si="61"/>
        <v>0</v>
      </c>
      <c r="AI122">
        <f t="shared" si="61"/>
        <v>0</v>
      </c>
      <c r="AJ122">
        <f t="shared" si="61"/>
        <v>0</v>
      </c>
      <c r="AK122">
        <f t="shared" si="61"/>
        <v>0</v>
      </c>
      <c r="AL122">
        <f t="shared" si="61"/>
        <v>0</v>
      </c>
      <c r="AM122">
        <f t="shared" si="61"/>
        <v>0</v>
      </c>
      <c r="AN122">
        <f t="shared" si="61"/>
        <v>0</v>
      </c>
      <c r="AO122">
        <f t="shared" si="61"/>
        <v>0</v>
      </c>
      <c r="AP122">
        <f t="shared" si="61"/>
        <v>0</v>
      </c>
      <c r="AQ122">
        <f t="shared" si="61"/>
        <v>0</v>
      </c>
      <c r="AR122">
        <f t="shared" si="61"/>
        <v>0</v>
      </c>
      <c r="AS122">
        <f t="shared" si="61"/>
        <v>0</v>
      </c>
      <c r="AT122">
        <f t="shared" si="61"/>
        <v>0</v>
      </c>
      <c r="AU122">
        <f t="shared" si="61"/>
        <v>0</v>
      </c>
      <c r="AV122">
        <f t="shared" si="61"/>
        <v>0</v>
      </c>
      <c r="AW122">
        <f t="shared" si="61"/>
        <v>0</v>
      </c>
      <c r="AX122">
        <f t="shared" si="61"/>
        <v>0</v>
      </c>
      <c r="AY122">
        <f t="shared" si="61"/>
        <v>0</v>
      </c>
      <c r="AZ122">
        <f t="shared" si="61"/>
        <v>0</v>
      </c>
      <c r="BA122">
        <f t="shared" si="61"/>
        <v>0</v>
      </c>
      <c r="BB122">
        <f t="shared" si="61"/>
        <v>0</v>
      </c>
      <c r="BC122">
        <f t="shared" si="61"/>
        <v>0</v>
      </c>
      <c r="BD122">
        <f t="shared" si="61"/>
        <v>0</v>
      </c>
      <c r="BE122">
        <f t="shared" si="61"/>
        <v>0</v>
      </c>
      <c r="BF122">
        <f t="shared" si="61"/>
        <v>0</v>
      </c>
      <c r="BG122">
        <f t="shared" si="61"/>
        <v>0</v>
      </c>
      <c r="BH122">
        <f t="shared" si="61"/>
        <v>0</v>
      </c>
      <c r="BI122">
        <f t="shared" si="61"/>
        <v>0</v>
      </c>
      <c r="BJ122">
        <f t="shared" si="61"/>
        <v>0</v>
      </c>
      <c r="BK122">
        <f t="shared" si="61"/>
        <v>0</v>
      </c>
      <c r="BL122">
        <f t="shared" si="61"/>
        <v>0</v>
      </c>
      <c r="BM122">
        <f t="shared" si="61"/>
        <v>0</v>
      </c>
      <c r="BN122">
        <f t="shared" si="61"/>
        <v>0</v>
      </c>
      <c r="BO122">
        <f t="shared" si="61"/>
        <v>0</v>
      </c>
      <c r="BP122">
        <f t="shared" si="61"/>
        <v>0</v>
      </c>
      <c r="BQ122">
        <f t="shared" si="61"/>
        <v>0</v>
      </c>
      <c r="BR122">
        <f t="shared" si="61"/>
        <v>0</v>
      </c>
      <c r="BS122">
        <f t="shared" si="61"/>
        <v>0</v>
      </c>
      <c r="BT122">
        <f t="shared" si="61"/>
        <v>0</v>
      </c>
      <c r="BU122">
        <f t="shared" si="61"/>
        <v>0</v>
      </c>
      <c r="BV122">
        <f t="shared" si="61"/>
        <v>0</v>
      </c>
      <c r="BW122">
        <f t="shared" si="61"/>
        <v>0</v>
      </c>
      <c r="BX122">
        <f t="shared" si="61"/>
        <v>0</v>
      </c>
      <c r="BY122">
        <f t="shared" si="61"/>
        <v>0</v>
      </c>
      <c r="BZ122">
        <f t="shared" si="61"/>
        <v>0</v>
      </c>
      <c r="CA122">
        <f t="shared" si="61"/>
        <v>0</v>
      </c>
      <c r="CB122">
        <f t="shared" si="61"/>
        <v>0</v>
      </c>
      <c r="CC122">
        <f t="shared" si="61"/>
        <v>0</v>
      </c>
      <c r="CD122">
        <f t="shared" si="61"/>
        <v>0</v>
      </c>
      <c r="CE122">
        <f t="shared" si="60"/>
        <v>0</v>
      </c>
      <c r="CF122">
        <f t="shared" si="60"/>
        <v>0</v>
      </c>
      <c r="CG122">
        <f t="shared" si="60"/>
        <v>0</v>
      </c>
      <c r="CH122">
        <f t="shared" si="60"/>
        <v>0</v>
      </c>
      <c r="CI122">
        <f t="shared" si="60"/>
        <v>0</v>
      </c>
      <c r="CJ122">
        <f t="shared" si="60"/>
        <v>0</v>
      </c>
      <c r="CK122">
        <f t="shared" si="60"/>
        <v>0</v>
      </c>
      <c r="CL122">
        <f t="shared" si="60"/>
        <v>0</v>
      </c>
      <c r="CM122">
        <f t="shared" si="60"/>
        <v>0</v>
      </c>
      <c r="CN122">
        <f t="shared" si="60"/>
        <v>0</v>
      </c>
      <c r="CO122">
        <f t="shared" si="60"/>
        <v>0</v>
      </c>
      <c r="CP122">
        <f t="shared" si="60"/>
        <v>0</v>
      </c>
      <c r="CQ122">
        <f t="shared" si="60"/>
        <v>0</v>
      </c>
      <c r="CR122">
        <f t="shared" si="60"/>
        <v>0</v>
      </c>
      <c r="CS122">
        <f t="shared" si="60"/>
        <v>0</v>
      </c>
      <c r="CT122">
        <f t="shared" si="60"/>
        <v>0</v>
      </c>
      <c r="CU122">
        <f t="shared" si="60"/>
        <v>0</v>
      </c>
      <c r="CV122">
        <f t="shared" si="60"/>
        <v>0</v>
      </c>
      <c r="CW122">
        <f t="shared" si="60"/>
        <v>0</v>
      </c>
      <c r="CX122">
        <f t="shared" si="60"/>
        <v>0</v>
      </c>
      <c r="CY122">
        <f t="shared" si="60"/>
        <v>0</v>
      </c>
      <c r="CZ122">
        <f t="shared" si="60"/>
        <v>0</v>
      </c>
      <c r="DA122">
        <f t="shared" si="60"/>
        <v>0</v>
      </c>
      <c r="DB122">
        <f t="shared" si="60"/>
        <v>0</v>
      </c>
      <c r="DC122">
        <f t="shared" si="60"/>
        <v>0</v>
      </c>
      <c r="DD122">
        <f t="shared" si="60"/>
        <v>0</v>
      </c>
    </row>
    <row r="123" spans="1:108" x14ac:dyDescent="0.2">
      <c r="A123" t="str">
        <f>IF(all_degree_mat!A11="NA",0,all_degree_mat!A11)</f>
        <v>Fagonia.albiflora</v>
      </c>
      <c r="B123">
        <f>IF(all_degree_mat!B11="NA",0,all_degree_mat!B11)</f>
        <v>0</v>
      </c>
      <c r="C123">
        <f>IF(all_degree_mat!C11="NA",0,all_degree_mat!C11)</f>
        <v>8</v>
      </c>
      <c r="D123">
        <f>IF(all_degree_mat!N11="NA",0,all_degree_mat!N11)</f>
        <v>134</v>
      </c>
      <c r="E123">
        <f>IF(all_degree_mat!O11="NA",0,all_degree_mat!O11)</f>
        <v>20</v>
      </c>
      <c r="F123">
        <f>IF(all_degree_mat!D11="NA",0,all_degree_mat!D11)</f>
        <v>0</v>
      </c>
      <c r="G123">
        <f>IF(all_degree_mat!E11="NA",0,all_degree_mat!E11)</f>
        <v>6</v>
      </c>
      <c r="H123">
        <f>IF(all_degree_mat!F11="NA",0,all_degree_mat!F11)</f>
        <v>0</v>
      </c>
      <c r="I123">
        <f>IF(all_degree_mat!G11="NA",0,all_degree_mat!G11)</f>
        <v>20</v>
      </c>
      <c r="J123">
        <f>IF(all_degree_mat!H11="NA",0,all_degree_mat!H11)</f>
        <v>0</v>
      </c>
      <c r="K123">
        <f>IF(all_degree_mat!I11="NA",0,all_degree_mat!I11)</f>
        <v>0</v>
      </c>
      <c r="L123">
        <f>IF(all_degree_mat!J11="NA",0,all_degree_mat!J11)</f>
        <v>46</v>
      </c>
      <c r="M123">
        <f>IF(all_degree_mat!K11="NA",0,all_degree_mat!K11)</f>
        <v>28</v>
      </c>
      <c r="N123">
        <f>IF(all_degree_mat!L11="NA",0,all_degree_mat!L11)</f>
        <v>0</v>
      </c>
      <c r="O123">
        <f>IF(all_degree_mat!M11="NA",0,all_degree_mat!M11)</f>
        <v>0</v>
      </c>
      <c r="P123">
        <f>SUM(B123:O123)</f>
        <v>262</v>
      </c>
      <c r="Q123">
        <v>123</v>
      </c>
      <c r="R123">
        <f t="shared" si="34"/>
        <v>0</v>
      </c>
      <c r="S123">
        <f t="shared" si="61"/>
        <v>0</v>
      </c>
      <c r="T123">
        <f t="shared" si="61"/>
        <v>0</v>
      </c>
      <c r="U123">
        <f t="shared" si="61"/>
        <v>0</v>
      </c>
      <c r="V123">
        <f t="shared" si="61"/>
        <v>0</v>
      </c>
      <c r="W123">
        <f t="shared" si="61"/>
        <v>0</v>
      </c>
      <c r="X123">
        <f t="shared" si="61"/>
        <v>0</v>
      </c>
      <c r="Y123">
        <f t="shared" si="61"/>
        <v>0</v>
      </c>
      <c r="Z123">
        <f t="shared" si="61"/>
        <v>0</v>
      </c>
      <c r="AA123">
        <f t="shared" si="61"/>
        <v>0</v>
      </c>
      <c r="AB123">
        <f t="shared" si="61"/>
        <v>0</v>
      </c>
      <c r="AC123">
        <f t="shared" si="61"/>
        <v>0</v>
      </c>
      <c r="AD123">
        <f t="shared" si="61"/>
        <v>0</v>
      </c>
      <c r="AE123">
        <f t="shared" si="61"/>
        <v>1072</v>
      </c>
      <c r="AF123">
        <f t="shared" si="61"/>
        <v>160</v>
      </c>
      <c r="AG123">
        <f t="shared" si="61"/>
        <v>0</v>
      </c>
      <c r="AH123">
        <f t="shared" si="61"/>
        <v>48</v>
      </c>
      <c r="AI123">
        <f t="shared" si="61"/>
        <v>0</v>
      </c>
      <c r="AJ123">
        <f t="shared" si="61"/>
        <v>160</v>
      </c>
      <c r="AK123">
        <f t="shared" si="61"/>
        <v>0</v>
      </c>
      <c r="AL123">
        <f t="shared" si="61"/>
        <v>0</v>
      </c>
      <c r="AM123">
        <f t="shared" si="61"/>
        <v>368</v>
      </c>
      <c r="AN123">
        <f t="shared" si="61"/>
        <v>224</v>
      </c>
      <c r="AO123">
        <f t="shared" si="61"/>
        <v>0</v>
      </c>
      <c r="AP123">
        <f t="shared" si="61"/>
        <v>0</v>
      </c>
      <c r="AQ123">
        <f t="shared" si="61"/>
        <v>2680</v>
      </c>
      <c r="AR123">
        <f t="shared" si="61"/>
        <v>0</v>
      </c>
      <c r="AS123">
        <f t="shared" si="61"/>
        <v>804</v>
      </c>
      <c r="AT123">
        <f t="shared" si="61"/>
        <v>0</v>
      </c>
      <c r="AU123">
        <f t="shared" si="61"/>
        <v>2680</v>
      </c>
      <c r="AV123">
        <f t="shared" si="61"/>
        <v>0</v>
      </c>
      <c r="AW123">
        <f t="shared" si="61"/>
        <v>0</v>
      </c>
      <c r="AX123">
        <f t="shared" si="61"/>
        <v>6164</v>
      </c>
      <c r="AY123">
        <f t="shared" si="61"/>
        <v>3752</v>
      </c>
      <c r="AZ123">
        <f t="shared" si="61"/>
        <v>0</v>
      </c>
      <c r="BA123">
        <f t="shared" si="61"/>
        <v>0</v>
      </c>
      <c r="BB123">
        <f t="shared" si="61"/>
        <v>0</v>
      </c>
      <c r="BC123">
        <f t="shared" si="61"/>
        <v>120</v>
      </c>
      <c r="BD123">
        <f t="shared" si="61"/>
        <v>0</v>
      </c>
      <c r="BE123">
        <f t="shared" si="61"/>
        <v>400</v>
      </c>
      <c r="BF123">
        <f t="shared" si="61"/>
        <v>0</v>
      </c>
      <c r="BG123">
        <f t="shared" si="61"/>
        <v>0</v>
      </c>
      <c r="BH123">
        <f t="shared" si="61"/>
        <v>920</v>
      </c>
      <c r="BI123">
        <f t="shared" si="61"/>
        <v>560</v>
      </c>
      <c r="BJ123">
        <f t="shared" si="61"/>
        <v>0</v>
      </c>
      <c r="BK123">
        <f t="shared" si="61"/>
        <v>0</v>
      </c>
      <c r="BL123">
        <f t="shared" si="61"/>
        <v>0</v>
      </c>
      <c r="BM123">
        <f t="shared" si="61"/>
        <v>0</v>
      </c>
      <c r="BN123">
        <f t="shared" si="61"/>
        <v>0</v>
      </c>
      <c r="BO123">
        <f t="shared" si="61"/>
        <v>0</v>
      </c>
      <c r="BP123">
        <f t="shared" si="61"/>
        <v>0</v>
      </c>
      <c r="BQ123">
        <f t="shared" si="61"/>
        <v>0</v>
      </c>
      <c r="BR123">
        <f t="shared" si="61"/>
        <v>0</v>
      </c>
      <c r="BS123">
        <f t="shared" si="61"/>
        <v>0</v>
      </c>
      <c r="BT123">
        <f t="shared" si="61"/>
        <v>0</v>
      </c>
      <c r="BU123">
        <f t="shared" si="61"/>
        <v>0</v>
      </c>
      <c r="BV123">
        <f t="shared" si="61"/>
        <v>120</v>
      </c>
      <c r="BW123">
        <f t="shared" si="61"/>
        <v>0</v>
      </c>
      <c r="BX123">
        <f t="shared" si="61"/>
        <v>0</v>
      </c>
      <c r="BY123">
        <f t="shared" si="61"/>
        <v>276</v>
      </c>
      <c r="BZ123">
        <f t="shared" si="61"/>
        <v>168</v>
      </c>
      <c r="CA123">
        <f t="shared" si="61"/>
        <v>0</v>
      </c>
      <c r="CB123">
        <f t="shared" si="61"/>
        <v>0</v>
      </c>
      <c r="CC123">
        <f t="shared" si="61"/>
        <v>0</v>
      </c>
      <c r="CD123">
        <f t="shared" ref="CD123:DD126" si="62">HLOOKUP(LEFT(CD$1,5),$B$1:$O$290,$Q123,FALSE)*HLOOKUP(RIGHT(CD$1,5),$B$1:$O$290,$Q123,FALSE)</f>
        <v>0</v>
      </c>
      <c r="CE123">
        <f t="shared" si="62"/>
        <v>0</v>
      </c>
      <c r="CF123">
        <f t="shared" si="62"/>
        <v>0</v>
      </c>
      <c r="CG123">
        <f t="shared" si="62"/>
        <v>0</v>
      </c>
      <c r="CH123">
        <f t="shared" si="62"/>
        <v>0</v>
      </c>
      <c r="CI123">
        <f t="shared" si="62"/>
        <v>0</v>
      </c>
      <c r="CJ123">
        <f t="shared" si="62"/>
        <v>0</v>
      </c>
      <c r="CK123">
        <f t="shared" si="62"/>
        <v>0</v>
      </c>
      <c r="CL123">
        <f t="shared" si="62"/>
        <v>920</v>
      </c>
      <c r="CM123">
        <f t="shared" si="62"/>
        <v>560</v>
      </c>
      <c r="CN123">
        <f t="shared" si="62"/>
        <v>0</v>
      </c>
      <c r="CO123">
        <f t="shared" si="62"/>
        <v>0</v>
      </c>
      <c r="CP123">
        <f t="shared" si="62"/>
        <v>0</v>
      </c>
      <c r="CQ123">
        <f t="shared" si="62"/>
        <v>0</v>
      </c>
      <c r="CR123">
        <f t="shared" si="62"/>
        <v>0</v>
      </c>
      <c r="CS123">
        <f t="shared" si="62"/>
        <v>0</v>
      </c>
      <c r="CT123">
        <f t="shared" si="62"/>
        <v>0</v>
      </c>
      <c r="CU123">
        <f t="shared" si="62"/>
        <v>0</v>
      </c>
      <c r="CV123">
        <f t="shared" si="62"/>
        <v>0</v>
      </c>
      <c r="CW123">
        <f t="shared" si="62"/>
        <v>0</v>
      </c>
      <c r="CX123">
        <f t="shared" si="62"/>
        <v>0</v>
      </c>
      <c r="CY123">
        <f t="shared" si="62"/>
        <v>1288</v>
      </c>
      <c r="CZ123">
        <f t="shared" si="62"/>
        <v>0</v>
      </c>
      <c r="DA123">
        <f t="shared" si="62"/>
        <v>0</v>
      </c>
      <c r="DB123">
        <f t="shared" si="62"/>
        <v>0</v>
      </c>
      <c r="DC123">
        <f t="shared" si="62"/>
        <v>0</v>
      </c>
      <c r="DD123">
        <f t="shared" si="62"/>
        <v>0</v>
      </c>
    </row>
    <row r="124" spans="1:108" x14ac:dyDescent="0.2">
      <c r="A124" t="str">
        <f>IF(all_degree_mat!A81="NA",0,all_degree_mat!A81)</f>
        <v>Fannia sp.</v>
      </c>
      <c r="B124">
        <f>IF(all_degree_mat!B81="NA",0,all_degree_mat!B81)</f>
        <v>0</v>
      </c>
      <c r="C124">
        <f>IF(all_degree_mat!C81="NA",0,all_degree_mat!C81)</f>
        <v>0</v>
      </c>
      <c r="D124">
        <f>IF(all_degree_mat!N81="NA",0,all_degree_mat!N81)</f>
        <v>0</v>
      </c>
      <c r="E124">
        <f>IF(all_degree_mat!O81="NA",0,all_degree_mat!O81)</f>
        <v>0</v>
      </c>
      <c r="F124">
        <f>IF(all_degree_mat!D81="NA",0,all_degree_mat!D81)</f>
        <v>0</v>
      </c>
      <c r="G124">
        <f>IF(all_degree_mat!E81="NA",0,all_degree_mat!E81)</f>
        <v>6</v>
      </c>
      <c r="H124">
        <f>IF(all_degree_mat!F81="NA",0,all_degree_mat!F81)</f>
        <v>0</v>
      </c>
      <c r="I124">
        <f>IF(all_degree_mat!G81="NA",0,all_degree_mat!G81)</f>
        <v>0</v>
      </c>
      <c r="J124">
        <f>IF(all_degree_mat!H81="NA",0,all_degree_mat!H81)</f>
        <v>0</v>
      </c>
      <c r="K124">
        <f>IF(all_degree_mat!I81="NA",0,all_degree_mat!I81)</f>
        <v>0</v>
      </c>
      <c r="L124">
        <f>IF(all_degree_mat!J81="NA",0,all_degree_mat!J81)</f>
        <v>0</v>
      </c>
      <c r="M124">
        <f>IF(all_degree_mat!K81="NA",0,all_degree_mat!K81)</f>
        <v>0</v>
      </c>
      <c r="N124">
        <f>IF(all_degree_mat!L81="NA",0,all_degree_mat!L81)</f>
        <v>0</v>
      </c>
      <c r="O124">
        <f>IF(all_degree_mat!M81="NA",0,all_degree_mat!M81)</f>
        <v>0</v>
      </c>
      <c r="P124">
        <f>SUM(B124:O124)</f>
        <v>6</v>
      </c>
      <c r="Q124">
        <v>124</v>
      </c>
      <c r="R124">
        <f t="shared" si="34"/>
        <v>0</v>
      </c>
      <c r="S124">
        <f t="shared" ref="S124:CD127" si="63">HLOOKUP(LEFT(S$1,5),$B$1:$O$290,$Q124,FALSE)*HLOOKUP(RIGHT(S$1,5),$B$1:$O$290,$Q124,FALSE)</f>
        <v>0</v>
      </c>
      <c r="T124">
        <f t="shared" si="63"/>
        <v>0</v>
      </c>
      <c r="U124">
        <f t="shared" si="63"/>
        <v>0</v>
      </c>
      <c r="V124">
        <f t="shared" si="63"/>
        <v>0</v>
      </c>
      <c r="W124">
        <f t="shared" si="63"/>
        <v>0</v>
      </c>
      <c r="X124">
        <f t="shared" si="63"/>
        <v>0</v>
      </c>
      <c r="Y124">
        <f t="shared" si="63"/>
        <v>0</v>
      </c>
      <c r="Z124">
        <f t="shared" si="63"/>
        <v>0</v>
      </c>
      <c r="AA124">
        <f t="shared" si="63"/>
        <v>0</v>
      </c>
      <c r="AB124">
        <f t="shared" si="63"/>
        <v>0</v>
      </c>
      <c r="AC124">
        <f t="shared" si="63"/>
        <v>0</v>
      </c>
      <c r="AD124">
        <f t="shared" si="63"/>
        <v>0</v>
      </c>
      <c r="AE124">
        <f t="shared" si="63"/>
        <v>0</v>
      </c>
      <c r="AF124">
        <f t="shared" si="63"/>
        <v>0</v>
      </c>
      <c r="AG124">
        <f t="shared" si="63"/>
        <v>0</v>
      </c>
      <c r="AH124">
        <f t="shared" si="63"/>
        <v>0</v>
      </c>
      <c r="AI124">
        <f t="shared" si="63"/>
        <v>0</v>
      </c>
      <c r="AJ124">
        <f t="shared" si="63"/>
        <v>0</v>
      </c>
      <c r="AK124">
        <f t="shared" si="63"/>
        <v>0</v>
      </c>
      <c r="AL124">
        <f t="shared" si="63"/>
        <v>0</v>
      </c>
      <c r="AM124">
        <f t="shared" si="63"/>
        <v>0</v>
      </c>
      <c r="AN124">
        <f t="shared" si="63"/>
        <v>0</v>
      </c>
      <c r="AO124">
        <f t="shared" si="63"/>
        <v>0</v>
      </c>
      <c r="AP124">
        <f t="shared" si="63"/>
        <v>0</v>
      </c>
      <c r="AQ124">
        <f t="shared" si="63"/>
        <v>0</v>
      </c>
      <c r="AR124">
        <f t="shared" si="63"/>
        <v>0</v>
      </c>
      <c r="AS124">
        <f t="shared" si="63"/>
        <v>0</v>
      </c>
      <c r="AT124">
        <f t="shared" si="63"/>
        <v>0</v>
      </c>
      <c r="AU124">
        <f t="shared" si="63"/>
        <v>0</v>
      </c>
      <c r="AV124">
        <f t="shared" si="63"/>
        <v>0</v>
      </c>
      <c r="AW124">
        <f t="shared" si="63"/>
        <v>0</v>
      </c>
      <c r="AX124">
        <f t="shared" si="63"/>
        <v>0</v>
      </c>
      <c r="AY124">
        <f t="shared" si="63"/>
        <v>0</v>
      </c>
      <c r="AZ124">
        <f t="shared" si="63"/>
        <v>0</v>
      </c>
      <c r="BA124">
        <f t="shared" si="63"/>
        <v>0</v>
      </c>
      <c r="BB124">
        <f t="shared" si="63"/>
        <v>0</v>
      </c>
      <c r="BC124">
        <f t="shared" si="63"/>
        <v>0</v>
      </c>
      <c r="BD124">
        <f t="shared" si="63"/>
        <v>0</v>
      </c>
      <c r="BE124">
        <f t="shared" si="63"/>
        <v>0</v>
      </c>
      <c r="BF124">
        <f t="shared" si="63"/>
        <v>0</v>
      </c>
      <c r="BG124">
        <f t="shared" si="63"/>
        <v>0</v>
      </c>
      <c r="BH124">
        <f t="shared" si="63"/>
        <v>0</v>
      </c>
      <c r="BI124">
        <f t="shared" si="63"/>
        <v>0</v>
      </c>
      <c r="BJ124">
        <f t="shared" si="63"/>
        <v>0</v>
      </c>
      <c r="BK124">
        <f t="shared" si="63"/>
        <v>0</v>
      </c>
      <c r="BL124">
        <f t="shared" si="63"/>
        <v>0</v>
      </c>
      <c r="BM124">
        <f t="shared" si="63"/>
        <v>0</v>
      </c>
      <c r="BN124">
        <f t="shared" si="63"/>
        <v>0</v>
      </c>
      <c r="BO124">
        <f t="shared" si="63"/>
        <v>0</v>
      </c>
      <c r="BP124">
        <f t="shared" si="63"/>
        <v>0</v>
      </c>
      <c r="BQ124">
        <f t="shared" si="63"/>
        <v>0</v>
      </c>
      <c r="BR124">
        <f t="shared" si="63"/>
        <v>0</v>
      </c>
      <c r="BS124">
        <f t="shared" si="63"/>
        <v>0</v>
      </c>
      <c r="BT124">
        <f t="shared" si="63"/>
        <v>0</v>
      </c>
      <c r="BU124">
        <f t="shared" si="63"/>
        <v>0</v>
      </c>
      <c r="BV124">
        <f t="shared" si="63"/>
        <v>0</v>
      </c>
      <c r="BW124">
        <f t="shared" si="63"/>
        <v>0</v>
      </c>
      <c r="BX124">
        <f t="shared" si="63"/>
        <v>0</v>
      </c>
      <c r="BY124">
        <f t="shared" si="63"/>
        <v>0</v>
      </c>
      <c r="BZ124">
        <f t="shared" si="63"/>
        <v>0</v>
      </c>
      <c r="CA124">
        <f t="shared" si="63"/>
        <v>0</v>
      </c>
      <c r="CB124">
        <f t="shared" si="63"/>
        <v>0</v>
      </c>
      <c r="CC124">
        <f t="shared" si="63"/>
        <v>0</v>
      </c>
      <c r="CD124">
        <f t="shared" si="63"/>
        <v>0</v>
      </c>
      <c r="CE124">
        <f t="shared" si="62"/>
        <v>0</v>
      </c>
      <c r="CF124">
        <f t="shared" si="62"/>
        <v>0</v>
      </c>
      <c r="CG124">
        <f t="shared" si="62"/>
        <v>0</v>
      </c>
      <c r="CH124">
        <f t="shared" si="62"/>
        <v>0</v>
      </c>
      <c r="CI124">
        <f t="shared" si="62"/>
        <v>0</v>
      </c>
      <c r="CJ124">
        <f t="shared" si="62"/>
        <v>0</v>
      </c>
      <c r="CK124">
        <f t="shared" si="62"/>
        <v>0</v>
      </c>
      <c r="CL124">
        <f t="shared" si="62"/>
        <v>0</v>
      </c>
      <c r="CM124">
        <f t="shared" si="62"/>
        <v>0</v>
      </c>
      <c r="CN124">
        <f t="shared" si="62"/>
        <v>0</v>
      </c>
      <c r="CO124">
        <f t="shared" si="62"/>
        <v>0</v>
      </c>
      <c r="CP124">
        <f t="shared" si="62"/>
        <v>0</v>
      </c>
      <c r="CQ124">
        <f t="shared" si="62"/>
        <v>0</v>
      </c>
      <c r="CR124">
        <f t="shared" si="62"/>
        <v>0</v>
      </c>
      <c r="CS124">
        <f t="shared" si="62"/>
        <v>0</v>
      </c>
      <c r="CT124">
        <f t="shared" si="62"/>
        <v>0</v>
      </c>
      <c r="CU124">
        <f t="shared" si="62"/>
        <v>0</v>
      </c>
      <c r="CV124">
        <f t="shared" si="62"/>
        <v>0</v>
      </c>
      <c r="CW124">
        <f t="shared" si="62"/>
        <v>0</v>
      </c>
      <c r="CX124">
        <f t="shared" si="62"/>
        <v>0</v>
      </c>
      <c r="CY124">
        <f t="shared" si="62"/>
        <v>0</v>
      </c>
      <c r="CZ124">
        <f t="shared" si="62"/>
        <v>0</v>
      </c>
      <c r="DA124">
        <f t="shared" si="62"/>
        <v>0</v>
      </c>
      <c r="DB124">
        <f t="shared" si="62"/>
        <v>0</v>
      </c>
      <c r="DC124">
        <f t="shared" si="62"/>
        <v>0</v>
      </c>
      <c r="DD124">
        <f t="shared" si="62"/>
        <v>0</v>
      </c>
    </row>
    <row r="125" spans="1:108" x14ac:dyDescent="0.2">
      <c r="A125" t="str">
        <f>IF(all_degree_mat!A47="NA",0,all_degree_mat!A47)</f>
        <v>Frankenia.laevis</v>
      </c>
      <c r="B125">
        <f>IF(all_degree_mat!B47="NA",0,all_degree_mat!B47)</f>
        <v>0</v>
      </c>
      <c r="C125">
        <f>IF(all_degree_mat!C47="NA",0,all_degree_mat!C47)</f>
        <v>0</v>
      </c>
      <c r="D125">
        <f>IF(all_degree_mat!N47="NA",0,all_degree_mat!N47)</f>
        <v>0</v>
      </c>
      <c r="E125">
        <f>IF(all_degree_mat!O47="NA",0,all_degree_mat!O47)</f>
        <v>22</v>
      </c>
      <c r="F125">
        <f>IF(all_degree_mat!D47="NA",0,all_degree_mat!D47)</f>
        <v>42</v>
      </c>
      <c r="G125">
        <f>IF(all_degree_mat!E47="NA",0,all_degree_mat!E47)</f>
        <v>22</v>
      </c>
      <c r="H125">
        <f>IF(all_degree_mat!F47="NA",0,all_degree_mat!F47)</f>
        <v>0</v>
      </c>
      <c r="I125">
        <f>IF(all_degree_mat!G47="NA",0,all_degree_mat!G47)</f>
        <v>0</v>
      </c>
      <c r="J125">
        <f>IF(all_degree_mat!H47="NA",0,all_degree_mat!H47)</f>
        <v>0</v>
      </c>
      <c r="K125">
        <f>IF(all_degree_mat!I47="NA",0,all_degree_mat!I47)</f>
        <v>0</v>
      </c>
      <c r="L125">
        <f>IF(all_degree_mat!J47="NA",0,all_degree_mat!J47)</f>
        <v>0</v>
      </c>
      <c r="M125">
        <f>IF(all_degree_mat!K47="NA",0,all_degree_mat!K47)</f>
        <v>0</v>
      </c>
      <c r="N125">
        <f>IF(all_degree_mat!L47="NA",0,all_degree_mat!L47)</f>
        <v>0</v>
      </c>
      <c r="O125">
        <f>IF(all_degree_mat!M47="NA",0,all_degree_mat!M47)</f>
        <v>0</v>
      </c>
      <c r="P125">
        <f>SUM(B125:O125)</f>
        <v>86</v>
      </c>
      <c r="Q125">
        <v>125</v>
      </c>
      <c r="R125">
        <f t="shared" si="34"/>
        <v>0</v>
      </c>
      <c r="S125">
        <f t="shared" si="63"/>
        <v>0</v>
      </c>
      <c r="T125">
        <f t="shared" si="63"/>
        <v>0</v>
      </c>
      <c r="U125">
        <f t="shared" si="63"/>
        <v>0</v>
      </c>
      <c r="V125">
        <f t="shared" si="63"/>
        <v>0</v>
      </c>
      <c r="W125">
        <f t="shared" si="63"/>
        <v>0</v>
      </c>
      <c r="X125">
        <f t="shared" si="63"/>
        <v>0</v>
      </c>
      <c r="Y125">
        <f t="shared" si="63"/>
        <v>0</v>
      </c>
      <c r="Z125">
        <f t="shared" si="63"/>
        <v>0</v>
      </c>
      <c r="AA125">
        <f t="shared" si="63"/>
        <v>0</v>
      </c>
      <c r="AB125">
        <f t="shared" si="63"/>
        <v>0</v>
      </c>
      <c r="AC125">
        <f t="shared" si="63"/>
        <v>0</v>
      </c>
      <c r="AD125">
        <f t="shared" si="63"/>
        <v>0</v>
      </c>
      <c r="AE125">
        <f t="shared" si="63"/>
        <v>0</v>
      </c>
      <c r="AF125">
        <f t="shared" si="63"/>
        <v>0</v>
      </c>
      <c r="AG125">
        <f t="shared" si="63"/>
        <v>0</v>
      </c>
      <c r="AH125">
        <f t="shared" si="63"/>
        <v>0</v>
      </c>
      <c r="AI125">
        <f t="shared" si="63"/>
        <v>0</v>
      </c>
      <c r="AJ125">
        <f t="shared" si="63"/>
        <v>0</v>
      </c>
      <c r="AK125">
        <f t="shared" si="63"/>
        <v>0</v>
      </c>
      <c r="AL125">
        <f t="shared" si="63"/>
        <v>0</v>
      </c>
      <c r="AM125">
        <f t="shared" si="63"/>
        <v>0</v>
      </c>
      <c r="AN125">
        <f t="shared" si="63"/>
        <v>0</v>
      </c>
      <c r="AO125">
        <f t="shared" si="63"/>
        <v>0</v>
      </c>
      <c r="AP125">
        <f t="shared" si="63"/>
        <v>0</v>
      </c>
      <c r="AQ125">
        <f t="shared" si="63"/>
        <v>0</v>
      </c>
      <c r="AR125">
        <f t="shared" si="63"/>
        <v>0</v>
      </c>
      <c r="AS125">
        <f t="shared" si="63"/>
        <v>0</v>
      </c>
      <c r="AT125">
        <f t="shared" si="63"/>
        <v>0</v>
      </c>
      <c r="AU125">
        <f t="shared" si="63"/>
        <v>0</v>
      </c>
      <c r="AV125">
        <f t="shared" si="63"/>
        <v>0</v>
      </c>
      <c r="AW125">
        <f t="shared" si="63"/>
        <v>0</v>
      </c>
      <c r="AX125">
        <f t="shared" si="63"/>
        <v>0</v>
      </c>
      <c r="AY125">
        <f t="shared" si="63"/>
        <v>0</v>
      </c>
      <c r="AZ125">
        <f t="shared" si="63"/>
        <v>0</v>
      </c>
      <c r="BA125">
        <f t="shared" si="63"/>
        <v>0</v>
      </c>
      <c r="BB125">
        <f t="shared" si="63"/>
        <v>924</v>
      </c>
      <c r="BC125">
        <f t="shared" si="63"/>
        <v>484</v>
      </c>
      <c r="BD125">
        <f t="shared" si="63"/>
        <v>0</v>
      </c>
      <c r="BE125">
        <f t="shared" si="63"/>
        <v>0</v>
      </c>
      <c r="BF125">
        <f t="shared" si="63"/>
        <v>0</v>
      </c>
      <c r="BG125">
        <f t="shared" si="63"/>
        <v>0</v>
      </c>
      <c r="BH125">
        <f t="shared" si="63"/>
        <v>0</v>
      </c>
      <c r="BI125">
        <f t="shared" si="63"/>
        <v>0</v>
      </c>
      <c r="BJ125">
        <f t="shared" si="63"/>
        <v>0</v>
      </c>
      <c r="BK125">
        <f t="shared" si="63"/>
        <v>0</v>
      </c>
      <c r="BL125">
        <f t="shared" si="63"/>
        <v>924</v>
      </c>
      <c r="BM125">
        <f t="shared" si="63"/>
        <v>0</v>
      </c>
      <c r="BN125">
        <f t="shared" si="63"/>
        <v>0</v>
      </c>
      <c r="BO125">
        <f t="shared" si="63"/>
        <v>0</v>
      </c>
      <c r="BP125">
        <f t="shared" si="63"/>
        <v>0</v>
      </c>
      <c r="BQ125">
        <f t="shared" si="63"/>
        <v>0</v>
      </c>
      <c r="BR125">
        <f t="shared" si="63"/>
        <v>0</v>
      </c>
      <c r="BS125">
        <f t="shared" si="63"/>
        <v>0</v>
      </c>
      <c r="BT125">
        <f t="shared" si="63"/>
        <v>0</v>
      </c>
      <c r="BU125">
        <f t="shared" si="63"/>
        <v>0</v>
      </c>
      <c r="BV125">
        <f t="shared" si="63"/>
        <v>0</v>
      </c>
      <c r="BW125">
        <f t="shared" si="63"/>
        <v>0</v>
      </c>
      <c r="BX125">
        <f t="shared" si="63"/>
        <v>0</v>
      </c>
      <c r="BY125">
        <f t="shared" si="63"/>
        <v>0</v>
      </c>
      <c r="BZ125">
        <f t="shared" si="63"/>
        <v>0</v>
      </c>
      <c r="CA125">
        <f t="shared" si="63"/>
        <v>0</v>
      </c>
      <c r="CB125">
        <f t="shared" si="63"/>
        <v>0</v>
      </c>
      <c r="CC125">
        <f t="shared" si="63"/>
        <v>0</v>
      </c>
      <c r="CD125">
        <f t="shared" si="63"/>
        <v>0</v>
      </c>
      <c r="CE125">
        <f t="shared" si="62"/>
        <v>0</v>
      </c>
      <c r="CF125">
        <f t="shared" si="62"/>
        <v>0</v>
      </c>
      <c r="CG125">
        <f t="shared" si="62"/>
        <v>0</v>
      </c>
      <c r="CH125">
        <f t="shared" si="62"/>
        <v>0</v>
      </c>
      <c r="CI125">
        <f t="shared" si="62"/>
        <v>0</v>
      </c>
      <c r="CJ125">
        <f t="shared" si="62"/>
        <v>0</v>
      </c>
      <c r="CK125">
        <f t="shared" si="62"/>
        <v>0</v>
      </c>
      <c r="CL125">
        <f t="shared" si="62"/>
        <v>0</v>
      </c>
      <c r="CM125">
        <f t="shared" si="62"/>
        <v>0</v>
      </c>
      <c r="CN125">
        <f t="shared" si="62"/>
        <v>0</v>
      </c>
      <c r="CO125">
        <f t="shared" si="62"/>
        <v>0</v>
      </c>
      <c r="CP125">
        <f t="shared" si="62"/>
        <v>0</v>
      </c>
      <c r="CQ125">
        <f t="shared" si="62"/>
        <v>0</v>
      </c>
      <c r="CR125">
        <f t="shared" si="62"/>
        <v>0</v>
      </c>
      <c r="CS125">
        <f t="shared" si="62"/>
        <v>0</v>
      </c>
      <c r="CT125">
        <f t="shared" si="62"/>
        <v>0</v>
      </c>
      <c r="CU125">
        <f t="shared" si="62"/>
        <v>0</v>
      </c>
      <c r="CV125">
        <f t="shared" si="62"/>
        <v>0</v>
      </c>
      <c r="CW125">
        <f t="shared" si="62"/>
        <v>0</v>
      </c>
      <c r="CX125">
        <f t="shared" si="62"/>
        <v>0</v>
      </c>
      <c r="CY125">
        <f t="shared" si="62"/>
        <v>0</v>
      </c>
      <c r="CZ125">
        <f t="shared" si="62"/>
        <v>0</v>
      </c>
      <c r="DA125">
        <f t="shared" si="62"/>
        <v>0</v>
      </c>
      <c r="DB125">
        <f t="shared" si="62"/>
        <v>0</v>
      </c>
      <c r="DC125">
        <f t="shared" si="62"/>
        <v>0</v>
      </c>
      <c r="DD125">
        <f t="shared" si="62"/>
        <v>0</v>
      </c>
    </row>
    <row r="126" spans="1:108" x14ac:dyDescent="0.2">
      <c r="A126" t="str">
        <f>IF(all_degree_mat!A171="NA",0,all_degree_mat!A171)</f>
        <v xml:space="preserve">Gasteruption sp. </v>
      </c>
      <c r="B126">
        <f>IF(all_degree_mat!B171="NA",0,all_degree_mat!B171)</f>
        <v>0</v>
      </c>
      <c r="C126">
        <f>IF(all_degree_mat!C171="NA",0,all_degree_mat!C171)</f>
        <v>0</v>
      </c>
      <c r="D126">
        <f>IF(all_degree_mat!N171="NA",0,all_degree_mat!N171)</f>
        <v>0</v>
      </c>
      <c r="E126">
        <f>IF(all_degree_mat!O171="NA",0,all_degree_mat!O171)</f>
        <v>0</v>
      </c>
      <c r="F126">
        <f>IF(all_degree_mat!D171="NA",0,all_degree_mat!D171)</f>
        <v>0</v>
      </c>
      <c r="G126">
        <f>IF(all_degree_mat!E171="NA",0,all_degree_mat!E171)</f>
        <v>0</v>
      </c>
      <c r="H126">
        <f>IF(all_degree_mat!F171="NA",0,all_degree_mat!F171)</f>
        <v>0</v>
      </c>
      <c r="I126">
        <f>IF(all_degree_mat!G171="NA",0,all_degree_mat!G171)</f>
        <v>0</v>
      </c>
      <c r="J126">
        <f>IF(all_degree_mat!H171="NA",0,all_degree_mat!H171)</f>
        <v>0</v>
      </c>
      <c r="K126">
        <f>IF(all_degree_mat!I171="NA",0,all_degree_mat!I171)</f>
        <v>0</v>
      </c>
      <c r="L126">
        <f>IF(all_degree_mat!J171="NA",0,all_degree_mat!J171)</f>
        <v>2</v>
      </c>
      <c r="M126">
        <f>IF(all_degree_mat!K171="NA",0,all_degree_mat!K171)</f>
        <v>0</v>
      </c>
      <c r="N126">
        <f>IF(all_degree_mat!L171="NA",0,all_degree_mat!L171)</f>
        <v>0</v>
      </c>
      <c r="O126">
        <f>IF(all_degree_mat!M171="NA",0,all_degree_mat!M171)</f>
        <v>0</v>
      </c>
      <c r="P126">
        <f>SUM(B126:O126)</f>
        <v>2</v>
      </c>
      <c r="Q126">
        <v>126</v>
      </c>
      <c r="R126">
        <f t="shared" si="34"/>
        <v>0</v>
      </c>
      <c r="S126">
        <f t="shared" si="63"/>
        <v>0</v>
      </c>
      <c r="T126">
        <f t="shared" si="63"/>
        <v>0</v>
      </c>
      <c r="U126">
        <f t="shared" si="63"/>
        <v>0</v>
      </c>
      <c r="V126">
        <f t="shared" si="63"/>
        <v>0</v>
      </c>
      <c r="W126">
        <f t="shared" si="63"/>
        <v>0</v>
      </c>
      <c r="X126">
        <f t="shared" si="63"/>
        <v>0</v>
      </c>
      <c r="Y126">
        <f t="shared" si="63"/>
        <v>0</v>
      </c>
      <c r="Z126">
        <f t="shared" si="63"/>
        <v>0</v>
      </c>
      <c r="AA126">
        <f t="shared" si="63"/>
        <v>0</v>
      </c>
      <c r="AB126">
        <f t="shared" si="63"/>
        <v>0</v>
      </c>
      <c r="AC126">
        <f t="shared" si="63"/>
        <v>0</v>
      </c>
      <c r="AD126">
        <f t="shared" si="63"/>
        <v>0</v>
      </c>
      <c r="AE126">
        <f t="shared" si="63"/>
        <v>0</v>
      </c>
      <c r="AF126">
        <f t="shared" si="63"/>
        <v>0</v>
      </c>
      <c r="AG126">
        <f t="shared" si="63"/>
        <v>0</v>
      </c>
      <c r="AH126">
        <f t="shared" si="63"/>
        <v>0</v>
      </c>
      <c r="AI126">
        <f t="shared" si="63"/>
        <v>0</v>
      </c>
      <c r="AJ126">
        <f t="shared" si="63"/>
        <v>0</v>
      </c>
      <c r="AK126">
        <f t="shared" si="63"/>
        <v>0</v>
      </c>
      <c r="AL126">
        <f t="shared" si="63"/>
        <v>0</v>
      </c>
      <c r="AM126">
        <f t="shared" si="63"/>
        <v>0</v>
      </c>
      <c r="AN126">
        <f t="shared" si="63"/>
        <v>0</v>
      </c>
      <c r="AO126">
        <f t="shared" si="63"/>
        <v>0</v>
      </c>
      <c r="AP126">
        <f t="shared" si="63"/>
        <v>0</v>
      </c>
      <c r="AQ126">
        <f t="shared" si="63"/>
        <v>0</v>
      </c>
      <c r="AR126">
        <f t="shared" si="63"/>
        <v>0</v>
      </c>
      <c r="AS126">
        <f t="shared" si="63"/>
        <v>0</v>
      </c>
      <c r="AT126">
        <f t="shared" si="63"/>
        <v>0</v>
      </c>
      <c r="AU126">
        <f t="shared" si="63"/>
        <v>0</v>
      </c>
      <c r="AV126">
        <f t="shared" si="63"/>
        <v>0</v>
      </c>
      <c r="AW126">
        <f t="shared" si="63"/>
        <v>0</v>
      </c>
      <c r="AX126">
        <f t="shared" si="63"/>
        <v>0</v>
      </c>
      <c r="AY126">
        <f t="shared" si="63"/>
        <v>0</v>
      </c>
      <c r="AZ126">
        <f t="shared" si="63"/>
        <v>0</v>
      </c>
      <c r="BA126">
        <f t="shared" si="63"/>
        <v>0</v>
      </c>
      <c r="BB126">
        <f t="shared" si="63"/>
        <v>0</v>
      </c>
      <c r="BC126">
        <f t="shared" si="63"/>
        <v>0</v>
      </c>
      <c r="BD126">
        <f t="shared" si="63"/>
        <v>0</v>
      </c>
      <c r="BE126">
        <f t="shared" si="63"/>
        <v>0</v>
      </c>
      <c r="BF126">
        <f t="shared" si="63"/>
        <v>0</v>
      </c>
      <c r="BG126">
        <f t="shared" si="63"/>
        <v>0</v>
      </c>
      <c r="BH126">
        <f t="shared" si="63"/>
        <v>0</v>
      </c>
      <c r="BI126">
        <f t="shared" si="63"/>
        <v>0</v>
      </c>
      <c r="BJ126">
        <f t="shared" si="63"/>
        <v>0</v>
      </c>
      <c r="BK126">
        <f t="shared" si="63"/>
        <v>0</v>
      </c>
      <c r="BL126">
        <f t="shared" si="63"/>
        <v>0</v>
      </c>
      <c r="BM126">
        <f t="shared" si="63"/>
        <v>0</v>
      </c>
      <c r="BN126">
        <f t="shared" si="63"/>
        <v>0</v>
      </c>
      <c r="BO126">
        <f t="shared" si="63"/>
        <v>0</v>
      </c>
      <c r="BP126">
        <f t="shared" si="63"/>
        <v>0</v>
      </c>
      <c r="BQ126">
        <f t="shared" si="63"/>
        <v>0</v>
      </c>
      <c r="BR126">
        <f t="shared" si="63"/>
        <v>0</v>
      </c>
      <c r="BS126">
        <f t="shared" si="63"/>
        <v>0</v>
      </c>
      <c r="BT126">
        <f t="shared" si="63"/>
        <v>0</v>
      </c>
      <c r="BU126">
        <f t="shared" si="63"/>
        <v>0</v>
      </c>
      <c r="BV126">
        <f t="shared" si="63"/>
        <v>0</v>
      </c>
      <c r="BW126">
        <f t="shared" si="63"/>
        <v>0</v>
      </c>
      <c r="BX126">
        <f t="shared" si="63"/>
        <v>0</v>
      </c>
      <c r="BY126">
        <f t="shared" si="63"/>
        <v>0</v>
      </c>
      <c r="BZ126">
        <f t="shared" si="63"/>
        <v>0</v>
      </c>
      <c r="CA126">
        <f t="shared" si="63"/>
        <v>0</v>
      </c>
      <c r="CB126">
        <f t="shared" si="63"/>
        <v>0</v>
      </c>
      <c r="CC126">
        <f t="shared" si="63"/>
        <v>0</v>
      </c>
      <c r="CD126">
        <f t="shared" si="63"/>
        <v>0</v>
      </c>
      <c r="CE126">
        <f t="shared" si="62"/>
        <v>0</v>
      </c>
      <c r="CF126">
        <f t="shared" si="62"/>
        <v>0</v>
      </c>
      <c r="CG126">
        <f t="shared" si="62"/>
        <v>0</v>
      </c>
      <c r="CH126">
        <f t="shared" si="62"/>
        <v>0</v>
      </c>
      <c r="CI126">
        <f t="shared" si="62"/>
        <v>0</v>
      </c>
      <c r="CJ126">
        <f t="shared" si="62"/>
        <v>0</v>
      </c>
      <c r="CK126">
        <f t="shared" si="62"/>
        <v>0</v>
      </c>
      <c r="CL126">
        <f t="shared" si="62"/>
        <v>0</v>
      </c>
      <c r="CM126">
        <f t="shared" si="62"/>
        <v>0</v>
      </c>
      <c r="CN126">
        <f t="shared" si="62"/>
        <v>0</v>
      </c>
      <c r="CO126">
        <f t="shared" si="62"/>
        <v>0</v>
      </c>
      <c r="CP126">
        <f t="shared" si="62"/>
        <v>0</v>
      </c>
      <c r="CQ126">
        <f t="shared" si="62"/>
        <v>0</v>
      </c>
      <c r="CR126">
        <f t="shared" si="62"/>
        <v>0</v>
      </c>
      <c r="CS126">
        <f t="shared" si="62"/>
        <v>0</v>
      </c>
      <c r="CT126">
        <f t="shared" si="62"/>
        <v>0</v>
      </c>
      <c r="CU126">
        <f t="shared" si="62"/>
        <v>0</v>
      </c>
      <c r="CV126">
        <f t="shared" si="62"/>
        <v>0</v>
      </c>
      <c r="CW126">
        <f t="shared" si="62"/>
        <v>0</v>
      </c>
      <c r="CX126">
        <f t="shared" si="62"/>
        <v>0</v>
      </c>
      <c r="CY126">
        <f t="shared" si="62"/>
        <v>0</v>
      </c>
      <c r="CZ126">
        <f t="shared" si="62"/>
        <v>0</v>
      </c>
      <c r="DA126">
        <f t="shared" si="62"/>
        <v>0</v>
      </c>
      <c r="DB126">
        <f t="shared" si="62"/>
        <v>0</v>
      </c>
      <c r="DC126">
        <f t="shared" si="62"/>
        <v>0</v>
      </c>
      <c r="DD126">
        <f t="shared" si="62"/>
        <v>0</v>
      </c>
    </row>
    <row r="127" spans="1:108" x14ac:dyDescent="0.2">
      <c r="A127" t="str">
        <f>IF(all_degree_mat!A223="NA",0,all_degree_mat!A223)</f>
        <v>Geometridae sp.</v>
      </c>
      <c r="B127">
        <f>IF(all_degree_mat!B223="NA",0,all_degree_mat!B223)</f>
        <v>0</v>
      </c>
      <c r="C127">
        <f>IF(all_degree_mat!C223="NA",0,all_degree_mat!C223)</f>
        <v>0</v>
      </c>
      <c r="D127">
        <f>IF(all_degree_mat!N223="NA",0,all_degree_mat!N223)</f>
        <v>2</v>
      </c>
      <c r="E127">
        <f>IF(all_degree_mat!O223="NA",0,all_degree_mat!O223)</f>
        <v>0</v>
      </c>
      <c r="F127">
        <f>IF(all_degree_mat!D223="NA",0,all_degree_mat!D223)</f>
        <v>0</v>
      </c>
      <c r="G127">
        <f>IF(all_degree_mat!E223="NA",0,all_degree_mat!E223)</f>
        <v>0</v>
      </c>
      <c r="H127">
        <f>IF(all_degree_mat!F223="NA",0,all_degree_mat!F223)</f>
        <v>0</v>
      </c>
      <c r="I127">
        <f>IF(all_degree_mat!G223="NA",0,all_degree_mat!G223)</f>
        <v>0</v>
      </c>
      <c r="J127">
        <f>IF(all_degree_mat!H223="NA",0,all_degree_mat!H223)</f>
        <v>0</v>
      </c>
      <c r="K127">
        <f>IF(all_degree_mat!I223="NA",0,all_degree_mat!I223)</f>
        <v>0</v>
      </c>
      <c r="L127">
        <f>IF(all_degree_mat!J223="NA",0,all_degree_mat!J223)</f>
        <v>0</v>
      </c>
      <c r="M127">
        <f>IF(all_degree_mat!K223="NA",0,all_degree_mat!K223)</f>
        <v>0</v>
      </c>
      <c r="N127">
        <f>IF(all_degree_mat!L223="NA",0,all_degree_mat!L223)</f>
        <v>0</v>
      </c>
      <c r="O127">
        <f>IF(all_degree_mat!M223="NA",0,all_degree_mat!M223)</f>
        <v>0</v>
      </c>
      <c r="P127">
        <f>SUM(B127:O127)</f>
        <v>2</v>
      </c>
      <c r="Q127">
        <v>127</v>
      </c>
      <c r="R127">
        <f t="shared" si="34"/>
        <v>0</v>
      </c>
      <c r="S127">
        <f t="shared" si="63"/>
        <v>0</v>
      </c>
      <c r="T127">
        <f t="shared" si="63"/>
        <v>0</v>
      </c>
      <c r="U127">
        <f t="shared" si="63"/>
        <v>0</v>
      </c>
      <c r="V127">
        <f t="shared" si="63"/>
        <v>0</v>
      </c>
      <c r="W127">
        <f t="shared" si="63"/>
        <v>0</v>
      </c>
      <c r="X127">
        <f t="shared" si="63"/>
        <v>0</v>
      </c>
      <c r="Y127">
        <f t="shared" si="63"/>
        <v>0</v>
      </c>
      <c r="Z127">
        <f t="shared" si="63"/>
        <v>0</v>
      </c>
      <c r="AA127">
        <f t="shared" si="63"/>
        <v>0</v>
      </c>
      <c r="AB127">
        <f t="shared" si="63"/>
        <v>0</v>
      </c>
      <c r="AC127">
        <f t="shared" si="63"/>
        <v>0</v>
      </c>
      <c r="AD127">
        <f t="shared" si="63"/>
        <v>0</v>
      </c>
      <c r="AE127">
        <f t="shared" si="63"/>
        <v>0</v>
      </c>
      <c r="AF127">
        <f t="shared" si="63"/>
        <v>0</v>
      </c>
      <c r="AG127">
        <f t="shared" si="63"/>
        <v>0</v>
      </c>
      <c r="AH127">
        <f t="shared" si="63"/>
        <v>0</v>
      </c>
      <c r="AI127">
        <f t="shared" si="63"/>
        <v>0</v>
      </c>
      <c r="AJ127">
        <f t="shared" si="63"/>
        <v>0</v>
      </c>
      <c r="AK127">
        <f t="shared" si="63"/>
        <v>0</v>
      </c>
      <c r="AL127">
        <f t="shared" si="63"/>
        <v>0</v>
      </c>
      <c r="AM127">
        <f t="shared" si="63"/>
        <v>0</v>
      </c>
      <c r="AN127">
        <f t="shared" si="63"/>
        <v>0</v>
      </c>
      <c r="AO127">
        <f t="shared" si="63"/>
        <v>0</v>
      </c>
      <c r="AP127">
        <f t="shared" si="63"/>
        <v>0</v>
      </c>
      <c r="AQ127">
        <f t="shared" si="63"/>
        <v>0</v>
      </c>
      <c r="AR127">
        <f t="shared" si="63"/>
        <v>0</v>
      </c>
      <c r="AS127">
        <f t="shared" si="63"/>
        <v>0</v>
      </c>
      <c r="AT127">
        <f t="shared" si="63"/>
        <v>0</v>
      </c>
      <c r="AU127">
        <f t="shared" si="63"/>
        <v>0</v>
      </c>
      <c r="AV127">
        <f t="shared" si="63"/>
        <v>0</v>
      </c>
      <c r="AW127">
        <f t="shared" si="63"/>
        <v>0</v>
      </c>
      <c r="AX127">
        <f t="shared" si="63"/>
        <v>0</v>
      </c>
      <c r="AY127">
        <f t="shared" si="63"/>
        <v>0</v>
      </c>
      <c r="AZ127">
        <f t="shared" si="63"/>
        <v>0</v>
      </c>
      <c r="BA127">
        <f t="shared" si="63"/>
        <v>0</v>
      </c>
      <c r="BB127">
        <f t="shared" si="63"/>
        <v>0</v>
      </c>
      <c r="BC127">
        <f t="shared" si="63"/>
        <v>0</v>
      </c>
      <c r="BD127">
        <f t="shared" si="63"/>
        <v>0</v>
      </c>
      <c r="BE127">
        <f t="shared" si="63"/>
        <v>0</v>
      </c>
      <c r="BF127">
        <f t="shared" si="63"/>
        <v>0</v>
      </c>
      <c r="BG127">
        <f t="shared" si="63"/>
        <v>0</v>
      </c>
      <c r="BH127">
        <f t="shared" si="63"/>
        <v>0</v>
      </c>
      <c r="BI127">
        <f t="shared" si="63"/>
        <v>0</v>
      </c>
      <c r="BJ127">
        <f t="shared" si="63"/>
        <v>0</v>
      </c>
      <c r="BK127">
        <f t="shared" si="63"/>
        <v>0</v>
      </c>
      <c r="BL127">
        <f t="shared" si="63"/>
        <v>0</v>
      </c>
      <c r="BM127">
        <f t="shared" si="63"/>
        <v>0</v>
      </c>
      <c r="BN127">
        <f t="shared" si="63"/>
        <v>0</v>
      </c>
      <c r="BO127">
        <f t="shared" si="63"/>
        <v>0</v>
      </c>
      <c r="BP127">
        <f t="shared" si="63"/>
        <v>0</v>
      </c>
      <c r="BQ127">
        <f t="shared" si="63"/>
        <v>0</v>
      </c>
      <c r="BR127">
        <f t="shared" si="63"/>
        <v>0</v>
      </c>
      <c r="BS127">
        <f t="shared" si="63"/>
        <v>0</v>
      </c>
      <c r="BT127">
        <f t="shared" si="63"/>
        <v>0</v>
      </c>
      <c r="BU127">
        <f t="shared" si="63"/>
        <v>0</v>
      </c>
      <c r="BV127">
        <f t="shared" si="63"/>
        <v>0</v>
      </c>
      <c r="BW127">
        <f t="shared" si="63"/>
        <v>0</v>
      </c>
      <c r="BX127">
        <f t="shared" si="63"/>
        <v>0</v>
      </c>
      <c r="BY127">
        <f t="shared" si="63"/>
        <v>0</v>
      </c>
      <c r="BZ127">
        <f t="shared" si="63"/>
        <v>0</v>
      </c>
      <c r="CA127">
        <f t="shared" si="63"/>
        <v>0</v>
      </c>
      <c r="CB127">
        <f t="shared" si="63"/>
        <v>0</v>
      </c>
      <c r="CC127">
        <f t="shared" si="63"/>
        <v>0</v>
      </c>
      <c r="CD127">
        <f t="shared" ref="CD127:DD134" si="64">HLOOKUP(LEFT(CD$1,5),$B$1:$O$290,$Q127,FALSE)*HLOOKUP(RIGHT(CD$1,5),$B$1:$O$290,$Q127,FALSE)</f>
        <v>0</v>
      </c>
      <c r="CE127">
        <f t="shared" si="64"/>
        <v>0</v>
      </c>
      <c r="CF127">
        <f t="shared" si="64"/>
        <v>0</v>
      </c>
      <c r="CG127">
        <f t="shared" si="64"/>
        <v>0</v>
      </c>
      <c r="CH127">
        <f t="shared" si="64"/>
        <v>0</v>
      </c>
      <c r="CI127">
        <f t="shared" si="64"/>
        <v>0</v>
      </c>
      <c r="CJ127">
        <f t="shared" si="64"/>
        <v>0</v>
      </c>
      <c r="CK127">
        <f t="shared" si="64"/>
        <v>0</v>
      </c>
      <c r="CL127">
        <f t="shared" si="64"/>
        <v>0</v>
      </c>
      <c r="CM127">
        <f t="shared" si="64"/>
        <v>0</v>
      </c>
      <c r="CN127">
        <f t="shared" si="64"/>
        <v>0</v>
      </c>
      <c r="CO127">
        <f t="shared" si="64"/>
        <v>0</v>
      </c>
      <c r="CP127">
        <f t="shared" si="64"/>
        <v>0</v>
      </c>
      <c r="CQ127">
        <f t="shared" si="64"/>
        <v>0</v>
      </c>
      <c r="CR127">
        <f t="shared" si="64"/>
        <v>0</v>
      </c>
      <c r="CS127">
        <f t="shared" si="64"/>
        <v>0</v>
      </c>
      <c r="CT127">
        <f t="shared" si="64"/>
        <v>0</v>
      </c>
      <c r="CU127">
        <f t="shared" si="64"/>
        <v>0</v>
      </c>
      <c r="CV127">
        <f t="shared" si="64"/>
        <v>0</v>
      </c>
      <c r="CW127">
        <f t="shared" si="64"/>
        <v>0</v>
      </c>
      <c r="CX127">
        <f t="shared" si="64"/>
        <v>0</v>
      </c>
      <c r="CY127">
        <f t="shared" si="64"/>
        <v>0</v>
      </c>
      <c r="CZ127">
        <f t="shared" si="64"/>
        <v>0</v>
      </c>
      <c r="DA127">
        <f t="shared" si="64"/>
        <v>0</v>
      </c>
      <c r="DB127">
        <f t="shared" si="64"/>
        <v>0</v>
      </c>
      <c r="DC127">
        <f t="shared" si="64"/>
        <v>0</v>
      </c>
      <c r="DD127">
        <f t="shared" si="64"/>
        <v>0</v>
      </c>
    </row>
    <row r="128" spans="1:108" x14ac:dyDescent="0.2">
      <c r="A128" t="str">
        <f>IF(all_degree_mat!A212="NA",0,all_degree_mat!A212)</f>
        <v>Geometridae sp. 2</v>
      </c>
      <c r="B128">
        <f>IF(all_degree_mat!B212="NA",0,all_degree_mat!B212)</f>
        <v>0</v>
      </c>
      <c r="C128">
        <f>IF(all_degree_mat!C212="NA",0,all_degree_mat!C212)</f>
        <v>0</v>
      </c>
      <c r="D128">
        <f>IF(all_degree_mat!N212="NA",0,all_degree_mat!N212)</f>
        <v>0</v>
      </c>
      <c r="E128">
        <f>IF(all_degree_mat!O212="NA",0,all_degree_mat!O212)</f>
        <v>0</v>
      </c>
      <c r="F128">
        <f>IF(all_degree_mat!D212="NA",0,all_degree_mat!D212)</f>
        <v>0</v>
      </c>
      <c r="G128">
        <f>IF(all_degree_mat!E212="NA",0,all_degree_mat!E212)</f>
        <v>0</v>
      </c>
      <c r="H128">
        <f>IF(all_degree_mat!F212="NA",0,all_degree_mat!F212)</f>
        <v>0</v>
      </c>
      <c r="I128">
        <f>IF(all_degree_mat!G212="NA",0,all_degree_mat!G212)</f>
        <v>0</v>
      </c>
      <c r="J128">
        <f>IF(all_degree_mat!H212="NA",0,all_degree_mat!H212)</f>
        <v>0</v>
      </c>
      <c r="K128">
        <f>IF(all_degree_mat!I212="NA",0,all_degree_mat!I212)</f>
        <v>0</v>
      </c>
      <c r="L128">
        <f>IF(all_degree_mat!J212="NA",0,all_degree_mat!J212)</f>
        <v>0</v>
      </c>
      <c r="M128">
        <f>IF(all_degree_mat!K212="NA",0,all_degree_mat!K212)</f>
        <v>0</v>
      </c>
      <c r="N128">
        <f>IF(all_degree_mat!L212="NA",0,all_degree_mat!L212)</f>
        <v>0</v>
      </c>
      <c r="O128">
        <f>IF(all_degree_mat!M212="NA",0,all_degree_mat!M212)</f>
        <v>2</v>
      </c>
      <c r="P128">
        <f>SUM(B128:O128)</f>
        <v>2</v>
      </c>
      <c r="Q128">
        <v>128</v>
      </c>
      <c r="R128">
        <f t="shared" si="34"/>
        <v>0</v>
      </c>
      <c r="S128">
        <f t="shared" ref="S128:CD131" si="65">HLOOKUP(LEFT(S$1,5),$B$1:$O$290,$Q128,FALSE)*HLOOKUP(RIGHT(S$1,5),$B$1:$O$290,$Q128,FALSE)</f>
        <v>0</v>
      </c>
      <c r="T128">
        <f t="shared" si="65"/>
        <v>0</v>
      </c>
      <c r="U128">
        <f t="shared" si="65"/>
        <v>0</v>
      </c>
      <c r="V128">
        <f t="shared" si="65"/>
        <v>0</v>
      </c>
      <c r="W128">
        <f t="shared" si="65"/>
        <v>0</v>
      </c>
      <c r="X128">
        <f t="shared" si="65"/>
        <v>0</v>
      </c>
      <c r="Y128">
        <f t="shared" si="65"/>
        <v>0</v>
      </c>
      <c r="Z128">
        <f t="shared" si="65"/>
        <v>0</v>
      </c>
      <c r="AA128">
        <f t="shared" si="65"/>
        <v>0</v>
      </c>
      <c r="AB128">
        <f t="shared" si="65"/>
        <v>0</v>
      </c>
      <c r="AC128">
        <f t="shared" si="65"/>
        <v>0</v>
      </c>
      <c r="AD128">
        <f t="shared" si="65"/>
        <v>0</v>
      </c>
      <c r="AE128">
        <f t="shared" si="65"/>
        <v>0</v>
      </c>
      <c r="AF128">
        <f t="shared" si="65"/>
        <v>0</v>
      </c>
      <c r="AG128">
        <f t="shared" si="65"/>
        <v>0</v>
      </c>
      <c r="AH128">
        <f t="shared" si="65"/>
        <v>0</v>
      </c>
      <c r="AI128">
        <f t="shared" si="65"/>
        <v>0</v>
      </c>
      <c r="AJ128">
        <f t="shared" si="65"/>
        <v>0</v>
      </c>
      <c r="AK128">
        <f t="shared" si="65"/>
        <v>0</v>
      </c>
      <c r="AL128">
        <f t="shared" si="65"/>
        <v>0</v>
      </c>
      <c r="AM128">
        <f t="shared" si="65"/>
        <v>0</v>
      </c>
      <c r="AN128">
        <f t="shared" si="65"/>
        <v>0</v>
      </c>
      <c r="AO128">
        <f t="shared" si="65"/>
        <v>0</v>
      </c>
      <c r="AP128">
        <f t="shared" si="65"/>
        <v>0</v>
      </c>
      <c r="AQ128">
        <f t="shared" si="65"/>
        <v>0</v>
      </c>
      <c r="AR128">
        <f t="shared" si="65"/>
        <v>0</v>
      </c>
      <c r="AS128">
        <f t="shared" si="65"/>
        <v>0</v>
      </c>
      <c r="AT128">
        <f t="shared" si="65"/>
        <v>0</v>
      </c>
      <c r="AU128">
        <f t="shared" si="65"/>
        <v>0</v>
      </c>
      <c r="AV128">
        <f t="shared" si="65"/>
        <v>0</v>
      </c>
      <c r="AW128">
        <f t="shared" si="65"/>
        <v>0</v>
      </c>
      <c r="AX128">
        <f t="shared" si="65"/>
        <v>0</v>
      </c>
      <c r="AY128">
        <f t="shared" si="65"/>
        <v>0</v>
      </c>
      <c r="AZ128">
        <f t="shared" si="65"/>
        <v>0</v>
      </c>
      <c r="BA128">
        <f t="shared" si="65"/>
        <v>0</v>
      </c>
      <c r="BB128">
        <f t="shared" si="65"/>
        <v>0</v>
      </c>
      <c r="BC128">
        <f t="shared" si="65"/>
        <v>0</v>
      </c>
      <c r="BD128">
        <f t="shared" si="65"/>
        <v>0</v>
      </c>
      <c r="BE128">
        <f t="shared" si="65"/>
        <v>0</v>
      </c>
      <c r="BF128">
        <f t="shared" si="65"/>
        <v>0</v>
      </c>
      <c r="BG128">
        <f t="shared" si="65"/>
        <v>0</v>
      </c>
      <c r="BH128">
        <f t="shared" si="65"/>
        <v>0</v>
      </c>
      <c r="BI128">
        <f t="shared" si="65"/>
        <v>0</v>
      </c>
      <c r="BJ128">
        <f t="shared" si="65"/>
        <v>0</v>
      </c>
      <c r="BK128">
        <f t="shared" si="65"/>
        <v>0</v>
      </c>
      <c r="BL128">
        <f t="shared" si="65"/>
        <v>0</v>
      </c>
      <c r="BM128">
        <f t="shared" si="65"/>
        <v>0</v>
      </c>
      <c r="BN128">
        <f t="shared" si="65"/>
        <v>0</v>
      </c>
      <c r="BO128">
        <f t="shared" si="65"/>
        <v>0</v>
      </c>
      <c r="BP128">
        <f t="shared" si="65"/>
        <v>0</v>
      </c>
      <c r="BQ128">
        <f t="shared" si="65"/>
        <v>0</v>
      </c>
      <c r="BR128">
        <f t="shared" si="65"/>
        <v>0</v>
      </c>
      <c r="BS128">
        <f t="shared" si="65"/>
        <v>0</v>
      </c>
      <c r="BT128">
        <f t="shared" si="65"/>
        <v>0</v>
      </c>
      <c r="BU128">
        <f t="shared" si="65"/>
        <v>0</v>
      </c>
      <c r="BV128">
        <f t="shared" si="65"/>
        <v>0</v>
      </c>
      <c r="BW128">
        <f t="shared" si="65"/>
        <v>0</v>
      </c>
      <c r="BX128">
        <f t="shared" si="65"/>
        <v>0</v>
      </c>
      <c r="BY128">
        <f t="shared" si="65"/>
        <v>0</v>
      </c>
      <c r="BZ128">
        <f t="shared" si="65"/>
        <v>0</v>
      </c>
      <c r="CA128">
        <f t="shared" si="65"/>
        <v>0</v>
      </c>
      <c r="CB128">
        <f t="shared" si="65"/>
        <v>0</v>
      </c>
      <c r="CC128">
        <f t="shared" si="65"/>
        <v>0</v>
      </c>
      <c r="CD128">
        <f t="shared" si="65"/>
        <v>0</v>
      </c>
      <c r="CE128">
        <f t="shared" si="64"/>
        <v>0</v>
      </c>
      <c r="CF128">
        <f t="shared" si="64"/>
        <v>0</v>
      </c>
      <c r="CG128">
        <f t="shared" si="64"/>
        <v>0</v>
      </c>
      <c r="CH128">
        <f t="shared" si="64"/>
        <v>0</v>
      </c>
      <c r="CI128">
        <f t="shared" si="64"/>
        <v>0</v>
      </c>
      <c r="CJ128">
        <f t="shared" si="64"/>
        <v>0</v>
      </c>
      <c r="CK128">
        <f t="shared" si="64"/>
        <v>0</v>
      </c>
      <c r="CL128">
        <f t="shared" si="64"/>
        <v>0</v>
      </c>
      <c r="CM128">
        <f t="shared" si="64"/>
        <v>0</v>
      </c>
      <c r="CN128">
        <f t="shared" si="64"/>
        <v>0</v>
      </c>
      <c r="CO128">
        <f t="shared" si="64"/>
        <v>0</v>
      </c>
      <c r="CP128">
        <f t="shared" si="64"/>
        <v>0</v>
      </c>
      <c r="CQ128">
        <f t="shared" si="64"/>
        <v>0</v>
      </c>
      <c r="CR128">
        <f t="shared" si="64"/>
        <v>0</v>
      </c>
      <c r="CS128">
        <f t="shared" si="64"/>
        <v>0</v>
      </c>
      <c r="CT128">
        <f t="shared" si="64"/>
        <v>0</v>
      </c>
      <c r="CU128">
        <f t="shared" si="64"/>
        <v>0</v>
      </c>
      <c r="CV128">
        <f t="shared" si="64"/>
        <v>0</v>
      </c>
      <c r="CW128">
        <f t="shared" si="64"/>
        <v>0</v>
      </c>
      <c r="CX128">
        <f t="shared" si="64"/>
        <v>0</v>
      </c>
      <c r="CY128">
        <f t="shared" si="64"/>
        <v>0</v>
      </c>
      <c r="CZ128">
        <f t="shared" si="64"/>
        <v>0</v>
      </c>
      <c r="DA128">
        <f t="shared" si="64"/>
        <v>0</v>
      </c>
      <c r="DB128">
        <f t="shared" si="64"/>
        <v>0</v>
      </c>
      <c r="DC128">
        <f t="shared" si="64"/>
        <v>0</v>
      </c>
      <c r="DD128">
        <f t="shared" si="64"/>
        <v>0</v>
      </c>
    </row>
    <row r="129" spans="1:108" x14ac:dyDescent="0.2">
      <c r="A129" t="str">
        <f>IF(all_degree_mat!A82="NA",0,all_degree_mat!A82)</f>
        <v>Gnaphosidae sp. 1</v>
      </c>
      <c r="B129">
        <f>IF(all_degree_mat!B82="NA",0,all_degree_mat!B82)</f>
        <v>0</v>
      </c>
      <c r="C129">
        <f>IF(all_degree_mat!C82="NA",0,all_degree_mat!C82)</f>
        <v>0</v>
      </c>
      <c r="D129">
        <f>IF(all_degree_mat!N82="NA",0,all_degree_mat!N82)</f>
        <v>0</v>
      </c>
      <c r="E129">
        <f>IF(all_degree_mat!O82="NA",0,all_degree_mat!O82)</f>
        <v>0</v>
      </c>
      <c r="F129">
        <f>IF(all_degree_mat!D82="NA",0,all_degree_mat!D82)</f>
        <v>0</v>
      </c>
      <c r="G129">
        <f>IF(all_degree_mat!E82="NA",0,all_degree_mat!E82)</f>
        <v>2</v>
      </c>
      <c r="H129">
        <f>IF(all_degree_mat!F82="NA",0,all_degree_mat!F82)</f>
        <v>0</v>
      </c>
      <c r="I129">
        <f>IF(all_degree_mat!G82="NA",0,all_degree_mat!G82)</f>
        <v>0</v>
      </c>
      <c r="J129">
        <f>IF(all_degree_mat!H82="NA",0,all_degree_mat!H82)</f>
        <v>0</v>
      </c>
      <c r="K129">
        <f>IF(all_degree_mat!I82="NA",0,all_degree_mat!I82)</f>
        <v>0</v>
      </c>
      <c r="L129">
        <f>IF(all_degree_mat!J82="NA",0,all_degree_mat!J82)</f>
        <v>0</v>
      </c>
      <c r="M129">
        <f>IF(all_degree_mat!K82="NA",0,all_degree_mat!K82)</f>
        <v>0</v>
      </c>
      <c r="N129">
        <f>IF(all_degree_mat!L82="NA",0,all_degree_mat!L82)</f>
        <v>0</v>
      </c>
      <c r="O129">
        <f>IF(all_degree_mat!M82="NA",0,all_degree_mat!M82)</f>
        <v>0</v>
      </c>
      <c r="P129">
        <f>SUM(B129:O129)</f>
        <v>2</v>
      </c>
      <c r="Q129">
        <v>129</v>
      </c>
      <c r="R129">
        <f t="shared" si="34"/>
        <v>0</v>
      </c>
      <c r="S129">
        <f t="shared" si="65"/>
        <v>0</v>
      </c>
      <c r="T129">
        <f t="shared" si="65"/>
        <v>0</v>
      </c>
      <c r="U129">
        <f t="shared" si="65"/>
        <v>0</v>
      </c>
      <c r="V129">
        <f t="shared" si="65"/>
        <v>0</v>
      </c>
      <c r="W129">
        <f t="shared" si="65"/>
        <v>0</v>
      </c>
      <c r="X129">
        <f t="shared" si="65"/>
        <v>0</v>
      </c>
      <c r="Y129">
        <f t="shared" si="65"/>
        <v>0</v>
      </c>
      <c r="Z129">
        <f t="shared" si="65"/>
        <v>0</v>
      </c>
      <c r="AA129">
        <f t="shared" si="65"/>
        <v>0</v>
      </c>
      <c r="AB129">
        <f t="shared" si="65"/>
        <v>0</v>
      </c>
      <c r="AC129">
        <f t="shared" si="65"/>
        <v>0</v>
      </c>
      <c r="AD129">
        <f t="shared" si="65"/>
        <v>0</v>
      </c>
      <c r="AE129">
        <f t="shared" si="65"/>
        <v>0</v>
      </c>
      <c r="AF129">
        <f t="shared" si="65"/>
        <v>0</v>
      </c>
      <c r="AG129">
        <f t="shared" si="65"/>
        <v>0</v>
      </c>
      <c r="AH129">
        <f t="shared" si="65"/>
        <v>0</v>
      </c>
      <c r="AI129">
        <f t="shared" si="65"/>
        <v>0</v>
      </c>
      <c r="AJ129">
        <f t="shared" si="65"/>
        <v>0</v>
      </c>
      <c r="AK129">
        <f t="shared" si="65"/>
        <v>0</v>
      </c>
      <c r="AL129">
        <f t="shared" si="65"/>
        <v>0</v>
      </c>
      <c r="AM129">
        <f t="shared" si="65"/>
        <v>0</v>
      </c>
      <c r="AN129">
        <f t="shared" si="65"/>
        <v>0</v>
      </c>
      <c r="AO129">
        <f t="shared" si="65"/>
        <v>0</v>
      </c>
      <c r="AP129">
        <f t="shared" si="65"/>
        <v>0</v>
      </c>
      <c r="AQ129">
        <f t="shared" si="65"/>
        <v>0</v>
      </c>
      <c r="AR129">
        <f t="shared" si="65"/>
        <v>0</v>
      </c>
      <c r="AS129">
        <f t="shared" si="65"/>
        <v>0</v>
      </c>
      <c r="AT129">
        <f t="shared" si="65"/>
        <v>0</v>
      </c>
      <c r="AU129">
        <f t="shared" si="65"/>
        <v>0</v>
      </c>
      <c r="AV129">
        <f t="shared" si="65"/>
        <v>0</v>
      </c>
      <c r="AW129">
        <f t="shared" si="65"/>
        <v>0</v>
      </c>
      <c r="AX129">
        <f t="shared" si="65"/>
        <v>0</v>
      </c>
      <c r="AY129">
        <f t="shared" si="65"/>
        <v>0</v>
      </c>
      <c r="AZ129">
        <f t="shared" si="65"/>
        <v>0</v>
      </c>
      <c r="BA129">
        <f t="shared" si="65"/>
        <v>0</v>
      </c>
      <c r="BB129">
        <f t="shared" si="65"/>
        <v>0</v>
      </c>
      <c r="BC129">
        <f t="shared" si="65"/>
        <v>0</v>
      </c>
      <c r="BD129">
        <f t="shared" si="65"/>
        <v>0</v>
      </c>
      <c r="BE129">
        <f t="shared" si="65"/>
        <v>0</v>
      </c>
      <c r="BF129">
        <f t="shared" si="65"/>
        <v>0</v>
      </c>
      <c r="BG129">
        <f t="shared" si="65"/>
        <v>0</v>
      </c>
      <c r="BH129">
        <f t="shared" si="65"/>
        <v>0</v>
      </c>
      <c r="BI129">
        <f t="shared" si="65"/>
        <v>0</v>
      </c>
      <c r="BJ129">
        <f t="shared" si="65"/>
        <v>0</v>
      </c>
      <c r="BK129">
        <f t="shared" si="65"/>
        <v>0</v>
      </c>
      <c r="BL129">
        <f t="shared" si="65"/>
        <v>0</v>
      </c>
      <c r="BM129">
        <f t="shared" si="65"/>
        <v>0</v>
      </c>
      <c r="BN129">
        <f t="shared" si="65"/>
        <v>0</v>
      </c>
      <c r="BO129">
        <f t="shared" si="65"/>
        <v>0</v>
      </c>
      <c r="BP129">
        <f t="shared" si="65"/>
        <v>0</v>
      </c>
      <c r="BQ129">
        <f t="shared" si="65"/>
        <v>0</v>
      </c>
      <c r="BR129">
        <f t="shared" si="65"/>
        <v>0</v>
      </c>
      <c r="BS129">
        <f t="shared" si="65"/>
        <v>0</v>
      </c>
      <c r="BT129">
        <f t="shared" si="65"/>
        <v>0</v>
      </c>
      <c r="BU129">
        <f t="shared" si="65"/>
        <v>0</v>
      </c>
      <c r="BV129">
        <f t="shared" si="65"/>
        <v>0</v>
      </c>
      <c r="BW129">
        <f t="shared" si="65"/>
        <v>0</v>
      </c>
      <c r="BX129">
        <f t="shared" si="65"/>
        <v>0</v>
      </c>
      <c r="BY129">
        <f t="shared" si="65"/>
        <v>0</v>
      </c>
      <c r="BZ129">
        <f t="shared" si="65"/>
        <v>0</v>
      </c>
      <c r="CA129">
        <f t="shared" si="65"/>
        <v>0</v>
      </c>
      <c r="CB129">
        <f t="shared" si="65"/>
        <v>0</v>
      </c>
      <c r="CC129">
        <f t="shared" si="65"/>
        <v>0</v>
      </c>
      <c r="CD129">
        <f t="shared" si="65"/>
        <v>0</v>
      </c>
      <c r="CE129">
        <f t="shared" si="64"/>
        <v>0</v>
      </c>
      <c r="CF129">
        <f t="shared" si="64"/>
        <v>0</v>
      </c>
      <c r="CG129">
        <f t="shared" si="64"/>
        <v>0</v>
      </c>
      <c r="CH129">
        <f t="shared" si="64"/>
        <v>0</v>
      </c>
      <c r="CI129">
        <f t="shared" si="64"/>
        <v>0</v>
      </c>
      <c r="CJ129">
        <f t="shared" si="64"/>
        <v>0</v>
      </c>
      <c r="CK129">
        <f t="shared" si="64"/>
        <v>0</v>
      </c>
      <c r="CL129">
        <f t="shared" si="64"/>
        <v>0</v>
      </c>
      <c r="CM129">
        <f t="shared" si="64"/>
        <v>0</v>
      </c>
      <c r="CN129">
        <f t="shared" si="64"/>
        <v>0</v>
      </c>
      <c r="CO129">
        <f t="shared" si="64"/>
        <v>0</v>
      </c>
      <c r="CP129">
        <f t="shared" si="64"/>
        <v>0</v>
      </c>
      <c r="CQ129">
        <f t="shared" si="64"/>
        <v>0</v>
      </c>
      <c r="CR129">
        <f t="shared" si="64"/>
        <v>0</v>
      </c>
      <c r="CS129">
        <f t="shared" si="64"/>
        <v>0</v>
      </c>
      <c r="CT129">
        <f t="shared" si="64"/>
        <v>0</v>
      </c>
      <c r="CU129">
        <f t="shared" si="64"/>
        <v>0</v>
      </c>
      <c r="CV129">
        <f t="shared" si="64"/>
        <v>0</v>
      </c>
      <c r="CW129">
        <f t="shared" si="64"/>
        <v>0</v>
      </c>
      <c r="CX129">
        <f t="shared" si="64"/>
        <v>0</v>
      </c>
      <c r="CY129">
        <f t="shared" si="64"/>
        <v>0</v>
      </c>
      <c r="CZ129">
        <f t="shared" si="64"/>
        <v>0</v>
      </c>
      <c r="DA129">
        <f t="shared" si="64"/>
        <v>0</v>
      </c>
      <c r="DB129">
        <f t="shared" si="64"/>
        <v>0</v>
      </c>
      <c r="DC129">
        <f t="shared" si="64"/>
        <v>0</v>
      </c>
      <c r="DD129">
        <f t="shared" si="64"/>
        <v>0</v>
      </c>
    </row>
    <row r="130" spans="1:108" x14ac:dyDescent="0.2">
      <c r="A130" t="str">
        <f>IF(all_degree_mat!A213="NA",0,all_degree_mat!A213)</f>
        <v>Goniozus sp.</v>
      </c>
      <c r="B130">
        <f>IF(all_degree_mat!B213="NA",0,all_degree_mat!B213)</f>
        <v>0</v>
      </c>
      <c r="C130">
        <f>IF(all_degree_mat!C213="NA",0,all_degree_mat!C213)</f>
        <v>0</v>
      </c>
      <c r="D130">
        <f>IF(all_degree_mat!N213="NA",0,all_degree_mat!N213)</f>
        <v>0</v>
      </c>
      <c r="E130">
        <f>IF(all_degree_mat!O213="NA",0,all_degree_mat!O213)</f>
        <v>0</v>
      </c>
      <c r="F130">
        <f>IF(all_degree_mat!D213="NA",0,all_degree_mat!D213)</f>
        <v>0</v>
      </c>
      <c r="G130">
        <f>IF(all_degree_mat!E213="NA",0,all_degree_mat!E213)</f>
        <v>0</v>
      </c>
      <c r="H130">
        <f>IF(all_degree_mat!F213="NA",0,all_degree_mat!F213)</f>
        <v>0</v>
      </c>
      <c r="I130">
        <f>IF(all_degree_mat!G213="NA",0,all_degree_mat!G213)</f>
        <v>0</v>
      </c>
      <c r="J130">
        <f>IF(all_degree_mat!H213="NA",0,all_degree_mat!H213)</f>
        <v>0</v>
      </c>
      <c r="K130">
        <f>IF(all_degree_mat!I213="NA",0,all_degree_mat!I213)</f>
        <v>0</v>
      </c>
      <c r="L130">
        <f>IF(all_degree_mat!J213="NA",0,all_degree_mat!J213)</f>
        <v>0</v>
      </c>
      <c r="M130">
        <f>IF(all_degree_mat!K213="NA",0,all_degree_mat!K213)</f>
        <v>0</v>
      </c>
      <c r="N130">
        <f>IF(all_degree_mat!L213="NA",0,all_degree_mat!L213)</f>
        <v>0</v>
      </c>
      <c r="O130">
        <f>IF(all_degree_mat!M213="NA",0,all_degree_mat!M213)</f>
        <v>2</v>
      </c>
      <c r="P130">
        <f>SUM(B130:O130)</f>
        <v>2</v>
      </c>
      <c r="Q130">
        <v>130</v>
      </c>
      <c r="R130">
        <f t="shared" si="34"/>
        <v>0</v>
      </c>
      <c r="S130">
        <f t="shared" si="65"/>
        <v>0</v>
      </c>
      <c r="T130">
        <f t="shared" si="65"/>
        <v>0</v>
      </c>
      <c r="U130">
        <f t="shared" si="65"/>
        <v>0</v>
      </c>
      <c r="V130">
        <f t="shared" si="65"/>
        <v>0</v>
      </c>
      <c r="W130">
        <f t="shared" si="65"/>
        <v>0</v>
      </c>
      <c r="X130">
        <f t="shared" si="65"/>
        <v>0</v>
      </c>
      <c r="Y130">
        <f t="shared" si="65"/>
        <v>0</v>
      </c>
      <c r="Z130">
        <f t="shared" si="65"/>
        <v>0</v>
      </c>
      <c r="AA130">
        <f t="shared" si="65"/>
        <v>0</v>
      </c>
      <c r="AB130">
        <f t="shared" si="65"/>
        <v>0</v>
      </c>
      <c r="AC130">
        <f t="shared" si="65"/>
        <v>0</v>
      </c>
      <c r="AD130">
        <f t="shared" si="65"/>
        <v>0</v>
      </c>
      <c r="AE130">
        <f t="shared" si="65"/>
        <v>0</v>
      </c>
      <c r="AF130">
        <f t="shared" si="65"/>
        <v>0</v>
      </c>
      <c r="AG130">
        <f t="shared" si="65"/>
        <v>0</v>
      </c>
      <c r="AH130">
        <f t="shared" si="65"/>
        <v>0</v>
      </c>
      <c r="AI130">
        <f t="shared" si="65"/>
        <v>0</v>
      </c>
      <c r="AJ130">
        <f t="shared" si="65"/>
        <v>0</v>
      </c>
      <c r="AK130">
        <f t="shared" si="65"/>
        <v>0</v>
      </c>
      <c r="AL130">
        <f t="shared" si="65"/>
        <v>0</v>
      </c>
      <c r="AM130">
        <f t="shared" si="65"/>
        <v>0</v>
      </c>
      <c r="AN130">
        <f t="shared" si="65"/>
        <v>0</v>
      </c>
      <c r="AO130">
        <f t="shared" si="65"/>
        <v>0</v>
      </c>
      <c r="AP130">
        <f t="shared" si="65"/>
        <v>0</v>
      </c>
      <c r="AQ130">
        <f t="shared" si="65"/>
        <v>0</v>
      </c>
      <c r="AR130">
        <f t="shared" si="65"/>
        <v>0</v>
      </c>
      <c r="AS130">
        <f t="shared" si="65"/>
        <v>0</v>
      </c>
      <c r="AT130">
        <f t="shared" si="65"/>
        <v>0</v>
      </c>
      <c r="AU130">
        <f t="shared" si="65"/>
        <v>0</v>
      </c>
      <c r="AV130">
        <f t="shared" si="65"/>
        <v>0</v>
      </c>
      <c r="AW130">
        <f t="shared" si="65"/>
        <v>0</v>
      </c>
      <c r="AX130">
        <f t="shared" si="65"/>
        <v>0</v>
      </c>
      <c r="AY130">
        <f t="shared" si="65"/>
        <v>0</v>
      </c>
      <c r="AZ130">
        <f t="shared" si="65"/>
        <v>0</v>
      </c>
      <c r="BA130">
        <f t="shared" si="65"/>
        <v>0</v>
      </c>
      <c r="BB130">
        <f t="shared" si="65"/>
        <v>0</v>
      </c>
      <c r="BC130">
        <f t="shared" si="65"/>
        <v>0</v>
      </c>
      <c r="BD130">
        <f t="shared" si="65"/>
        <v>0</v>
      </c>
      <c r="BE130">
        <f t="shared" si="65"/>
        <v>0</v>
      </c>
      <c r="BF130">
        <f t="shared" si="65"/>
        <v>0</v>
      </c>
      <c r="BG130">
        <f t="shared" si="65"/>
        <v>0</v>
      </c>
      <c r="BH130">
        <f t="shared" si="65"/>
        <v>0</v>
      </c>
      <c r="BI130">
        <f t="shared" si="65"/>
        <v>0</v>
      </c>
      <c r="BJ130">
        <f t="shared" si="65"/>
        <v>0</v>
      </c>
      <c r="BK130">
        <f t="shared" si="65"/>
        <v>0</v>
      </c>
      <c r="BL130">
        <f t="shared" si="65"/>
        <v>0</v>
      </c>
      <c r="BM130">
        <f t="shared" si="65"/>
        <v>0</v>
      </c>
      <c r="BN130">
        <f t="shared" si="65"/>
        <v>0</v>
      </c>
      <c r="BO130">
        <f t="shared" si="65"/>
        <v>0</v>
      </c>
      <c r="BP130">
        <f t="shared" si="65"/>
        <v>0</v>
      </c>
      <c r="BQ130">
        <f t="shared" si="65"/>
        <v>0</v>
      </c>
      <c r="BR130">
        <f t="shared" si="65"/>
        <v>0</v>
      </c>
      <c r="BS130">
        <f t="shared" si="65"/>
        <v>0</v>
      </c>
      <c r="BT130">
        <f t="shared" si="65"/>
        <v>0</v>
      </c>
      <c r="BU130">
        <f t="shared" si="65"/>
        <v>0</v>
      </c>
      <c r="BV130">
        <f t="shared" si="65"/>
        <v>0</v>
      </c>
      <c r="BW130">
        <f t="shared" si="65"/>
        <v>0</v>
      </c>
      <c r="BX130">
        <f t="shared" si="65"/>
        <v>0</v>
      </c>
      <c r="BY130">
        <f t="shared" si="65"/>
        <v>0</v>
      </c>
      <c r="BZ130">
        <f t="shared" si="65"/>
        <v>0</v>
      </c>
      <c r="CA130">
        <f t="shared" si="65"/>
        <v>0</v>
      </c>
      <c r="CB130">
        <f t="shared" si="65"/>
        <v>0</v>
      </c>
      <c r="CC130">
        <f t="shared" si="65"/>
        <v>0</v>
      </c>
      <c r="CD130">
        <f t="shared" si="65"/>
        <v>0</v>
      </c>
      <c r="CE130">
        <f t="shared" si="64"/>
        <v>0</v>
      </c>
      <c r="CF130">
        <f t="shared" si="64"/>
        <v>0</v>
      </c>
      <c r="CG130">
        <f t="shared" si="64"/>
        <v>0</v>
      </c>
      <c r="CH130">
        <f t="shared" si="64"/>
        <v>0</v>
      </c>
      <c r="CI130">
        <f t="shared" si="64"/>
        <v>0</v>
      </c>
      <c r="CJ130">
        <f t="shared" si="64"/>
        <v>0</v>
      </c>
      <c r="CK130">
        <f t="shared" si="64"/>
        <v>0</v>
      </c>
      <c r="CL130">
        <f t="shared" si="64"/>
        <v>0</v>
      </c>
      <c r="CM130">
        <f t="shared" si="64"/>
        <v>0</v>
      </c>
      <c r="CN130">
        <f t="shared" si="64"/>
        <v>0</v>
      </c>
      <c r="CO130">
        <f t="shared" si="64"/>
        <v>0</v>
      </c>
      <c r="CP130">
        <f t="shared" si="64"/>
        <v>0</v>
      </c>
      <c r="CQ130">
        <f t="shared" si="64"/>
        <v>0</v>
      </c>
      <c r="CR130">
        <f t="shared" si="64"/>
        <v>0</v>
      </c>
      <c r="CS130">
        <f t="shared" si="64"/>
        <v>0</v>
      </c>
      <c r="CT130">
        <f t="shared" si="64"/>
        <v>0</v>
      </c>
      <c r="CU130">
        <f t="shared" si="64"/>
        <v>0</v>
      </c>
      <c r="CV130">
        <f t="shared" si="64"/>
        <v>0</v>
      </c>
      <c r="CW130">
        <f t="shared" si="64"/>
        <v>0</v>
      </c>
      <c r="CX130">
        <f t="shared" si="64"/>
        <v>0</v>
      </c>
      <c r="CY130">
        <f t="shared" si="64"/>
        <v>0</v>
      </c>
      <c r="CZ130">
        <f t="shared" si="64"/>
        <v>0</v>
      </c>
      <c r="DA130">
        <f t="shared" si="64"/>
        <v>0</v>
      </c>
      <c r="DB130">
        <f t="shared" si="64"/>
        <v>0</v>
      </c>
      <c r="DC130">
        <f t="shared" si="64"/>
        <v>0</v>
      </c>
      <c r="DD130">
        <f t="shared" si="64"/>
        <v>0</v>
      </c>
    </row>
    <row r="131" spans="1:108" x14ac:dyDescent="0.2">
      <c r="A131" t="str">
        <f>IF(all_degree_mat!A108="NA",0,all_degree_mat!A108)</f>
        <v>Halictus fulvipes</v>
      </c>
      <c r="B131">
        <f>IF(all_degree_mat!B108="NA",0,all_degree_mat!B108)</f>
        <v>0</v>
      </c>
      <c r="C131">
        <f>IF(all_degree_mat!C108="NA",0,all_degree_mat!C108)</f>
        <v>0</v>
      </c>
      <c r="D131">
        <f>IF(all_degree_mat!N108="NA",0,all_degree_mat!N108)</f>
        <v>0</v>
      </c>
      <c r="E131">
        <f>IF(all_degree_mat!O108="NA",0,all_degree_mat!O108)</f>
        <v>0</v>
      </c>
      <c r="F131">
        <f>IF(all_degree_mat!D108="NA",0,all_degree_mat!D108)</f>
        <v>0</v>
      </c>
      <c r="G131">
        <f>IF(all_degree_mat!E108="NA",0,all_degree_mat!E108)</f>
        <v>0</v>
      </c>
      <c r="H131">
        <f>IF(all_degree_mat!F108="NA",0,all_degree_mat!F108)</f>
        <v>2</v>
      </c>
      <c r="I131">
        <f>IF(all_degree_mat!G108="NA",0,all_degree_mat!G108)</f>
        <v>0</v>
      </c>
      <c r="J131">
        <f>IF(all_degree_mat!H108="NA",0,all_degree_mat!H108)</f>
        <v>0</v>
      </c>
      <c r="K131">
        <f>IF(all_degree_mat!I108="NA",0,all_degree_mat!I108)</f>
        <v>0</v>
      </c>
      <c r="L131">
        <f>IF(all_degree_mat!J108="NA",0,all_degree_mat!J108)</f>
        <v>0</v>
      </c>
      <c r="M131">
        <f>IF(all_degree_mat!K108="NA",0,all_degree_mat!K108)</f>
        <v>0</v>
      </c>
      <c r="N131">
        <f>IF(all_degree_mat!L108="NA",0,all_degree_mat!L108)</f>
        <v>0</v>
      </c>
      <c r="O131">
        <f>IF(all_degree_mat!M108="NA",0,all_degree_mat!M108)</f>
        <v>0</v>
      </c>
      <c r="P131">
        <f>SUM(B131:O131)</f>
        <v>2</v>
      </c>
      <c r="Q131">
        <v>131</v>
      </c>
      <c r="R131">
        <f t="shared" ref="R131:AG194" si="66">HLOOKUP(LEFT(R$1,5),$B$1:$O$290,$Q131,FALSE)*HLOOKUP(RIGHT(R$1,5),$B$1:$O$290,$Q131,FALSE)</f>
        <v>0</v>
      </c>
      <c r="S131">
        <f t="shared" si="66"/>
        <v>0</v>
      </c>
      <c r="T131">
        <f t="shared" si="66"/>
        <v>0</v>
      </c>
      <c r="U131">
        <f t="shared" si="66"/>
        <v>0</v>
      </c>
      <c r="V131">
        <f t="shared" si="66"/>
        <v>0</v>
      </c>
      <c r="W131">
        <f t="shared" si="66"/>
        <v>0</v>
      </c>
      <c r="X131">
        <f t="shared" si="66"/>
        <v>0</v>
      </c>
      <c r="Y131">
        <f t="shared" si="66"/>
        <v>0</v>
      </c>
      <c r="Z131">
        <f t="shared" si="66"/>
        <v>0</v>
      </c>
      <c r="AA131">
        <f t="shared" si="66"/>
        <v>0</v>
      </c>
      <c r="AB131">
        <f t="shared" si="66"/>
        <v>0</v>
      </c>
      <c r="AC131">
        <f t="shared" si="66"/>
        <v>0</v>
      </c>
      <c r="AD131">
        <f t="shared" si="66"/>
        <v>0</v>
      </c>
      <c r="AE131">
        <f t="shared" si="66"/>
        <v>0</v>
      </c>
      <c r="AF131">
        <f t="shared" si="66"/>
        <v>0</v>
      </c>
      <c r="AG131">
        <f t="shared" si="66"/>
        <v>0</v>
      </c>
      <c r="AH131">
        <f t="shared" si="65"/>
        <v>0</v>
      </c>
      <c r="AI131">
        <f t="shared" si="65"/>
        <v>0</v>
      </c>
      <c r="AJ131">
        <f t="shared" si="65"/>
        <v>0</v>
      </c>
      <c r="AK131">
        <f t="shared" si="65"/>
        <v>0</v>
      </c>
      <c r="AL131">
        <f t="shared" si="65"/>
        <v>0</v>
      </c>
      <c r="AM131">
        <f t="shared" si="65"/>
        <v>0</v>
      </c>
      <c r="AN131">
        <f t="shared" si="65"/>
        <v>0</v>
      </c>
      <c r="AO131">
        <f t="shared" si="65"/>
        <v>0</v>
      </c>
      <c r="AP131">
        <f t="shared" si="65"/>
        <v>0</v>
      </c>
      <c r="AQ131">
        <f t="shared" si="65"/>
        <v>0</v>
      </c>
      <c r="AR131">
        <f t="shared" si="65"/>
        <v>0</v>
      </c>
      <c r="AS131">
        <f t="shared" si="65"/>
        <v>0</v>
      </c>
      <c r="AT131">
        <f t="shared" si="65"/>
        <v>0</v>
      </c>
      <c r="AU131">
        <f t="shared" si="65"/>
        <v>0</v>
      </c>
      <c r="AV131">
        <f t="shared" si="65"/>
        <v>0</v>
      </c>
      <c r="AW131">
        <f t="shared" si="65"/>
        <v>0</v>
      </c>
      <c r="AX131">
        <f t="shared" si="65"/>
        <v>0</v>
      </c>
      <c r="AY131">
        <f t="shared" si="65"/>
        <v>0</v>
      </c>
      <c r="AZ131">
        <f t="shared" si="65"/>
        <v>0</v>
      </c>
      <c r="BA131">
        <f t="shared" si="65"/>
        <v>0</v>
      </c>
      <c r="BB131">
        <f t="shared" si="65"/>
        <v>0</v>
      </c>
      <c r="BC131">
        <f t="shared" si="65"/>
        <v>0</v>
      </c>
      <c r="BD131">
        <f t="shared" si="65"/>
        <v>0</v>
      </c>
      <c r="BE131">
        <f t="shared" si="65"/>
        <v>0</v>
      </c>
      <c r="BF131">
        <f t="shared" si="65"/>
        <v>0</v>
      </c>
      <c r="BG131">
        <f t="shared" si="65"/>
        <v>0</v>
      </c>
      <c r="BH131">
        <f t="shared" si="65"/>
        <v>0</v>
      </c>
      <c r="BI131">
        <f t="shared" si="65"/>
        <v>0</v>
      </c>
      <c r="BJ131">
        <f t="shared" si="65"/>
        <v>0</v>
      </c>
      <c r="BK131">
        <f t="shared" si="65"/>
        <v>0</v>
      </c>
      <c r="BL131">
        <f t="shared" si="65"/>
        <v>0</v>
      </c>
      <c r="BM131">
        <f t="shared" si="65"/>
        <v>0</v>
      </c>
      <c r="BN131">
        <f t="shared" si="65"/>
        <v>0</v>
      </c>
      <c r="BO131">
        <f t="shared" si="65"/>
        <v>0</v>
      </c>
      <c r="BP131">
        <f t="shared" si="65"/>
        <v>0</v>
      </c>
      <c r="BQ131">
        <f t="shared" si="65"/>
        <v>0</v>
      </c>
      <c r="BR131">
        <f t="shared" si="65"/>
        <v>0</v>
      </c>
      <c r="BS131">
        <f t="shared" si="65"/>
        <v>0</v>
      </c>
      <c r="BT131">
        <f t="shared" si="65"/>
        <v>0</v>
      </c>
      <c r="BU131">
        <f t="shared" si="65"/>
        <v>0</v>
      </c>
      <c r="BV131">
        <f t="shared" si="65"/>
        <v>0</v>
      </c>
      <c r="BW131">
        <f t="shared" si="65"/>
        <v>0</v>
      </c>
      <c r="BX131">
        <f t="shared" si="65"/>
        <v>0</v>
      </c>
      <c r="BY131">
        <f t="shared" si="65"/>
        <v>0</v>
      </c>
      <c r="BZ131">
        <f t="shared" si="65"/>
        <v>0</v>
      </c>
      <c r="CA131">
        <f t="shared" si="65"/>
        <v>0</v>
      </c>
      <c r="CB131">
        <f t="shared" si="65"/>
        <v>0</v>
      </c>
      <c r="CC131">
        <f t="shared" si="65"/>
        <v>0</v>
      </c>
      <c r="CD131">
        <f t="shared" si="65"/>
        <v>0</v>
      </c>
      <c r="CE131">
        <f t="shared" si="64"/>
        <v>0</v>
      </c>
      <c r="CF131">
        <f t="shared" si="64"/>
        <v>0</v>
      </c>
      <c r="CG131">
        <f t="shared" si="64"/>
        <v>0</v>
      </c>
      <c r="CH131">
        <f t="shared" si="64"/>
        <v>0</v>
      </c>
      <c r="CI131">
        <f t="shared" si="64"/>
        <v>0</v>
      </c>
      <c r="CJ131">
        <f t="shared" si="64"/>
        <v>0</v>
      </c>
      <c r="CK131">
        <f t="shared" si="64"/>
        <v>0</v>
      </c>
      <c r="CL131">
        <f t="shared" si="64"/>
        <v>0</v>
      </c>
      <c r="CM131">
        <f t="shared" si="64"/>
        <v>0</v>
      </c>
      <c r="CN131">
        <f t="shared" si="64"/>
        <v>0</v>
      </c>
      <c r="CO131">
        <f t="shared" si="64"/>
        <v>0</v>
      </c>
      <c r="CP131">
        <f t="shared" si="64"/>
        <v>0</v>
      </c>
      <c r="CQ131">
        <f t="shared" si="64"/>
        <v>0</v>
      </c>
      <c r="CR131">
        <f t="shared" si="64"/>
        <v>0</v>
      </c>
      <c r="CS131">
        <f t="shared" si="64"/>
        <v>0</v>
      </c>
      <c r="CT131">
        <f t="shared" si="64"/>
        <v>0</v>
      </c>
      <c r="CU131">
        <f t="shared" si="64"/>
        <v>0</v>
      </c>
      <c r="CV131">
        <f t="shared" si="64"/>
        <v>0</v>
      </c>
      <c r="CW131">
        <f t="shared" si="64"/>
        <v>0</v>
      </c>
      <c r="CX131">
        <f t="shared" si="64"/>
        <v>0</v>
      </c>
      <c r="CY131">
        <f t="shared" si="64"/>
        <v>0</v>
      </c>
      <c r="CZ131">
        <f t="shared" si="64"/>
        <v>0</v>
      </c>
      <c r="DA131">
        <f t="shared" si="64"/>
        <v>0</v>
      </c>
      <c r="DB131">
        <f t="shared" si="64"/>
        <v>0</v>
      </c>
      <c r="DC131">
        <f t="shared" si="64"/>
        <v>0</v>
      </c>
      <c r="DD131">
        <f t="shared" si="64"/>
        <v>0</v>
      </c>
    </row>
    <row r="132" spans="1:108" x14ac:dyDescent="0.2">
      <c r="A132" t="str">
        <f>IF(all_degree_mat!A244="NA",0,all_degree_mat!A244)</f>
        <v>Helianthemum.canariensis</v>
      </c>
      <c r="B132">
        <f>IF(all_degree_mat!B244="NA",0,all_degree_mat!B244)</f>
        <v>236</v>
      </c>
      <c r="C132">
        <f>IF(all_degree_mat!C244="NA",0,all_degree_mat!C244)</f>
        <v>0</v>
      </c>
      <c r="D132">
        <f>IF(all_degree_mat!N244="NA",0,all_degree_mat!N244)</f>
        <v>0</v>
      </c>
      <c r="E132">
        <f>IF(all_degree_mat!O244="NA",0,all_degree_mat!O244)</f>
        <v>0</v>
      </c>
      <c r="F132">
        <f>IF(all_degree_mat!D244="NA",0,all_degree_mat!D244)</f>
        <v>12</v>
      </c>
      <c r="G132">
        <f>IF(all_degree_mat!E244="NA",0,all_degree_mat!E244)</f>
        <v>22</v>
      </c>
      <c r="H132">
        <f>IF(all_degree_mat!F244="NA",0,all_degree_mat!F244)</f>
        <v>0</v>
      </c>
      <c r="I132">
        <f>IF(all_degree_mat!G244="NA",0,all_degree_mat!G244)</f>
        <v>0</v>
      </c>
      <c r="J132">
        <f>IF(all_degree_mat!H244="NA",0,all_degree_mat!H244)</f>
        <v>0</v>
      </c>
      <c r="K132">
        <f>IF(all_degree_mat!I244="NA",0,all_degree_mat!I244)</f>
        <v>0</v>
      </c>
      <c r="L132">
        <f>IF(all_degree_mat!J244="NA",0,all_degree_mat!J244)</f>
        <v>0</v>
      </c>
      <c r="M132">
        <f>IF(all_degree_mat!K244="NA",0,all_degree_mat!K244)</f>
        <v>0</v>
      </c>
      <c r="N132">
        <f>IF(all_degree_mat!L244="NA",0,all_degree_mat!L244)</f>
        <v>18</v>
      </c>
      <c r="O132">
        <f>IF(all_degree_mat!M244="NA",0,all_degree_mat!M244)</f>
        <v>8</v>
      </c>
      <c r="P132">
        <f>SUM(B132:O132)</f>
        <v>296</v>
      </c>
      <c r="Q132">
        <v>132</v>
      </c>
      <c r="R132">
        <f t="shared" si="66"/>
        <v>0</v>
      </c>
      <c r="S132">
        <f t="shared" ref="S132:CD135" si="67">HLOOKUP(LEFT(S$1,5),$B$1:$O$290,$Q132,FALSE)*HLOOKUP(RIGHT(S$1,5),$B$1:$O$290,$Q132,FALSE)</f>
        <v>0</v>
      </c>
      <c r="T132">
        <f t="shared" si="67"/>
        <v>0</v>
      </c>
      <c r="U132">
        <f t="shared" si="67"/>
        <v>2832</v>
      </c>
      <c r="V132">
        <f t="shared" si="67"/>
        <v>5192</v>
      </c>
      <c r="W132">
        <f t="shared" si="67"/>
        <v>0</v>
      </c>
      <c r="X132">
        <f t="shared" si="67"/>
        <v>0</v>
      </c>
      <c r="Y132">
        <f t="shared" si="67"/>
        <v>0</v>
      </c>
      <c r="Z132">
        <f t="shared" si="67"/>
        <v>0</v>
      </c>
      <c r="AA132">
        <f t="shared" si="67"/>
        <v>0</v>
      </c>
      <c r="AB132">
        <f t="shared" si="67"/>
        <v>0</v>
      </c>
      <c r="AC132">
        <f t="shared" si="67"/>
        <v>4248</v>
      </c>
      <c r="AD132">
        <f t="shared" si="67"/>
        <v>1888</v>
      </c>
      <c r="AE132">
        <f t="shared" si="67"/>
        <v>0</v>
      </c>
      <c r="AF132">
        <f t="shared" si="67"/>
        <v>0</v>
      </c>
      <c r="AG132">
        <f t="shared" si="67"/>
        <v>0</v>
      </c>
      <c r="AH132">
        <f t="shared" si="67"/>
        <v>0</v>
      </c>
      <c r="AI132">
        <f t="shared" si="67"/>
        <v>0</v>
      </c>
      <c r="AJ132">
        <f t="shared" si="67"/>
        <v>0</v>
      </c>
      <c r="AK132">
        <f t="shared" si="67"/>
        <v>0</v>
      </c>
      <c r="AL132">
        <f t="shared" si="67"/>
        <v>0</v>
      </c>
      <c r="AM132">
        <f t="shared" si="67"/>
        <v>0</v>
      </c>
      <c r="AN132">
        <f t="shared" si="67"/>
        <v>0</v>
      </c>
      <c r="AO132">
        <f t="shared" si="67"/>
        <v>0</v>
      </c>
      <c r="AP132">
        <f t="shared" si="67"/>
        <v>0</v>
      </c>
      <c r="AQ132">
        <f t="shared" si="67"/>
        <v>0</v>
      </c>
      <c r="AR132">
        <f t="shared" si="67"/>
        <v>0</v>
      </c>
      <c r="AS132">
        <f t="shared" si="67"/>
        <v>0</v>
      </c>
      <c r="AT132">
        <f t="shared" si="67"/>
        <v>0</v>
      </c>
      <c r="AU132">
        <f t="shared" si="67"/>
        <v>0</v>
      </c>
      <c r="AV132">
        <f t="shared" si="67"/>
        <v>0</v>
      </c>
      <c r="AW132">
        <f t="shared" si="67"/>
        <v>0</v>
      </c>
      <c r="AX132">
        <f t="shared" si="67"/>
        <v>0</v>
      </c>
      <c r="AY132">
        <f t="shared" si="67"/>
        <v>0</v>
      </c>
      <c r="AZ132">
        <f t="shared" si="67"/>
        <v>0</v>
      </c>
      <c r="BA132">
        <f t="shared" si="67"/>
        <v>0</v>
      </c>
      <c r="BB132">
        <f t="shared" si="67"/>
        <v>0</v>
      </c>
      <c r="BC132">
        <f t="shared" si="67"/>
        <v>0</v>
      </c>
      <c r="BD132">
        <f t="shared" si="67"/>
        <v>0</v>
      </c>
      <c r="BE132">
        <f t="shared" si="67"/>
        <v>0</v>
      </c>
      <c r="BF132">
        <f t="shared" si="67"/>
        <v>0</v>
      </c>
      <c r="BG132">
        <f t="shared" si="67"/>
        <v>0</v>
      </c>
      <c r="BH132">
        <f t="shared" si="67"/>
        <v>0</v>
      </c>
      <c r="BI132">
        <f t="shared" si="67"/>
        <v>0</v>
      </c>
      <c r="BJ132">
        <f t="shared" si="67"/>
        <v>0</v>
      </c>
      <c r="BK132">
        <f t="shared" si="67"/>
        <v>0</v>
      </c>
      <c r="BL132">
        <f t="shared" si="67"/>
        <v>264</v>
      </c>
      <c r="BM132">
        <f t="shared" si="67"/>
        <v>0</v>
      </c>
      <c r="BN132">
        <f t="shared" si="67"/>
        <v>0</v>
      </c>
      <c r="BO132">
        <f t="shared" si="67"/>
        <v>0</v>
      </c>
      <c r="BP132">
        <f t="shared" si="67"/>
        <v>0</v>
      </c>
      <c r="BQ132">
        <f t="shared" si="67"/>
        <v>0</v>
      </c>
      <c r="BR132">
        <f t="shared" si="67"/>
        <v>0</v>
      </c>
      <c r="BS132">
        <f t="shared" si="67"/>
        <v>216</v>
      </c>
      <c r="BT132">
        <f t="shared" si="67"/>
        <v>96</v>
      </c>
      <c r="BU132">
        <f t="shared" si="67"/>
        <v>0</v>
      </c>
      <c r="BV132">
        <f t="shared" si="67"/>
        <v>0</v>
      </c>
      <c r="BW132">
        <f t="shared" si="67"/>
        <v>0</v>
      </c>
      <c r="BX132">
        <f t="shared" si="67"/>
        <v>0</v>
      </c>
      <c r="BY132">
        <f t="shared" si="67"/>
        <v>0</v>
      </c>
      <c r="BZ132">
        <f t="shared" si="67"/>
        <v>0</v>
      </c>
      <c r="CA132">
        <f t="shared" si="67"/>
        <v>396</v>
      </c>
      <c r="CB132">
        <f t="shared" si="67"/>
        <v>176</v>
      </c>
      <c r="CC132">
        <f t="shared" si="67"/>
        <v>0</v>
      </c>
      <c r="CD132">
        <f t="shared" si="67"/>
        <v>0</v>
      </c>
      <c r="CE132">
        <f t="shared" si="64"/>
        <v>0</v>
      </c>
      <c r="CF132">
        <f t="shared" si="64"/>
        <v>0</v>
      </c>
      <c r="CG132">
        <f t="shared" si="64"/>
        <v>0</v>
      </c>
      <c r="CH132">
        <f t="shared" si="64"/>
        <v>0</v>
      </c>
      <c r="CI132">
        <f t="shared" si="64"/>
        <v>0</v>
      </c>
      <c r="CJ132">
        <f t="shared" si="64"/>
        <v>0</v>
      </c>
      <c r="CK132">
        <f t="shared" si="64"/>
        <v>0</v>
      </c>
      <c r="CL132">
        <f t="shared" si="64"/>
        <v>0</v>
      </c>
      <c r="CM132">
        <f t="shared" si="64"/>
        <v>0</v>
      </c>
      <c r="CN132">
        <f t="shared" si="64"/>
        <v>0</v>
      </c>
      <c r="CO132">
        <f t="shared" si="64"/>
        <v>0</v>
      </c>
      <c r="CP132">
        <f t="shared" si="64"/>
        <v>0</v>
      </c>
      <c r="CQ132">
        <f t="shared" si="64"/>
        <v>0</v>
      </c>
      <c r="CR132">
        <f t="shared" si="64"/>
        <v>0</v>
      </c>
      <c r="CS132">
        <f t="shared" si="64"/>
        <v>0</v>
      </c>
      <c r="CT132">
        <f t="shared" si="64"/>
        <v>0</v>
      </c>
      <c r="CU132">
        <f t="shared" si="64"/>
        <v>0</v>
      </c>
      <c r="CV132">
        <f t="shared" si="64"/>
        <v>0</v>
      </c>
      <c r="CW132">
        <f t="shared" si="64"/>
        <v>0</v>
      </c>
      <c r="CX132">
        <f t="shared" si="64"/>
        <v>0</v>
      </c>
      <c r="CY132">
        <f t="shared" si="64"/>
        <v>0</v>
      </c>
      <c r="CZ132">
        <f t="shared" si="64"/>
        <v>0</v>
      </c>
      <c r="DA132">
        <f t="shared" si="64"/>
        <v>0</v>
      </c>
      <c r="DB132">
        <f t="shared" si="64"/>
        <v>0</v>
      </c>
      <c r="DC132">
        <f t="shared" si="64"/>
        <v>0</v>
      </c>
      <c r="DD132">
        <f t="shared" si="64"/>
        <v>144</v>
      </c>
    </row>
    <row r="133" spans="1:108" x14ac:dyDescent="0.2">
      <c r="A133" t="str">
        <f>IF(all_degree_mat!A83="NA",0,all_degree_mat!A83)</f>
        <v>Holepyris sp.</v>
      </c>
      <c r="B133">
        <f>IF(all_degree_mat!B83="NA",0,all_degree_mat!B83)</f>
        <v>0</v>
      </c>
      <c r="C133">
        <f>IF(all_degree_mat!C83="NA",0,all_degree_mat!C83)</f>
        <v>0</v>
      </c>
      <c r="D133">
        <f>IF(all_degree_mat!N83="NA",0,all_degree_mat!N83)</f>
        <v>0</v>
      </c>
      <c r="E133">
        <f>IF(all_degree_mat!O83="NA",0,all_degree_mat!O83)</f>
        <v>0</v>
      </c>
      <c r="F133">
        <f>IF(all_degree_mat!D83="NA",0,all_degree_mat!D83)</f>
        <v>0</v>
      </c>
      <c r="G133">
        <f>IF(all_degree_mat!E83="NA",0,all_degree_mat!E83)</f>
        <v>2</v>
      </c>
      <c r="H133">
        <f>IF(all_degree_mat!F83="NA",0,all_degree_mat!F83)</f>
        <v>0</v>
      </c>
      <c r="I133">
        <f>IF(all_degree_mat!G83="NA",0,all_degree_mat!G83)</f>
        <v>0</v>
      </c>
      <c r="J133">
        <f>IF(all_degree_mat!H83="NA",0,all_degree_mat!H83)</f>
        <v>0</v>
      </c>
      <c r="K133">
        <f>IF(all_degree_mat!I83="NA",0,all_degree_mat!I83)</f>
        <v>0</v>
      </c>
      <c r="L133">
        <f>IF(all_degree_mat!J83="NA",0,all_degree_mat!J83)</f>
        <v>0</v>
      </c>
      <c r="M133">
        <f>IF(all_degree_mat!K83="NA",0,all_degree_mat!K83)</f>
        <v>0</v>
      </c>
      <c r="N133">
        <f>IF(all_degree_mat!L83="NA",0,all_degree_mat!L83)</f>
        <v>0</v>
      </c>
      <c r="O133">
        <f>IF(all_degree_mat!M83="NA",0,all_degree_mat!M83)</f>
        <v>0</v>
      </c>
      <c r="P133">
        <f>SUM(B133:O133)</f>
        <v>2</v>
      </c>
      <c r="Q133">
        <v>133</v>
      </c>
      <c r="R133">
        <f t="shared" si="66"/>
        <v>0</v>
      </c>
      <c r="S133">
        <f t="shared" si="67"/>
        <v>0</v>
      </c>
      <c r="T133">
        <f t="shared" si="67"/>
        <v>0</v>
      </c>
      <c r="U133">
        <f t="shared" si="67"/>
        <v>0</v>
      </c>
      <c r="V133">
        <f t="shared" si="67"/>
        <v>0</v>
      </c>
      <c r="W133">
        <f t="shared" si="67"/>
        <v>0</v>
      </c>
      <c r="X133">
        <f t="shared" si="67"/>
        <v>0</v>
      </c>
      <c r="Y133">
        <f t="shared" si="67"/>
        <v>0</v>
      </c>
      <c r="Z133">
        <f t="shared" si="67"/>
        <v>0</v>
      </c>
      <c r="AA133">
        <f t="shared" si="67"/>
        <v>0</v>
      </c>
      <c r="AB133">
        <f t="shared" si="67"/>
        <v>0</v>
      </c>
      <c r="AC133">
        <f t="shared" si="67"/>
        <v>0</v>
      </c>
      <c r="AD133">
        <f t="shared" si="67"/>
        <v>0</v>
      </c>
      <c r="AE133">
        <f t="shared" si="67"/>
        <v>0</v>
      </c>
      <c r="AF133">
        <f t="shared" si="67"/>
        <v>0</v>
      </c>
      <c r="AG133">
        <f t="shared" si="67"/>
        <v>0</v>
      </c>
      <c r="AH133">
        <f t="shared" si="67"/>
        <v>0</v>
      </c>
      <c r="AI133">
        <f t="shared" si="67"/>
        <v>0</v>
      </c>
      <c r="AJ133">
        <f t="shared" si="67"/>
        <v>0</v>
      </c>
      <c r="AK133">
        <f t="shared" si="67"/>
        <v>0</v>
      </c>
      <c r="AL133">
        <f t="shared" si="67"/>
        <v>0</v>
      </c>
      <c r="AM133">
        <f t="shared" si="67"/>
        <v>0</v>
      </c>
      <c r="AN133">
        <f t="shared" si="67"/>
        <v>0</v>
      </c>
      <c r="AO133">
        <f t="shared" si="67"/>
        <v>0</v>
      </c>
      <c r="AP133">
        <f t="shared" si="67"/>
        <v>0</v>
      </c>
      <c r="AQ133">
        <f t="shared" si="67"/>
        <v>0</v>
      </c>
      <c r="AR133">
        <f t="shared" si="67"/>
        <v>0</v>
      </c>
      <c r="AS133">
        <f t="shared" si="67"/>
        <v>0</v>
      </c>
      <c r="AT133">
        <f t="shared" si="67"/>
        <v>0</v>
      </c>
      <c r="AU133">
        <f t="shared" si="67"/>
        <v>0</v>
      </c>
      <c r="AV133">
        <f t="shared" si="67"/>
        <v>0</v>
      </c>
      <c r="AW133">
        <f t="shared" si="67"/>
        <v>0</v>
      </c>
      <c r="AX133">
        <f t="shared" si="67"/>
        <v>0</v>
      </c>
      <c r="AY133">
        <f t="shared" si="67"/>
        <v>0</v>
      </c>
      <c r="AZ133">
        <f t="shared" si="67"/>
        <v>0</v>
      </c>
      <c r="BA133">
        <f t="shared" si="67"/>
        <v>0</v>
      </c>
      <c r="BB133">
        <f t="shared" si="67"/>
        <v>0</v>
      </c>
      <c r="BC133">
        <f t="shared" si="67"/>
        <v>0</v>
      </c>
      <c r="BD133">
        <f t="shared" si="67"/>
        <v>0</v>
      </c>
      <c r="BE133">
        <f t="shared" si="67"/>
        <v>0</v>
      </c>
      <c r="BF133">
        <f t="shared" si="67"/>
        <v>0</v>
      </c>
      <c r="BG133">
        <f t="shared" si="67"/>
        <v>0</v>
      </c>
      <c r="BH133">
        <f t="shared" si="67"/>
        <v>0</v>
      </c>
      <c r="BI133">
        <f t="shared" si="67"/>
        <v>0</v>
      </c>
      <c r="BJ133">
        <f t="shared" si="67"/>
        <v>0</v>
      </c>
      <c r="BK133">
        <f t="shared" si="67"/>
        <v>0</v>
      </c>
      <c r="BL133">
        <f t="shared" si="67"/>
        <v>0</v>
      </c>
      <c r="BM133">
        <f t="shared" si="67"/>
        <v>0</v>
      </c>
      <c r="BN133">
        <f t="shared" si="67"/>
        <v>0</v>
      </c>
      <c r="BO133">
        <f t="shared" si="67"/>
        <v>0</v>
      </c>
      <c r="BP133">
        <f t="shared" si="67"/>
        <v>0</v>
      </c>
      <c r="BQ133">
        <f t="shared" si="67"/>
        <v>0</v>
      </c>
      <c r="BR133">
        <f t="shared" si="67"/>
        <v>0</v>
      </c>
      <c r="BS133">
        <f t="shared" si="67"/>
        <v>0</v>
      </c>
      <c r="BT133">
        <f t="shared" si="67"/>
        <v>0</v>
      </c>
      <c r="BU133">
        <f t="shared" si="67"/>
        <v>0</v>
      </c>
      <c r="BV133">
        <f t="shared" si="67"/>
        <v>0</v>
      </c>
      <c r="BW133">
        <f t="shared" si="67"/>
        <v>0</v>
      </c>
      <c r="BX133">
        <f t="shared" si="67"/>
        <v>0</v>
      </c>
      <c r="BY133">
        <f t="shared" si="67"/>
        <v>0</v>
      </c>
      <c r="BZ133">
        <f t="shared" si="67"/>
        <v>0</v>
      </c>
      <c r="CA133">
        <f t="shared" si="67"/>
        <v>0</v>
      </c>
      <c r="CB133">
        <f t="shared" si="67"/>
        <v>0</v>
      </c>
      <c r="CC133">
        <f t="shared" si="67"/>
        <v>0</v>
      </c>
      <c r="CD133">
        <f t="shared" si="67"/>
        <v>0</v>
      </c>
      <c r="CE133">
        <f t="shared" si="64"/>
        <v>0</v>
      </c>
      <c r="CF133">
        <f t="shared" si="64"/>
        <v>0</v>
      </c>
      <c r="CG133">
        <f t="shared" si="64"/>
        <v>0</v>
      </c>
      <c r="CH133">
        <f t="shared" si="64"/>
        <v>0</v>
      </c>
      <c r="CI133">
        <f t="shared" si="64"/>
        <v>0</v>
      </c>
      <c r="CJ133">
        <f t="shared" si="64"/>
        <v>0</v>
      </c>
      <c r="CK133">
        <f t="shared" si="64"/>
        <v>0</v>
      </c>
      <c r="CL133">
        <f t="shared" si="64"/>
        <v>0</v>
      </c>
      <c r="CM133">
        <f t="shared" si="64"/>
        <v>0</v>
      </c>
      <c r="CN133">
        <f t="shared" si="64"/>
        <v>0</v>
      </c>
      <c r="CO133">
        <f t="shared" si="64"/>
        <v>0</v>
      </c>
      <c r="CP133">
        <f t="shared" si="64"/>
        <v>0</v>
      </c>
      <c r="CQ133">
        <f t="shared" si="64"/>
        <v>0</v>
      </c>
      <c r="CR133">
        <f t="shared" si="64"/>
        <v>0</v>
      </c>
      <c r="CS133">
        <f t="shared" si="64"/>
        <v>0</v>
      </c>
      <c r="CT133">
        <f t="shared" si="64"/>
        <v>0</v>
      </c>
      <c r="CU133">
        <f t="shared" si="64"/>
        <v>0</v>
      </c>
      <c r="CV133">
        <f t="shared" si="64"/>
        <v>0</v>
      </c>
      <c r="CW133">
        <f t="shared" si="64"/>
        <v>0</v>
      </c>
      <c r="CX133">
        <f t="shared" si="64"/>
        <v>0</v>
      </c>
      <c r="CY133">
        <f t="shared" si="64"/>
        <v>0</v>
      </c>
      <c r="CZ133">
        <f t="shared" si="64"/>
        <v>0</v>
      </c>
      <c r="DA133">
        <f t="shared" si="64"/>
        <v>0</v>
      </c>
      <c r="DB133">
        <f t="shared" si="64"/>
        <v>0</v>
      </c>
      <c r="DC133">
        <f t="shared" si="64"/>
        <v>0</v>
      </c>
      <c r="DD133">
        <f t="shared" si="64"/>
        <v>0</v>
      </c>
    </row>
    <row r="134" spans="1:108" x14ac:dyDescent="0.2">
      <c r="A134" t="str">
        <f>IF(all_degree_mat!A239="NA",0,all_degree_mat!A239)</f>
        <v>Hylaeus ater</v>
      </c>
      <c r="B134">
        <f>IF(all_degree_mat!B239="NA",0,all_degree_mat!B239)</f>
        <v>0</v>
      </c>
      <c r="C134">
        <f>IF(all_degree_mat!C239="NA",0,all_degree_mat!C239)</f>
        <v>0</v>
      </c>
      <c r="D134">
        <f>IF(all_degree_mat!N239="NA",0,all_degree_mat!N239)</f>
        <v>0</v>
      </c>
      <c r="E134">
        <f>IF(all_degree_mat!O239="NA",0,all_degree_mat!O239)</f>
        <v>4</v>
      </c>
      <c r="F134">
        <f>IF(all_degree_mat!D239="NA",0,all_degree_mat!D239)</f>
        <v>0</v>
      </c>
      <c r="G134">
        <f>IF(all_degree_mat!E239="NA",0,all_degree_mat!E239)</f>
        <v>0</v>
      </c>
      <c r="H134">
        <f>IF(all_degree_mat!F239="NA",0,all_degree_mat!F239)</f>
        <v>0</v>
      </c>
      <c r="I134">
        <f>IF(all_degree_mat!G239="NA",0,all_degree_mat!G239)</f>
        <v>0</v>
      </c>
      <c r="J134">
        <f>IF(all_degree_mat!H239="NA",0,all_degree_mat!H239)</f>
        <v>0</v>
      </c>
      <c r="K134">
        <f>IF(all_degree_mat!I239="NA",0,all_degree_mat!I239)</f>
        <v>0</v>
      </c>
      <c r="L134">
        <f>IF(all_degree_mat!J239="NA",0,all_degree_mat!J239)</f>
        <v>0</v>
      </c>
      <c r="M134">
        <f>IF(all_degree_mat!K239="NA",0,all_degree_mat!K239)</f>
        <v>0</v>
      </c>
      <c r="N134">
        <f>IF(all_degree_mat!L239="NA",0,all_degree_mat!L239)</f>
        <v>0</v>
      </c>
      <c r="O134">
        <f>IF(all_degree_mat!M239="NA",0,all_degree_mat!M239)</f>
        <v>0</v>
      </c>
      <c r="P134">
        <f>SUM(B134:O134)</f>
        <v>4</v>
      </c>
      <c r="Q134">
        <v>134</v>
      </c>
      <c r="R134">
        <f t="shared" si="66"/>
        <v>0</v>
      </c>
      <c r="S134">
        <f t="shared" si="67"/>
        <v>0</v>
      </c>
      <c r="T134">
        <f t="shared" si="67"/>
        <v>0</v>
      </c>
      <c r="U134">
        <f t="shared" si="67"/>
        <v>0</v>
      </c>
      <c r="V134">
        <f t="shared" si="67"/>
        <v>0</v>
      </c>
      <c r="W134">
        <f t="shared" si="67"/>
        <v>0</v>
      </c>
      <c r="X134">
        <f t="shared" si="67"/>
        <v>0</v>
      </c>
      <c r="Y134">
        <f t="shared" si="67"/>
        <v>0</v>
      </c>
      <c r="Z134">
        <f t="shared" si="67"/>
        <v>0</v>
      </c>
      <c r="AA134">
        <f t="shared" si="67"/>
        <v>0</v>
      </c>
      <c r="AB134">
        <f t="shared" si="67"/>
        <v>0</v>
      </c>
      <c r="AC134">
        <f t="shared" si="67"/>
        <v>0</v>
      </c>
      <c r="AD134">
        <f t="shared" si="67"/>
        <v>0</v>
      </c>
      <c r="AE134">
        <f t="shared" si="67"/>
        <v>0</v>
      </c>
      <c r="AF134">
        <f t="shared" si="67"/>
        <v>0</v>
      </c>
      <c r="AG134">
        <f t="shared" si="67"/>
        <v>0</v>
      </c>
      <c r="AH134">
        <f t="shared" si="67"/>
        <v>0</v>
      </c>
      <c r="AI134">
        <f t="shared" si="67"/>
        <v>0</v>
      </c>
      <c r="AJ134">
        <f t="shared" si="67"/>
        <v>0</v>
      </c>
      <c r="AK134">
        <f t="shared" si="67"/>
        <v>0</v>
      </c>
      <c r="AL134">
        <f t="shared" si="67"/>
        <v>0</v>
      </c>
      <c r="AM134">
        <f t="shared" si="67"/>
        <v>0</v>
      </c>
      <c r="AN134">
        <f t="shared" si="67"/>
        <v>0</v>
      </c>
      <c r="AO134">
        <f t="shared" si="67"/>
        <v>0</v>
      </c>
      <c r="AP134">
        <f t="shared" si="67"/>
        <v>0</v>
      </c>
      <c r="AQ134">
        <f t="shared" si="67"/>
        <v>0</v>
      </c>
      <c r="AR134">
        <f t="shared" si="67"/>
        <v>0</v>
      </c>
      <c r="AS134">
        <f t="shared" si="67"/>
        <v>0</v>
      </c>
      <c r="AT134">
        <f t="shared" si="67"/>
        <v>0</v>
      </c>
      <c r="AU134">
        <f t="shared" si="67"/>
        <v>0</v>
      </c>
      <c r="AV134">
        <f t="shared" si="67"/>
        <v>0</v>
      </c>
      <c r="AW134">
        <f t="shared" si="67"/>
        <v>0</v>
      </c>
      <c r="AX134">
        <f t="shared" si="67"/>
        <v>0</v>
      </c>
      <c r="AY134">
        <f t="shared" si="67"/>
        <v>0</v>
      </c>
      <c r="AZ134">
        <f t="shared" si="67"/>
        <v>0</v>
      </c>
      <c r="BA134">
        <f t="shared" si="67"/>
        <v>0</v>
      </c>
      <c r="BB134">
        <f t="shared" si="67"/>
        <v>0</v>
      </c>
      <c r="BC134">
        <f t="shared" si="67"/>
        <v>0</v>
      </c>
      <c r="BD134">
        <f t="shared" si="67"/>
        <v>0</v>
      </c>
      <c r="BE134">
        <f t="shared" si="67"/>
        <v>0</v>
      </c>
      <c r="BF134">
        <f t="shared" si="67"/>
        <v>0</v>
      </c>
      <c r="BG134">
        <f t="shared" si="67"/>
        <v>0</v>
      </c>
      <c r="BH134">
        <f t="shared" si="67"/>
        <v>0</v>
      </c>
      <c r="BI134">
        <f t="shared" si="67"/>
        <v>0</v>
      </c>
      <c r="BJ134">
        <f t="shared" si="67"/>
        <v>0</v>
      </c>
      <c r="BK134">
        <f t="shared" si="67"/>
        <v>0</v>
      </c>
      <c r="BL134">
        <f t="shared" si="67"/>
        <v>0</v>
      </c>
      <c r="BM134">
        <f t="shared" si="67"/>
        <v>0</v>
      </c>
      <c r="BN134">
        <f t="shared" si="67"/>
        <v>0</v>
      </c>
      <c r="BO134">
        <f t="shared" si="67"/>
        <v>0</v>
      </c>
      <c r="BP134">
        <f t="shared" si="67"/>
        <v>0</v>
      </c>
      <c r="BQ134">
        <f t="shared" si="67"/>
        <v>0</v>
      </c>
      <c r="BR134">
        <f t="shared" si="67"/>
        <v>0</v>
      </c>
      <c r="BS134">
        <f t="shared" si="67"/>
        <v>0</v>
      </c>
      <c r="BT134">
        <f t="shared" si="67"/>
        <v>0</v>
      </c>
      <c r="BU134">
        <f t="shared" si="67"/>
        <v>0</v>
      </c>
      <c r="BV134">
        <f t="shared" si="67"/>
        <v>0</v>
      </c>
      <c r="BW134">
        <f t="shared" si="67"/>
        <v>0</v>
      </c>
      <c r="BX134">
        <f t="shared" si="67"/>
        <v>0</v>
      </c>
      <c r="BY134">
        <f t="shared" si="67"/>
        <v>0</v>
      </c>
      <c r="BZ134">
        <f t="shared" si="67"/>
        <v>0</v>
      </c>
      <c r="CA134">
        <f t="shared" si="67"/>
        <v>0</v>
      </c>
      <c r="CB134">
        <f t="shared" si="67"/>
        <v>0</v>
      </c>
      <c r="CC134">
        <f t="shared" si="67"/>
        <v>0</v>
      </c>
      <c r="CD134">
        <f t="shared" si="67"/>
        <v>0</v>
      </c>
      <c r="CE134">
        <f t="shared" si="64"/>
        <v>0</v>
      </c>
      <c r="CF134">
        <f t="shared" si="64"/>
        <v>0</v>
      </c>
      <c r="CG134">
        <f t="shared" si="64"/>
        <v>0</v>
      </c>
      <c r="CH134">
        <f t="shared" si="64"/>
        <v>0</v>
      </c>
      <c r="CI134">
        <f t="shared" si="64"/>
        <v>0</v>
      </c>
      <c r="CJ134">
        <f t="shared" si="64"/>
        <v>0</v>
      </c>
      <c r="CK134">
        <f t="shared" si="64"/>
        <v>0</v>
      </c>
      <c r="CL134">
        <f t="shared" si="64"/>
        <v>0</v>
      </c>
      <c r="CM134">
        <f t="shared" si="64"/>
        <v>0</v>
      </c>
      <c r="CN134">
        <f t="shared" si="64"/>
        <v>0</v>
      </c>
      <c r="CO134">
        <f t="shared" si="64"/>
        <v>0</v>
      </c>
      <c r="CP134">
        <f t="shared" si="64"/>
        <v>0</v>
      </c>
      <c r="CQ134">
        <f t="shared" si="64"/>
        <v>0</v>
      </c>
      <c r="CR134">
        <f t="shared" si="64"/>
        <v>0</v>
      </c>
      <c r="CS134">
        <f t="shared" si="64"/>
        <v>0</v>
      </c>
      <c r="CT134">
        <f t="shared" si="64"/>
        <v>0</v>
      </c>
      <c r="CU134">
        <f t="shared" si="64"/>
        <v>0</v>
      </c>
      <c r="CV134">
        <f t="shared" si="64"/>
        <v>0</v>
      </c>
      <c r="CW134">
        <f t="shared" si="64"/>
        <v>0</v>
      </c>
      <c r="CX134">
        <f t="shared" si="64"/>
        <v>0</v>
      </c>
      <c r="CY134">
        <f t="shared" si="64"/>
        <v>0</v>
      </c>
      <c r="CZ134">
        <f t="shared" si="64"/>
        <v>0</v>
      </c>
      <c r="DA134">
        <f t="shared" si="64"/>
        <v>0</v>
      </c>
      <c r="DB134">
        <f t="shared" si="64"/>
        <v>0</v>
      </c>
      <c r="DC134">
        <f t="shared" si="64"/>
        <v>0</v>
      </c>
      <c r="DD134">
        <f t="shared" si="64"/>
        <v>0</v>
      </c>
    </row>
    <row r="135" spans="1:108" x14ac:dyDescent="0.2">
      <c r="A135" t="str">
        <f>IF(all_degree_mat!A172="NA",0,all_degree_mat!A172)</f>
        <v>Hylaeus hohmanni</v>
      </c>
      <c r="B135">
        <f>IF(all_degree_mat!B172="NA",0,all_degree_mat!B172)</f>
        <v>0</v>
      </c>
      <c r="C135">
        <f>IF(all_degree_mat!C172="NA",0,all_degree_mat!C172)</f>
        <v>0</v>
      </c>
      <c r="D135">
        <f>IF(all_degree_mat!N172="NA",0,all_degree_mat!N172)</f>
        <v>0</v>
      </c>
      <c r="E135">
        <f>IF(all_degree_mat!O172="NA",0,all_degree_mat!O172)</f>
        <v>0</v>
      </c>
      <c r="F135">
        <f>IF(all_degree_mat!D172="NA",0,all_degree_mat!D172)</f>
        <v>0</v>
      </c>
      <c r="G135">
        <f>IF(all_degree_mat!E172="NA",0,all_degree_mat!E172)</f>
        <v>0</v>
      </c>
      <c r="H135">
        <f>IF(all_degree_mat!F172="NA",0,all_degree_mat!F172)</f>
        <v>0</v>
      </c>
      <c r="I135">
        <f>IF(all_degree_mat!G172="NA",0,all_degree_mat!G172)</f>
        <v>0</v>
      </c>
      <c r="J135">
        <f>IF(all_degree_mat!H172="NA",0,all_degree_mat!H172)</f>
        <v>0</v>
      </c>
      <c r="K135">
        <f>IF(all_degree_mat!I172="NA",0,all_degree_mat!I172)</f>
        <v>0</v>
      </c>
      <c r="L135">
        <f>IF(all_degree_mat!J172="NA",0,all_degree_mat!J172)</f>
        <v>8</v>
      </c>
      <c r="M135">
        <f>IF(all_degree_mat!K172="NA",0,all_degree_mat!K172)</f>
        <v>8</v>
      </c>
      <c r="N135">
        <f>IF(all_degree_mat!L172="NA",0,all_degree_mat!L172)</f>
        <v>0</v>
      </c>
      <c r="O135">
        <f>IF(all_degree_mat!M172="NA",0,all_degree_mat!M172)</f>
        <v>0</v>
      </c>
      <c r="P135">
        <f>SUM(B135:O135)</f>
        <v>16</v>
      </c>
      <c r="Q135">
        <v>135</v>
      </c>
      <c r="R135">
        <f t="shared" si="66"/>
        <v>0</v>
      </c>
      <c r="S135">
        <f t="shared" si="67"/>
        <v>0</v>
      </c>
      <c r="T135">
        <f t="shared" si="67"/>
        <v>0</v>
      </c>
      <c r="U135">
        <f t="shared" si="67"/>
        <v>0</v>
      </c>
      <c r="V135">
        <f t="shared" si="67"/>
        <v>0</v>
      </c>
      <c r="W135">
        <f t="shared" si="67"/>
        <v>0</v>
      </c>
      <c r="X135">
        <f t="shared" si="67"/>
        <v>0</v>
      </c>
      <c r="Y135">
        <f t="shared" si="67"/>
        <v>0</v>
      </c>
      <c r="Z135">
        <f t="shared" si="67"/>
        <v>0</v>
      </c>
      <c r="AA135">
        <f t="shared" si="67"/>
        <v>0</v>
      </c>
      <c r="AB135">
        <f t="shared" si="67"/>
        <v>0</v>
      </c>
      <c r="AC135">
        <f t="shared" si="67"/>
        <v>0</v>
      </c>
      <c r="AD135">
        <f t="shared" si="67"/>
        <v>0</v>
      </c>
      <c r="AE135">
        <f t="shared" si="67"/>
        <v>0</v>
      </c>
      <c r="AF135">
        <f t="shared" si="67"/>
        <v>0</v>
      </c>
      <c r="AG135">
        <f t="shared" si="67"/>
        <v>0</v>
      </c>
      <c r="AH135">
        <f t="shared" si="67"/>
        <v>0</v>
      </c>
      <c r="AI135">
        <f t="shared" si="67"/>
        <v>0</v>
      </c>
      <c r="AJ135">
        <f t="shared" si="67"/>
        <v>0</v>
      </c>
      <c r="AK135">
        <f t="shared" si="67"/>
        <v>0</v>
      </c>
      <c r="AL135">
        <f t="shared" si="67"/>
        <v>0</v>
      </c>
      <c r="AM135">
        <f t="shared" si="67"/>
        <v>0</v>
      </c>
      <c r="AN135">
        <f t="shared" si="67"/>
        <v>0</v>
      </c>
      <c r="AO135">
        <f t="shared" si="67"/>
        <v>0</v>
      </c>
      <c r="AP135">
        <f t="shared" si="67"/>
        <v>0</v>
      </c>
      <c r="AQ135">
        <f t="shared" si="67"/>
        <v>0</v>
      </c>
      <c r="AR135">
        <f t="shared" si="67"/>
        <v>0</v>
      </c>
      <c r="AS135">
        <f t="shared" si="67"/>
        <v>0</v>
      </c>
      <c r="AT135">
        <f t="shared" si="67"/>
        <v>0</v>
      </c>
      <c r="AU135">
        <f t="shared" si="67"/>
        <v>0</v>
      </c>
      <c r="AV135">
        <f t="shared" si="67"/>
        <v>0</v>
      </c>
      <c r="AW135">
        <f t="shared" si="67"/>
        <v>0</v>
      </c>
      <c r="AX135">
        <f t="shared" si="67"/>
        <v>0</v>
      </c>
      <c r="AY135">
        <f t="shared" si="67"/>
        <v>0</v>
      </c>
      <c r="AZ135">
        <f t="shared" si="67"/>
        <v>0</v>
      </c>
      <c r="BA135">
        <f t="shared" si="67"/>
        <v>0</v>
      </c>
      <c r="BB135">
        <f t="shared" si="67"/>
        <v>0</v>
      </c>
      <c r="BC135">
        <f t="shared" si="67"/>
        <v>0</v>
      </c>
      <c r="BD135">
        <f t="shared" si="67"/>
        <v>0</v>
      </c>
      <c r="BE135">
        <f t="shared" si="67"/>
        <v>0</v>
      </c>
      <c r="BF135">
        <f t="shared" si="67"/>
        <v>0</v>
      </c>
      <c r="BG135">
        <f t="shared" si="67"/>
        <v>0</v>
      </c>
      <c r="BH135">
        <f t="shared" si="67"/>
        <v>0</v>
      </c>
      <c r="BI135">
        <f t="shared" si="67"/>
        <v>0</v>
      </c>
      <c r="BJ135">
        <f t="shared" si="67"/>
        <v>0</v>
      </c>
      <c r="BK135">
        <f t="shared" si="67"/>
        <v>0</v>
      </c>
      <c r="BL135">
        <f t="shared" si="67"/>
        <v>0</v>
      </c>
      <c r="BM135">
        <f t="shared" si="67"/>
        <v>0</v>
      </c>
      <c r="BN135">
        <f t="shared" si="67"/>
        <v>0</v>
      </c>
      <c r="BO135">
        <f t="shared" si="67"/>
        <v>0</v>
      </c>
      <c r="BP135">
        <f t="shared" si="67"/>
        <v>0</v>
      </c>
      <c r="BQ135">
        <f t="shared" si="67"/>
        <v>0</v>
      </c>
      <c r="BR135">
        <f t="shared" si="67"/>
        <v>0</v>
      </c>
      <c r="BS135">
        <f t="shared" si="67"/>
        <v>0</v>
      </c>
      <c r="BT135">
        <f t="shared" si="67"/>
        <v>0</v>
      </c>
      <c r="BU135">
        <f t="shared" si="67"/>
        <v>0</v>
      </c>
      <c r="BV135">
        <f t="shared" si="67"/>
        <v>0</v>
      </c>
      <c r="BW135">
        <f t="shared" si="67"/>
        <v>0</v>
      </c>
      <c r="BX135">
        <f t="shared" si="67"/>
        <v>0</v>
      </c>
      <c r="BY135">
        <f t="shared" si="67"/>
        <v>0</v>
      </c>
      <c r="BZ135">
        <f t="shared" si="67"/>
        <v>0</v>
      </c>
      <c r="CA135">
        <f t="shared" si="67"/>
        <v>0</v>
      </c>
      <c r="CB135">
        <f t="shared" si="67"/>
        <v>0</v>
      </c>
      <c r="CC135">
        <f t="shared" si="67"/>
        <v>0</v>
      </c>
      <c r="CD135">
        <f t="shared" ref="CD135:DD138" si="68">HLOOKUP(LEFT(CD$1,5),$B$1:$O$290,$Q135,FALSE)*HLOOKUP(RIGHT(CD$1,5),$B$1:$O$290,$Q135,FALSE)</f>
        <v>0</v>
      </c>
      <c r="CE135">
        <f t="shared" si="68"/>
        <v>0</v>
      </c>
      <c r="CF135">
        <f t="shared" si="68"/>
        <v>0</v>
      </c>
      <c r="CG135">
        <f t="shared" si="68"/>
        <v>0</v>
      </c>
      <c r="CH135">
        <f t="shared" si="68"/>
        <v>0</v>
      </c>
      <c r="CI135">
        <f t="shared" si="68"/>
        <v>0</v>
      </c>
      <c r="CJ135">
        <f t="shared" si="68"/>
        <v>0</v>
      </c>
      <c r="CK135">
        <f t="shared" si="68"/>
        <v>0</v>
      </c>
      <c r="CL135">
        <f t="shared" si="68"/>
        <v>0</v>
      </c>
      <c r="CM135">
        <f t="shared" si="68"/>
        <v>0</v>
      </c>
      <c r="CN135">
        <f t="shared" si="68"/>
        <v>0</v>
      </c>
      <c r="CO135">
        <f t="shared" si="68"/>
        <v>0</v>
      </c>
      <c r="CP135">
        <f t="shared" si="68"/>
        <v>0</v>
      </c>
      <c r="CQ135">
        <f t="shared" si="68"/>
        <v>0</v>
      </c>
      <c r="CR135">
        <f t="shared" si="68"/>
        <v>0</v>
      </c>
      <c r="CS135">
        <f t="shared" si="68"/>
        <v>0</v>
      </c>
      <c r="CT135">
        <f t="shared" si="68"/>
        <v>0</v>
      </c>
      <c r="CU135">
        <f t="shared" si="68"/>
        <v>0</v>
      </c>
      <c r="CV135">
        <f t="shared" si="68"/>
        <v>0</v>
      </c>
      <c r="CW135">
        <f t="shared" si="68"/>
        <v>0</v>
      </c>
      <c r="CX135">
        <f t="shared" si="68"/>
        <v>0</v>
      </c>
      <c r="CY135">
        <f t="shared" si="68"/>
        <v>64</v>
      </c>
      <c r="CZ135">
        <f t="shared" si="68"/>
        <v>0</v>
      </c>
      <c r="DA135">
        <f t="shared" si="68"/>
        <v>0</v>
      </c>
      <c r="DB135">
        <f t="shared" si="68"/>
        <v>0</v>
      </c>
      <c r="DC135">
        <f t="shared" si="68"/>
        <v>0</v>
      </c>
      <c r="DD135">
        <f t="shared" si="68"/>
        <v>0</v>
      </c>
    </row>
    <row r="136" spans="1:108" x14ac:dyDescent="0.2">
      <c r="A136" t="str">
        <f>IF(all_degree_mat!A282="NA",0,all_degree_mat!A282)</f>
        <v>Hylaeus sp.</v>
      </c>
      <c r="B136">
        <f>IF(all_degree_mat!B282="NA",0,all_degree_mat!B282)</f>
        <v>2</v>
      </c>
      <c r="C136">
        <f>IF(all_degree_mat!C282="NA",0,all_degree_mat!C282)</f>
        <v>12</v>
      </c>
      <c r="D136">
        <f>IF(all_degree_mat!N282="NA",0,all_degree_mat!N282)</f>
        <v>0</v>
      </c>
      <c r="E136">
        <f>IF(all_degree_mat!O282="NA",0,all_degree_mat!O282)</f>
        <v>0</v>
      </c>
      <c r="F136">
        <f>IF(all_degree_mat!D282="NA",0,all_degree_mat!D282)</f>
        <v>0</v>
      </c>
      <c r="G136">
        <f>IF(all_degree_mat!E282="NA",0,all_degree_mat!E282)</f>
        <v>0</v>
      </c>
      <c r="H136">
        <f>IF(all_degree_mat!F282="NA",0,all_degree_mat!F282)</f>
        <v>0</v>
      </c>
      <c r="I136">
        <f>IF(all_degree_mat!G282="NA",0,all_degree_mat!G282)</f>
        <v>0</v>
      </c>
      <c r="J136">
        <f>IF(all_degree_mat!H282="NA",0,all_degree_mat!H282)</f>
        <v>0</v>
      </c>
      <c r="K136">
        <f>IF(all_degree_mat!I282="NA",0,all_degree_mat!I282)</f>
        <v>0</v>
      </c>
      <c r="L136">
        <f>IF(all_degree_mat!J282="NA",0,all_degree_mat!J282)</f>
        <v>0</v>
      </c>
      <c r="M136">
        <f>IF(all_degree_mat!K282="NA",0,all_degree_mat!K282)</f>
        <v>0</v>
      </c>
      <c r="N136">
        <f>IF(all_degree_mat!L282="NA",0,all_degree_mat!L282)</f>
        <v>0</v>
      </c>
      <c r="O136">
        <f>IF(all_degree_mat!M282="NA",0,all_degree_mat!M282)</f>
        <v>0</v>
      </c>
      <c r="P136">
        <f>SUM(B136:O136)</f>
        <v>14</v>
      </c>
      <c r="Q136">
        <v>136</v>
      </c>
      <c r="R136">
        <f t="shared" si="66"/>
        <v>24</v>
      </c>
      <c r="S136">
        <f t="shared" ref="S136:CD139" si="69">HLOOKUP(LEFT(S$1,5),$B$1:$O$290,$Q136,FALSE)*HLOOKUP(RIGHT(S$1,5),$B$1:$O$290,$Q136,FALSE)</f>
        <v>0</v>
      </c>
      <c r="T136">
        <f t="shared" si="69"/>
        <v>0</v>
      </c>
      <c r="U136">
        <f t="shared" si="69"/>
        <v>0</v>
      </c>
      <c r="V136">
        <f t="shared" si="69"/>
        <v>0</v>
      </c>
      <c r="W136">
        <f t="shared" si="69"/>
        <v>0</v>
      </c>
      <c r="X136">
        <f t="shared" si="69"/>
        <v>0</v>
      </c>
      <c r="Y136">
        <f t="shared" si="69"/>
        <v>0</v>
      </c>
      <c r="Z136">
        <f t="shared" si="69"/>
        <v>0</v>
      </c>
      <c r="AA136">
        <f t="shared" si="69"/>
        <v>0</v>
      </c>
      <c r="AB136">
        <f t="shared" si="69"/>
        <v>0</v>
      </c>
      <c r="AC136">
        <f t="shared" si="69"/>
        <v>0</v>
      </c>
      <c r="AD136">
        <f t="shared" si="69"/>
        <v>0</v>
      </c>
      <c r="AE136">
        <f t="shared" si="69"/>
        <v>0</v>
      </c>
      <c r="AF136">
        <f t="shared" si="69"/>
        <v>0</v>
      </c>
      <c r="AG136">
        <f t="shared" si="69"/>
        <v>0</v>
      </c>
      <c r="AH136">
        <f t="shared" si="69"/>
        <v>0</v>
      </c>
      <c r="AI136">
        <f t="shared" si="69"/>
        <v>0</v>
      </c>
      <c r="AJ136">
        <f t="shared" si="69"/>
        <v>0</v>
      </c>
      <c r="AK136">
        <f t="shared" si="69"/>
        <v>0</v>
      </c>
      <c r="AL136">
        <f t="shared" si="69"/>
        <v>0</v>
      </c>
      <c r="AM136">
        <f t="shared" si="69"/>
        <v>0</v>
      </c>
      <c r="AN136">
        <f t="shared" si="69"/>
        <v>0</v>
      </c>
      <c r="AO136">
        <f t="shared" si="69"/>
        <v>0</v>
      </c>
      <c r="AP136">
        <f t="shared" si="69"/>
        <v>0</v>
      </c>
      <c r="AQ136">
        <f t="shared" si="69"/>
        <v>0</v>
      </c>
      <c r="AR136">
        <f t="shared" si="69"/>
        <v>0</v>
      </c>
      <c r="AS136">
        <f t="shared" si="69"/>
        <v>0</v>
      </c>
      <c r="AT136">
        <f t="shared" si="69"/>
        <v>0</v>
      </c>
      <c r="AU136">
        <f t="shared" si="69"/>
        <v>0</v>
      </c>
      <c r="AV136">
        <f t="shared" si="69"/>
        <v>0</v>
      </c>
      <c r="AW136">
        <f t="shared" si="69"/>
        <v>0</v>
      </c>
      <c r="AX136">
        <f t="shared" si="69"/>
        <v>0</v>
      </c>
      <c r="AY136">
        <f t="shared" si="69"/>
        <v>0</v>
      </c>
      <c r="AZ136">
        <f t="shared" si="69"/>
        <v>0</v>
      </c>
      <c r="BA136">
        <f t="shared" si="69"/>
        <v>0</v>
      </c>
      <c r="BB136">
        <f t="shared" si="69"/>
        <v>0</v>
      </c>
      <c r="BC136">
        <f t="shared" si="69"/>
        <v>0</v>
      </c>
      <c r="BD136">
        <f t="shared" si="69"/>
        <v>0</v>
      </c>
      <c r="BE136">
        <f t="shared" si="69"/>
        <v>0</v>
      </c>
      <c r="BF136">
        <f t="shared" si="69"/>
        <v>0</v>
      </c>
      <c r="BG136">
        <f t="shared" si="69"/>
        <v>0</v>
      </c>
      <c r="BH136">
        <f t="shared" si="69"/>
        <v>0</v>
      </c>
      <c r="BI136">
        <f t="shared" si="69"/>
        <v>0</v>
      </c>
      <c r="BJ136">
        <f t="shared" si="69"/>
        <v>0</v>
      </c>
      <c r="BK136">
        <f t="shared" si="69"/>
        <v>0</v>
      </c>
      <c r="BL136">
        <f t="shared" si="69"/>
        <v>0</v>
      </c>
      <c r="BM136">
        <f t="shared" si="69"/>
        <v>0</v>
      </c>
      <c r="BN136">
        <f t="shared" si="69"/>
        <v>0</v>
      </c>
      <c r="BO136">
        <f t="shared" si="69"/>
        <v>0</v>
      </c>
      <c r="BP136">
        <f t="shared" si="69"/>
        <v>0</v>
      </c>
      <c r="BQ136">
        <f t="shared" si="69"/>
        <v>0</v>
      </c>
      <c r="BR136">
        <f t="shared" si="69"/>
        <v>0</v>
      </c>
      <c r="BS136">
        <f t="shared" si="69"/>
        <v>0</v>
      </c>
      <c r="BT136">
        <f t="shared" si="69"/>
        <v>0</v>
      </c>
      <c r="BU136">
        <f t="shared" si="69"/>
        <v>0</v>
      </c>
      <c r="BV136">
        <f t="shared" si="69"/>
        <v>0</v>
      </c>
      <c r="BW136">
        <f t="shared" si="69"/>
        <v>0</v>
      </c>
      <c r="BX136">
        <f t="shared" si="69"/>
        <v>0</v>
      </c>
      <c r="BY136">
        <f t="shared" si="69"/>
        <v>0</v>
      </c>
      <c r="BZ136">
        <f t="shared" si="69"/>
        <v>0</v>
      </c>
      <c r="CA136">
        <f t="shared" si="69"/>
        <v>0</v>
      </c>
      <c r="CB136">
        <f t="shared" si="69"/>
        <v>0</v>
      </c>
      <c r="CC136">
        <f t="shared" si="69"/>
        <v>0</v>
      </c>
      <c r="CD136">
        <f t="shared" si="69"/>
        <v>0</v>
      </c>
      <c r="CE136">
        <f t="shared" si="68"/>
        <v>0</v>
      </c>
      <c r="CF136">
        <f t="shared" si="68"/>
        <v>0</v>
      </c>
      <c r="CG136">
        <f t="shared" si="68"/>
        <v>0</v>
      </c>
      <c r="CH136">
        <f t="shared" si="68"/>
        <v>0</v>
      </c>
      <c r="CI136">
        <f t="shared" si="68"/>
        <v>0</v>
      </c>
      <c r="CJ136">
        <f t="shared" si="68"/>
        <v>0</v>
      </c>
      <c r="CK136">
        <f t="shared" si="68"/>
        <v>0</v>
      </c>
      <c r="CL136">
        <f t="shared" si="68"/>
        <v>0</v>
      </c>
      <c r="CM136">
        <f t="shared" si="68"/>
        <v>0</v>
      </c>
      <c r="CN136">
        <f t="shared" si="68"/>
        <v>0</v>
      </c>
      <c r="CO136">
        <f t="shared" si="68"/>
        <v>0</v>
      </c>
      <c r="CP136">
        <f t="shared" si="68"/>
        <v>0</v>
      </c>
      <c r="CQ136">
        <f t="shared" si="68"/>
        <v>0</v>
      </c>
      <c r="CR136">
        <f t="shared" si="68"/>
        <v>0</v>
      </c>
      <c r="CS136">
        <f t="shared" si="68"/>
        <v>0</v>
      </c>
      <c r="CT136">
        <f t="shared" si="68"/>
        <v>0</v>
      </c>
      <c r="CU136">
        <f t="shared" si="68"/>
        <v>0</v>
      </c>
      <c r="CV136">
        <f t="shared" si="68"/>
        <v>0</v>
      </c>
      <c r="CW136">
        <f t="shared" si="68"/>
        <v>0</v>
      </c>
      <c r="CX136">
        <f t="shared" si="68"/>
        <v>0</v>
      </c>
      <c r="CY136">
        <f t="shared" si="68"/>
        <v>0</v>
      </c>
      <c r="CZ136">
        <f t="shared" si="68"/>
        <v>0</v>
      </c>
      <c r="DA136">
        <f t="shared" si="68"/>
        <v>0</v>
      </c>
      <c r="DB136">
        <f t="shared" si="68"/>
        <v>0</v>
      </c>
      <c r="DC136">
        <f t="shared" si="68"/>
        <v>0</v>
      </c>
      <c r="DD136">
        <f t="shared" si="68"/>
        <v>0</v>
      </c>
    </row>
    <row r="137" spans="1:108" x14ac:dyDescent="0.2">
      <c r="A137" t="str">
        <f>IF(all_degree_mat!A283="NA",0,all_degree_mat!A283)</f>
        <v>Hym. Waitingâ€¦.</v>
      </c>
      <c r="B137">
        <f>IF(all_degree_mat!B283="NA",0,all_degree_mat!B283)</f>
        <v>2</v>
      </c>
      <c r="C137">
        <f>IF(all_degree_mat!C283="NA",0,all_degree_mat!C283)</f>
        <v>0</v>
      </c>
      <c r="D137">
        <f>IF(all_degree_mat!N283="NA",0,all_degree_mat!N283)</f>
        <v>0</v>
      </c>
      <c r="E137">
        <f>IF(all_degree_mat!O283="NA",0,all_degree_mat!O283)</f>
        <v>0</v>
      </c>
      <c r="F137">
        <f>IF(all_degree_mat!D283="NA",0,all_degree_mat!D283)</f>
        <v>0</v>
      </c>
      <c r="G137">
        <f>IF(all_degree_mat!E283="NA",0,all_degree_mat!E283)</f>
        <v>0</v>
      </c>
      <c r="H137">
        <f>IF(all_degree_mat!F283="NA",0,all_degree_mat!F283)</f>
        <v>0</v>
      </c>
      <c r="I137">
        <f>IF(all_degree_mat!G283="NA",0,all_degree_mat!G283)</f>
        <v>0</v>
      </c>
      <c r="J137">
        <f>IF(all_degree_mat!H283="NA",0,all_degree_mat!H283)</f>
        <v>0</v>
      </c>
      <c r="K137">
        <f>IF(all_degree_mat!I283="NA",0,all_degree_mat!I283)</f>
        <v>0</v>
      </c>
      <c r="L137">
        <f>IF(all_degree_mat!J283="NA",0,all_degree_mat!J283)</f>
        <v>0</v>
      </c>
      <c r="M137">
        <f>IF(all_degree_mat!K283="NA",0,all_degree_mat!K283)</f>
        <v>0</v>
      </c>
      <c r="N137">
        <f>IF(all_degree_mat!L283="NA",0,all_degree_mat!L283)</f>
        <v>0</v>
      </c>
      <c r="O137">
        <f>IF(all_degree_mat!M283="NA",0,all_degree_mat!M283)</f>
        <v>0</v>
      </c>
      <c r="P137">
        <f>SUM(B137:O137)</f>
        <v>2</v>
      </c>
      <c r="Q137">
        <v>137</v>
      </c>
      <c r="R137">
        <f t="shared" si="66"/>
        <v>0</v>
      </c>
      <c r="S137">
        <f t="shared" si="69"/>
        <v>0</v>
      </c>
      <c r="T137">
        <f t="shared" si="69"/>
        <v>0</v>
      </c>
      <c r="U137">
        <f t="shared" si="69"/>
        <v>0</v>
      </c>
      <c r="V137">
        <f t="shared" si="69"/>
        <v>0</v>
      </c>
      <c r="W137">
        <f t="shared" si="69"/>
        <v>0</v>
      </c>
      <c r="X137">
        <f t="shared" si="69"/>
        <v>0</v>
      </c>
      <c r="Y137">
        <f t="shared" si="69"/>
        <v>0</v>
      </c>
      <c r="Z137">
        <f t="shared" si="69"/>
        <v>0</v>
      </c>
      <c r="AA137">
        <f t="shared" si="69"/>
        <v>0</v>
      </c>
      <c r="AB137">
        <f t="shared" si="69"/>
        <v>0</v>
      </c>
      <c r="AC137">
        <f t="shared" si="69"/>
        <v>0</v>
      </c>
      <c r="AD137">
        <f t="shared" si="69"/>
        <v>0</v>
      </c>
      <c r="AE137">
        <f t="shared" si="69"/>
        <v>0</v>
      </c>
      <c r="AF137">
        <f t="shared" si="69"/>
        <v>0</v>
      </c>
      <c r="AG137">
        <f t="shared" si="69"/>
        <v>0</v>
      </c>
      <c r="AH137">
        <f t="shared" si="69"/>
        <v>0</v>
      </c>
      <c r="AI137">
        <f t="shared" si="69"/>
        <v>0</v>
      </c>
      <c r="AJ137">
        <f t="shared" si="69"/>
        <v>0</v>
      </c>
      <c r="AK137">
        <f t="shared" si="69"/>
        <v>0</v>
      </c>
      <c r="AL137">
        <f t="shared" si="69"/>
        <v>0</v>
      </c>
      <c r="AM137">
        <f t="shared" si="69"/>
        <v>0</v>
      </c>
      <c r="AN137">
        <f t="shared" si="69"/>
        <v>0</v>
      </c>
      <c r="AO137">
        <f t="shared" si="69"/>
        <v>0</v>
      </c>
      <c r="AP137">
        <f t="shared" si="69"/>
        <v>0</v>
      </c>
      <c r="AQ137">
        <f t="shared" si="69"/>
        <v>0</v>
      </c>
      <c r="AR137">
        <f t="shared" si="69"/>
        <v>0</v>
      </c>
      <c r="AS137">
        <f t="shared" si="69"/>
        <v>0</v>
      </c>
      <c r="AT137">
        <f t="shared" si="69"/>
        <v>0</v>
      </c>
      <c r="AU137">
        <f t="shared" si="69"/>
        <v>0</v>
      </c>
      <c r="AV137">
        <f t="shared" si="69"/>
        <v>0</v>
      </c>
      <c r="AW137">
        <f t="shared" si="69"/>
        <v>0</v>
      </c>
      <c r="AX137">
        <f t="shared" si="69"/>
        <v>0</v>
      </c>
      <c r="AY137">
        <f t="shared" si="69"/>
        <v>0</v>
      </c>
      <c r="AZ137">
        <f t="shared" si="69"/>
        <v>0</v>
      </c>
      <c r="BA137">
        <f t="shared" si="69"/>
        <v>0</v>
      </c>
      <c r="BB137">
        <f t="shared" si="69"/>
        <v>0</v>
      </c>
      <c r="BC137">
        <f t="shared" si="69"/>
        <v>0</v>
      </c>
      <c r="BD137">
        <f t="shared" si="69"/>
        <v>0</v>
      </c>
      <c r="BE137">
        <f t="shared" si="69"/>
        <v>0</v>
      </c>
      <c r="BF137">
        <f t="shared" si="69"/>
        <v>0</v>
      </c>
      <c r="BG137">
        <f t="shared" si="69"/>
        <v>0</v>
      </c>
      <c r="BH137">
        <f t="shared" si="69"/>
        <v>0</v>
      </c>
      <c r="BI137">
        <f t="shared" si="69"/>
        <v>0</v>
      </c>
      <c r="BJ137">
        <f t="shared" si="69"/>
        <v>0</v>
      </c>
      <c r="BK137">
        <f t="shared" si="69"/>
        <v>0</v>
      </c>
      <c r="BL137">
        <f t="shared" si="69"/>
        <v>0</v>
      </c>
      <c r="BM137">
        <f t="shared" si="69"/>
        <v>0</v>
      </c>
      <c r="BN137">
        <f t="shared" si="69"/>
        <v>0</v>
      </c>
      <c r="BO137">
        <f t="shared" si="69"/>
        <v>0</v>
      </c>
      <c r="BP137">
        <f t="shared" si="69"/>
        <v>0</v>
      </c>
      <c r="BQ137">
        <f t="shared" si="69"/>
        <v>0</v>
      </c>
      <c r="BR137">
        <f t="shared" si="69"/>
        <v>0</v>
      </c>
      <c r="BS137">
        <f t="shared" si="69"/>
        <v>0</v>
      </c>
      <c r="BT137">
        <f t="shared" si="69"/>
        <v>0</v>
      </c>
      <c r="BU137">
        <f t="shared" si="69"/>
        <v>0</v>
      </c>
      <c r="BV137">
        <f t="shared" si="69"/>
        <v>0</v>
      </c>
      <c r="BW137">
        <f t="shared" si="69"/>
        <v>0</v>
      </c>
      <c r="BX137">
        <f t="shared" si="69"/>
        <v>0</v>
      </c>
      <c r="BY137">
        <f t="shared" si="69"/>
        <v>0</v>
      </c>
      <c r="BZ137">
        <f t="shared" si="69"/>
        <v>0</v>
      </c>
      <c r="CA137">
        <f t="shared" si="69"/>
        <v>0</v>
      </c>
      <c r="CB137">
        <f t="shared" si="69"/>
        <v>0</v>
      </c>
      <c r="CC137">
        <f t="shared" si="69"/>
        <v>0</v>
      </c>
      <c r="CD137">
        <f t="shared" si="69"/>
        <v>0</v>
      </c>
      <c r="CE137">
        <f t="shared" si="68"/>
        <v>0</v>
      </c>
      <c r="CF137">
        <f t="shared" si="68"/>
        <v>0</v>
      </c>
      <c r="CG137">
        <f t="shared" si="68"/>
        <v>0</v>
      </c>
      <c r="CH137">
        <f t="shared" si="68"/>
        <v>0</v>
      </c>
      <c r="CI137">
        <f t="shared" si="68"/>
        <v>0</v>
      </c>
      <c r="CJ137">
        <f t="shared" si="68"/>
        <v>0</v>
      </c>
      <c r="CK137">
        <f t="shared" si="68"/>
        <v>0</v>
      </c>
      <c r="CL137">
        <f t="shared" si="68"/>
        <v>0</v>
      </c>
      <c r="CM137">
        <f t="shared" si="68"/>
        <v>0</v>
      </c>
      <c r="CN137">
        <f t="shared" si="68"/>
        <v>0</v>
      </c>
      <c r="CO137">
        <f t="shared" si="68"/>
        <v>0</v>
      </c>
      <c r="CP137">
        <f t="shared" si="68"/>
        <v>0</v>
      </c>
      <c r="CQ137">
        <f t="shared" si="68"/>
        <v>0</v>
      </c>
      <c r="CR137">
        <f t="shared" si="68"/>
        <v>0</v>
      </c>
      <c r="CS137">
        <f t="shared" si="68"/>
        <v>0</v>
      </c>
      <c r="CT137">
        <f t="shared" si="68"/>
        <v>0</v>
      </c>
      <c r="CU137">
        <f t="shared" si="68"/>
        <v>0</v>
      </c>
      <c r="CV137">
        <f t="shared" si="68"/>
        <v>0</v>
      </c>
      <c r="CW137">
        <f t="shared" si="68"/>
        <v>0</v>
      </c>
      <c r="CX137">
        <f t="shared" si="68"/>
        <v>0</v>
      </c>
      <c r="CY137">
        <f t="shared" si="68"/>
        <v>0</v>
      </c>
      <c r="CZ137">
        <f t="shared" si="68"/>
        <v>0</v>
      </c>
      <c r="DA137">
        <f t="shared" si="68"/>
        <v>0</v>
      </c>
      <c r="DB137">
        <f t="shared" si="68"/>
        <v>0</v>
      </c>
      <c r="DC137">
        <f t="shared" si="68"/>
        <v>0</v>
      </c>
      <c r="DD137">
        <f t="shared" si="68"/>
        <v>0</v>
      </c>
    </row>
    <row r="138" spans="1:108" x14ac:dyDescent="0.2">
      <c r="A138" t="str">
        <f>IF(all_degree_mat!A284="NA",0,all_degree_mat!A284)</f>
        <v>Kickxia.heterophylla</v>
      </c>
      <c r="B138">
        <f>IF(all_degree_mat!B284="NA",0,all_degree_mat!B284)</f>
        <v>2</v>
      </c>
      <c r="C138">
        <f>IF(all_degree_mat!C284="NA",0,all_degree_mat!C284)</f>
        <v>10</v>
      </c>
      <c r="D138">
        <f>IF(all_degree_mat!N284="NA",0,all_degree_mat!N284)</f>
        <v>0</v>
      </c>
      <c r="E138">
        <f>IF(all_degree_mat!O284="NA",0,all_degree_mat!O284)</f>
        <v>0</v>
      </c>
      <c r="F138">
        <f>IF(all_degree_mat!D284="NA",0,all_degree_mat!D284)</f>
        <v>0</v>
      </c>
      <c r="G138">
        <f>IF(all_degree_mat!E284="NA",0,all_degree_mat!E284)</f>
        <v>0</v>
      </c>
      <c r="H138">
        <f>IF(all_degree_mat!F284="NA",0,all_degree_mat!F284)</f>
        <v>0</v>
      </c>
      <c r="I138">
        <f>IF(all_degree_mat!G284="NA",0,all_degree_mat!G284)</f>
        <v>0</v>
      </c>
      <c r="J138">
        <f>IF(all_degree_mat!H284="NA",0,all_degree_mat!H284)</f>
        <v>0</v>
      </c>
      <c r="K138">
        <f>IF(all_degree_mat!I284="NA",0,all_degree_mat!I284)</f>
        <v>0</v>
      </c>
      <c r="L138">
        <f>IF(all_degree_mat!J284="NA",0,all_degree_mat!J284)</f>
        <v>0</v>
      </c>
      <c r="M138">
        <f>IF(all_degree_mat!K284="NA",0,all_degree_mat!K284)</f>
        <v>0</v>
      </c>
      <c r="N138">
        <f>IF(all_degree_mat!L284="NA",0,all_degree_mat!L284)</f>
        <v>0</v>
      </c>
      <c r="O138">
        <f>IF(all_degree_mat!M284="NA",0,all_degree_mat!M284)</f>
        <v>8</v>
      </c>
      <c r="P138">
        <f>SUM(B138:O138)</f>
        <v>20</v>
      </c>
      <c r="Q138">
        <v>138</v>
      </c>
      <c r="R138">
        <f t="shared" si="66"/>
        <v>20</v>
      </c>
      <c r="S138">
        <f t="shared" si="69"/>
        <v>0</v>
      </c>
      <c r="T138">
        <f t="shared" si="69"/>
        <v>0</v>
      </c>
      <c r="U138">
        <f t="shared" si="69"/>
        <v>0</v>
      </c>
      <c r="V138">
        <f t="shared" si="69"/>
        <v>0</v>
      </c>
      <c r="W138">
        <f t="shared" si="69"/>
        <v>0</v>
      </c>
      <c r="X138">
        <f t="shared" si="69"/>
        <v>0</v>
      </c>
      <c r="Y138">
        <f t="shared" si="69"/>
        <v>0</v>
      </c>
      <c r="Z138">
        <f t="shared" si="69"/>
        <v>0</v>
      </c>
      <c r="AA138">
        <f t="shared" si="69"/>
        <v>0</v>
      </c>
      <c r="AB138">
        <f t="shared" si="69"/>
        <v>0</v>
      </c>
      <c r="AC138">
        <f t="shared" si="69"/>
        <v>0</v>
      </c>
      <c r="AD138">
        <f t="shared" si="69"/>
        <v>16</v>
      </c>
      <c r="AE138">
        <f t="shared" si="69"/>
        <v>0</v>
      </c>
      <c r="AF138">
        <f t="shared" si="69"/>
        <v>0</v>
      </c>
      <c r="AG138">
        <f t="shared" si="69"/>
        <v>0</v>
      </c>
      <c r="AH138">
        <f t="shared" si="69"/>
        <v>0</v>
      </c>
      <c r="AI138">
        <f t="shared" si="69"/>
        <v>0</v>
      </c>
      <c r="AJ138">
        <f t="shared" si="69"/>
        <v>0</v>
      </c>
      <c r="AK138">
        <f t="shared" si="69"/>
        <v>0</v>
      </c>
      <c r="AL138">
        <f t="shared" si="69"/>
        <v>0</v>
      </c>
      <c r="AM138">
        <f t="shared" si="69"/>
        <v>0</v>
      </c>
      <c r="AN138">
        <f t="shared" si="69"/>
        <v>0</v>
      </c>
      <c r="AO138">
        <f t="shared" si="69"/>
        <v>0</v>
      </c>
      <c r="AP138">
        <f t="shared" si="69"/>
        <v>80</v>
      </c>
      <c r="AQ138">
        <f t="shared" si="69"/>
        <v>0</v>
      </c>
      <c r="AR138">
        <f t="shared" si="69"/>
        <v>0</v>
      </c>
      <c r="AS138">
        <f t="shared" si="69"/>
        <v>0</v>
      </c>
      <c r="AT138">
        <f t="shared" si="69"/>
        <v>0</v>
      </c>
      <c r="AU138">
        <f t="shared" si="69"/>
        <v>0</v>
      </c>
      <c r="AV138">
        <f t="shared" si="69"/>
        <v>0</v>
      </c>
      <c r="AW138">
        <f t="shared" si="69"/>
        <v>0</v>
      </c>
      <c r="AX138">
        <f t="shared" si="69"/>
        <v>0</v>
      </c>
      <c r="AY138">
        <f t="shared" si="69"/>
        <v>0</v>
      </c>
      <c r="AZ138">
        <f t="shared" si="69"/>
        <v>0</v>
      </c>
      <c r="BA138">
        <f t="shared" si="69"/>
        <v>0</v>
      </c>
      <c r="BB138">
        <f t="shared" si="69"/>
        <v>0</v>
      </c>
      <c r="BC138">
        <f t="shared" si="69"/>
        <v>0</v>
      </c>
      <c r="BD138">
        <f t="shared" si="69"/>
        <v>0</v>
      </c>
      <c r="BE138">
        <f t="shared" si="69"/>
        <v>0</v>
      </c>
      <c r="BF138">
        <f t="shared" si="69"/>
        <v>0</v>
      </c>
      <c r="BG138">
        <f t="shared" si="69"/>
        <v>0</v>
      </c>
      <c r="BH138">
        <f t="shared" si="69"/>
        <v>0</v>
      </c>
      <c r="BI138">
        <f t="shared" si="69"/>
        <v>0</v>
      </c>
      <c r="BJ138">
        <f t="shared" si="69"/>
        <v>0</v>
      </c>
      <c r="BK138">
        <f t="shared" si="69"/>
        <v>0</v>
      </c>
      <c r="BL138">
        <f t="shared" si="69"/>
        <v>0</v>
      </c>
      <c r="BM138">
        <f t="shared" si="69"/>
        <v>0</v>
      </c>
      <c r="BN138">
        <f t="shared" si="69"/>
        <v>0</v>
      </c>
      <c r="BO138">
        <f t="shared" si="69"/>
        <v>0</v>
      </c>
      <c r="BP138">
        <f t="shared" si="69"/>
        <v>0</v>
      </c>
      <c r="BQ138">
        <f t="shared" si="69"/>
        <v>0</v>
      </c>
      <c r="BR138">
        <f t="shared" si="69"/>
        <v>0</v>
      </c>
      <c r="BS138">
        <f t="shared" si="69"/>
        <v>0</v>
      </c>
      <c r="BT138">
        <f t="shared" si="69"/>
        <v>0</v>
      </c>
      <c r="BU138">
        <f t="shared" si="69"/>
        <v>0</v>
      </c>
      <c r="BV138">
        <f t="shared" si="69"/>
        <v>0</v>
      </c>
      <c r="BW138">
        <f t="shared" si="69"/>
        <v>0</v>
      </c>
      <c r="BX138">
        <f t="shared" si="69"/>
        <v>0</v>
      </c>
      <c r="BY138">
        <f t="shared" si="69"/>
        <v>0</v>
      </c>
      <c r="BZ138">
        <f t="shared" si="69"/>
        <v>0</v>
      </c>
      <c r="CA138">
        <f t="shared" si="69"/>
        <v>0</v>
      </c>
      <c r="CB138">
        <f t="shared" si="69"/>
        <v>0</v>
      </c>
      <c r="CC138">
        <f t="shared" si="69"/>
        <v>0</v>
      </c>
      <c r="CD138">
        <f t="shared" si="69"/>
        <v>0</v>
      </c>
      <c r="CE138">
        <f t="shared" si="68"/>
        <v>0</v>
      </c>
      <c r="CF138">
        <f t="shared" si="68"/>
        <v>0</v>
      </c>
      <c r="CG138">
        <f t="shared" si="68"/>
        <v>0</v>
      </c>
      <c r="CH138">
        <f t="shared" si="68"/>
        <v>0</v>
      </c>
      <c r="CI138">
        <f t="shared" si="68"/>
        <v>0</v>
      </c>
      <c r="CJ138">
        <f t="shared" si="68"/>
        <v>0</v>
      </c>
      <c r="CK138">
        <f t="shared" si="68"/>
        <v>0</v>
      </c>
      <c r="CL138">
        <f t="shared" si="68"/>
        <v>0</v>
      </c>
      <c r="CM138">
        <f t="shared" si="68"/>
        <v>0</v>
      </c>
      <c r="CN138">
        <f t="shared" si="68"/>
        <v>0</v>
      </c>
      <c r="CO138">
        <f t="shared" si="68"/>
        <v>0</v>
      </c>
      <c r="CP138">
        <f t="shared" si="68"/>
        <v>0</v>
      </c>
      <c r="CQ138">
        <f t="shared" si="68"/>
        <v>0</v>
      </c>
      <c r="CR138">
        <f t="shared" si="68"/>
        <v>0</v>
      </c>
      <c r="CS138">
        <f t="shared" si="68"/>
        <v>0</v>
      </c>
      <c r="CT138">
        <f t="shared" si="68"/>
        <v>0</v>
      </c>
      <c r="CU138">
        <f t="shared" si="68"/>
        <v>0</v>
      </c>
      <c r="CV138">
        <f t="shared" si="68"/>
        <v>0</v>
      </c>
      <c r="CW138">
        <f t="shared" si="68"/>
        <v>0</v>
      </c>
      <c r="CX138">
        <f t="shared" si="68"/>
        <v>0</v>
      </c>
      <c r="CY138">
        <f t="shared" si="68"/>
        <v>0</v>
      </c>
      <c r="CZ138">
        <f t="shared" si="68"/>
        <v>0</v>
      </c>
      <c r="DA138">
        <f t="shared" si="68"/>
        <v>0</v>
      </c>
      <c r="DB138">
        <f t="shared" si="68"/>
        <v>0</v>
      </c>
      <c r="DC138">
        <f t="shared" si="68"/>
        <v>0</v>
      </c>
      <c r="DD138">
        <f t="shared" si="68"/>
        <v>0</v>
      </c>
    </row>
    <row r="139" spans="1:108" x14ac:dyDescent="0.2">
      <c r="A139" t="str">
        <f>IF(all_degree_mat!A109="NA",0,all_degree_mat!A109)</f>
        <v>Kickxia.scoparia</v>
      </c>
      <c r="B139">
        <f>IF(all_degree_mat!B109="NA",0,all_degree_mat!B109)</f>
        <v>0</v>
      </c>
      <c r="C139">
        <f>IF(all_degree_mat!C109="NA",0,all_degree_mat!C109)</f>
        <v>0</v>
      </c>
      <c r="D139">
        <f>IF(all_degree_mat!N109="NA",0,all_degree_mat!N109)</f>
        <v>0</v>
      </c>
      <c r="E139">
        <f>IF(all_degree_mat!O109="NA",0,all_degree_mat!O109)</f>
        <v>2</v>
      </c>
      <c r="F139">
        <f>IF(all_degree_mat!D109="NA",0,all_degree_mat!D109)</f>
        <v>0</v>
      </c>
      <c r="G139">
        <f>IF(all_degree_mat!E109="NA",0,all_degree_mat!E109)</f>
        <v>0</v>
      </c>
      <c r="H139">
        <f>IF(all_degree_mat!F109="NA",0,all_degree_mat!F109)</f>
        <v>2</v>
      </c>
      <c r="I139">
        <f>IF(all_degree_mat!G109="NA",0,all_degree_mat!G109)</f>
        <v>6</v>
      </c>
      <c r="J139">
        <f>IF(all_degree_mat!H109="NA",0,all_degree_mat!H109)</f>
        <v>0</v>
      </c>
      <c r="K139">
        <f>IF(all_degree_mat!I109="NA",0,all_degree_mat!I109)</f>
        <v>0</v>
      </c>
      <c r="L139">
        <f>IF(all_degree_mat!J109="NA",0,all_degree_mat!J109)</f>
        <v>10</v>
      </c>
      <c r="M139">
        <f>IF(all_degree_mat!K109="NA",0,all_degree_mat!K109)</f>
        <v>0</v>
      </c>
      <c r="N139">
        <f>IF(all_degree_mat!L109="NA",0,all_degree_mat!L109)</f>
        <v>0</v>
      </c>
      <c r="O139">
        <f>IF(all_degree_mat!M109="NA",0,all_degree_mat!M109)</f>
        <v>0</v>
      </c>
      <c r="P139">
        <f>SUM(B139:O139)</f>
        <v>20</v>
      </c>
      <c r="Q139">
        <v>139</v>
      </c>
      <c r="R139">
        <f t="shared" si="66"/>
        <v>0</v>
      </c>
      <c r="S139">
        <f t="shared" si="69"/>
        <v>0</v>
      </c>
      <c r="T139">
        <f t="shared" si="69"/>
        <v>0</v>
      </c>
      <c r="U139">
        <f t="shared" si="69"/>
        <v>0</v>
      </c>
      <c r="V139">
        <f t="shared" si="69"/>
        <v>0</v>
      </c>
      <c r="W139">
        <f t="shared" si="69"/>
        <v>0</v>
      </c>
      <c r="X139">
        <f t="shared" si="69"/>
        <v>0</v>
      </c>
      <c r="Y139">
        <f t="shared" si="69"/>
        <v>0</v>
      </c>
      <c r="Z139">
        <f t="shared" si="69"/>
        <v>0</v>
      </c>
      <c r="AA139">
        <f t="shared" si="69"/>
        <v>0</v>
      </c>
      <c r="AB139">
        <f t="shared" si="69"/>
        <v>0</v>
      </c>
      <c r="AC139">
        <f t="shared" si="69"/>
        <v>0</v>
      </c>
      <c r="AD139">
        <f t="shared" si="69"/>
        <v>0</v>
      </c>
      <c r="AE139">
        <f t="shared" si="69"/>
        <v>0</v>
      </c>
      <c r="AF139">
        <f t="shared" si="69"/>
        <v>0</v>
      </c>
      <c r="AG139">
        <f t="shared" si="69"/>
        <v>0</v>
      </c>
      <c r="AH139">
        <f t="shared" si="69"/>
        <v>0</v>
      </c>
      <c r="AI139">
        <f t="shared" si="69"/>
        <v>0</v>
      </c>
      <c r="AJ139">
        <f t="shared" si="69"/>
        <v>0</v>
      </c>
      <c r="AK139">
        <f t="shared" si="69"/>
        <v>0</v>
      </c>
      <c r="AL139">
        <f t="shared" si="69"/>
        <v>0</v>
      </c>
      <c r="AM139">
        <f t="shared" si="69"/>
        <v>0</v>
      </c>
      <c r="AN139">
        <f t="shared" si="69"/>
        <v>0</v>
      </c>
      <c r="AO139">
        <f t="shared" si="69"/>
        <v>0</v>
      </c>
      <c r="AP139">
        <f t="shared" si="69"/>
        <v>0</v>
      </c>
      <c r="AQ139">
        <f t="shared" si="69"/>
        <v>0</v>
      </c>
      <c r="AR139">
        <f t="shared" si="69"/>
        <v>0</v>
      </c>
      <c r="AS139">
        <f t="shared" si="69"/>
        <v>0</v>
      </c>
      <c r="AT139">
        <f t="shared" si="69"/>
        <v>0</v>
      </c>
      <c r="AU139">
        <f t="shared" si="69"/>
        <v>0</v>
      </c>
      <c r="AV139">
        <f t="shared" si="69"/>
        <v>0</v>
      </c>
      <c r="AW139">
        <f t="shared" si="69"/>
        <v>0</v>
      </c>
      <c r="AX139">
        <f t="shared" si="69"/>
        <v>0</v>
      </c>
      <c r="AY139">
        <f t="shared" si="69"/>
        <v>0</v>
      </c>
      <c r="AZ139">
        <f t="shared" si="69"/>
        <v>0</v>
      </c>
      <c r="BA139">
        <f t="shared" si="69"/>
        <v>0</v>
      </c>
      <c r="BB139">
        <f t="shared" si="69"/>
        <v>0</v>
      </c>
      <c r="BC139">
        <f t="shared" si="69"/>
        <v>0</v>
      </c>
      <c r="BD139">
        <f t="shared" si="69"/>
        <v>4</v>
      </c>
      <c r="BE139">
        <f t="shared" si="69"/>
        <v>12</v>
      </c>
      <c r="BF139">
        <f t="shared" si="69"/>
        <v>0</v>
      </c>
      <c r="BG139">
        <f t="shared" si="69"/>
        <v>0</v>
      </c>
      <c r="BH139">
        <f t="shared" si="69"/>
        <v>20</v>
      </c>
      <c r="BI139">
        <f t="shared" si="69"/>
        <v>0</v>
      </c>
      <c r="BJ139">
        <f t="shared" si="69"/>
        <v>0</v>
      </c>
      <c r="BK139">
        <f t="shared" si="69"/>
        <v>0</v>
      </c>
      <c r="BL139">
        <f t="shared" si="69"/>
        <v>0</v>
      </c>
      <c r="BM139">
        <f t="shared" si="69"/>
        <v>0</v>
      </c>
      <c r="BN139">
        <f t="shared" si="69"/>
        <v>0</v>
      </c>
      <c r="BO139">
        <f t="shared" si="69"/>
        <v>0</v>
      </c>
      <c r="BP139">
        <f t="shared" si="69"/>
        <v>0</v>
      </c>
      <c r="BQ139">
        <f t="shared" si="69"/>
        <v>0</v>
      </c>
      <c r="BR139">
        <f t="shared" si="69"/>
        <v>0</v>
      </c>
      <c r="BS139">
        <f t="shared" si="69"/>
        <v>0</v>
      </c>
      <c r="BT139">
        <f t="shared" si="69"/>
        <v>0</v>
      </c>
      <c r="BU139">
        <f t="shared" si="69"/>
        <v>0</v>
      </c>
      <c r="BV139">
        <f t="shared" si="69"/>
        <v>0</v>
      </c>
      <c r="BW139">
        <f t="shared" si="69"/>
        <v>0</v>
      </c>
      <c r="BX139">
        <f t="shared" si="69"/>
        <v>0</v>
      </c>
      <c r="BY139">
        <f t="shared" si="69"/>
        <v>0</v>
      </c>
      <c r="BZ139">
        <f t="shared" si="69"/>
        <v>0</v>
      </c>
      <c r="CA139">
        <f t="shared" si="69"/>
        <v>0</v>
      </c>
      <c r="CB139">
        <f t="shared" si="69"/>
        <v>0</v>
      </c>
      <c r="CC139">
        <f t="shared" si="69"/>
        <v>12</v>
      </c>
      <c r="CD139">
        <f t="shared" ref="CD139:DD142" si="70">HLOOKUP(LEFT(CD$1,5),$B$1:$O$290,$Q139,FALSE)*HLOOKUP(RIGHT(CD$1,5),$B$1:$O$290,$Q139,FALSE)</f>
        <v>0</v>
      </c>
      <c r="CE139">
        <f t="shared" si="70"/>
        <v>0</v>
      </c>
      <c r="CF139">
        <f t="shared" si="70"/>
        <v>20</v>
      </c>
      <c r="CG139">
        <f t="shared" si="70"/>
        <v>0</v>
      </c>
      <c r="CH139">
        <f t="shared" si="70"/>
        <v>0</v>
      </c>
      <c r="CI139">
        <f t="shared" si="70"/>
        <v>0</v>
      </c>
      <c r="CJ139">
        <f t="shared" si="70"/>
        <v>0</v>
      </c>
      <c r="CK139">
        <f t="shared" si="70"/>
        <v>0</v>
      </c>
      <c r="CL139">
        <f t="shared" si="70"/>
        <v>60</v>
      </c>
      <c r="CM139">
        <f t="shared" si="70"/>
        <v>0</v>
      </c>
      <c r="CN139">
        <f t="shared" si="70"/>
        <v>0</v>
      </c>
      <c r="CO139">
        <f t="shared" si="70"/>
        <v>0</v>
      </c>
      <c r="CP139">
        <f t="shared" si="70"/>
        <v>0</v>
      </c>
      <c r="CQ139">
        <f t="shared" si="70"/>
        <v>0</v>
      </c>
      <c r="CR139">
        <f t="shared" si="70"/>
        <v>0</v>
      </c>
      <c r="CS139">
        <f t="shared" si="70"/>
        <v>0</v>
      </c>
      <c r="CT139">
        <f t="shared" si="70"/>
        <v>0</v>
      </c>
      <c r="CU139">
        <f t="shared" si="70"/>
        <v>0</v>
      </c>
      <c r="CV139">
        <f t="shared" si="70"/>
        <v>0</v>
      </c>
      <c r="CW139">
        <f t="shared" si="70"/>
        <v>0</v>
      </c>
      <c r="CX139">
        <f t="shared" si="70"/>
        <v>0</v>
      </c>
      <c r="CY139">
        <f t="shared" si="70"/>
        <v>0</v>
      </c>
      <c r="CZ139">
        <f t="shared" si="70"/>
        <v>0</v>
      </c>
      <c r="DA139">
        <f t="shared" si="70"/>
        <v>0</v>
      </c>
      <c r="DB139">
        <f t="shared" si="70"/>
        <v>0</v>
      </c>
      <c r="DC139">
        <f t="shared" si="70"/>
        <v>0</v>
      </c>
      <c r="DD139">
        <f t="shared" si="70"/>
        <v>0</v>
      </c>
    </row>
    <row r="140" spans="1:108" x14ac:dyDescent="0.2">
      <c r="A140" t="str">
        <f>IF(all_degree_mat!A143="NA",0,all_degree_mat!A143)</f>
        <v>Lasioglossum arctifrons</v>
      </c>
      <c r="B140">
        <f>IF(all_degree_mat!B143="NA",0,all_degree_mat!B143)</f>
        <v>0</v>
      </c>
      <c r="C140">
        <f>IF(all_degree_mat!C143="NA",0,all_degree_mat!C143)</f>
        <v>0</v>
      </c>
      <c r="D140">
        <f>IF(all_degree_mat!N143="NA",0,all_degree_mat!N143)</f>
        <v>0</v>
      </c>
      <c r="E140">
        <f>IF(all_degree_mat!O143="NA",0,all_degree_mat!O143)</f>
        <v>0</v>
      </c>
      <c r="F140">
        <f>IF(all_degree_mat!D143="NA",0,all_degree_mat!D143)</f>
        <v>0</v>
      </c>
      <c r="G140">
        <f>IF(all_degree_mat!E143="NA",0,all_degree_mat!E143)</f>
        <v>0</v>
      </c>
      <c r="H140">
        <f>IF(all_degree_mat!F143="NA",0,all_degree_mat!F143)</f>
        <v>0</v>
      </c>
      <c r="I140">
        <f>IF(all_degree_mat!G143="NA",0,all_degree_mat!G143)</f>
        <v>0</v>
      </c>
      <c r="J140">
        <f>IF(all_degree_mat!H143="NA",0,all_degree_mat!H143)</f>
        <v>2</v>
      </c>
      <c r="K140">
        <f>IF(all_degree_mat!I143="NA",0,all_degree_mat!I143)</f>
        <v>0</v>
      </c>
      <c r="L140">
        <f>IF(all_degree_mat!J143="NA",0,all_degree_mat!J143)</f>
        <v>0</v>
      </c>
      <c r="M140">
        <f>IF(all_degree_mat!K143="NA",0,all_degree_mat!K143)</f>
        <v>0</v>
      </c>
      <c r="N140">
        <f>IF(all_degree_mat!L143="NA",0,all_degree_mat!L143)</f>
        <v>0</v>
      </c>
      <c r="O140">
        <f>IF(all_degree_mat!M143="NA",0,all_degree_mat!M143)</f>
        <v>0</v>
      </c>
      <c r="P140">
        <f>SUM(B140:O140)</f>
        <v>2</v>
      </c>
      <c r="Q140">
        <v>140</v>
      </c>
      <c r="R140">
        <f t="shared" si="66"/>
        <v>0</v>
      </c>
      <c r="S140">
        <f t="shared" ref="S140:CD143" si="71">HLOOKUP(LEFT(S$1,5),$B$1:$O$290,$Q140,FALSE)*HLOOKUP(RIGHT(S$1,5),$B$1:$O$290,$Q140,FALSE)</f>
        <v>0</v>
      </c>
      <c r="T140">
        <f t="shared" si="71"/>
        <v>0</v>
      </c>
      <c r="U140">
        <f t="shared" si="71"/>
        <v>0</v>
      </c>
      <c r="V140">
        <f t="shared" si="71"/>
        <v>0</v>
      </c>
      <c r="W140">
        <f t="shared" si="71"/>
        <v>0</v>
      </c>
      <c r="X140">
        <f t="shared" si="71"/>
        <v>0</v>
      </c>
      <c r="Y140">
        <f t="shared" si="71"/>
        <v>0</v>
      </c>
      <c r="Z140">
        <f t="shared" si="71"/>
        <v>0</v>
      </c>
      <c r="AA140">
        <f t="shared" si="71"/>
        <v>0</v>
      </c>
      <c r="AB140">
        <f t="shared" si="71"/>
        <v>0</v>
      </c>
      <c r="AC140">
        <f t="shared" si="71"/>
        <v>0</v>
      </c>
      <c r="AD140">
        <f t="shared" si="71"/>
        <v>0</v>
      </c>
      <c r="AE140">
        <f t="shared" si="71"/>
        <v>0</v>
      </c>
      <c r="AF140">
        <f t="shared" si="71"/>
        <v>0</v>
      </c>
      <c r="AG140">
        <f t="shared" si="71"/>
        <v>0</v>
      </c>
      <c r="AH140">
        <f t="shared" si="71"/>
        <v>0</v>
      </c>
      <c r="AI140">
        <f t="shared" si="71"/>
        <v>0</v>
      </c>
      <c r="AJ140">
        <f t="shared" si="71"/>
        <v>0</v>
      </c>
      <c r="AK140">
        <f t="shared" si="71"/>
        <v>0</v>
      </c>
      <c r="AL140">
        <f t="shared" si="71"/>
        <v>0</v>
      </c>
      <c r="AM140">
        <f t="shared" si="71"/>
        <v>0</v>
      </c>
      <c r="AN140">
        <f t="shared" si="71"/>
        <v>0</v>
      </c>
      <c r="AO140">
        <f t="shared" si="71"/>
        <v>0</v>
      </c>
      <c r="AP140">
        <f t="shared" si="71"/>
        <v>0</v>
      </c>
      <c r="AQ140">
        <f t="shared" si="71"/>
        <v>0</v>
      </c>
      <c r="AR140">
        <f t="shared" si="71"/>
        <v>0</v>
      </c>
      <c r="AS140">
        <f t="shared" si="71"/>
        <v>0</v>
      </c>
      <c r="AT140">
        <f t="shared" si="71"/>
        <v>0</v>
      </c>
      <c r="AU140">
        <f t="shared" si="71"/>
        <v>0</v>
      </c>
      <c r="AV140">
        <f t="shared" si="71"/>
        <v>0</v>
      </c>
      <c r="AW140">
        <f t="shared" si="71"/>
        <v>0</v>
      </c>
      <c r="AX140">
        <f t="shared" si="71"/>
        <v>0</v>
      </c>
      <c r="AY140">
        <f t="shared" si="71"/>
        <v>0</v>
      </c>
      <c r="AZ140">
        <f t="shared" si="71"/>
        <v>0</v>
      </c>
      <c r="BA140">
        <f t="shared" si="71"/>
        <v>0</v>
      </c>
      <c r="BB140">
        <f t="shared" si="71"/>
        <v>0</v>
      </c>
      <c r="BC140">
        <f t="shared" si="71"/>
        <v>0</v>
      </c>
      <c r="BD140">
        <f t="shared" si="71"/>
        <v>0</v>
      </c>
      <c r="BE140">
        <f t="shared" si="71"/>
        <v>0</v>
      </c>
      <c r="BF140">
        <f t="shared" si="71"/>
        <v>0</v>
      </c>
      <c r="BG140">
        <f t="shared" si="71"/>
        <v>0</v>
      </c>
      <c r="BH140">
        <f t="shared" si="71"/>
        <v>0</v>
      </c>
      <c r="BI140">
        <f t="shared" si="71"/>
        <v>0</v>
      </c>
      <c r="BJ140">
        <f t="shared" si="71"/>
        <v>0</v>
      </c>
      <c r="BK140">
        <f t="shared" si="71"/>
        <v>0</v>
      </c>
      <c r="BL140">
        <f t="shared" si="71"/>
        <v>0</v>
      </c>
      <c r="BM140">
        <f t="shared" si="71"/>
        <v>0</v>
      </c>
      <c r="BN140">
        <f t="shared" si="71"/>
        <v>0</v>
      </c>
      <c r="BO140">
        <f t="shared" si="71"/>
        <v>0</v>
      </c>
      <c r="BP140">
        <f t="shared" si="71"/>
        <v>0</v>
      </c>
      <c r="BQ140">
        <f t="shared" si="71"/>
        <v>0</v>
      </c>
      <c r="BR140">
        <f t="shared" si="71"/>
        <v>0</v>
      </c>
      <c r="BS140">
        <f t="shared" si="71"/>
        <v>0</v>
      </c>
      <c r="BT140">
        <f t="shared" si="71"/>
        <v>0</v>
      </c>
      <c r="BU140">
        <f t="shared" si="71"/>
        <v>0</v>
      </c>
      <c r="BV140">
        <f t="shared" si="71"/>
        <v>0</v>
      </c>
      <c r="BW140">
        <f t="shared" si="71"/>
        <v>0</v>
      </c>
      <c r="BX140">
        <f t="shared" si="71"/>
        <v>0</v>
      </c>
      <c r="BY140">
        <f t="shared" si="71"/>
        <v>0</v>
      </c>
      <c r="BZ140">
        <f t="shared" si="71"/>
        <v>0</v>
      </c>
      <c r="CA140">
        <f t="shared" si="71"/>
        <v>0</v>
      </c>
      <c r="CB140">
        <f t="shared" si="71"/>
        <v>0</v>
      </c>
      <c r="CC140">
        <f t="shared" si="71"/>
        <v>0</v>
      </c>
      <c r="CD140">
        <f t="shared" si="71"/>
        <v>0</v>
      </c>
      <c r="CE140">
        <f t="shared" si="70"/>
        <v>0</v>
      </c>
      <c r="CF140">
        <f t="shared" si="70"/>
        <v>0</v>
      </c>
      <c r="CG140">
        <f t="shared" si="70"/>
        <v>0</v>
      </c>
      <c r="CH140">
        <f t="shared" si="70"/>
        <v>0</v>
      </c>
      <c r="CI140">
        <f t="shared" si="70"/>
        <v>0</v>
      </c>
      <c r="CJ140">
        <f t="shared" si="70"/>
        <v>0</v>
      </c>
      <c r="CK140">
        <f t="shared" si="70"/>
        <v>0</v>
      </c>
      <c r="CL140">
        <f t="shared" si="70"/>
        <v>0</v>
      </c>
      <c r="CM140">
        <f t="shared" si="70"/>
        <v>0</v>
      </c>
      <c r="CN140">
        <f t="shared" si="70"/>
        <v>0</v>
      </c>
      <c r="CO140">
        <f t="shared" si="70"/>
        <v>0</v>
      </c>
      <c r="CP140">
        <f t="shared" si="70"/>
        <v>0</v>
      </c>
      <c r="CQ140">
        <f t="shared" si="70"/>
        <v>0</v>
      </c>
      <c r="CR140">
        <f t="shared" si="70"/>
        <v>0</v>
      </c>
      <c r="CS140">
        <f t="shared" si="70"/>
        <v>0</v>
      </c>
      <c r="CT140">
        <f t="shared" si="70"/>
        <v>0</v>
      </c>
      <c r="CU140">
        <f t="shared" si="70"/>
        <v>0</v>
      </c>
      <c r="CV140">
        <f t="shared" si="70"/>
        <v>0</v>
      </c>
      <c r="CW140">
        <f t="shared" si="70"/>
        <v>0</v>
      </c>
      <c r="CX140">
        <f t="shared" si="70"/>
        <v>0</v>
      </c>
      <c r="CY140">
        <f t="shared" si="70"/>
        <v>0</v>
      </c>
      <c r="CZ140">
        <f t="shared" si="70"/>
        <v>0</v>
      </c>
      <c r="DA140">
        <f t="shared" si="70"/>
        <v>0</v>
      </c>
      <c r="DB140">
        <f t="shared" si="70"/>
        <v>0</v>
      </c>
      <c r="DC140">
        <f t="shared" si="70"/>
        <v>0</v>
      </c>
      <c r="DD140">
        <f t="shared" si="70"/>
        <v>0</v>
      </c>
    </row>
    <row r="141" spans="1:108" x14ac:dyDescent="0.2">
      <c r="A141" t="str">
        <f>IF(all_degree_mat!A84="NA",0,all_degree_mat!A84)</f>
        <v>Lasioglossum loetum</v>
      </c>
      <c r="B141">
        <f>IF(all_degree_mat!B84="NA",0,all_degree_mat!B84)</f>
        <v>0</v>
      </c>
      <c r="C141">
        <f>IF(all_degree_mat!C84="NA",0,all_degree_mat!C84)</f>
        <v>0</v>
      </c>
      <c r="D141">
        <f>IF(all_degree_mat!N84="NA",0,all_degree_mat!N84)</f>
        <v>4</v>
      </c>
      <c r="E141">
        <f>IF(all_degree_mat!O84="NA",0,all_degree_mat!O84)</f>
        <v>6</v>
      </c>
      <c r="F141">
        <f>IF(all_degree_mat!D84="NA",0,all_degree_mat!D84)</f>
        <v>0</v>
      </c>
      <c r="G141">
        <f>IF(all_degree_mat!E84="NA",0,all_degree_mat!E84)</f>
        <v>2</v>
      </c>
      <c r="H141">
        <f>IF(all_degree_mat!F84="NA",0,all_degree_mat!F84)</f>
        <v>6</v>
      </c>
      <c r="I141">
        <f>IF(all_degree_mat!G84="NA",0,all_degree_mat!G84)</f>
        <v>36</v>
      </c>
      <c r="J141">
        <f>IF(all_degree_mat!H84="NA",0,all_degree_mat!H84)</f>
        <v>28</v>
      </c>
      <c r="K141">
        <f>IF(all_degree_mat!I84="NA",0,all_degree_mat!I84)</f>
        <v>14</v>
      </c>
      <c r="L141">
        <f>IF(all_degree_mat!J84="NA",0,all_degree_mat!J84)</f>
        <v>22</v>
      </c>
      <c r="M141">
        <f>IF(all_degree_mat!K84="NA",0,all_degree_mat!K84)</f>
        <v>12</v>
      </c>
      <c r="N141">
        <f>IF(all_degree_mat!L84="NA",0,all_degree_mat!L84)</f>
        <v>2</v>
      </c>
      <c r="O141">
        <f>IF(all_degree_mat!M84="NA",0,all_degree_mat!M84)</f>
        <v>0</v>
      </c>
      <c r="P141">
        <f>SUM(B141:O141)</f>
        <v>132</v>
      </c>
      <c r="Q141">
        <v>141</v>
      </c>
      <c r="R141">
        <f t="shared" si="66"/>
        <v>0</v>
      </c>
      <c r="S141">
        <f t="shared" si="71"/>
        <v>0</v>
      </c>
      <c r="T141">
        <f t="shared" si="71"/>
        <v>0</v>
      </c>
      <c r="U141">
        <f t="shared" si="71"/>
        <v>0</v>
      </c>
      <c r="V141">
        <f t="shared" si="71"/>
        <v>0</v>
      </c>
      <c r="W141">
        <f t="shared" si="71"/>
        <v>0</v>
      </c>
      <c r="X141">
        <f t="shared" si="71"/>
        <v>0</v>
      </c>
      <c r="Y141">
        <f t="shared" si="71"/>
        <v>0</v>
      </c>
      <c r="Z141">
        <f t="shared" si="71"/>
        <v>0</v>
      </c>
      <c r="AA141">
        <f t="shared" si="71"/>
        <v>0</v>
      </c>
      <c r="AB141">
        <f t="shared" si="71"/>
        <v>0</v>
      </c>
      <c r="AC141">
        <f t="shared" si="71"/>
        <v>0</v>
      </c>
      <c r="AD141">
        <f t="shared" si="71"/>
        <v>0</v>
      </c>
      <c r="AE141">
        <f t="shared" si="71"/>
        <v>0</v>
      </c>
      <c r="AF141">
        <f t="shared" si="71"/>
        <v>0</v>
      </c>
      <c r="AG141">
        <f t="shared" si="71"/>
        <v>0</v>
      </c>
      <c r="AH141">
        <f t="shared" si="71"/>
        <v>0</v>
      </c>
      <c r="AI141">
        <f t="shared" si="71"/>
        <v>0</v>
      </c>
      <c r="AJ141">
        <f t="shared" si="71"/>
        <v>0</v>
      </c>
      <c r="AK141">
        <f t="shared" si="71"/>
        <v>0</v>
      </c>
      <c r="AL141">
        <f t="shared" si="71"/>
        <v>0</v>
      </c>
      <c r="AM141">
        <f t="shared" si="71"/>
        <v>0</v>
      </c>
      <c r="AN141">
        <f t="shared" si="71"/>
        <v>0</v>
      </c>
      <c r="AO141">
        <f t="shared" si="71"/>
        <v>0</v>
      </c>
      <c r="AP141">
        <f t="shared" si="71"/>
        <v>0</v>
      </c>
      <c r="AQ141">
        <f t="shared" si="71"/>
        <v>24</v>
      </c>
      <c r="AR141">
        <f t="shared" si="71"/>
        <v>0</v>
      </c>
      <c r="AS141">
        <f t="shared" si="71"/>
        <v>8</v>
      </c>
      <c r="AT141">
        <f t="shared" si="71"/>
        <v>24</v>
      </c>
      <c r="AU141">
        <f t="shared" si="71"/>
        <v>144</v>
      </c>
      <c r="AV141">
        <f t="shared" si="71"/>
        <v>112</v>
      </c>
      <c r="AW141">
        <f t="shared" si="71"/>
        <v>56</v>
      </c>
      <c r="AX141">
        <f t="shared" si="71"/>
        <v>88</v>
      </c>
      <c r="AY141">
        <f t="shared" si="71"/>
        <v>48</v>
      </c>
      <c r="AZ141">
        <f t="shared" si="71"/>
        <v>8</v>
      </c>
      <c r="BA141">
        <f t="shared" si="71"/>
        <v>0</v>
      </c>
      <c r="BB141">
        <f t="shared" si="71"/>
        <v>0</v>
      </c>
      <c r="BC141">
        <f t="shared" si="71"/>
        <v>12</v>
      </c>
      <c r="BD141">
        <f t="shared" si="71"/>
        <v>36</v>
      </c>
      <c r="BE141">
        <f t="shared" si="71"/>
        <v>216</v>
      </c>
      <c r="BF141">
        <f t="shared" si="71"/>
        <v>168</v>
      </c>
      <c r="BG141">
        <f t="shared" si="71"/>
        <v>84</v>
      </c>
      <c r="BH141">
        <f t="shared" si="71"/>
        <v>132</v>
      </c>
      <c r="BI141">
        <f t="shared" si="71"/>
        <v>72</v>
      </c>
      <c r="BJ141">
        <f t="shared" si="71"/>
        <v>12</v>
      </c>
      <c r="BK141">
        <f t="shared" si="71"/>
        <v>0</v>
      </c>
      <c r="BL141">
        <f t="shared" si="71"/>
        <v>0</v>
      </c>
      <c r="BM141">
        <f t="shared" si="71"/>
        <v>0</v>
      </c>
      <c r="BN141">
        <f t="shared" si="71"/>
        <v>0</v>
      </c>
      <c r="BO141">
        <f t="shared" si="71"/>
        <v>0</v>
      </c>
      <c r="BP141">
        <f t="shared" si="71"/>
        <v>0</v>
      </c>
      <c r="BQ141">
        <f t="shared" si="71"/>
        <v>0</v>
      </c>
      <c r="BR141">
        <f t="shared" si="71"/>
        <v>0</v>
      </c>
      <c r="BS141">
        <f t="shared" si="71"/>
        <v>0</v>
      </c>
      <c r="BT141">
        <f t="shared" si="71"/>
        <v>0</v>
      </c>
      <c r="BU141">
        <f t="shared" si="71"/>
        <v>12</v>
      </c>
      <c r="BV141">
        <f t="shared" si="71"/>
        <v>72</v>
      </c>
      <c r="BW141">
        <f t="shared" si="71"/>
        <v>56</v>
      </c>
      <c r="BX141">
        <f t="shared" si="71"/>
        <v>28</v>
      </c>
      <c r="BY141">
        <f t="shared" si="71"/>
        <v>44</v>
      </c>
      <c r="BZ141">
        <f t="shared" si="71"/>
        <v>24</v>
      </c>
      <c r="CA141">
        <f t="shared" si="71"/>
        <v>4</v>
      </c>
      <c r="CB141">
        <f t="shared" si="71"/>
        <v>0</v>
      </c>
      <c r="CC141">
        <f t="shared" si="71"/>
        <v>216</v>
      </c>
      <c r="CD141">
        <f t="shared" si="71"/>
        <v>168</v>
      </c>
      <c r="CE141">
        <f t="shared" si="70"/>
        <v>84</v>
      </c>
      <c r="CF141">
        <f t="shared" si="70"/>
        <v>132</v>
      </c>
      <c r="CG141">
        <f t="shared" si="70"/>
        <v>72</v>
      </c>
      <c r="CH141">
        <f t="shared" si="70"/>
        <v>12</v>
      </c>
      <c r="CI141">
        <f t="shared" si="70"/>
        <v>0</v>
      </c>
      <c r="CJ141">
        <f t="shared" si="70"/>
        <v>1008</v>
      </c>
      <c r="CK141">
        <f t="shared" si="70"/>
        <v>504</v>
      </c>
      <c r="CL141">
        <f t="shared" si="70"/>
        <v>792</v>
      </c>
      <c r="CM141">
        <f t="shared" si="70"/>
        <v>432</v>
      </c>
      <c r="CN141">
        <f t="shared" si="70"/>
        <v>72</v>
      </c>
      <c r="CO141">
        <f t="shared" si="70"/>
        <v>0</v>
      </c>
      <c r="CP141">
        <f t="shared" si="70"/>
        <v>392</v>
      </c>
      <c r="CQ141">
        <f t="shared" si="70"/>
        <v>616</v>
      </c>
      <c r="CR141">
        <f t="shared" si="70"/>
        <v>336</v>
      </c>
      <c r="CS141">
        <f t="shared" si="70"/>
        <v>56</v>
      </c>
      <c r="CT141">
        <f t="shared" si="70"/>
        <v>0</v>
      </c>
      <c r="CU141">
        <f t="shared" si="70"/>
        <v>308</v>
      </c>
      <c r="CV141">
        <f t="shared" si="70"/>
        <v>168</v>
      </c>
      <c r="CW141">
        <f t="shared" si="70"/>
        <v>28</v>
      </c>
      <c r="CX141">
        <f t="shared" si="70"/>
        <v>0</v>
      </c>
      <c r="CY141">
        <f t="shared" si="70"/>
        <v>264</v>
      </c>
      <c r="CZ141">
        <f t="shared" si="70"/>
        <v>44</v>
      </c>
      <c r="DA141">
        <f t="shared" si="70"/>
        <v>0</v>
      </c>
      <c r="DB141">
        <f t="shared" si="70"/>
        <v>24</v>
      </c>
      <c r="DC141">
        <f t="shared" si="70"/>
        <v>0</v>
      </c>
      <c r="DD141">
        <f t="shared" si="70"/>
        <v>0</v>
      </c>
    </row>
    <row r="142" spans="1:108" x14ac:dyDescent="0.2">
      <c r="A142" t="str">
        <f>IF(all_degree_mat!A12="NA",0,all_degree_mat!A12)</f>
        <v>Lasioglossum phoenicurum</v>
      </c>
      <c r="B142">
        <f>IF(all_degree_mat!B12="NA",0,all_degree_mat!B12)</f>
        <v>0</v>
      </c>
      <c r="C142">
        <f>IF(all_degree_mat!C12="NA",0,all_degree_mat!C12)</f>
        <v>18</v>
      </c>
      <c r="D142">
        <f>IF(all_degree_mat!N12="NA",0,all_degree_mat!N12)</f>
        <v>0</v>
      </c>
      <c r="E142">
        <f>IF(all_degree_mat!O12="NA",0,all_degree_mat!O12)</f>
        <v>0</v>
      </c>
      <c r="F142">
        <f>IF(all_degree_mat!D12="NA",0,all_degree_mat!D12)</f>
        <v>0</v>
      </c>
      <c r="G142">
        <f>IF(all_degree_mat!E12="NA",0,all_degree_mat!E12)</f>
        <v>0</v>
      </c>
      <c r="H142">
        <f>IF(all_degree_mat!F12="NA",0,all_degree_mat!F12)</f>
        <v>0</v>
      </c>
      <c r="I142">
        <f>IF(all_degree_mat!G12="NA",0,all_degree_mat!G12)</f>
        <v>0</v>
      </c>
      <c r="J142">
        <f>IF(all_degree_mat!H12="NA",0,all_degree_mat!H12)</f>
        <v>0</v>
      </c>
      <c r="K142">
        <f>IF(all_degree_mat!I12="NA",0,all_degree_mat!I12)</f>
        <v>0</v>
      </c>
      <c r="L142">
        <f>IF(all_degree_mat!J12="NA",0,all_degree_mat!J12)</f>
        <v>0</v>
      </c>
      <c r="M142">
        <f>IF(all_degree_mat!K12="NA",0,all_degree_mat!K12)</f>
        <v>0</v>
      </c>
      <c r="N142">
        <f>IF(all_degree_mat!L12="NA",0,all_degree_mat!L12)</f>
        <v>0</v>
      </c>
      <c r="O142">
        <f>IF(all_degree_mat!M12="NA",0,all_degree_mat!M12)</f>
        <v>0</v>
      </c>
      <c r="P142">
        <f>SUM(B142:O142)</f>
        <v>18</v>
      </c>
      <c r="Q142">
        <v>142</v>
      </c>
      <c r="R142">
        <f t="shared" si="66"/>
        <v>0</v>
      </c>
      <c r="S142">
        <f t="shared" si="71"/>
        <v>0</v>
      </c>
      <c r="T142">
        <f t="shared" si="71"/>
        <v>0</v>
      </c>
      <c r="U142">
        <f t="shared" si="71"/>
        <v>0</v>
      </c>
      <c r="V142">
        <f t="shared" si="71"/>
        <v>0</v>
      </c>
      <c r="W142">
        <f t="shared" si="71"/>
        <v>0</v>
      </c>
      <c r="X142">
        <f t="shared" si="71"/>
        <v>0</v>
      </c>
      <c r="Y142">
        <f t="shared" si="71"/>
        <v>0</v>
      </c>
      <c r="Z142">
        <f t="shared" si="71"/>
        <v>0</v>
      </c>
      <c r="AA142">
        <f t="shared" si="71"/>
        <v>0</v>
      </c>
      <c r="AB142">
        <f t="shared" si="71"/>
        <v>0</v>
      </c>
      <c r="AC142">
        <f t="shared" si="71"/>
        <v>0</v>
      </c>
      <c r="AD142">
        <f t="shared" si="71"/>
        <v>0</v>
      </c>
      <c r="AE142">
        <f t="shared" si="71"/>
        <v>0</v>
      </c>
      <c r="AF142">
        <f t="shared" si="71"/>
        <v>0</v>
      </c>
      <c r="AG142">
        <f t="shared" si="71"/>
        <v>0</v>
      </c>
      <c r="AH142">
        <f t="shared" si="71"/>
        <v>0</v>
      </c>
      <c r="AI142">
        <f t="shared" si="71"/>
        <v>0</v>
      </c>
      <c r="AJ142">
        <f t="shared" si="71"/>
        <v>0</v>
      </c>
      <c r="AK142">
        <f t="shared" si="71"/>
        <v>0</v>
      </c>
      <c r="AL142">
        <f t="shared" si="71"/>
        <v>0</v>
      </c>
      <c r="AM142">
        <f t="shared" si="71"/>
        <v>0</v>
      </c>
      <c r="AN142">
        <f t="shared" si="71"/>
        <v>0</v>
      </c>
      <c r="AO142">
        <f t="shared" si="71"/>
        <v>0</v>
      </c>
      <c r="AP142">
        <f t="shared" si="71"/>
        <v>0</v>
      </c>
      <c r="AQ142">
        <f t="shared" si="71"/>
        <v>0</v>
      </c>
      <c r="AR142">
        <f t="shared" si="71"/>
        <v>0</v>
      </c>
      <c r="AS142">
        <f t="shared" si="71"/>
        <v>0</v>
      </c>
      <c r="AT142">
        <f t="shared" si="71"/>
        <v>0</v>
      </c>
      <c r="AU142">
        <f t="shared" si="71"/>
        <v>0</v>
      </c>
      <c r="AV142">
        <f t="shared" si="71"/>
        <v>0</v>
      </c>
      <c r="AW142">
        <f t="shared" si="71"/>
        <v>0</v>
      </c>
      <c r="AX142">
        <f t="shared" si="71"/>
        <v>0</v>
      </c>
      <c r="AY142">
        <f t="shared" si="71"/>
        <v>0</v>
      </c>
      <c r="AZ142">
        <f t="shared" si="71"/>
        <v>0</v>
      </c>
      <c r="BA142">
        <f t="shared" si="71"/>
        <v>0</v>
      </c>
      <c r="BB142">
        <f t="shared" si="71"/>
        <v>0</v>
      </c>
      <c r="BC142">
        <f t="shared" si="71"/>
        <v>0</v>
      </c>
      <c r="BD142">
        <f t="shared" si="71"/>
        <v>0</v>
      </c>
      <c r="BE142">
        <f t="shared" si="71"/>
        <v>0</v>
      </c>
      <c r="BF142">
        <f t="shared" si="71"/>
        <v>0</v>
      </c>
      <c r="BG142">
        <f t="shared" si="71"/>
        <v>0</v>
      </c>
      <c r="BH142">
        <f t="shared" si="71"/>
        <v>0</v>
      </c>
      <c r="BI142">
        <f t="shared" si="71"/>
        <v>0</v>
      </c>
      <c r="BJ142">
        <f t="shared" si="71"/>
        <v>0</v>
      </c>
      <c r="BK142">
        <f t="shared" si="71"/>
        <v>0</v>
      </c>
      <c r="BL142">
        <f t="shared" si="71"/>
        <v>0</v>
      </c>
      <c r="BM142">
        <f t="shared" si="71"/>
        <v>0</v>
      </c>
      <c r="BN142">
        <f t="shared" si="71"/>
        <v>0</v>
      </c>
      <c r="BO142">
        <f t="shared" si="71"/>
        <v>0</v>
      </c>
      <c r="BP142">
        <f t="shared" si="71"/>
        <v>0</v>
      </c>
      <c r="BQ142">
        <f t="shared" si="71"/>
        <v>0</v>
      </c>
      <c r="BR142">
        <f t="shared" si="71"/>
        <v>0</v>
      </c>
      <c r="BS142">
        <f t="shared" si="71"/>
        <v>0</v>
      </c>
      <c r="BT142">
        <f t="shared" si="71"/>
        <v>0</v>
      </c>
      <c r="BU142">
        <f t="shared" si="71"/>
        <v>0</v>
      </c>
      <c r="BV142">
        <f t="shared" si="71"/>
        <v>0</v>
      </c>
      <c r="BW142">
        <f t="shared" si="71"/>
        <v>0</v>
      </c>
      <c r="BX142">
        <f t="shared" si="71"/>
        <v>0</v>
      </c>
      <c r="BY142">
        <f t="shared" si="71"/>
        <v>0</v>
      </c>
      <c r="BZ142">
        <f t="shared" si="71"/>
        <v>0</v>
      </c>
      <c r="CA142">
        <f t="shared" si="71"/>
        <v>0</v>
      </c>
      <c r="CB142">
        <f t="shared" si="71"/>
        <v>0</v>
      </c>
      <c r="CC142">
        <f t="shared" si="71"/>
        <v>0</v>
      </c>
      <c r="CD142">
        <f t="shared" si="71"/>
        <v>0</v>
      </c>
      <c r="CE142">
        <f t="shared" si="70"/>
        <v>0</v>
      </c>
      <c r="CF142">
        <f t="shared" si="70"/>
        <v>0</v>
      </c>
      <c r="CG142">
        <f t="shared" si="70"/>
        <v>0</v>
      </c>
      <c r="CH142">
        <f t="shared" si="70"/>
        <v>0</v>
      </c>
      <c r="CI142">
        <f t="shared" si="70"/>
        <v>0</v>
      </c>
      <c r="CJ142">
        <f t="shared" si="70"/>
        <v>0</v>
      </c>
      <c r="CK142">
        <f t="shared" si="70"/>
        <v>0</v>
      </c>
      <c r="CL142">
        <f t="shared" si="70"/>
        <v>0</v>
      </c>
      <c r="CM142">
        <f t="shared" si="70"/>
        <v>0</v>
      </c>
      <c r="CN142">
        <f t="shared" si="70"/>
        <v>0</v>
      </c>
      <c r="CO142">
        <f t="shared" si="70"/>
        <v>0</v>
      </c>
      <c r="CP142">
        <f t="shared" si="70"/>
        <v>0</v>
      </c>
      <c r="CQ142">
        <f t="shared" si="70"/>
        <v>0</v>
      </c>
      <c r="CR142">
        <f t="shared" si="70"/>
        <v>0</v>
      </c>
      <c r="CS142">
        <f t="shared" si="70"/>
        <v>0</v>
      </c>
      <c r="CT142">
        <f t="shared" si="70"/>
        <v>0</v>
      </c>
      <c r="CU142">
        <f t="shared" si="70"/>
        <v>0</v>
      </c>
      <c r="CV142">
        <f t="shared" si="70"/>
        <v>0</v>
      </c>
      <c r="CW142">
        <f t="shared" si="70"/>
        <v>0</v>
      </c>
      <c r="CX142">
        <f t="shared" si="70"/>
        <v>0</v>
      </c>
      <c r="CY142">
        <f t="shared" si="70"/>
        <v>0</v>
      </c>
      <c r="CZ142">
        <f t="shared" si="70"/>
        <v>0</v>
      </c>
      <c r="DA142">
        <f t="shared" si="70"/>
        <v>0</v>
      </c>
      <c r="DB142">
        <f t="shared" si="70"/>
        <v>0</v>
      </c>
      <c r="DC142">
        <f t="shared" si="70"/>
        <v>0</v>
      </c>
      <c r="DD142">
        <f t="shared" si="70"/>
        <v>0</v>
      </c>
    </row>
    <row r="143" spans="1:108" x14ac:dyDescent="0.2">
      <c r="A143" t="str">
        <f>IF(all_degree_mat!A48="NA",0,all_degree_mat!A48)</f>
        <v>Lasioglossum viride</v>
      </c>
      <c r="B143">
        <f>IF(all_degree_mat!B48="NA",0,all_degree_mat!B48)</f>
        <v>0</v>
      </c>
      <c r="C143">
        <f>IF(all_degree_mat!C48="NA",0,all_degree_mat!C48)</f>
        <v>0</v>
      </c>
      <c r="D143">
        <f>IF(all_degree_mat!N48="NA",0,all_degree_mat!N48)</f>
        <v>38</v>
      </c>
      <c r="E143">
        <f>IF(all_degree_mat!O48="NA",0,all_degree_mat!O48)</f>
        <v>42</v>
      </c>
      <c r="F143">
        <f>IF(all_degree_mat!D48="NA",0,all_degree_mat!D48)</f>
        <v>12</v>
      </c>
      <c r="G143">
        <f>IF(all_degree_mat!E48="NA",0,all_degree_mat!E48)</f>
        <v>6</v>
      </c>
      <c r="H143">
        <f>IF(all_degree_mat!F48="NA",0,all_degree_mat!F48)</f>
        <v>32</v>
      </c>
      <c r="I143">
        <f>IF(all_degree_mat!G48="NA",0,all_degree_mat!G48)</f>
        <v>60</v>
      </c>
      <c r="J143">
        <f>IF(all_degree_mat!H48="NA",0,all_degree_mat!H48)</f>
        <v>12</v>
      </c>
      <c r="K143">
        <f>IF(all_degree_mat!I48="NA",0,all_degree_mat!I48)</f>
        <v>22</v>
      </c>
      <c r="L143">
        <f>IF(all_degree_mat!J48="NA",0,all_degree_mat!J48)</f>
        <v>16</v>
      </c>
      <c r="M143">
        <f>IF(all_degree_mat!K48="NA",0,all_degree_mat!K48)</f>
        <v>26</v>
      </c>
      <c r="N143">
        <f>IF(all_degree_mat!L48="NA",0,all_degree_mat!L48)</f>
        <v>0</v>
      </c>
      <c r="O143">
        <f>IF(all_degree_mat!M48="NA",0,all_degree_mat!M48)</f>
        <v>0</v>
      </c>
      <c r="P143">
        <f>SUM(B143:O143)</f>
        <v>266</v>
      </c>
      <c r="Q143">
        <v>143</v>
      </c>
      <c r="R143">
        <f t="shared" si="66"/>
        <v>0</v>
      </c>
      <c r="S143">
        <f t="shared" si="71"/>
        <v>0</v>
      </c>
      <c r="T143">
        <f t="shared" si="71"/>
        <v>0</v>
      </c>
      <c r="U143">
        <f t="shared" si="71"/>
        <v>0</v>
      </c>
      <c r="V143">
        <f t="shared" si="71"/>
        <v>0</v>
      </c>
      <c r="W143">
        <f t="shared" si="71"/>
        <v>0</v>
      </c>
      <c r="X143">
        <f t="shared" si="71"/>
        <v>0</v>
      </c>
      <c r="Y143">
        <f t="shared" si="71"/>
        <v>0</v>
      </c>
      <c r="Z143">
        <f t="shared" si="71"/>
        <v>0</v>
      </c>
      <c r="AA143">
        <f t="shared" si="71"/>
        <v>0</v>
      </c>
      <c r="AB143">
        <f t="shared" si="71"/>
        <v>0</v>
      </c>
      <c r="AC143">
        <f t="shared" si="71"/>
        <v>0</v>
      </c>
      <c r="AD143">
        <f t="shared" si="71"/>
        <v>0</v>
      </c>
      <c r="AE143">
        <f t="shared" si="71"/>
        <v>0</v>
      </c>
      <c r="AF143">
        <f t="shared" si="71"/>
        <v>0</v>
      </c>
      <c r="AG143">
        <f t="shared" si="71"/>
        <v>0</v>
      </c>
      <c r="AH143">
        <f t="shared" si="71"/>
        <v>0</v>
      </c>
      <c r="AI143">
        <f t="shared" si="71"/>
        <v>0</v>
      </c>
      <c r="AJ143">
        <f t="shared" si="71"/>
        <v>0</v>
      </c>
      <c r="AK143">
        <f t="shared" si="71"/>
        <v>0</v>
      </c>
      <c r="AL143">
        <f t="shared" si="71"/>
        <v>0</v>
      </c>
      <c r="AM143">
        <f t="shared" si="71"/>
        <v>0</v>
      </c>
      <c r="AN143">
        <f t="shared" si="71"/>
        <v>0</v>
      </c>
      <c r="AO143">
        <f t="shared" si="71"/>
        <v>0</v>
      </c>
      <c r="AP143">
        <f t="shared" si="71"/>
        <v>0</v>
      </c>
      <c r="AQ143">
        <f t="shared" si="71"/>
        <v>1596</v>
      </c>
      <c r="AR143">
        <f t="shared" si="71"/>
        <v>456</v>
      </c>
      <c r="AS143">
        <f t="shared" si="71"/>
        <v>228</v>
      </c>
      <c r="AT143">
        <f t="shared" si="71"/>
        <v>1216</v>
      </c>
      <c r="AU143">
        <f t="shared" si="71"/>
        <v>2280</v>
      </c>
      <c r="AV143">
        <f t="shared" si="71"/>
        <v>456</v>
      </c>
      <c r="AW143">
        <f t="shared" si="71"/>
        <v>836</v>
      </c>
      <c r="AX143">
        <f t="shared" si="71"/>
        <v>608</v>
      </c>
      <c r="AY143">
        <f t="shared" si="71"/>
        <v>988</v>
      </c>
      <c r="AZ143">
        <f t="shared" si="71"/>
        <v>0</v>
      </c>
      <c r="BA143">
        <f t="shared" si="71"/>
        <v>0</v>
      </c>
      <c r="BB143">
        <f t="shared" si="71"/>
        <v>504</v>
      </c>
      <c r="BC143">
        <f t="shared" si="71"/>
        <v>252</v>
      </c>
      <c r="BD143">
        <f t="shared" si="71"/>
        <v>1344</v>
      </c>
      <c r="BE143">
        <f t="shared" si="71"/>
        <v>2520</v>
      </c>
      <c r="BF143">
        <f t="shared" si="71"/>
        <v>504</v>
      </c>
      <c r="BG143">
        <f t="shared" si="71"/>
        <v>924</v>
      </c>
      <c r="BH143">
        <f t="shared" si="71"/>
        <v>672</v>
      </c>
      <c r="BI143">
        <f t="shared" si="71"/>
        <v>1092</v>
      </c>
      <c r="BJ143">
        <f t="shared" si="71"/>
        <v>0</v>
      </c>
      <c r="BK143">
        <f t="shared" si="71"/>
        <v>0</v>
      </c>
      <c r="BL143">
        <f t="shared" si="71"/>
        <v>72</v>
      </c>
      <c r="BM143">
        <f t="shared" si="71"/>
        <v>384</v>
      </c>
      <c r="BN143">
        <f t="shared" si="71"/>
        <v>720</v>
      </c>
      <c r="BO143">
        <f t="shared" si="71"/>
        <v>144</v>
      </c>
      <c r="BP143">
        <f t="shared" si="71"/>
        <v>264</v>
      </c>
      <c r="BQ143">
        <f t="shared" si="71"/>
        <v>192</v>
      </c>
      <c r="BR143">
        <f t="shared" si="71"/>
        <v>312</v>
      </c>
      <c r="BS143">
        <f t="shared" si="71"/>
        <v>0</v>
      </c>
      <c r="BT143">
        <f t="shared" si="71"/>
        <v>0</v>
      </c>
      <c r="BU143">
        <f t="shared" si="71"/>
        <v>192</v>
      </c>
      <c r="BV143">
        <f t="shared" si="71"/>
        <v>360</v>
      </c>
      <c r="BW143">
        <f t="shared" si="71"/>
        <v>72</v>
      </c>
      <c r="BX143">
        <f t="shared" si="71"/>
        <v>132</v>
      </c>
      <c r="BY143">
        <f t="shared" si="71"/>
        <v>96</v>
      </c>
      <c r="BZ143">
        <f t="shared" si="71"/>
        <v>156</v>
      </c>
      <c r="CA143">
        <f t="shared" si="71"/>
        <v>0</v>
      </c>
      <c r="CB143">
        <f t="shared" si="71"/>
        <v>0</v>
      </c>
      <c r="CC143">
        <f t="shared" si="71"/>
        <v>1920</v>
      </c>
      <c r="CD143">
        <f t="shared" ref="CD143:DD146" si="72">HLOOKUP(LEFT(CD$1,5),$B$1:$O$290,$Q143,FALSE)*HLOOKUP(RIGHT(CD$1,5),$B$1:$O$290,$Q143,FALSE)</f>
        <v>384</v>
      </c>
      <c r="CE143">
        <f t="shared" si="72"/>
        <v>704</v>
      </c>
      <c r="CF143">
        <f t="shared" si="72"/>
        <v>512</v>
      </c>
      <c r="CG143">
        <f t="shared" si="72"/>
        <v>832</v>
      </c>
      <c r="CH143">
        <f t="shared" si="72"/>
        <v>0</v>
      </c>
      <c r="CI143">
        <f t="shared" si="72"/>
        <v>0</v>
      </c>
      <c r="CJ143">
        <f t="shared" si="72"/>
        <v>720</v>
      </c>
      <c r="CK143">
        <f t="shared" si="72"/>
        <v>1320</v>
      </c>
      <c r="CL143">
        <f t="shared" si="72"/>
        <v>960</v>
      </c>
      <c r="CM143">
        <f t="shared" si="72"/>
        <v>1560</v>
      </c>
      <c r="CN143">
        <f t="shared" si="72"/>
        <v>0</v>
      </c>
      <c r="CO143">
        <f t="shared" si="72"/>
        <v>0</v>
      </c>
      <c r="CP143">
        <f t="shared" si="72"/>
        <v>264</v>
      </c>
      <c r="CQ143">
        <f t="shared" si="72"/>
        <v>192</v>
      </c>
      <c r="CR143">
        <f t="shared" si="72"/>
        <v>312</v>
      </c>
      <c r="CS143">
        <f t="shared" si="72"/>
        <v>0</v>
      </c>
      <c r="CT143">
        <f t="shared" si="72"/>
        <v>0</v>
      </c>
      <c r="CU143">
        <f t="shared" si="72"/>
        <v>352</v>
      </c>
      <c r="CV143">
        <f t="shared" si="72"/>
        <v>572</v>
      </c>
      <c r="CW143">
        <f t="shared" si="72"/>
        <v>0</v>
      </c>
      <c r="CX143">
        <f t="shared" si="72"/>
        <v>0</v>
      </c>
      <c r="CY143">
        <f t="shared" si="72"/>
        <v>416</v>
      </c>
      <c r="CZ143">
        <f t="shared" si="72"/>
        <v>0</v>
      </c>
      <c r="DA143">
        <f t="shared" si="72"/>
        <v>0</v>
      </c>
      <c r="DB143">
        <f t="shared" si="72"/>
        <v>0</v>
      </c>
      <c r="DC143">
        <f t="shared" si="72"/>
        <v>0</v>
      </c>
      <c r="DD143">
        <f t="shared" si="72"/>
        <v>0</v>
      </c>
    </row>
    <row r="144" spans="1:108" x14ac:dyDescent="0.2">
      <c r="A144" t="str">
        <f>IF(all_degree_mat!A285="NA",0,all_degree_mat!A285)</f>
        <v>Launaea.arborescens</v>
      </c>
      <c r="B144">
        <f>IF(all_degree_mat!B285="NA",0,all_degree_mat!B285)</f>
        <v>2</v>
      </c>
      <c r="C144">
        <f>IF(all_degree_mat!C285="NA",0,all_degree_mat!C285)</f>
        <v>78</v>
      </c>
      <c r="D144">
        <f>IF(all_degree_mat!N285="NA",0,all_degree_mat!N285)</f>
        <v>2</v>
      </c>
      <c r="E144">
        <f>IF(all_degree_mat!O285="NA",0,all_degree_mat!O285)</f>
        <v>6</v>
      </c>
      <c r="F144">
        <f>IF(all_degree_mat!D285="NA",0,all_degree_mat!D285)</f>
        <v>28</v>
      </c>
      <c r="G144">
        <f>IF(all_degree_mat!E285="NA",0,all_degree_mat!E285)</f>
        <v>54</v>
      </c>
      <c r="H144">
        <f>IF(all_degree_mat!F285="NA",0,all_degree_mat!F285)</f>
        <v>18</v>
      </c>
      <c r="I144">
        <f>IF(all_degree_mat!G285="NA",0,all_degree_mat!G285)</f>
        <v>88</v>
      </c>
      <c r="J144">
        <f>IF(all_degree_mat!H285="NA",0,all_degree_mat!H285)</f>
        <v>0</v>
      </c>
      <c r="K144">
        <f>IF(all_degree_mat!I285="NA",0,all_degree_mat!I285)</f>
        <v>0</v>
      </c>
      <c r="L144">
        <f>IF(all_degree_mat!J285="NA",0,all_degree_mat!J285)</f>
        <v>24</v>
      </c>
      <c r="M144">
        <f>IF(all_degree_mat!K285="NA",0,all_degree_mat!K285)</f>
        <v>58</v>
      </c>
      <c r="N144">
        <f>IF(all_degree_mat!L285="NA",0,all_degree_mat!L285)</f>
        <v>122</v>
      </c>
      <c r="O144">
        <f>IF(all_degree_mat!M285="NA",0,all_degree_mat!M285)</f>
        <v>60</v>
      </c>
      <c r="P144">
        <f>SUM(B144:O144)</f>
        <v>540</v>
      </c>
      <c r="Q144">
        <v>144</v>
      </c>
      <c r="R144">
        <f t="shared" si="66"/>
        <v>156</v>
      </c>
      <c r="S144">
        <f t="shared" ref="S144:CD147" si="73">HLOOKUP(LEFT(S$1,5),$B$1:$O$290,$Q144,FALSE)*HLOOKUP(RIGHT(S$1,5),$B$1:$O$290,$Q144,FALSE)</f>
        <v>4</v>
      </c>
      <c r="T144">
        <f t="shared" si="73"/>
        <v>12</v>
      </c>
      <c r="U144">
        <f t="shared" si="73"/>
        <v>56</v>
      </c>
      <c r="V144">
        <f t="shared" si="73"/>
        <v>108</v>
      </c>
      <c r="W144">
        <f t="shared" si="73"/>
        <v>36</v>
      </c>
      <c r="X144">
        <f t="shared" si="73"/>
        <v>176</v>
      </c>
      <c r="Y144">
        <f t="shared" si="73"/>
        <v>0</v>
      </c>
      <c r="Z144">
        <f t="shared" si="73"/>
        <v>0</v>
      </c>
      <c r="AA144">
        <f t="shared" si="73"/>
        <v>48</v>
      </c>
      <c r="AB144">
        <f t="shared" si="73"/>
        <v>116</v>
      </c>
      <c r="AC144">
        <f t="shared" si="73"/>
        <v>244</v>
      </c>
      <c r="AD144">
        <f t="shared" si="73"/>
        <v>120</v>
      </c>
      <c r="AE144">
        <f t="shared" si="73"/>
        <v>156</v>
      </c>
      <c r="AF144">
        <f t="shared" si="73"/>
        <v>468</v>
      </c>
      <c r="AG144">
        <f t="shared" si="73"/>
        <v>2184</v>
      </c>
      <c r="AH144">
        <f t="shared" si="73"/>
        <v>4212</v>
      </c>
      <c r="AI144">
        <f t="shared" si="73"/>
        <v>1404</v>
      </c>
      <c r="AJ144">
        <f t="shared" si="73"/>
        <v>6864</v>
      </c>
      <c r="AK144">
        <f t="shared" si="73"/>
        <v>0</v>
      </c>
      <c r="AL144">
        <f t="shared" si="73"/>
        <v>0</v>
      </c>
      <c r="AM144">
        <f t="shared" si="73"/>
        <v>1872</v>
      </c>
      <c r="AN144">
        <f t="shared" si="73"/>
        <v>4524</v>
      </c>
      <c r="AO144">
        <f t="shared" si="73"/>
        <v>9516</v>
      </c>
      <c r="AP144">
        <f t="shared" si="73"/>
        <v>4680</v>
      </c>
      <c r="AQ144">
        <f t="shared" si="73"/>
        <v>12</v>
      </c>
      <c r="AR144">
        <f t="shared" si="73"/>
        <v>56</v>
      </c>
      <c r="AS144">
        <f t="shared" si="73"/>
        <v>108</v>
      </c>
      <c r="AT144">
        <f t="shared" si="73"/>
        <v>36</v>
      </c>
      <c r="AU144">
        <f t="shared" si="73"/>
        <v>176</v>
      </c>
      <c r="AV144">
        <f t="shared" si="73"/>
        <v>0</v>
      </c>
      <c r="AW144">
        <f t="shared" si="73"/>
        <v>0</v>
      </c>
      <c r="AX144">
        <f t="shared" si="73"/>
        <v>48</v>
      </c>
      <c r="AY144">
        <f t="shared" si="73"/>
        <v>116</v>
      </c>
      <c r="AZ144">
        <f t="shared" si="73"/>
        <v>244</v>
      </c>
      <c r="BA144">
        <f t="shared" si="73"/>
        <v>120</v>
      </c>
      <c r="BB144">
        <f t="shared" si="73"/>
        <v>168</v>
      </c>
      <c r="BC144">
        <f t="shared" si="73"/>
        <v>324</v>
      </c>
      <c r="BD144">
        <f t="shared" si="73"/>
        <v>108</v>
      </c>
      <c r="BE144">
        <f t="shared" si="73"/>
        <v>528</v>
      </c>
      <c r="BF144">
        <f t="shared" si="73"/>
        <v>0</v>
      </c>
      <c r="BG144">
        <f t="shared" si="73"/>
        <v>0</v>
      </c>
      <c r="BH144">
        <f t="shared" si="73"/>
        <v>144</v>
      </c>
      <c r="BI144">
        <f t="shared" si="73"/>
        <v>348</v>
      </c>
      <c r="BJ144">
        <f t="shared" si="73"/>
        <v>732</v>
      </c>
      <c r="BK144">
        <f t="shared" si="73"/>
        <v>360</v>
      </c>
      <c r="BL144">
        <f t="shared" si="73"/>
        <v>1512</v>
      </c>
      <c r="BM144">
        <f t="shared" si="73"/>
        <v>504</v>
      </c>
      <c r="BN144">
        <f t="shared" si="73"/>
        <v>2464</v>
      </c>
      <c r="BO144">
        <f t="shared" si="73"/>
        <v>0</v>
      </c>
      <c r="BP144">
        <f t="shared" si="73"/>
        <v>0</v>
      </c>
      <c r="BQ144">
        <f t="shared" si="73"/>
        <v>672</v>
      </c>
      <c r="BR144">
        <f t="shared" si="73"/>
        <v>1624</v>
      </c>
      <c r="BS144">
        <f t="shared" si="73"/>
        <v>3416</v>
      </c>
      <c r="BT144">
        <f t="shared" si="73"/>
        <v>1680</v>
      </c>
      <c r="BU144">
        <f t="shared" si="73"/>
        <v>972</v>
      </c>
      <c r="BV144">
        <f t="shared" si="73"/>
        <v>4752</v>
      </c>
      <c r="BW144">
        <f t="shared" si="73"/>
        <v>0</v>
      </c>
      <c r="BX144">
        <f t="shared" si="73"/>
        <v>0</v>
      </c>
      <c r="BY144">
        <f t="shared" si="73"/>
        <v>1296</v>
      </c>
      <c r="BZ144">
        <f t="shared" si="73"/>
        <v>3132</v>
      </c>
      <c r="CA144">
        <f t="shared" si="73"/>
        <v>6588</v>
      </c>
      <c r="CB144">
        <f t="shared" si="73"/>
        <v>3240</v>
      </c>
      <c r="CC144">
        <f t="shared" si="73"/>
        <v>1584</v>
      </c>
      <c r="CD144">
        <f t="shared" si="73"/>
        <v>0</v>
      </c>
      <c r="CE144">
        <f t="shared" si="72"/>
        <v>0</v>
      </c>
      <c r="CF144">
        <f t="shared" si="72"/>
        <v>432</v>
      </c>
      <c r="CG144">
        <f t="shared" si="72"/>
        <v>1044</v>
      </c>
      <c r="CH144">
        <f t="shared" si="72"/>
        <v>2196</v>
      </c>
      <c r="CI144">
        <f t="shared" si="72"/>
        <v>1080</v>
      </c>
      <c r="CJ144">
        <f t="shared" si="72"/>
        <v>0</v>
      </c>
      <c r="CK144">
        <f t="shared" si="72"/>
        <v>0</v>
      </c>
      <c r="CL144">
        <f t="shared" si="72"/>
        <v>2112</v>
      </c>
      <c r="CM144">
        <f t="shared" si="72"/>
        <v>5104</v>
      </c>
      <c r="CN144">
        <f t="shared" si="72"/>
        <v>10736</v>
      </c>
      <c r="CO144">
        <f t="shared" si="72"/>
        <v>5280</v>
      </c>
      <c r="CP144">
        <f t="shared" si="72"/>
        <v>0</v>
      </c>
      <c r="CQ144">
        <f t="shared" si="72"/>
        <v>0</v>
      </c>
      <c r="CR144">
        <f t="shared" si="72"/>
        <v>0</v>
      </c>
      <c r="CS144">
        <f t="shared" si="72"/>
        <v>0</v>
      </c>
      <c r="CT144">
        <f t="shared" si="72"/>
        <v>0</v>
      </c>
      <c r="CU144">
        <f t="shared" si="72"/>
        <v>0</v>
      </c>
      <c r="CV144">
        <f t="shared" si="72"/>
        <v>0</v>
      </c>
      <c r="CW144">
        <f t="shared" si="72"/>
        <v>0</v>
      </c>
      <c r="CX144">
        <f t="shared" si="72"/>
        <v>0</v>
      </c>
      <c r="CY144">
        <f t="shared" si="72"/>
        <v>1392</v>
      </c>
      <c r="CZ144">
        <f t="shared" si="72"/>
        <v>2928</v>
      </c>
      <c r="DA144">
        <f t="shared" si="72"/>
        <v>1440</v>
      </c>
      <c r="DB144">
        <f t="shared" si="72"/>
        <v>7076</v>
      </c>
      <c r="DC144">
        <f t="shared" si="72"/>
        <v>3480</v>
      </c>
      <c r="DD144">
        <f t="shared" si="72"/>
        <v>7320</v>
      </c>
    </row>
    <row r="145" spans="1:108" x14ac:dyDescent="0.2">
      <c r="A145" t="str">
        <f>IF(all_degree_mat!A240="NA",0,all_degree_mat!A240)</f>
        <v>Lavendula.buchii</v>
      </c>
      <c r="B145">
        <f>IF(all_degree_mat!B240="NA",0,all_degree_mat!B240)</f>
        <v>0</v>
      </c>
      <c r="C145">
        <f>IF(all_degree_mat!C240="NA",0,all_degree_mat!C240)</f>
        <v>0</v>
      </c>
      <c r="D145">
        <f>IF(all_degree_mat!N240="NA",0,all_degree_mat!N240)</f>
        <v>0</v>
      </c>
      <c r="E145">
        <f>IF(all_degree_mat!O240="NA",0,all_degree_mat!O240)</f>
        <v>28</v>
      </c>
      <c r="F145">
        <f>IF(all_degree_mat!D240="NA",0,all_degree_mat!D240)</f>
        <v>0</v>
      </c>
      <c r="G145">
        <f>IF(all_degree_mat!E240="NA",0,all_degree_mat!E240)</f>
        <v>0</v>
      </c>
      <c r="H145">
        <f>IF(all_degree_mat!F240="NA",0,all_degree_mat!F240)</f>
        <v>0</v>
      </c>
      <c r="I145">
        <f>IF(all_degree_mat!G240="NA",0,all_degree_mat!G240)</f>
        <v>0</v>
      </c>
      <c r="J145">
        <f>IF(all_degree_mat!H240="NA",0,all_degree_mat!H240)</f>
        <v>0</v>
      </c>
      <c r="K145">
        <f>IF(all_degree_mat!I240="NA",0,all_degree_mat!I240)</f>
        <v>0</v>
      </c>
      <c r="L145">
        <f>IF(all_degree_mat!J240="NA",0,all_degree_mat!J240)</f>
        <v>0</v>
      </c>
      <c r="M145">
        <f>IF(all_degree_mat!K240="NA",0,all_degree_mat!K240)</f>
        <v>0</v>
      </c>
      <c r="N145">
        <f>IF(all_degree_mat!L240="NA",0,all_degree_mat!L240)</f>
        <v>0</v>
      </c>
      <c r="O145">
        <f>IF(all_degree_mat!M240="NA",0,all_degree_mat!M240)</f>
        <v>0</v>
      </c>
      <c r="P145">
        <f>SUM(B145:O145)</f>
        <v>28</v>
      </c>
      <c r="Q145">
        <v>145</v>
      </c>
      <c r="R145">
        <f t="shared" si="66"/>
        <v>0</v>
      </c>
      <c r="S145">
        <f t="shared" si="73"/>
        <v>0</v>
      </c>
      <c r="T145">
        <f t="shared" si="73"/>
        <v>0</v>
      </c>
      <c r="U145">
        <f t="shared" si="73"/>
        <v>0</v>
      </c>
      <c r="V145">
        <f t="shared" si="73"/>
        <v>0</v>
      </c>
      <c r="W145">
        <f t="shared" si="73"/>
        <v>0</v>
      </c>
      <c r="X145">
        <f t="shared" si="73"/>
        <v>0</v>
      </c>
      <c r="Y145">
        <f t="shared" si="73"/>
        <v>0</v>
      </c>
      <c r="Z145">
        <f t="shared" si="73"/>
        <v>0</v>
      </c>
      <c r="AA145">
        <f t="shared" si="73"/>
        <v>0</v>
      </c>
      <c r="AB145">
        <f t="shared" si="73"/>
        <v>0</v>
      </c>
      <c r="AC145">
        <f t="shared" si="73"/>
        <v>0</v>
      </c>
      <c r="AD145">
        <f t="shared" si="73"/>
        <v>0</v>
      </c>
      <c r="AE145">
        <f t="shared" si="73"/>
        <v>0</v>
      </c>
      <c r="AF145">
        <f t="shared" si="73"/>
        <v>0</v>
      </c>
      <c r="AG145">
        <f t="shared" si="73"/>
        <v>0</v>
      </c>
      <c r="AH145">
        <f t="shared" si="73"/>
        <v>0</v>
      </c>
      <c r="AI145">
        <f t="shared" si="73"/>
        <v>0</v>
      </c>
      <c r="AJ145">
        <f t="shared" si="73"/>
        <v>0</v>
      </c>
      <c r="AK145">
        <f t="shared" si="73"/>
        <v>0</v>
      </c>
      <c r="AL145">
        <f t="shared" si="73"/>
        <v>0</v>
      </c>
      <c r="AM145">
        <f t="shared" si="73"/>
        <v>0</v>
      </c>
      <c r="AN145">
        <f t="shared" si="73"/>
        <v>0</v>
      </c>
      <c r="AO145">
        <f t="shared" si="73"/>
        <v>0</v>
      </c>
      <c r="AP145">
        <f t="shared" si="73"/>
        <v>0</v>
      </c>
      <c r="AQ145">
        <f t="shared" si="73"/>
        <v>0</v>
      </c>
      <c r="AR145">
        <f t="shared" si="73"/>
        <v>0</v>
      </c>
      <c r="AS145">
        <f t="shared" si="73"/>
        <v>0</v>
      </c>
      <c r="AT145">
        <f t="shared" si="73"/>
        <v>0</v>
      </c>
      <c r="AU145">
        <f t="shared" si="73"/>
        <v>0</v>
      </c>
      <c r="AV145">
        <f t="shared" si="73"/>
        <v>0</v>
      </c>
      <c r="AW145">
        <f t="shared" si="73"/>
        <v>0</v>
      </c>
      <c r="AX145">
        <f t="shared" si="73"/>
        <v>0</v>
      </c>
      <c r="AY145">
        <f t="shared" si="73"/>
        <v>0</v>
      </c>
      <c r="AZ145">
        <f t="shared" si="73"/>
        <v>0</v>
      </c>
      <c r="BA145">
        <f t="shared" si="73"/>
        <v>0</v>
      </c>
      <c r="BB145">
        <f t="shared" si="73"/>
        <v>0</v>
      </c>
      <c r="BC145">
        <f t="shared" si="73"/>
        <v>0</v>
      </c>
      <c r="BD145">
        <f t="shared" si="73"/>
        <v>0</v>
      </c>
      <c r="BE145">
        <f t="shared" si="73"/>
        <v>0</v>
      </c>
      <c r="BF145">
        <f t="shared" si="73"/>
        <v>0</v>
      </c>
      <c r="BG145">
        <f t="shared" si="73"/>
        <v>0</v>
      </c>
      <c r="BH145">
        <f t="shared" si="73"/>
        <v>0</v>
      </c>
      <c r="BI145">
        <f t="shared" si="73"/>
        <v>0</v>
      </c>
      <c r="BJ145">
        <f t="shared" si="73"/>
        <v>0</v>
      </c>
      <c r="BK145">
        <f t="shared" si="73"/>
        <v>0</v>
      </c>
      <c r="BL145">
        <f t="shared" si="73"/>
        <v>0</v>
      </c>
      <c r="BM145">
        <f t="shared" si="73"/>
        <v>0</v>
      </c>
      <c r="BN145">
        <f t="shared" si="73"/>
        <v>0</v>
      </c>
      <c r="BO145">
        <f t="shared" si="73"/>
        <v>0</v>
      </c>
      <c r="BP145">
        <f t="shared" si="73"/>
        <v>0</v>
      </c>
      <c r="BQ145">
        <f t="shared" si="73"/>
        <v>0</v>
      </c>
      <c r="BR145">
        <f t="shared" si="73"/>
        <v>0</v>
      </c>
      <c r="BS145">
        <f t="shared" si="73"/>
        <v>0</v>
      </c>
      <c r="BT145">
        <f t="shared" si="73"/>
        <v>0</v>
      </c>
      <c r="BU145">
        <f t="shared" si="73"/>
        <v>0</v>
      </c>
      <c r="BV145">
        <f t="shared" si="73"/>
        <v>0</v>
      </c>
      <c r="BW145">
        <f t="shared" si="73"/>
        <v>0</v>
      </c>
      <c r="BX145">
        <f t="shared" si="73"/>
        <v>0</v>
      </c>
      <c r="BY145">
        <f t="shared" si="73"/>
        <v>0</v>
      </c>
      <c r="BZ145">
        <f t="shared" si="73"/>
        <v>0</v>
      </c>
      <c r="CA145">
        <f t="shared" si="73"/>
        <v>0</v>
      </c>
      <c r="CB145">
        <f t="shared" si="73"/>
        <v>0</v>
      </c>
      <c r="CC145">
        <f t="shared" si="73"/>
        <v>0</v>
      </c>
      <c r="CD145">
        <f t="shared" si="73"/>
        <v>0</v>
      </c>
      <c r="CE145">
        <f t="shared" si="72"/>
        <v>0</v>
      </c>
      <c r="CF145">
        <f t="shared" si="72"/>
        <v>0</v>
      </c>
      <c r="CG145">
        <f t="shared" si="72"/>
        <v>0</v>
      </c>
      <c r="CH145">
        <f t="shared" si="72"/>
        <v>0</v>
      </c>
      <c r="CI145">
        <f t="shared" si="72"/>
        <v>0</v>
      </c>
      <c r="CJ145">
        <f t="shared" si="72"/>
        <v>0</v>
      </c>
      <c r="CK145">
        <f t="shared" si="72"/>
        <v>0</v>
      </c>
      <c r="CL145">
        <f t="shared" si="72"/>
        <v>0</v>
      </c>
      <c r="CM145">
        <f t="shared" si="72"/>
        <v>0</v>
      </c>
      <c r="CN145">
        <f t="shared" si="72"/>
        <v>0</v>
      </c>
      <c r="CO145">
        <f t="shared" si="72"/>
        <v>0</v>
      </c>
      <c r="CP145">
        <f t="shared" si="72"/>
        <v>0</v>
      </c>
      <c r="CQ145">
        <f t="shared" si="72"/>
        <v>0</v>
      </c>
      <c r="CR145">
        <f t="shared" si="72"/>
        <v>0</v>
      </c>
      <c r="CS145">
        <f t="shared" si="72"/>
        <v>0</v>
      </c>
      <c r="CT145">
        <f t="shared" si="72"/>
        <v>0</v>
      </c>
      <c r="CU145">
        <f t="shared" si="72"/>
        <v>0</v>
      </c>
      <c r="CV145">
        <f t="shared" si="72"/>
        <v>0</v>
      </c>
      <c r="CW145">
        <f t="shared" si="72"/>
        <v>0</v>
      </c>
      <c r="CX145">
        <f t="shared" si="72"/>
        <v>0</v>
      </c>
      <c r="CY145">
        <f t="shared" si="72"/>
        <v>0</v>
      </c>
      <c r="CZ145">
        <f t="shared" si="72"/>
        <v>0</v>
      </c>
      <c r="DA145">
        <f t="shared" si="72"/>
        <v>0</v>
      </c>
      <c r="DB145">
        <f t="shared" si="72"/>
        <v>0</v>
      </c>
      <c r="DC145">
        <f t="shared" si="72"/>
        <v>0</v>
      </c>
      <c r="DD145">
        <f t="shared" si="72"/>
        <v>0</v>
      </c>
    </row>
    <row r="146" spans="1:108" x14ac:dyDescent="0.2">
      <c r="A146" t="str">
        <f>IF(all_degree_mat!A182="NA",0,all_degree_mat!A182)</f>
        <v>Lavendula.minutolii</v>
      </c>
      <c r="B146">
        <f>IF(all_degree_mat!B182="NA",0,all_degree_mat!B182)</f>
        <v>0</v>
      </c>
      <c r="C146">
        <f>IF(all_degree_mat!C182="NA",0,all_degree_mat!C182)</f>
        <v>0</v>
      </c>
      <c r="D146">
        <f>IF(all_degree_mat!N182="NA",0,all_degree_mat!N182)</f>
        <v>0</v>
      </c>
      <c r="E146">
        <f>IF(all_degree_mat!O182="NA",0,all_degree_mat!O182)</f>
        <v>0</v>
      </c>
      <c r="F146">
        <f>IF(all_degree_mat!D182="NA",0,all_degree_mat!D182)</f>
        <v>0</v>
      </c>
      <c r="G146">
        <f>IF(all_degree_mat!E182="NA",0,all_degree_mat!E182)</f>
        <v>0</v>
      </c>
      <c r="H146">
        <f>IF(all_degree_mat!F182="NA",0,all_degree_mat!F182)</f>
        <v>0</v>
      </c>
      <c r="I146">
        <f>IF(all_degree_mat!G182="NA",0,all_degree_mat!G182)</f>
        <v>0</v>
      </c>
      <c r="J146">
        <f>IF(all_degree_mat!H182="NA",0,all_degree_mat!H182)</f>
        <v>0</v>
      </c>
      <c r="K146">
        <f>IF(all_degree_mat!I182="NA",0,all_degree_mat!I182)</f>
        <v>0</v>
      </c>
      <c r="L146">
        <f>IF(all_degree_mat!J182="NA",0,all_degree_mat!J182)</f>
        <v>0</v>
      </c>
      <c r="M146">
        <f>IF(all_degree_mat!K182="NA",0,all_degree_mat!K182)</f>
        <v>12</v>
      </c>
      <c r="N146">
        <f>IF(all_degree_mat!L182="NA",0,all_degree_mat!L182)</f>
        <v>0</v>
      </c>
      <c r="O146">
        <f>IF(all_degree_mat!M182="NA",0,all_degree_mat!M182)</f>
        <v>0</v>
      </c>
      <c r="P146">
        <f>SUM(B146:O146)</f>
        <v>12</v>
      </c>
      <c r="Q146">
        <v>146</v>
      </c>
      <c r="R146">
        <f t="shared" si="66"/>
        <v>0</v>
      </c>
      <c r="S146">
        <f t="shared" si="73"/>
        <v>0</v>
      </c>
      <c r="T146">
        <f t="shared" si="73"/>
        <v>0</v>
      </c>
      <c r="U146">
        <f t="shared" si="73"/>
        <v>0</v>
      </c>
      <c r="V146">
        <f t="shared" si="73"/>
        <v>0</v>
      </c>
      <c r="W146">
        <f t="shared" si="73"/>
        <v>0</v>
      </c>
      <c r="X146">
        <f t="shared" si="73"/>
        <v>0</v>
      </c>
      <c r="Y146">
        <f t="shared" si="73"/>
        <v>0</v>
      </c>
      <c r="Z146">
        <f t="shared" si="73"/>
        <v>0</v>
      </c>
      <c r="AA146">
        <f t="shared" si="73"/>
        <v>0</v>
      </c>
      <c r="AB146">
        <f t="shared" si="73"/>
        <v>0</v>
      </c>
      <c r="AC146">
        <f t="shared" si="73"/>
        <v>0</v>
      </c>
      <c r="AD146">
        <f t="shared" si="73"/>
        <v>0</v>
      </c>
      <c r="AE146">
        <f t="shared" si="73"/>
        <v>0</v>
      </c>
      <c r="AF146">
        <f t="shared" si="73"/>
        <v>0</v>
      </c>
      <c r="AG146">
        <f t="shared" si="73"/>
        <v>0</v>
      </c>
      <c r="AH146">
        <f t="shared" si="73"/>
        <v>0</v>
      </c>
      <c r="AI146">
        <f t="shared" si="73"/>
        <v>0</v>
      </c>
      <c r="AJ146">
        <f t="shared" si="73"/>
        <v>0</v>
      </c>
      <c r="AK146">
        <f t="shared" si="73"/>
        <v>0</v>
      </c>
      <c r="AL146">
        <f t="shared" si="73"/>
        <v>0</v>
      </c>
      <c r="AM146">
        <f t="shared" si="73"/>
        <v>0</v>
      </c>
      <c r="AN146">
        <f t="shared" si="73"/>
        <v>0</v>
      </c>
      <c r="AO146">
        <f t="shared" si="73"/>
        <v>0</v>
      </c>
      <c r="AP146">
        <f t="shared" si="73"/>
        <v>0</v>
      </c>
      <c r="AQ146">
        <f t="shared" si="73"/>
        <v>0</v>
      </c>
      <c r="AR146">
        <f t="shared" si="73"/>
        <v>0</v>
      </c>
      <c r="AS146">
        <f t="shared" si="73"/>
        <v>0</v>
      </c>
      <c r="AT146">
        <f t="shared" si="73"/>
        <v>0</v>
      </c>
      <c r="AU146">
        <f t="shared" si="73"/>
        <v>0</v>
      </c>
      <c r="AV146">
        <f t="shared" si="73"/>
        <v>0</v>
      </c>
      <c r="AW146">
        <f t="shared" si="73"/>
        <v>0</v>
      </c>
      <c r="AX146">
        <f t="shared" si="73"/>
        <v>0</v>
      </c>
      <c r="AY146">
        <f t="shared" si="73"/>
        <v>0</v>
      </c>
      <c r="AZ146">
        <f t="shared" si="73"/>
        <v>0</v>
      </c>
      <c r="BA146">
        <f t="shared" si="73"/>
        <v>0</v>
      </c>
      <c r="BB146">
        <f t="shared" si="73"/>
        <v>0</v>
      </c>
      <c r="BC146">
        <f t="shared" si="73"/>
        <v>0</v>
      </c>
      <c r="BD146">
        <f t="shared" si="73"/>
        <v>0</v>
      </c>
      <c r="BE146">
        <f t="shared" si="73"/>
        <v>0</v>
      </c>
      <c r="BF146">
        <f t="shared" si="73"/>
        <v>0</v>
      </c>
      <c r="BG146">
        <f t="shared" si="73"/>
        <v>0</v>
      </c>
      <c r="BH146">
        <f t="shared" si="73"/>
        <v>0</v>
      </c>
      <c r="BI146">
        <f t="shared" si="73"/>
        <v>0</v>
      </c>
      <c r="BJ146">
        <f t="shared" si="73"/>
        <v>0</v>
      </c>
      <c r="BK146">
        <f t="shared" si="73"/>
        <v>0</v>
      </c>
      <c r="BL146">
        <f t="shared" si="73"/>
        <v>0</v>
      </c>
      <c r="BM146">
        <f t="shared" si="73"/>
        <v>0</v>
      </c>
      <c r="BN146">
        <f t="shared" si="73"/>
        <v>0</v>
      </c>
      <c r="BO146">
        <f t="shared" si="73"/>
        <v>0</v>
      </c>
      <c r="BP146">
        <f t="shared" si="73"/>
        <v>0</v>
      </c>
      <c r="BQ146">
        <f t="shared" si="73"/>
        <v>0</v>
      </c>
      <c r="BR146">
        <f t="shared" si="73"/>
        <v>0</v>
      </c>
      <c r="BS146">
        <f t="shared" si="73"/>
        <v>0</v>
      </c>
      <c r="BT146">
        <f t="shared" si="73"/>
        <v>0</v>
      </c>
      <c r="BU146">
        <f t="shared" si="73"/>
        <v>0</v>
      </c>
      <c r="BV146">
        <f t="shared" si="73"/>
        <v>0</v>
      </c>
      <c r="BW146">
        <f t="shared" si="73"/>
        <v>0</v>
      </c>
      <c r="BX146">
        <f t="shared" si="73"/>
        <v>0</v>
      </c>
      <c r="BY146">
        <f t="shared" si="73"/>
        <v>0</v>
      </c>
      <c r="BZ146">
        <f t="shared" si="73"/>
        <v>0</v>
      </c>
      <c r="CA146">
        <f t="shared" si="73"/>
        <v>0</v>
      </c>
      <c r="CB146">
        <f t="shared" si="73"/>
        <v>0</v>
      </c>
      <c r="CC146">
        <f t="shared" si="73"/>
        <v>0</v>
      </c>
      <c r="CD146">
        <f t="shared" si="73"/>
        <v>0</v>
      </c>
      <c r="CE146">
        <f t="shared" si="72"/>
        <v>0</v>
      </c>
      <c r="CF146">
        <f t="shared" si="72"/>
        <v>0</v>
      </c>
      <c r="CG146">
        <f t="shared" si="72"/>
        <v>0</v>
      </c>
      <c r="CH146">
        <f t="shared" si="72"/>
        <v>0</v>
      </c>
      <c r="CI146">
        <f t="shared" si="72"/>
        <v>0</v>
      </c>
      <c r="CJ146">
        <f t="shared" si="72"/>
        <v>0</v>
      </c>
      <c r="CK146">
        <f t="shared" si="72"/>
        <v>0</v>
      </c>
      <c r="CL146">
        <f t="shared" si="72"/>
        <v>0</v>
      </c>
      <c r="CM146">
        <f t="shared" si="72"/>
        <v>0</v>
      </c>
      <c r="CN146">
        <f t="shared" si="72"/>
        <v>0</v>
      </c>
      <c r="CO146">
        <f t="shared" si="72"/>
        <v>0</v>
      </c>
      <c r="CP146">
        <f t="shared" si="72"/>
        <v>0</v>
      </c>
      <c r="CQ146">
        <f t="shared" si="72"/>
        <v>0</v>
      </c>
      <c r="CR146">
        <f t="shared" si="72"/>
        <v>0</v>
      </c>
      <c r="CS146">
        <f t="shared" si="72"/>
        <v>0</v>
      </c>
      <c r="CT146">
        <f t="shared" si="72"/>
        <v>0</v>
      </c>
      <c r="CU146">
        <f t="shared" si="72"/>
        <v>0</v>
      </c>
      <c r="CV146">
        <f t="shared" si="72"/>
        <v>0</v>
      </c>
      <c r="CW146">
        <f t="shared" si="72"/>
        <v>0</v>
      </c>
      <c r="CX146">
        <f t="shared" si="72"/>
        <v>0</v>
      </c>
      <c r="CY146">
        <f t="shared" si="72"/>
        <v>0</v>
      </c>
      <c r="CZ146">
        <f t="shared" si="72"/>
        <v>0</v>
      </c>
      <c r="DA146">
        <f t="shared" si="72"/>
        <v>0</v>
      </c>
      <c r="DB146">
        <f t="shared" si="72"/>
        <v>0</v>
      </c>
      <c r="DC146">
        <f t="shared" si="72"/>
        <v>0</v>
      </c>
      <c r="DD146">
        <f t="shared" si="72"/>
        <v>0</v>
      </c>
    </row>
    <row r="147" spans="1:108" x14ac:dyDescent="0.2">
      <c r="A147" t="str">
        <f>IF(all_degree_mat!A49="NA",0,all_degree_mat!A49)</f>
        <v>Lavendula.multifida</v>
      </c>
      <c r="B147">
        <f>IF(all_degree_mat!B49="NA",0,all_degree_mat!B49)</f>
        <v>0</v>
      </c>
      <c r="C147">
        <f>IF(all_degree_mat!C49="NA",0,all_degree_mat!C49)</f>
        <v>0</v>
      </c>
      <c r="D147">
        <f>IF(all_degree_mat!N49="NA",0,all_degree_mat!N49)</f>
        <v>0</v>
      </c>
      <c r="E147">
        <f>IF(all_degree_mat!O49="NA",0,all_degree_mat!O49)</f>
        <v>0</v>
      </c>
      <c r="F147">
        <f>IF(all_degree_mat!D49="NA",0,all_degree_mat!D49)</f>
        <v>32</v>
      </c>
      <c r="G147">
        <f>IF(all_degree_mat!E49="NA",0,all_degree_mat!E49)</f>
        <v>0</v>
      </c>
      <c r="H147">
        <f>IF(all_degree_mat!F49="NA",0,all_degree_mat!F49)</f>
        <v>4</v>
      </c>
      <c r="I147">
        <f>IF(all_degree_mat!G49="NA",0,all_degree_mat!G49)</f>
        <v>0</v>
      </c>
      <c r="J147">
        <f>IF(all_degree_mat!H49="NA",0,all_degree_mat!H49)</f>
        <v>0</v>
      </c>
      <c r="K147">
        <f>IF(all_degree_mat!I49="NA",0,all_degree_mat!I49)</f>
        <v>0</v>
      </c>
      <c r="L147">
        <f>IF(all_degree_mat!J49="NA",0,all_degree_mat!J49)</f>
        <v>0</v>
      </c>
      <c r="M147">
        <f>IF(all_degree_mat!K49="NA",0,all_degree_mat!K49)</f>
        <v>0</v>
      </c>
      <c r="N147">
        <f>IF(all_degree_mat!L49="NA",0,all_degree_mat!L49)</f>
        <v>0</v>
      </c>
      <c r="O147">
        <f>IF(all_degree_mat!M49="NA",0,all_degree_mat!M49)</f>
        <v>0</v>
      </c>
      <c r="P147">
        <f>SUM(B147:O147)</f>
        <v>36</v>
      </c>
      <c r="Q147">
        <v>147</v>
      </c>
      <c r="R147">
        <f t="shared" si="66"/>
        <v>0</v>
      </c>
      <c r="S147">
        <f t="shared" si="73"/>
        <v>0</v>
      </c>
      <c r="T147">
        <f t="shared" si="73"/>
        <v>0</v>
      </c>
      <c r="U147">
        <f t="shared" si="73"/>
        <v>0</v>
      </c>
      <c r="V147">
        <f t="shared" si="73"/>
        <v>0</v>
      </c>
      <c r="W147">
        <f t="shared" si="73"/>
        <v>0</v>
      </c>
      <c r="X147">
        <f t="shared" si="73"/>
        <v>0</v>
      </c>
      <c r="Y147">
        <f t="shared" si="73"/>
        <v>0</v>
      </c>
      <c r="Z147">
        <f t="shared" si="73"/>
        <v>0</v>
      </c>
      <c r="AA147">
        <f t="shared" si="73"/>
        <v>0</v>
      </c>
      <c r="AB147">
        <f t="shared" si="73"/>
        <v>0</v>
      </c>
      <c r="AC147">
        <f t="shared" si="73"/>
        <v>0</v>
      </c>
      <c r="AD147">
        <f t="shared" si="73"/>
        <v>0</v>
      </c>
      <c r="AE147">
        <f t="shared" si="73"/>
        <v>0</v>
      </c>
      <c r="AF147">
        <f t="shared" si="73"/>
        <v>0</v>
      </c>
      <c r="AG147">
        <f t="shared" si="73"/>
        <v>0</v>
      </c>
      <c r="AH147">
        <f t="shared" si="73"/>
        <v>0</v>
      </c>
      <c r="AI147">
        <f t="shared" si="73"/>
        <v>0</v>
      </c>
      <c r="AJ147">
        <f t="shared" si="73"/>
        <v>0</v>
      </c>
      <c r="AK147">
        <f t="shared" si="73"/>
        <v>0</v>
      </c>
      <c r="AL147">
        <f t="shared" si="73"/>
        <v>0</v>
      </c>
      <c r="AM147">
        <f t="shared" si="73"/>
        <v>0</v>
      </c>
      <c r="AN147">
        <f t="shared" si="73"/>
        <v>0</v>
      </c>
      <c r="AO147">
        <f t="shared" si="73"/>
        <v>0</v>
      </c>
      <c r="AP147">
        <f t="shared" si="73"/>
        <v>0</v>
      </c>
      <c r="AQ147">
        <f t="shared" si="73"/>
        <v>0</v>
      </c>
      <c r="AR147">
        <f t="shared" si="73"/>
        <v>0</v>
      </c>
      <c r="AS147">
        <f t="shared" si="73"/>
        <v>0</v>
      </c>
      <c r="AT147">
        <f t="shared" si="73"/>
        <v>0</v>
      </c>
      <c r="AU147">
        <f t="shared" si="73"/>
        <v>0</v>
      </c>
      <c r="AV147">
        <f t="shared" si="73"/>
        <v>0</v>
      </c>
      <c r="AW147">
        <f t="shared" si="73"/>
        <v>0</v>
      </c>
      <c r="AX147">
        <f t="shared" si="73"/>
        <v>0</v>
      </c>
      <c r="AY147">
        <f t="shared" si="73"/>
        <v>0</v>
      </c>
      <c r="AZ147">
        <f t="shared" si="73"/>
        <v>0</v>
      </c>
      <c r="BA147">
        <f t="shared" si="73"/>
        <v>0</v>
      </c>
      <c r="BB147">
        <f t="shared" si="73"/>
        <v>0</v>
      </c>
      <c r="BC147">
        <f t="shared" si="73"/>
        <v>0</v>
      </c>
      <c r="BD147">
        <f t="shared" si="73"/>
        <v>0</v>
      </c>
      <c r="BE147">
        <f t="shared" si="73"/>
        <v>0</v>
      </c>
      <c r="BF147">
        <f t="shared" si="73"/>
        <v>0</v>
      </c>
      <c r="BG147">
        <f t="shared" si="73"/>
        <v>0</v>
      </c>
      <c r="BH147">
        <f t="shared" si="73"/>
        <v>0</v>
      </c>
      <c r="BI147">
        <f t="shared" si="73"/>
        <v>0</v>
      </c>
      <c r="BJ147">
        <f t="shared" si="73"/>
        <v>0</v>
      </c>
      <c r="BK147">
        <f t="shared" si="73"/>
        <v>0</v>
      </c>
      <c r="BL147">
        <f t="shared" si="73"/>
        <v>0</v>
      </c>
      <c r="BM147">
        <f t="shared" si="73"/>
        <v>128</v>
      </c>
      <c r="BN147">
        <f t="shared" si="73"/>
        <v>0</v>
      </c>
      <c r="BO147">
        <f t="shared" si="73"/>
        <v>0</v>
      </c>
      <c r="BP147">
        <f t="shared" si="73"/>
        <v>0</v>
      </c>
      <c r="BQ147">
        <f t="shared" si="73"/>
        <v>0</v>
      </c>
      <c r="BR147">
        <f t="shared" si="73"/>
        <v>0</v>
      </c>
      <c r="BS147">
        <f t="shared" si="73"/>
        <v>0</v>
      </c>
      <c r="BT147">
        <f t="shared" si="73"/>
        <v>0</v>
      </c>
      <c r="BU147">
        <f t="shared" si="73"/>
        <v>0</v>
      </c>
      <c r="BV147">
        <f t="shared" si="73"/>
        <v>0</v>
      </c>
      <c r="BW147">
        <f t="shared" si="73"/>
        <v>0</v>
      </c>
      <c r="BX147">
        <f t="shared" si="73"/>
        <v>0</v>
      </c>
      <c r="BY147">
        <f t="shared" si="73"/>
        <v>0</v>
      </c>
      <c r="BZ147">
        <f t="shared" si="73"/>
        <v>0</v>
      </c>
      <c r="CA147">
        <f t="shared" si="73"/>
        <v>0</v>
      </c>
      <c r="CB147">
        <f t="shared" si="73"/>
        <v>0</v>
      </c>
      <c r="CC147">
        <f t="shared" si="73"/>
        <v>0</v>
      </c>
      <c r="CD147">
        <f t="shared" ref="CD147:DD150" si="74">HLOOKUP(LEFT(CD$1,5),$B$1:$O$290,$Q147,FALSE)*HLOOKUP(RIGHT(CD$1,5),$B$1:$O$290,$Q147,FALSE)</f>
        <v>0</v>
      </c>
      <c r="CE147">
        <f t="shared" si="74"/>
        <v>0</v>
      </c>
      <c r="CF147">
        <f t="shared" si="74"/>
        <v>0</v>
      </c>
      <c r="CG147">
        <f t="shared" si="74"/>
        <v>0</v>
      </c>
      <c r="CH147">
        <f t="shared" si="74"/>
        <v>0</v>
      </c>
      <c r="CI147">
        <f t="shared" si="74"/>
        <v>0</v>
      </c>
      <c r="CJ147">
        <f t="shared" si="74"/>
        <v>0</v>
      </c>
      <c r="CK147">
        <f t="shared" si="74"/>
        <v>0</v>
      </c>
      <c r="CL147">
        <f t="shared" si="74"/>
        <v>0</v>
      </c>
      <c r="CM147">
        <f t="shared" si="74"/>
        <v>0</v>
      </c>
      <c r="CN147">
        <f t="shared" si="74"/>
        <v>0</v>
      </c>
      <c r="CO147">
        <f t="shared" si="74"/>
        <v>0</v>
      </c>
      <c r="CP147">
        <f t="shared" si="74"/>
        <v>0</v>
      </c>
      <c r="CQ147">
        <f t="shared" si="74"/>
        <v>0</v>
      </c>
      <c r="CR147">
        <f t="shared" si="74"/>
        <v>0</v>
      </c>
      <c r="CS147">
        <f t="shared" si="74"/>
        <v>0</v>
      </c>
      <c r="CT147">
        <f t="shared" si="74"/>
        <v>0</v>
      </c>
      <c r="CU147">
        <f t="shared" si="74"/>
        <v>0</v>
      </c>
      <c r="CV147">
        <f t="shared" si="74"/>
        <v>0</v>
      </c>
      <c r="CW147">
        <f t="shared" si="74"/>
        <v>0</v>
      </c>
      <c r="CX147">
        <f t="shared" si="74"/>
        <v>0</v>
      </c>
      <c r="CY147">
        <f t="shared" si="74"/>
        <v>0</v>
      </c>
      <c r="CZ147">
        <f t="shared" si="74"/>
        <v>0</v>
      </c>
      <c r="DA147">
        <f t="shared" si="74"/>
        <v>0</v>
      </c>
      <c r="DB147">
        <f t="shared" si="74"/>
        <v>0</v>
      </c>
      <c r="DC147">
        <f t="shared" si="74"/>
        <v>0</v>
      </c>
      <c r="DD147">
        <f t="shared" si="74"/>
        <v>0</v>
      </c>
    </row>
    <row r="148" spans="1:108" x14ac:dyDescent="0.2">
      <c r="A148" t="str">
        <f>IF(all_degree_mat!A224="NA",0,all_degree_mat!A224)</f>
        <v>Leptochilus cruentatus</v>
      </c>
      <c r="B148">
        <f>IF(all_degree_mat!B224="NA",0,all_degree_mat!B224)</f>
        <v>0</v>
      </c>
      <c r="C148">
        <f>IF(all_degree_mat!C224="NA",0,all_degree_mat!C224)</f>
        <v>0</v>
      </c>
      <c r="D148">
        <f>IF(all_degree_mat!N224="NA",0,all_degree_mat!N224)</f>
        <v>4</v>
      </c>
      <c r="E148">
        <f>IF(all_degree_mat!O224="NA",0,all_degree_mat!O224)</f>
        <v>22</v>
      </c>
      <c r="F148">
        <f>IF(all_degree_mat!D224="NA",0,all_degree_mat!D224)</f>
        <v>0</v>
      </c>
      <c r="G148">
        <f>IF(all_degree_mat!E224="NA",0,all_degree_mat!E224)</f>
        <v>0</v>
      </c>
      <c r="H148">
        <f>IF(all_degree_mat!F224="NA",0,all_degree_mat!F224)</f>
        <v>0</v>
      </c>
      <c r="I148">
        <f>IF(all_degree_mat!G224="NA",0,all_degree_mat!G224)</f>
        <v>0</v>
      </c>
      <c r="J148">
        <f>IF(all_degree_mat!H224="NA",0,all_degree_mat!H224)</f>
        <v>0</v>
      </c>
      <c r="K148">
        <f>IF(all_degree_mat!I224="NA",0,all_degree_mat!I224)</f>
        <v>0</v>
      </c>
      <c r="L148">
        <f>IF(all_degree_mat!J224="NA",0,all_degree_mat!J224)</f>
        <v>0</v>
      </c>
      <c r="M148">
        <f>IF(all_degree_mat!K224="NA",0,all_degree_mat!K224)</f>
        <v>0</v>
      </c>
      <c r="N148">
        <f>IF(all_degree_mat!L224="NA",0,all_degree_mat!L224)</f>
        <v>0</v>
      </c>
      <c r="O148">
        <f>IF(all_degree_mat!M224="NA",0,all_degree_mat!M224)</f>
        <v>0</v>
      </c>
      <c r="P148">
        <f>SUM(B148:O148)</f>
        <v>26</v>
      </c>
      <c r="Q148">
        <v>148</v>
      </c>
      <c r="R148">
        <f t="shared" si="66"/>
        <v>0</v>
      </c>
      <c r="S148">
        <f t="shared" ref="S148:CD151" si="75">HLOOKUP(LEFT(S$1,5),$B$1:$O$290,$Q148,FALSE)*HLOOKUP(RIGHT(S$1,5),$B$1:$O$290,$Q148,FALSE)</f>
        <v>0</v>
      </c>
      <c r="T148">
        <f t="shared" si="75"/>
        <v>0</v>
      </c>
      <c r="U148">
        <f t="shared" si="75"/>
        <v>0</v>
      </c>
      <c r="V148">
        <f t="shared" si="75"/>
        <v>0</v>
      </c>
      <c r="W148">
        <f t="shared" si="75"/>
        <v>0</v>
      </c>
      <c r="X148">
        <f t="shared" si="75"/>
        <v>0</v>
      </c>
      <c r="Y148">
        <f t="shared" si="75"/>
        <v>0</v>
      </c>
      <c r="Z148">
        <f t="shared" si="75"/>
        <v>0</v>
      </c>
      <c r="AA148">
        <f t="shared" si="75"/>
        <v>0</v>
      </c>
      <c r="AB148">
        <f t="shared" si="75"/>
        <v>0</v>
      </c>
      <c r="AC148">
        <f t="shared" si="75"/>
        <v>0</v>
      </c>
      <c r="AD148">
        <f t="shared" si="75"/>
        <v>0</v>
      </c>
      <c r="AE148">
        <f t="shared" si="75"/>
        <v>0</v>
      </c>
      <c r="AF148">
        <f t="shared" si="75"/>
        <v>0</v>
      </c>
      <c r="AG148">
        <f t="shared" si="75"/>
        <v>0</v>
      </c>
      <c r="AH148">
        <f t="shared" si="75"/>
        <v>0</v>
      </c>
      <c r="AI148">
        <f t="shared" si="75"/>
        <v>0</v>
      </c>
      <c r="AJ148">
        <f t="shared" si="75"/>
        <v>0</v>
      </c>
      <c r="AK148">
        <f t="shared" si="75"/>
        <v>0</v>
      </c>
      <c r="AL148">
        <f t="shared" si="75"/>
        <v>0</v>
      </c>
      <c r="AM148">
        <f t="shared" si="75"/>
        <v>0</v>
      </c>
      <c r="AN148">
        <f t="shared" si="75"/>
        <v>0</v>
      </c>
      <c r="AO148">
        <f t="shared" si="75"/>
        <v>0</v>
      </c>
      <c r="AP148">
        <f t="shared" si="75"/>
        <v>0</v>
      </c>
      <c r="AQ148">
        <f t="shared" si="75"/>
        <v>88</v>
      </c>
      <c r="AR148">
        <f t="shared" si="75"/>
        <v>0</v>
      </c>
      <c r="AS148">
        <f t="shared" si="75"/>
        <v>0</v>
      </c>
      <c r="AT148">
        <f t="shared" si="75"/>
        <v>0</v>
      </c>
      <c r="AU148">
        <f t="shared" si="75"/>
        <v>0</v>
      </c>
      <c r="AV148">
        <f t="shared" si="75"/>
        <v>0</v>
      </c>
      <c r="AW148">
        <f t="shared" si="75"/>
        <v>0</v>
      </c>
      <c r="AX148">
        <f t="shared" si="75"/>
        <v>0</v>
      </c>
      <c r="AY148">
        <f t="shared" si="75"/>
        <v>0</v>
      </c>
      <c r="AZ148">
        <f t="shared" si="75"/>
        <v>0</v>
      </c>
      <c r="BA148">
        <f t="shared" si="75"/>
        <v>0</v>
      </c>
      <c r="BB148">
        <f t="shared" si="75"/>
        <v>0</v>
      </c>
      <c r="BC148">
        <f t="shared" si="75"/>
        <v>0</v>
      </c>
      <c r="BD148">
        <f t="shared" si="75"/>
        <v>0</v>
      </c>
      <c r="BE148">
        <f t="shared" si="75"/>
        <v>0</v>
      </c>
      <c r="BF148">
        <f t="shared" si="75"/>
        <v>0</v>
      </c>
      <c r="BG148">
        <f t="shared" si="75"/>
        <v>0</v>
      </c>
      <c r="BH148">
        <f t="shared" si="75"/>
        <v>0</v>
      </c>
      <c r="BI148">
        <f t="shared" si="75"/>
        <v>0</v>
      </c>
      <c r="BJ148">
        <f t="shared" si="75"/>
        <v>0</v>
      </c>
      <c r="BK148">
        <f t="shared" si="75"/>
        <v>0</v>
      </c>
      <c r="BL148">
        <f t="shared" si="75"/>
        <v>0</v>
      </c>
      <c r="BM148">
        <f t="shared" si="75"/>
        <v>0</v>
      </c>
      <c r="BN148">
        <f t="shared" si="75"/>
        <v>0</v>
      </c>
      <c r="BO148">
        <f t="shared" si="75"/>
        <v>0</v>
      </c>
      <c r="BP148">
        <f t="shared" si="75"/>
        <v>0</v>
      </c>
      <c r="BQ148">
        <f t="shared" si="75"/>
        <v>0</v>
      </c>
      <c r="BR148">
        <f t="shared" si="75"/>
        <v>0</v>
      </c>
      <c r="BS148">
        <f t="shared" si="75"/>
        <v>0</v>
      </c>
      <c r="BT148">
        <f t="shared" si="75"/>
        <v>0</v>
      </c>
      <c r="BU148">
        <f t="shared" si="75"/>
        <v>0</v>
      </c>
      <c r="BV148">
        <f t="shared" si="75"/>
        <v>0</v>
      </c>
      <c r="BW148">
        <f t="shared" si="75"/>
        <v>0</v>
      </c>
      <c r="BX148">
        <f t="shared" si="75"/>
        <v>0</v>
      </c>
      <c r="BY148">
        <f t="shared" si="75"/>
        <v>0</v>
      </c>
      <c r="BZ148">
        <f t="shared" si="75"/>
        <v>0</v>
      </c>
      <c r="CA148">
        <f t="shared" si="75"/>
        <v>0</v>
      </c>
      <c r="CB148">
        <f t="shared" si="75"/>
        <v>0</v>
      </c>
      <c r="CC148">
        <f t="shared" si="75"/>
        <v>0</v>
      </c>
      <c r="CD148">
        <f t="shared" si="75"/>
        <v>0</v>
      </c>
      <c r="CE148">
        <f t="shared" si="74"/>
        <v>0</v>
      </c>
      <c r="CF148">
        <f t="shared" si="74"/>
        <v>0</v>
      </c>
      <c r="CG148">
        <f t="shared" si="74"/>
        <v>0</v>
      </c>
      <c r="CH148">
        <f t="shared" si="74"/>
        <v>0</v>
      </c>
      <c r="CI148">
        <f t="shared" si="74"/>
        <v>0</v>
      </c>
      <c r="CJ148">
        <f t="shared" si="74"/>
        <v>0</v>
      </c>
      <c r="CK148">
        <f t="shared" si="74"/>
        <v>0</v>
      </c>
      <c r="CL148">
        <f t="shared" si="74"/>
        <v>0</v>
      </c>
      <c r="CM148">
        <f t="shared" si="74"/>
        <v>0</v>
      </c>
      <c r="CN148">
        <f t="shared" si="74"/>
        <v>0</v>
      </c>
      <c r="CO148">
        <f t="shared" si="74"/>
        <v>0</v>
      </c>
      <c r="CP148">
        <f t="shared" si="74"/>
        <v>0</v>
      </c>
      <c r="CQ148">
        <f t="shared" si="74"/>
        <v>0</v>
      </c>
      <c r="CR148">
        <f t="shared" si="74"/>
        <v>0</v>
      </c>
      <c r="CS148">
        <f t="shared" si="74"/>
        <v>0</v>
      </c>
      <c r="CT148">
        <f t="shared" si="74"/>
        <v>0</v>
      </c>
      <c r="CU148">
        <f t="shared" si="74"/>
        <v>0</v>
      </c>
      <c r="CV148">
        <f t="shared" si="74"/>
        <v>0</v>
      </c>
      <c r="CW148">
        <f t="shared" si="74"/>
        <v>0</v>
      </c>
      <c r="CX148">
        <f t="shared" si="74"/>
        <v>0</v>
      </c>
      <c r="CY148">
        <f t="shared" si="74"/>
        <v>0</v>
      </c>
      <c r="CZ148">
        <f t="shared" si="74"/>
        <v>0</v>
      </c>
      <c r="DA148">
        <f t="shared" si="74"/>
        <v>0</v>
      </c>
      <c r="DB148">
        <f t="shared" si="74"/>
        <v>0</v>
      </c>
      <c r="DC148">
        <f t="shared" si="74"/>
        <v>0</v>
      </c>
      <c r="DD148">
        <f t="shared" si="74"/>
        <v>0</v>
      </c>
    </row>
    <row r="149" spans="1:108" x14ac:dyDescent="0.2">
      <c r="A149" t="str">
        <f>IF(all_degree_mat!A85="NA",0,all_degree_mat!A85)</f>
        <v>Leptochilus eatoni</v>
      </c>
      <c r="B149">
        <f>IF(all_degree_mat!B85="NA",0,all_degree_mat!B85)</f>
        <v>0</v>
      </c>
      <c r="C149">
        <f>IF(all_degree_mat!C85="NA",0,all_degree_mat!C85)</f>
        <v>0</v>
      </c>
      <c r="D149">
        <f>IF(all_degree_mat!N85="NA",0,all_degree_mat!N85)</f>
        <v>2</v>
      </c>
      <c r="E149">
        <f>IF(all_degree_mat!O85="NA",0,all_degree_mat!O85)</f>
        <v>0</v>
      </c>
      <c r="F149">
        <f>IF(all_degree_mat!D85="NA",0,all_degree_mat!D85)</f>
        <v>0</v>
      </c>
      <c r="G149">
        <f>IF(all_degree_mat!E85="NA",0,all_degree_mat!E85)</f>
        <v>2</v>
      </c>
      <c r="H149">
        <f>IF(all_degree_mat!F85="NA",0,all_degree_mat!F85)</f>
        <v>0</v>
      </c>
      <c r="I149">
        <f>IF(all_degree_mat!G85="NA",0,all_degree_mat!G85)</f>
        <v>0</v>
      </c>
      <c r="J149">
        <f>IF(all_degree_mat!H85="NA",0,all_degree_mat!H85)</f>
        <v>0</v>
      </c>
      <c r="K149">
        <f>IF(all_degree_mat!I85="NA",0,all_degree_mat!I85)</f>
        <v>0</v>
      </c>
      <c r="L149">
        <f>IF(all_degree_mat!J85="NA",0,all_degree_mat!J85)</f>
        <v>0</v>
      </c>
      <c r="M149">
        <f>IF(all_degree_mat!K85="NA",0,all_degree_mat!K85)</f>
        <v>0</v>
      </c>
      <c r="N149">
        <f>IF(all_degree_mat!L85="NA",0,all_degree_mat!L85)</f>
        <v>0</v>
      </c>
      <c r="O149">
        <f>IF(all_degree_mat!M85="NA",0,all_degree_mat!M85)</f>
        <v>0</v>
      </c>
      <c r="P149">
        <f>SUM(B149:O149)</f>
        <v>4</v>
      </c>
      <c r="Q149">
        <v>149</v>
      </c>
      <c r="R149">
        <f t="shared" si="66"/>
        <v>0</v>
      </c>
      <c r="S149">
        <f t="shared" si="75"/>
        <v>0</v>
      </c>
      <c r="T149">
        <f t="shared" si="75"/>
        <v>0</v>
      </c>
      <c r="U149">
        <f t="shared" si="75"/>
        <v>0</v>
      </c>
      <c r="V149">
        <f t="shared" si="75"/>
        <v>0</v>
      </c>
      <c r="W149">
        <f t="shared" si="75"/>
        <v>0</v>
      </c>
      <c r="X149">
        <f t="shared" si="75"/>
        <v>0</v>
      </c>
      <c r="Y149">
        <f t="shared" si="75"/>
        <v>0</v>
      </c>
      <c r="Z149">
        <f t="shared" si="75"/>
        <v>0</v>
      </c>
      <c r="AA149">
        <f t="shared" si="75"/>
        <v>0</v>
      </c>
      <c r="AB149">
        <f t="shared" si="75"/>
        <v>0</v>
      </c>
      <c r="AC149">
        <f t="shared" si="75"/>
        <v>0</v>
      </c>
      <c r="AD149">
        <f t="shared" si="75"/>
        <v>0</v>
      </c>
      <c r="AE149">
        <f t="shared" si="75"/>
        <v>0</v>
      </c>
      <c r="AF149">
        <f t="shared" si="75"/>
        <v>0</v>
      </c>
      <c r="AG149">
        <f t="shared" si="75"/>
        <v>0</v>
      </c>
      <c r="AH149">
        <f t="shared" si="75"/>
        <v>0</v>
      </c>
      <c r="AI149">
        <f t="shared" si="75"/>
        <v>0</v>
      </c>
      <c r="AJ149">
        <f t="shared" si="75"/>
        <v>0</v>
      </c>
      <c r="AK149">
        <f t="shared" si="75"/>
        <v>0</v>
      </c>
      <c r="AL149">
        <f t="shared" si="75"/>
        <v>0</v>
      </c>
      <c r="AM149">
        <f t="shared" si="75"/>
        <v>0</v>
      </c>
      <c r="AN149">
        <f t="shared" si="75"/>
        <v>0</v>
      </c>
      <c r="AO149">
        <f t="shared" si="75"/>
        <v>0</v>
      </c>
      <c r="AP149">
        <f t="shared" si="75"/>
        <v>0</v>
      </c>
      <c r="AQ149">
        <f t="shared" si="75"/>
        <v>0</v>
      </c>
      <c r="AR149">
        <f t="shared" si="75"/>
        <v>0</v>
      </c>
      <c r="AS149">
        <f t="shared" si="75"/>
        <v>4</v>
      </c>
      <c r="AT149">
        <f t="shared" si="75"/>
        <v>0</v>
      </c>
      <c r="AU149">
        <f t="shared" si="75"/>
        <v>0</v>
      </c>
      <c r="AV149">
        <f t="shared" si="75"/>
        <v>0</v>
      </c>
      <c r="AW149">
        <f t="shared" si="75"/>
        <v>0</v>
      </c>
      <c r="AX149">
        <f t="shared" si="75"/>
        <v>0</v>
      </c>
      <c r="AY149">
        <f t="shared" si="75"/>
        <v>0</v>
      </c>
      <c r="AZ149">
        <f t="shared" si="75"/>
        <v>0</v>
      </c>
      <c r="BA149">
        <f t="shared" si="75"/>
        <v>0</v>
      </c>
      <c r="BB149">
        <f t="shared" si="75"/>
        <v>0</v>
      </c>
      <c r="BC149">
        <f t="shared" si="75"/>
        <v>0</v>
      </c>
      <c r="BD149">
        <f t="shared" si="75"/>
        <v>0</v>
      </c>
      <c r="BE149">
        <f t="shared" si="75"/>
        <v>0</v>
      </c>
      <c r="BF149">
        <f t="shared" si="75"/>
        <v>0</v>
      </c>
      <c r="BG149">
        <f t="shared" si="75"/>
        <v>0</v>
      </c>
      <c r="BH149">
        <f t="shared" si="75"/>
        <v>0</v>
      </c>
      <c r="BI149">
        <f t="shared" si="75"/>
        <v>0</v>
      </c>
      <c r="BJ149">
        <f t="shared" si="75"/>
        <v>0</v>
      </c>
      <c r="BK149">
        <f t="shared" si="75"/>
        <v>0</v>
      </c>
      <c r="BL149">
        <f t="shared" si="75"/>
        <v>0</v>
      </c>
      <c r="BM149">
        <f t="shared" si="75"/>
        <v>0</v>
      </c>
      <c r="BN149">
        <f t="shared" si="75"/>
        <v>0</v>
      </c>
      <c r="BO149">
        <f t="shared" si="75"/>
        <v>0</v>
      </c>
      <c r="BP149">
        <f t="shared" si="75"/>
        <v>0</v>
      </c>
      <c r="BQ149">
        <f t="shared" si="75"/>
        <v>0</v>
      </c>
      <c r="BR149">
        <f t="shared" si="75"/>
        <v>0</v>
      </c>
      <c r="BS149">
        <f t="shared" si="75"/>
        <v>0</v>
      </c>
      <c r="BT149">
        <f t="shared" si="75"/>
        <v>0</v>
      </c>
      <c r="BU149">
        <f t="shared" si="75"/>
        <v>0</v>
      </c>
      <c r="BV149">
        <f t="shared" si="75"/>
        <v>0</v>
      </c>
      <c r="BW149">
        <f t="shared" si="75"/>
        <v>0</v>
      </c>
      <c r="BX149">
        <f t="shared" si="75"/>
        <v>0</v>
      </c>
      <c r="BY149">
        <f t="shared" si="75"/>
        <v>0</v>
      </c>
      <c r="BZ149">
        <f t="shared" si="75"/>
        <v>0</v>
      </c>
      <c r="CA149">
        <f t="shared" si="75"/>
        <v>0</v>
      </c>
      <c r="CB149">
        <f t="shared" si="75"/>
        <v>0</v>
      </c>
      <c r="CC149">
        <f t="shared" si="75"/>
        <v>0</v>
      </c>
      <c r="CD149">
        <f t="shared" si="75"/>
        <v>0</v>
      </c>
      <c r="CE149">
        <f t="shared" si="74"/>
        <v>0</v>
      </c>
      <c r="CF149">
        <f t="shared" si="74"/>
        <v>0</v>
      </c>
      <c r="CG149">
        <f t="shared" si="74"/>
        <v>0</v>
      </c>
      <c r="CH149">
        <f t="shared" si="74"/>
        <v>0</v>
      </c>
      <c r="CI149">
        <f t="shared" si="74"/>
        <v>0</v>
      </c>
      <c r="CJ149">
        <f t="shared" si="74"/>
        <v>0</v>
      </c>
      <c r="CK149">
        <f t="shared" si="74"/>
        <v>0</v>
      </c>
      <c r="CL149">
        <f t="shared" si="74"/>
        <v>0</v>
      </c>
      <c r="CM149">
        <f t="shared" si="74"/>
        <v>0</v>
      </c>
      <c r="CN149">
        <f t="shared" si="74"/>
        <v>0</v>
      </c>
      <c r="CO149">
        <f t="shared" si="74"/>
        <v>0</v>
      </c>
      <c r="CP149">
        <f t="shared" si="74"/>
        <v>0</v>
      </c>
      <c r="CQ149">
        <f t="shared" si="74"/>
        <v>0</v>
      </c>
      <c r="CR149">
        <f t="shared" si="74"/>
        <v>0</v>
      </c>
      <c r="CS149">
        <f t="shared" si="74"/>
        <v>0</v>
      </c>
      <c r="CT149">
        <f t="shared" si="74"/>
        <v>0</v>
      </c>
      <c r="CU149">
        <f t="shared" si="74"/>
        <v>0</v>
      </c>
      <c r="CV149">
        <f t="shared" si="74"/>
        <v>0</v>
      </c>
      <c r="CW149">
        <f t="shared" si="74"/>
        <v>0</v>
      </c>
      <c r="CX149">
        <f t="shared" si="74"/>
        <v>0</v>
      </c>
      <c r="CY149">
        <f t="shared" si="74"/>
        <v>0</v>
      </c>
      <c r="CZ149">
        <f t="shared" si="74"/>
        <v>0</v>
      </c>
      <c r="DA149">
        <f t="shared" si="74"/>
        <v>0</v>
      </c>
      <c r="DB149">
        <f t="shared" si="74"/>
        <v>0</v>
      </c>
      <c r="DC149">
        <f t="shared" si="74"/>
        <v>0</v>
      </c>
      <c r="DD149">
        <f t="shared" si="74"/>
        <v>0</v>
      </c>
    </row>
    <row r="150" spans="1:108" x14ac:dyDescent="0.2">
      <c r="A150" t="str">
        <f>IF(all_degree_mat!A214="NA",0,all_degree_mat!A214)</f>
        <v>Leptochilus fortunatus</v>
      </c>
      <c r="B150">
        <f>IF(all_degree_mat!B214="NA",0,all_degree_mat!B214)</f>
        <v>0</v>
      </c>
      <c r="C150">
        <f>IF(all_degree_mat!C214="NA",0,all_degree_mat!C214)</f>
        <v>0</v>
      </c>
      <c r="D150">
        <f>IF(all_degree_mat!N214="NA",0,all_degree_mat!N214)</f>
        <v>0</v>
      </c>
      <c r="E150">
        <f>IF(all_degree_mat!O214="NA",0,all_degree_mat!O214)</f>
        <v>0</v>
      </c>
      <c r="F150">
        <f>IF(all_degree_mat!D214="NA",0,all_degree_mat!D214)</f>
        <v>0</v>
      </c>
      <c r="G150">
        <f>IF(all_degree_mat!E214="NA",0,all_degree_mat!E214)</f>
        <v>0</v>
      </c>
      <c r="H150">
        <f>IF(all_degree_mat!F214="NA",0,all_degree_mat!F214)</f>
        <v>0</v>
      </c>
      <c r="I150">
        <f>IF(all_degree_mat!G214="NA",0,all_degree_mat!G214)</f>
        <v>0</v>
      </c>
      <c r="J150">
        <f>IF(all_degree_mat!H214="NA",0,all_degree_mat!H214)</f>
        <v>0</v>
      </c>
      <c r="K150">
        <f>IF(all_degree_mat!I214="NA",0,all_degree_mat!I214)</f>
        <v>0</v>
      </c>
      <c r="L150">
        <f>IF(all_degree_mat!J214="NA",0,all_degree_mat!J214)</f>
        <v>0</v>
      </c>
      <c r="M150">
        <f>IF(all_degree_mat!K214="NA",0,all_degree_mat!K214)</f>
        <v>0</v>
      </c>
      <c r="N150">
        <f>IF(all_degree_mat!L214="NA",0,all_degree_mat!L214)</f>
        <v>0</v>
      </c>
      <c r="O150">
        <f>IF(all_degree_mat!M214="NA",0,all_degree_mat!M214)</f>
        <v>10</v>
      </c>
      <c r="P150">
        <f>SUM(B150:O150)</f>
        <v>10</v>
      </c>
      <c r="Q150">
        <v>150</v>
      </c>
      <c r="R150">
        <f t="shared" si="66"/>
        <v>0</v>
      </c>
      <c r="S150">
        <f t="shared" si="75"/>
        <v>0</v>
      </c>
      <c r="T150">
        <f t="shared" si="75"/>
        <v>0</v>
      </c>
      <c r="U150">
        <f t="shared" si="75"/>
        <v>0</v>
      </c>
      <c r="V150">
        <f t="shared" si="75"/>
        <v>0</v>
      </c>
      <c r="W150">
        <f t="shared" si="75"/>
        <v>0</v>
      </c>
      <c r="X150">
        <f t="shared" si="75"/>
        <v>0</v>
      </c>
      <c r="Y150">
        <f t="shared" si="75"/>
        <v>0</v>
      </c>
      <c r="Z150">
        <f t="shared" si="75"/>
        <v>0</v>
      </c>
      <c r="AA150">
        <f t="shared" si="75"/>
        <v>0</v>
      </c>
      <c r="AB150">
        <f t="shared" si="75"/>
        <v>0</v>
      </c>
      <c r="AC150">
        <f t="shared" si="75"/>
        <v>0</v>
      </c>
      <c r="AD150">
        <f t="shared" si="75"/>
        <v>0</v>
      </c>
      <c r="AE150">
        <f t="shared" si="75"/>
        <v>0</v>
      </c>
      <c r="AF150">
        <f t="shared" si="75"/>
        <v>0</v>
      </c>
      <c r="AG150">
        <f t="shared" si="75"/>
        <v>0</v>
      </c>
      <c r="AH150">
        <f t="shared" si="75"/>
        <v>0</v>
      </c>
      <c r="AI150">
        <f t="shared" si="75"/>
        <v>0</v>
      </c>
      <c r="AJ150">
        <f t="shared" si="75"/>
        <v>0</v>
      </c>
      <c r="AK150">
        <f t="shared" si="75"/>
        <v>0</v>
      </c>
      <c r="AL150">
        <f t="shared" si="75"/>
        <v>0</v>
      </c>
      <c r="AM150">
        <f t="shared" si="75"/>
        <v>0</v>
      </c>
      <c r="AN150">
        <f t="shared" si="75"/>
        <v>0</v>
      </c>
      <c r="AO150">
        <f t="shared" si="75"/>
        <v>0</v>
      </c>
      <c r="AP150">
        <f t="shared" si="75"/>
        <v>0</v>
      </c>
      <c r="AQ150">
        <f t="shared" si="75"/>
        <v>0</v>
      </c>
      <c r="AR150">
        <f t="shared" si="75"/>
        <v>0</v>
      </c>
      <c r="AS150">
        <f t="shared" si="75"/>
        <v>0</v>
      </c>
      <c r="AT150">
        <f t="shared" si="75"/>
        <v>0</v>
      </c>
      <c r="AU150">
        <f t="shared" si="75"/>
        <v>0</v>
      </c>
      <c r="AV150">
        <f t="shared" si="75"/>
        <v>0</v>
      </c>
      <c r="AW150">
        <f t="shared" si="75"/>
        <v>0</v>
      </c>
      <c r="AX150">
        <f t="shared" si="75"/>
        <v>0</v>
      </c>
      <c r="AY150">
        <f t="shared" si="75"/>
        <v>0</v>
      </c>
      <c r="AZ150">
        <f t="shared" si="75"/>
        <v>0</v>
      </c>
      <c r="BA150">
        <f t="shared" si="75"/>
        <v>0</v>
      </c>
      <c r="BB150">
        <f t="shared" si="75"/>
        <v>0</v>
      </c>
      <c r="BC150">
        <f t="shared" si="75"/>
        <v>0</v>
      </c>
      <c r="BD150">
        <f t="shared" si="75"/>
        <v>0</v>
      </c>
      <c r="BE150">
        <f t="shared" si="75"/>
        <v>0</v>
      </c>
      <c r="BF150">
        <f t="shared" si="75"/>
        <v>0</v>
      </c>
      <c r="BG150">
        <f t="shared" si="75"/>
        <v>0</v>
      </c>
      <c r="BH150">
        <f t="shared" si="75"/>
        <v>0</v>
      </c>
      <c r="BI150">
        <f t="shared" si="75"/>
        <v>0</v>
      </c>
      <c r="BJ150">
        <f t="shared" si="75"/>
        <v>0</v>
      </c>
      <c r="BK150">
        <f t="shared" si="75"/>
        <v>0</v>
      </c>
      <c r="BL150">
        <f t="shared" si="75"/>
        <v>0</v>
      </c>
      <c r="BM150">
        <f t="shared" si="75"/>
        <v>0</v>
      </c>
      <c r="BN150">
        <f t="shared" si="75"/>
        <v>0</v>
      </c>
      <c r="BO150">
        <f t="shared" si="75"/>
        <v>0</v>
      </c>
      <c r="BP150">
        <f t="shared" si="75"/>
        <v>0</v>
      </c>
      <c r="BQ150">
        <f t="shared" si="75"/>
        <v>0</v>
      </c>
      <c r="BR150">
        <f t="shared" si="75"/>
        <v>0</v>
      </c>
      <c r="BS150">
        <f t="shared" si="75"/>
        <v>0</v>
      </c>
      <c r="BT150">
        <f t="shared" si="75"/>
        <v>0</v>
      </c>
      <c r="BU150">
        <f t="shared" si="75"/>
        <v>0</v>
      </c>
      <c r="BV150">
        <f t="shared" si="75"/>
        <v>0</v>
      </c>
      <c r="BW150">
        <f t="shared" si="75"/>
        <v>0</v>
      </c>
      <c r="BX150">
        <f t="shared" si="75"/>
        <v>0</v>
      </c>
      <c r="BY150">
        <f t="shared" si="75"/>
        <v>0</v>
      </c>
      <c r="BZ150">
        <f t="shared" si="75"/>
        <v>0</v>
      </c>
      <c r="CA150">
        <f t="shared" si="75"/>
        <v>0</v>
      </c>
      <c r="CB150">
        <f t="shared" si="75"/>
        <v>0</v>
      </c>
      <c r="CC150">
        <f t="shared" si="75"/>
        <v>0</v>
      </c>
      <c r="CD150">
        <f t="shared" si="75"/>
        <v>0</v>
      </c>
      <c r="CE150">
        <f t="shared" si="74"/>
        <v>0</v>
      </c>
      <c r="CF150">
        <f t="shared" si="74"/>
        <v>0</v>
      </c>
      <c r="CG150">
        <f t="shared" si="74"/>
        <v>0</v>
      </c>
      <c r="CH150">
        <f t="shared" si="74"/>
        <v>0</v>
      </c>
      <c r="CI150">
        <f t="shared" si="74"/>
        <v>0</v>
      </c>
      <c r="CJ150">
        <f t="shared" si="74"/>
        <v>0</v>
      </c>
      <c r="CK150">
        <f t="shared" si="74"/>
        <v>0</v>
      </c>
      <c r="CL150">
        <f t="shared" si="74"/>
        <v>0</v>
      </c>
      <c r="CM150">
        <f t="shared" si="74"/>
        <v>0</v>
      </c>
      <c r="CN150">
        <f t="shared" si="74"/>
        <v>0</v>
      </c>
      <c r="CO150">
        <f t="shared" si="74"/>
        <v>0</v>
      </c>
      <c r="CP150">
        <f t="shared" si="74"/>
        <v>0</v>
      </c>
      <c r="CQ150">
        <f t="shared" si="74"/>
        <v>0</v>
      </c>
      <c r="CR150">
        <f t="shared" si="74"/>
        <v>0</v>
      </c>
      <c r="CS150">
        <f t="shared" si="74"/>
        <v>0</v>
      </c>
      <c r="CT150">
        <f t="shared" si="74"/>
        <v>0</v>
      </c>
      <c r="CU150">
        <f t="shared" si="74"/>
        <v>0</v>
      </c>
      <c r="CV150">
        <f t="shared" si="74"/>
        <v>0</v>
      </c>
      <c r="CW150">
        <f t="shared" si="74"/>
        <v>0</v>
      </c>
      <c r="CX150">
        <f t="shared" si="74"/>
        <v>0</v>
      </c>
      <c r="CY150">
        <f t="shared" si="74"/>
        <v>0</v>
      </c>
      <c r="CZ150">
        <f t="shared" si="74"/>
        <v>0</v>
      </c>
      <c r="DA150">
        <f t="shared" si="74"/>
        <v>0</v>
      </c>
      <c r="DB150">
        <f t="shared" si="74"/>
        <v>0</v>
      </c>
      <c r="DC150">
        <f t="shared" si="74"/>
        <v>0</v>
      </c>
      <c r="DD150">
        <f t="shared" si="74"/>
        <v>0</v>
      </c>
    </row>
    <row r="151" spans="1:108" x14ac:dyDescent="0.2">
      <c r="A151" t="str">
        <f>IF(all_degree_mat!A144="NA",0,all_degree_mat!A144)</f>
        <v>Linnaemyia soror</v>
      </c>
      <c r="B151">
        <f>IF(all_degree_mat!B144="NA",0,all_degree_mat!B144)</f>
        <v>0</v>
      </c>
      <c r="C151">
        <f>IF(all_degree_mat!C144="NA",0,all_degree_mat!C144)</f>
        <v>0</v>
      </c>
      <c r="D151">
        <f>IF(all_degree_mat!N144="NA",0,all_degree_mat!N144)</f>
        <v>0</v>
      </c>
      <c r="E151">
        <f>IF(all_degree_mat!O144="NA",0,all_degree_mat!O144)</f>
        <v>0</v>
      </c>
      <c r="F151">
        <f>IF(all_degree_mat!D144="NA",0,all_degree_mat!D144)</f>
        <v>0</v>
      </c>
      <c r="G151">
        <f>IF(all_degree_mat!E144="NA",0,all_degree_mat!E144)</f>
        <v>0</v>
      </c>
      <c r="H151">
        <f>IF(all_degree_mat!F144="NA",0,all_degree_mat!F144)</f>
        <v>0</v>
      </c>
      <c r="I151">
        <f>IF(all_degree_mat!G144="NA",0,all_degree_mat!G144)</f>
        <v>0</v>
      </c>
      <c r="J151">
        <f>IF(all_degree_mat!H144="NA",0,all_degree_mat!H144)</f>
        <v>2</v>
      </c>
      <c r="K151">
        <f>IF(all_degree_mat!I144="NA",0,all_degree_mat!I144)</f>
        <v>0</v>
      </c>
      <c r="L151">
        <f>IF(all_degree_mat!J144="NA",0,all_degree_mat!J144)</f>
        <v>0</v>
      </c>
      <c r="M151">
        <f>IF(all_degree_mat!K144="NA",0,all_degree_mat!K144)</f>
        <v>0</v>
      </c>
      <c r="N151">
        <f>IF(all_degree_mat!L144="NA",0,all_degree_mat!L144)</f>
        <v>0</v>
      </c>
      <c r="O151">
        <f>IF(all_degree_mat!M144="NA",0,all_degree_mat!M144)</f>
        <v>0</v>
      </c>
      <c r="P151">
        <f>SUM(B151:O151)</f>
        <v>2</v>
      </c>
      <c r="Q151">
        <v>151</v>
      </c>
      <c r="R151">
        <f t="shared" si="66"/>
        <v>0</v>
      </c>
      <c r="S151">
        <f t="shared" si="75"/>
        <v>0</v>
      </c>
      <c r="T151">
        <f t="shared" si="75"/>
        <v>0</v>
      </c>
      <c r="U151">
        <f t="shared" si="75"/>
        <v>0</v>
      </c>
      <c r="V151">
        <f t="shared" si="75"/>
        <v>0</v>
      </c>
      <c r="W151">
        <f t="shared" si="75"/>
        <v>0</v>
      </c>
      <c r="X151">
        <f t="shared" si="75"/>
        <v>0</v>
      </c>
      <c r="Y151">
        <f t="shared" si="75"/>
        <v>0</v>
      </c>
      <c r="Z151">
        <f t="shared" si="75"/>
        <v>0</v>
      </c>
      <c r="AA151">
        <f t="shared" si="75"/>
        <v>0</v>
      </c>
      <c r="AB151">
        <f t="shared" si="75"/>
        <v>0</v>
      </c>
      <c r="AC151">
        <f t="shared" si="75"/>
        <v>0</v>
      </c>
      <c r="AD151">
        <f t="shared" si="75"/>
        <v>0</v>
      </c>
      <c r="AE151">
        <f t="shared" si="75"/>
        <v>0</v>
      </c>
      <c r="AF151">
        <f t="shared" si="75"/>
        <v>0</v>
      </c>
      <c r="AG151">
        <f t="shared" si="75"/>
        <v>0</v>
      </c>
      <c r="AH151">
        <f t="shared" si="75"/>
        <v>0</v>
      </c>
      <c r="AI151">
        <f t="shared" si="75"/>
        <v>0</v>
      </c>
      <c r="AJ151">
        <f t="shared" si="75"/>
        <v>0</v>
      </c>
      <c r="AK151">
        <f t="shared" si="75"/>
        <v>0</v>
      </c>
      <c r="AL151">
        <f t="shared" si="75"/>
        <v>0</v>
      </c>
      <c r="AM151">
        <f t="shared" si="75"/>
        <v>0</v>
      </c>
      <c r="AN151">
        <f t="shared" si="75"/>
        <v>0</v>
      </c>
      <c r="AO151">
        <f t="shared" si="75"/>
        <v>0</v>
      </c>
      <c r="AP151">
        <f t="shared" si="75"/>
        <v>0</v>
      </c>
      <c r="AQ151">
        <f t="shared" si="75"/>
        <v>0</v>
      </c>
      <c r="AR151">
        <f t="shared" si="75"/>
        <v>0</v>
      </c>
      <c r="AS151">
        <f t="shared" si="75"/>
        <v>0</v>
      </c>
      <c r="AT151">
        <f t="shared" si="75"/>
        <v>0</v>
      </c>
      <c r="AU151">
        <f t="shared" si="75"/>
        <v>0</v>
      </c>
      <c r="AV151">
        <f t="shared" si="75"/>
        <v>0</v>
      </c>
      <c r="AW151">
        <f t="shared" si="75"/>
        <v>0</v>
      </c>
      <c r="AX151">
        <f t="shared" si="75"/>
        <v>0</v>
      </c>
      <c r="AY151">
        <f t="shared" si="75"/>
        <v>0</v>
      </c>
      <c r="AZ151">
        <f t="shared" si="75"/>
        <v>0</v>
      </c>
      <c r="BA151">
        <f t="shared" si="75"/>
        <v>0</v>
      </c>
      <c r="BB151">
        <f t="shared" si="75"/>
        <v>0</v>
      </c>
      <c r="BC151">
        <f t="shared" si="75"/>
        <v>0</v>
      </c>
      <c r="BD151">
        <f t="shared" si="75"/>
        <v>0</v>
      </c>
      <c r="BE151">
        <f t="shared" si="75"/>
        <v>0</v>
      </c>
      <c r="BF151">
        <f t="shared" si="75"/>
        <v>0</v>
      </c>
      <c r="BG151">
        <f t="shared" si="75"/>
        <v>0</v>
      </c>
      <c r="BH151">
        <f t="shared" si="75"/>
        <v>0</v>
      </c>
      <c r="BI151">
        <f t="shared" si="75"/>
        <v>0</v>
      </c>
      <c r="BJ151">
        <f t="shared" si="75"/>
        <v>0</v>
      </c>
      <c r="BK151">
        <f t="shared" si="75"/>
        <v>0</v>
      </c>
      <c r="BL151">
        <f t="shared" si="75"/>
        <v>0</v>
      </c>
      <c r="BM151">
        <f t="shared" si="75"/>
        <v>0</v>
      </c>
      <c r="BN151">
        <f t="shared" si="75"/>
        <v>0</v>
      </c>
      <c r="BO151">
        <f t="shared" si="75"/>
        <v>0</v>
      </c>
      <c r="BP151">
        <f t="shared" si="75"/>
        <v>0</v>
      </c>
      <c r="BQ151">
        <f t="shared" si="75"/>
        <v>0</v>
      </c>
      <c r="BR151">
        <f t="shared" si="75"/>
        <v>0</v>
      </c>
      <c r="BS151">
        <f t="shared" si="75"/>
        <v>0</v>
      </c>
      <c r="BT151">
        <f t="shared" si="75"/>
        <v>0</v>
      </c>
      <c r="BU151">
        <f t="shared" si="75"/>
        <v>0</v>
      </c>
      <c r="BV151">
        <f t="shared" si="75"/>
        <v>0</v>
      </c>
      <c r="BW151">
        <f t="shared" si="75"/>
        <v>0</v>
      </c>
      <c r="BX151">
        <f t="shared" si="75"/>
        <v>0</v>
      </c>
      <c r="BY151">
        <f t="shared" si="75"/>
        <v>0</v>
      </c>
      <c r="BZ151">
        <f t="shared" si="75"/>
        <v>0</v>
      </c>
      <c r="CA151">
        <f t="shared" si="75"/>
        <v>0</v>
      </c>
      <c r="CB151">
        <f t="shared" si="75"/>
        <v>0</v>
      </c>
      <c r="CC151">
        <f t="shared" si="75"/>
        <v>0</v>
      </c>
      <c r="CD151">
        <f t="shared" ref="CD151:DD154" si="76">HLOOKUP(LEFT(CD$1,5),$B$1:$O$290,$Q151,FALSE)*HLOOKUP(RIGHT(CD$1,5),$B$1:$O$290,$Q151,FALSE)</f>
        <v>0</v>
      </c>
      <c r="CE151">
        <f t="shared" si="76"/>
        <v>0</v>
      </c>
      <c r="CF151">
        <f t="shared" si="76"/>
        <v>0</v>
      </c>
      <c r="CG151">
        <f t="shared" si="76"/>
        <v>0</v>
      </c>
      <c r="CH151">
        <f t="shared" si="76"/>
        <v>0</v>
      </c>
      <c r="CI151">
        <f t="shared" si="76"/>
        <v>0</v>
      </c>
      <c r="CJ151">
        <f t="shared" si="76"/>
        <v>0</v>
      </c>
      <c r="CK151">
        <f t="shared" si="76"/>
        <v>0</v>
      </c>
      <c r="CL151">
        <f t="shared" si="76"/>
        <v>0</v>
      </c>
      <c r="CM151">
        <f t="shared" si="76"/>
        <v>0</v>
      </c>
      <c r="CN151">
        <f t="shared" si="76"/>
        <v>0</v>
      </c>
      <c r="CO151">
        <f t="shared" si="76"/>
        <v>0</v>
      </c>
      <c r="CP151">
        <f t="shared" si="76"/>
        <v>0</v>
      </c>
      <c r="CQ151">
        <f t="shared" si="76"/>
        <v>0</v>
      </c>
      <c r="CR151">
        <f t="shared" si="76"/>
        <v>0</v>
      </c>
      <c r="CS151">
        <f t="shared" si="76"/>
        <v>0</v>
      </c>
      <c r="CT151">
        <f t="shared" si="76"/>
        <v>0</v>
      </c>
      <c r="CU151">
        <f t="shared" si="76"/>
        <v>0</v>
      </c>
      <c r="CV151">
        <f t="shared" si="76"/>
        <v>0</v>
      </c>
      <c r="CW151">
        <f t="shared" si="76"/>
        <v>0</v>
      </c>
      <c r="CX151">
        <f t="shared" si="76"/>
        <v>0</v>
      </c>
      <c r="CY151">
        <f t="shared" si="76"/>
        <v>0</v>
      </c>
      <c r="CZ151">
        <f t="shared" si="76"/>
        <v>0</v>
      </c>
      <c r="DA151">
        <f t="shared" si="76"/>
        <v>0</v>
      </c>
      <c r="DB151">
        <f t="shared" si="76"/>
        <v>0</v>
      </c>
      <c r="DC151">
        <f t="shared" si="76"/>
        <v>0</v>
      </c>
      <c r="DD151">
        <f t="shared" si="76"/>
        <v>0</v>
      </c>
    </row>
    <row r="152" spans="1:108" x14ac:dyDescent="0.2">
      <c r="A152" t="str">
        <f>IF(all_degree_mat!A145="NA",0,all_degree_mat!A145)</f>
        <v>Lotus.glaucus</v>
      </c>
      <c r="B152">
        <f>IF(all_degree_mat!B145="NA",0,all_degree_mat!B145)</f>
        <v>0</v>
      </c>
      <c r="C152">
        <f>IF(all_degree_mat!C145="NA",0,all_degree_mat!C145)</f>
        <v>0</v>
      </c>
      <c r="D152">
        <f>IF(all_degree_mat!N145="NA",0,all_degree_mat!N145)</f>
        <v>0</v>
      </c>
      <c r="E152">
        <f>IF(all_degree_mat!O145="NA",0,all_degree_mat!O145)</f>
        <v>0</v>
      </c>
      <c r="F152">
        <f>IF(all_degree_mat!D145="NA",0,all_degree_mat!D145)</f>
        <v>0</v>
      </c>
      <c r="G152">
        <f>IF(all_degree_mat!E145="NA",0,all_degree_mat!E145)</f>
        <v>0</v>
      </c>
      <c r="H152">
        <f>IF(all_degree_mat!F145="NA",0,all_degree_mat!F145)</f>
        <v>0</v>
      </c>
      <c r="I152">
        <f>IF(all_degree_mat!G145="NA",0,all_degree_mat!G145)</f>
        <v>0</v>
      </c>
      <c r="J152">
        <f>IF(all_degree_mat!H145="NA",0,all_degree_mat!H145)</f>
        <v>20</v>
      </c>
      <c r="K152">
        <f>IF(all_degree_mat!I145="NA",0,all_degree_mat!I145)</f>
        <v>0</v>
      </c>
      <c r="L152">
        <f>IF(all_degree_mat!J145="NA",0,all_degree_mat!J145)</f>
        <v>0</v>
      </c>
      <c r="M152">
        <f>IF(all_degree_mat!K145="NA",0,all_degree_mat!K145)</f>
        <v>0</v>
      </c>
      <c r="N152">
        <f>IF(all_degree_mat!L145="NA",0,all_degree_mat!L145)</f>
        <v>0</v>
      </c>
      <c r="O152">
        <f>IF(all_degree_mat!M145="NA",0,all_degree_mat!M145)</f>
        <v>0</v>
      </c>
      <c r="P152">
        <f>SUM(B152:O152)</f>
        <v>20</v>
      </c>
      <c r="Q152">
        <v>152</v>
      </c>
      <c r="R152">
        <f t="shared" si="66"/>
        <v>0</v>
      </c>
      <c r="S152">
        <f t="shared" ref="S152:CD155" si="77">HLOOKUP(LEFT(S$1,5),$B$1:$O$290,$Q152,FALSE)*HLOOKUP(RIGHT(S$1,5),$B$1:$O$290,$Q152,FALSE)</f>
        <v>0</v>
      </c>
      <c r="T152">
        <f t="shared" si="77"/>
        <v>0</v>
      </c>
      <c r="U152">
        <f t="shared" si="77"/>
        <v>0</v>
      </c>
      <c r="V152">
        <f t="shared" si="77"/>
        <v>0</v>
      </c>
      <c r="W152">
        <f t="shared" si="77"/>
        <v>0</v>
      </c>
      <c r="X152">
        <f t="shared" si="77"/>
        <v>0</v>
      </c>
      <c r="Y152">
        <f t="shared" si="77"/>
        <v>0</v>
      </c>
      <c r="Z152">
        <f t="shared" si="77"/>
        <v>0</v>
      </c>
      <c r="AA152">
        <f t="shared" si="77"/>
        <v>0</v>
      </c>
      <c r="AB152">
        <f t="shared" si="77"/>
        <v>0</v>
      </c>
      <c r="AC152">
        <f t="shared" si="77"/>
        <v>0</v>
      </c>
      <c r="AD152">
        <f t="shared" si="77"/>
        <v>0</v>
      </c>
      <c r="AE152">
        <f t="shared" si="77"/>
        <v>0</v>
      </c>
      <c r="AF152">
        <f t="shared" si="77"/>
        <v>0</v>
      </c>
      <c r="AG152">
        <f t="shared" si="77"/>
        <v>0</v>
      </c>
      <c r="AH152">
        <f t="shared" si="77"/>
        <v>0</v>
      </c>
      <c r="AI152">
        <f t="shared" si="77"/>
        <v>0</v>
      </c>
      <c r="AJ152">
        <f t="shared" si="77"/>
        <v>0</v>
      </c>
      <c r="AK152">
        <f t="shared" si="77"/>
        <v>0</v>
      </c>
      <c r="AL152">
        <f t="shared" si="77"/>
        <v>0</v>
      </c>
      <c r="AM152">
        <f t="shared" si="77"/>
        <v>0</v>
      </c>
      <c r="AN152">
        <f t="shared" si="77"/>
        <v>0</v>
      </c>
      <c r="AO152">
        <f t="shared" si="77"/>
        <v>0</v>
      </c>
      <c r="AP152">
        <f t="shared" si="77"/>
        <v>0</v>
      </c>
      <c r="AQ152">
        <f t="shared" si="77"/>
        <v>0</v>
      </c>
      <c r="AR152">
        <f t="shared" si="77"/>
        <v>0</v>
      </c>
      <c r="AS152">
        <f t="shared" si="77"/>
        <v>0</v>
      </c>
      <c r="AT152">
        <f t="shared" si="77"/>
        <v>0</v>
      </c>
      <c r="AU152">
        <f t="shared" si="77"/>
        <v>0</v>
      </c>
      <c r="AV152">
        <f t="shared" si="77"/>
        <v>0</v>
      </c>
      <c r="AW152">
        <f t="shared" si="77"/>
        <v>0</v>
      </c>
      <c r="AX152">
        <f t="shared" si="77"/>
        <v>0</v>
      </c>
      <c r="AY152">
        <f t="shared" si="77"/>
        <v>0</v>
      </c>
      <c r="AZ152">
        <f t="shared" si="77"/>
        <v>0</v>
      </c>
      <c r="BA152">
        <f t="shared" si="77"/>
        <v>0</v>
      </c>
      <c r="BB152">
        <f t="shared" si="77"/>
        <v>0</v>
      </c>
      <c r="BC152">
        <f t="shared" si="77"/>
        <v>0</v>
      </c>
      <c r="BD152">
        <f t="shared" si="77"/>
        <v>0</v>
      </c>
      <c r="BE152">
        <f t="shared" si="77"/>
        <v>0</v>
      </c>
      <c r="BF152">
        <f t="shared" si="77"/>
        <v>0</v>
      </c>
      <c r="BG152">
        <f t="shared" si="77"/>
        <v>0</v>
      </c>
      <c r="BH152">
        <f t="shared" si="77"/>
        <v>0</v>
      </c>
      <c r="BI152">
        <f t="shared" si="77"/>
        <v>0</v>
      </c>
      <c r="BJ152">
        <f t="shared" si="77"/>
        <v>0</v>
      </c>
      <c r="BK152">
        <f t="shared" si="77"/>
        <v>0</v>
      </c>
      <c r="BL152">
        <f t="shared" si="77"/>
        <v>0</v>
      </c>
      <c r="BM152">
        <f t="shared" si="77"/>
        <v>0</v>
      </c>
      <c r="BN152">
        <f t="shared" si="77"/>
        <v>0</v>
      </c>
      <c r="BO152">
        <f t="shared" si="77"/>
        <v>0</v>
      </c>
      <c r="BP152">
        <f t="shared" si="77"/>
        <v>0</v>
      </c>
      <c r="BQ152">
        <f t="shared" si="77"/>
        <v>0</v>
      </c>
      <c r="BR152">
        <f t="shared" si="77"/>
        <v>0</v>
      </c>
      <c r="BS152">
        <f t="shared" si="77"/>
        <v>0</v>
      </c>
      <c r="BT152">
        <f t="shared" si="77"/>
        <v>0</v>
      </c>
      <c r="BU152">
        <f t="shared" si="77"/>
        <v>0</v>
      </c>
      <c r="BV152">
        <f t="shared" si="77"/>
        <v>0</v>
      </c>
      <c r="BW152">
        <f t="shared" si="77"/>
        <v>0</v>
      </c>
      <c r="BX152">
        <f t="shared" si="77"/>
        <v>0</v>
      </c>
      <c r="BY152">
        <f t="shared" si="77"/>
        <v>0</v>
      </c>
      <c r="BZ152">
        <f t="shared" si="77"/>
        <v>0</v>
      </c>
      <c r="CA152">
        <f t="shared" si="77"/>
        <v>0</v>
      </c>
      <c r="CB152">
        <f t="shared" si="77"/>
        <v>0</v>
      </c>
      <c r="CC152">
        <f t="shared" si="77"/>
        <v>0</v>
      </c>
      <c r="CD152">
        <f t="shared" si="77"/>
        <v>0</v>
      </c>
      <c r="CE152">
        <f t="shared" si="76"/>
        <v>0</v>
      </c>
      <c r="CF152">
        <f t="shared" si="76"/>
        <v>0</v>
      </c>
      <c r="CG152">
        <f t="shared" si="76"/>
        <v>0</v>
      </c>
      <c r="CH152">
        <f t="shared" si="76"/>
        <v>0</v>
      </c>
      <c r="CI152">
        <f t="shared" si="76"/>
        <v>0</v>
      </c>
      <c r="CJ152">
        <f t="shared" si="76"/>
        <v>0</v>
      </c>
      <c r="CK152">
        <f t="shared" si="76"/>
        <v>0</v>
      </c>
      <c r="CL152">
        <f t="shared" si="76"/>
        <v>0</v>
      </c>
      <c r="CM152">
        <f t="shared" si="76"/>
        <v>0</v>
      </c>
      <c r="CN152">
        <f t="shared" si="76"/>
        <v>0</v>
      </c>
      <c r="CO152">
        <f t="shared" si="76"/>
        <v>0</v>
      </c>
      <c r="CP152">
        <f t="shared" si="76"/>
        <v>0</v>
      </c>
      <c r="CQ152">
        <f t="shared" si="76"/>
        <v>0</v>
      </c>
      <c r="CR152">
        <f t="shared" si="76"/>
        <v>0</v>
      </c>
      <c r="CS152">
        <f t="shared" si="76"/>
        <v>0</v>
      </c>
      <c r="CT152">
        <f t="shared" si="76"/>
        <v>0</v>
      </c>
      <c r="CU152">
        <f t="shared" si="76"/>
        <v>0</v>
      </c>
      <c r="CV152">
        <f t="shared" si="76"/>
        <v>0</v>
      </c>
      <c r="CW152">
        <f t="shared" si="76"/>
        <v>0</v>
      </c>
      <c r="CX152">
        <f t="shared" si="76"/>
        <v>0</v>
      </c>
      <c r="CY152">
        <f t="shared" si="76"/>
        <v>0</v>
      </c>
      <c r="CZ152">
        <f t="shared" si="76"/>
        <v>0</v>
      </c>
      <c r="DA152">
        <f t="shared" si="76"/>
        <v>0</v>
      </c>
      <c r="DB152">
        <f t="shared" si="76"/>
        <v>0</v>
      </c>
      <c r="DC152">
        <f t="shared" si="76"/>
        <v>0</v>
      </c>
      <c r="DD152">
        <f t="shared" si="76"/>
        <v>0</v>
      </c>
    </row>
    <row r="153" spans="1:108" x14ac:dyDescent="0.2">
      <c r="A153" t="str">
        <f>IF(all_degree_mat!A215="NA",0,all_degree_mat!A215)</f>
        <v>Lotus.lancerottensis</v>
      </c>
      <c r="B153">
        <f>IF(all_degree_mat!B215="NA",0,all_degree_mat!B215)</f>
        <v>0</v>
      </c>
      <c r="C153">
        <f>IF(all_degree_mat!C215="NA",0,all_degree_mat!C215)</f>
        <v>0</v>
      </c>
      <c r="D153">
        <f>IF(all_degree_mat!N215="NA",0,all_degree_mat!N215)</f>
        <v>0</v>
      </c>
      <c r="E153">
        <f>IF(all_degree_mat!O215="NA",0,all_degree_mat!O215)</f>
        <v>0</v>
      </c>
      <c r="F153">
        <f>IF(all_degree_mat!D215="NA",0,all_degree_mat!D215)</f>
        <v>0</v>
      </c>
      <c r="G153">
        <f>IF(all_degree_mat!E215="NA",0,all_degree_mat!E215)</f>
        <v>0</v>
      </c>
      <c r="H153">
        <f>IF(all_degree_mat!F215="NA",0,all_degree_mat!F215)</f>
        <v>0</v>
      </c>
      <c r="I153">
        <f>IF(all_degree_mat!G215="NA",0,all_degree_mat!G215)</f>
        <v>0</v>
      </c>
      <c r="J153">
        <f>IF(all_degree_mat!H215="NA",0,all_degree_mat!H215)</f>
        <v>0</v>
      </c>
      <c r="K153">
        <f>IF(all_degree_mat!I215="NA",0,all_degree_mat!I215)</f>
        <v>0</v>
      </c>
      <c r="L153">
        <f>IF(all_degree_mat!J215="NA",0,all_degree_mat!J215)</f>
        <v>0</v>
      </c>
      <c r="M153">
        <f>IF(all_degree_mat!K215="NA",0,all_degree_mat!K215)</f>
        <v>0</v>
      </c>
      <c r="N153">
        <f>IF(all_degree_mat!L215="NA",0,all_degree_mat!L215)</f>
        <v>0</v>
      </c>
      <c r="O153">
        <f>IF(all_degree_mat!M215="NA",0,all_degree_mat!M215)</f>
        <v>6</v>
      </c>
      <c r="P153">
        <f>SUM(B153:O153)</f>
        <v>6</v>
      </c>
      <c r="Q153">
        <v>153</v>
      </c>
      <c r="R153">
        <f t="shared" si="66"/>
        <v>0</v>
      </c>
      <c r="S153">
        <f t="shared" si="77"/>
        <v>0</v>
      </c>
      <c r="T153">
        <f t="shared" si="77"/>
        <v>0</v>
      </c>
      <c r="U153">
        <f t="shared" si="77"/>
        <v>0</v>
      </c>
      <c r="V153">
        <f t="shared" si="77"/>
        <v>0</v>
      </c>
      <c r="W153">
        <f t="shared" si="77"/>
        <v>0</v>
      </c>
      <c r="X153">
        <f t="shared" si="77"/>
        <v>0</v>
      </c>
      <c r="Y153">
        <f t="shared" si="77"/>
        <v>0</v>
      </c>
      <c r="Z153">
        <f t="shared" si="77"/>
        <v>0</v>
      </c>
      <c r="AA153">
        <f t="shared" si="77"/>
        <v>0</v>
      </c>
      <c r="AB153">
        <f t="shared" si="77"/>
        <v>0</v>
      </c>
      <c r="AC153">
        <f t="shared" si="77"/>
        <v>0</v>
      </c>
      <c r="AD153">
        <f t="shared" si="77"/>
        <v>0</v>
      </c>
      <c r="AE153">
        <f t="shared" si="77"/>
        <v>0</v>
      </c>
      <c r="AF153">
        <f t="shared" si="77"/>
        <v>0</v>
      </c>
      <c r="AG153">
        <f t="shared" si="77"/>
        <v>0</v>
      </c>
      <c r="AH153">
        <f t="shared" si="77"/>
        <v>0</v>
      </c>
      <c r="AI153">
        <f t="shared" si="77"/>
        <v>0</v>
      </c>
      <c r="AJ153">
        <f t="shared" si="77"/>
        <v>0</v>
      </c>
      <c r="AK153">
        <f t="shared" si="77"/>
        <v>0</v>
      </c>
      <c r="AL153">
        <f t="shared" si="77"/>
        <v>0</v>
      </c>
      <c r="AM153">
        <f t="shared" si="77"/>
        <v>0</v>
      </c>
      <c r="AN153">
        <f t="shared" si="77"/>
        <v>0</v>
      </c>
      <c r="AO153">
        <f t="shared" si="77"/>
        <v>0</v>
      </c>
      <c r="AP153">
        <f t="shared" si="77"/>
        <v>0</v>
      </c>
      <c r="AQ153">
        <f t="shared" si="77"/>
        <v>0</v>
      </c>
      <c r="AR153">
        <f t="shared" si="77"/>
        <v>0</v>
      </c>
      <c r="AS153">
        <f t="shared" si="77"/>
        <v>0</v>
      </c>
      <c r="AT153">
        <f t="shared" si="77"/>
        <v>0</v>
      </c>
      <c r="AU153">
        <f t="shared" si="77"/>
        <v>0</v>
      </c>
      <c r="AV153">
        <f t="shared" si="77"/>
        <v>0</v>
      </c>
      <c r="AW153">
        <f t="shared" si="77"/>
        <v>0</v>
      </c>
      <c r="AX153">
        <f t="shared" si="77"/>
        <v>0</v>
      </c>
      <c r="AY153">
        <f t="shared" si="77"/>
        <v>0</v>
      </c>
      <c r="AZ153">
        <f t="shared" si="77"/>
        <v>0</v>
      </c>
      <c r="BA153">
        <f t="shared" si="77"/>
        <v>0</v>
      </c>
      <c r="BB153">
        <f t="shared" si="77"/>
        <v>0</v>
      </c>
      <c r="BC153">
        <f t="shared" si="77"/>
        <v>0</v>
      </c>
      <c r="BD153">
        <f t="shared" si="77"/>
        <v>0</v>
      </c>
      <c r="BE153">
        <f t="shared" si="77"/>
        <v>0</v>
      </c>
      <c r="BF153">
        <f t="shared" si="77"/>
        <v>0</v>
      </c>
      <c r="BG153">
        <f t="shared" si="77"/>
        <v>0</v>
      </c>
      <c r="BH153">
        <f t="shared" si="77"/>
        <v>0</v>
      </c>
      <c r="BI153">
        <f t="shared" si="77"/>
        <v>0</v>
      </c>
      <c r="BJ153">
        <f t="shared" si="77"/>
        <v>0</v>
      </c>
      <c r="BK153">
        <f t="shared" si="77"/>
        <v>0</v>
      </c>
      <c r="BL153">
        <f t="shared" si="77"/>
        <v>0</v>
      </c>
      <c r="BM153">
        <f t="shared" si="77"/>
        <v>0</v>
      </c>
      <c r="BN153">
        <f t="shared" si="77"/>
        <v>0</v>
      </c>
      <c r="BO153">
        <f t="shared" si="77"/>
        <v>0</v>
      </c>
      <c r="BP153">
        <f t="shared" si="77"/>
        <v>0</v>
      </c>
      <c r="BQ153">
        <f t="shared" si="77"/>
        <v>0</v>
      </c>
      <c r="BR153">
        <f t="shared" si="77"/>
        <v>0</v>
      </c>
      <c r="BS153">
        <f t="shared" si="77"/>
        <v>0</v>
      </c>
      <c r="BT153">
        <f t="shared" si="77"/>
        <v>0</v>
      </c>
      <c r="BU153">
        <f t="shared" si="77"/>
        <v>0</v>
      </c>
      <c r="BV153">
        <f t="shared" si="77"/>
        <v>0</v>
      </c>
      <c r="BW153">
        <f t="shared" si="77"/>
        <v>0</v>
      </c>
      <c r="BX153">
        <f t="shared" si="77"/>
        <v>0</v>
      </c>
      <c r="BY153">
        <f t="shared" si="77"/>
        <v>0</v>
      </c>
      <c r="BZ153">
        <f t="shared" si="77"/>
        <v>0</v>
      </c>
      <c r="CA153">
        <f t="shared" si="77"/>
        <v>0</v>
      </c>
      <c r="CB153">
        <f t="shared" si="77"/>
        <v>0</v>
      </c>
      <c r="CC153">
        <f t="shared" si="77"/>
        <v>0</v>
      </c>
      <c r="CD153">
        <f t="shared" si="77"/>
        <v>0</v>
      </c>
      <c r="CE153">
        <f t="shared" si="76"/>
        <v>0</v>
      </c>
      <c r="CF153">
        <f t="shared" si="76"/>
        <v>0</v>
      </c>
      <c r="CG153">
        <f t="shared" si="76"/>
        <v>0</v>
      </c>
      <c r="CH153">
        <f t="shared" si="76"/>
        <v>0</v>
      </c>
      <c r="CI153">
        <f t="shared" si="76"/>
        <v>0</v>
      </c>
      <c r="CJ153">
        <f t="shared" si="76"/>
        <v>0</v>
      </c>
      <c r="CK153">
        <f t="shared" si="76"/>
        <v>0</v>
      </c>
      <c r="CL153">
        <f t="shared" si="76"/>
        <v>0</v>
      </c>
      <c r="CM153">
        <f t="shared" si="76"/>
        <v>0</v>
      </c>
      <c r="CN153">
        <f t="shared" si="76"/>
        <v>0</v>
      </c>
      <c r="CO153">
        <f t="shared" si="76"/>
        <v>0</v>
      </c>
      <c r="CP153">
        <f t="shared" si="76"/>
        <v>0</v>
      </c>
      <c r="CQ153">
        <f t="shared" si="76"/>
        <v>0</v>
      </c>
      <c r="CR153">
        <f t="shared" si="76"/>
        <v>0</v>
      </c>
      <c r="CS153">
        <f t="shared" si="76"/>
        <v>0</v>
      </c>
      <c r="CT153">
        <f t="shared" si="76"/>
        <v>0</v>
      </c>
      <c r="CU153">
        <f t="shared" si="76"/>
        <v>0</v>
      </c>
      <c r="CV153">
        <f t="shared" si="76"/>
        <v>0</v>
      </c>
      <c r="CW153">
        <f t="shared" si="76"/>
        <v>0</v>
      </c>
      <c r="CX153">
        <f t="shared" si="76"/>
        <v>0</v>
      </c>
      <c r="CY153">
        <f t="shared" si="76"/>
        <v>0</v>
      </c>
      <c r="CZ153">
        <f t="shared" si="76"/>
        <v>0</v>
      </c>
      <c r="DA153">
        <f t="shared" si="76"/>
        <v>0</v>
      </c>
      <c r="DB153">
        <f t="shared" si="76"/>
        <v>0</v>
      </c>
      <c r="DC153">
        <f t="shared" si="76"/>
        <v>0</v>
      </c>
      <c r="DD153">
        <f t="shared" si="76"/>
        <v>0</v>
      </c>
    </row>
    <row r="154" spans="1:108" x14ac:dyDescent="0.2">
      <c r="A154" t="str">
        <f>IF(all_degree_mat!A50="NA",0,all_degree_mat!A50)</f>
        <v>Lotus.sessilifolius</v>
      </c>
      <c r="B154">
        <f>IF(all_degree_mat!B50="NA",0,all_degree_mat!B50)</f>
        <v>0</v>
      </c>
      <c r="C154">
        <f>IF(all_degree_mat!C50="NA",0,all_degree_mat!C50)</f>
        <v>0</v>
      </c>
      <c r="D154">
        <f>IF(all_degree_mat!N50="NA",0,all_degree_mat!N50)</f>
        <v>0</v>
      </c>
      <c r="E154">
        <f>IF(all_degree_mat!O50="NA",0,all_degree_mat!O50)</f>
        <v>0</v>
      </c>
      <c r="F154">
        <f>IF(all_degree_mat!D50="NA",0,all_degree_mat!D50)</f>
        <v>4</v>
      </c>
      <c r="G154">
        <f>IF(all_degree_mat!E50="NA",0,all_degree_mat!E50)</f>
        <v>8</v>
      </c>
      <c r="H154">
        <f>IF(all_degree_mat!F50="NA",0,all_degree_mat!F50)</f>
        <v>0</v>
      </c>
      <c r="I154">
        <f>IF(all_degree_mat!G50="NA",0,all_degree_mat!G50)</f>
        <v>0</v>
      </c>
      <c r="J154">
        <f>IF(all_degree_mat!H50="NA",0,all_degree_mat!H50)</f>
        <v>0</v>
      </c>
      <c r="K154">
        <f>IF(all_degree_mat!I50="NA",0,all_degree_mat!I50)</f>
        <v>0</v>
      </c>
      <c r="L154">
        <f>IF(all_degree_mat!J50="NA",0,all_degree_mat!J50)</f>
        <v>0</v>
      </c>
      <c r="M154">
        <f>IF(all_degree_mat!K50="NA",0,all_degree_mat!K50)</f>
        <v>0</v>
      </c>
      <c r="N154">
        <f>IF(all_degree_mat!L50="NA",0,all_degree_mat!L50)</f>
        <v>0</v>
      </c>
      <c r="O154">
        <f>IF(all_degree_mat!M50="NA",0,all_degree_mat!M50)</f>
        <v>0</v>
      </c>
      <c r="P154">
        <f>SUM(B154:O154)</f>
        <v>12</v>
      </c>
      <c r="Q154">
        <v>154</v>
      </c>
      <c r="R154">
        <f t="shared" si="66"/>
        <v>0</v>
      </c>
      <c r="S154">
        <f t="shared" si="77"/>
        <v>0</v>
      </c>
      <c r="T154">
        <f t="shared" si="77"/>
        <v>0</v>
      </c>
      <c r="U154">
        <f t="shared" si="77"/>
        <v>0</v>
      </c>
      <c r="V154">
        <f t="shared" si="77"/>
        <v>0</v>
      </c>
      <c r="W154">
        <f t="shared" si="77"/>
        <v>0</v>
      </c>
      <c r="X154">
        <f t="shared" si="77"/>
        <v>0</v>
      </c>
      <c r="Y154">
        <f t="shared" si="77"/>
        <v>0</v>
      </c>
      <c r="Z154">
        <f t="shared" si="77"/>
        <v>0</v>
      </c>
      <c r="AA154">
        <f t="shared" si="77"/>
        <v>0</v>
      </c>
      <c r="AB154">
        <f t="shared" si="77"/>
        <v>0</v>
      </c>
      <c r="AC154">
        <f t="shared" si="77"/>
        <v>0</v>
      </c>
      <c r="AD154">
        <f t="shared" si="77"/>
        <v>0</v>
      </c>
      <c r="AE154">
        <f t="shared" si="77"/>
        <v>0</v>
      </c>
      <c r="AF154">
        <f t="shared" si="77"/>
        <v>0</v>
      </c>
      <c r="AG154">
        <f t="shared" si="77"/>
        <v>0</v>
      </c>
      <c r="AH154">
        <f t="shared" si="77"/>
        <v>0</v>
      </c>
      <c r="AI154">
        <f t="shared" si="77"/>
        <v>0</v>
      </c>
      <c r="AJ154">
        <f t="shared" si="77"/>
        <v>0</v>
      </c>
      <c r="AK154">
        <f t="shared" si="77"/>
        <v>0</v>
      </c>
      <c r="AL154">
        <f t="shared" si="77"/>
        <v>0</v>
      </c>
      <c r="AM154">
        <f t="shared" si="77"/>
        <v>0</v>
      </c>
      <c r="AN154">
        <f t="shared" si="77"/>
        <v>0</v>
      </c>
      <c r="AO154">
        <f t="shared" si="77"/>
        <v>0</v>
      </c>
      <c r="AP154">
        <f t="shared" si="77"/>
        <v>0</v>
      </c>
      <c r="AQ154">
        <f t="shared" si="77"/>
        <v>0</v>
      </c>
      <c r="AR154">
        <f t="shared" si="77"/>
        <v>0</v>
      </c>
      <c r="AS154">
        <f t="shared" si="77"/>
        <v>0</v>
      </c>
      <c r="AT154">
        <f t="shared" si="77"/>
        <v>0</v>
      </c>
      <c r="AU154">
        <f t="shared" si="77"/>
        <v>0</v>
      </c>
      <c r="AV154">
        <f t="shared" si="77"/>
        <v>0</v>
      </c>
      <c r="AW154">
        <f t="shared" si="77"/>
        <v>0</v>
      </c>
      <c r="AX154">
        <f t="shared" si="77"/>
        <v>0</v>
      </c>
      <c r="AY154">
        <f t="shared" si="77"/>
        <v>0</v>
      </c>
      <c r="AZ154">
        <f t="shared" si="77"/>
        <v>0</v>
      </c>
      <c r="BA154">
        <f t="shared" si="77"/>
        <v>0</v>
      </c>
      <c r="BB154">
        <f t="shared" si="77"/>
        <v>0</v>
      </c>
      <c r="BC154">
        <f t="shared" si="77"/>
        <v>0</v>
      </c>
      <c r="BD154">
        <f t="shared" si="77"/>
        <v>0</v>
      </c>
      <c r="BE154">
        <f t="shared" si="77"/>
        <v>0</v>
      </c>
      <c r="BF154">
        <f t="shared" si="77"/>
        <v>0</v>
      </c>
      <c r="BG154">
        <f t="shared" si="77"/>
        <v>0</v>
      </c>
      <c r="BH154">
        <f t="shared" si="77"/>
        <v>0</v>
      </c>
      <c r="BI154">
        <f t="shared" si="77"/>
        <v>0</v>
      </c>
      <c r="BJ154">
        <f t="shared" si="77"/>
        <v>0</v>
      </c>
      <c r="BK154">
        <f t="shared" si="77"/>
        <v>0</v>
      </c>
      <c r="BL154">
        <f t="shared" si="77"/>
        <v>32</v>
      </c>
      <c r="BM154">
        <f t="shared" si="77"/>
        <v>0</v>
      </c>
      <c r="BN154">
        <f t="shared" si="77"/>
        <v>0</v>
      </c>
      <c r="BO154">
        <f t="shared" si="77"/>
        <v>0</v>
      </c>
      <c r="BP154">
        <f t="shared" si="77"/>
        <v>0</v>
      </c>
      <c r="BQ154">
        <f t="shared" si="77"/>
        <v>0</v>
      </c>
      <c r="BR154">
        <f t="shared" si="77"/>
        <v>0</v>
      </c>
      <c r="BS154">
        <f t="shared" si="77"/>
        <v>0</v>
      </c>
      <c r="BT154">
        <f t="shared" si="77"/>
        <v>0</v>
      </c>
      <c r="BU154">
        <f t="shared" si="77"/>
        <v>0</v>
      </c>
      <c r="BV154">
        <f t="shared" si="77"/>
        <v>0</v>
      </c>
      <c r="BW154">
        <f t="shared" si="77"/>
        <v>0</v>
      </c>
      <c r="BX154">
        <f t="shared" si="77"/>
        <v>0</v>
      </c>
      <c r="BY154">
        <f t="shared" si="77"/>
        <v>0</v>
      </c>
      <c r="BZ154">
        <f t="shared" si="77"/>
        <v>0</v>
      </c>
      <c r="CA154">
        <f t="shared" si="77"/>
        <v>0</v>
      </c>
      <c r="CB154">
        <f t="shared" si="77"/>
        <v>0</v>
      </c>
      <c r="CC154">
        <f t="shared" si="77"/>
        <v>0</v>
      </c>
      <c r="CD154">
        <f t="shared" si="77"/>
        <v>0</v>
      </c>
      <c r="CE154">
        <f t="shared" si="76"/>
        <v>0</v>
      </c>
      <c r="CF154">
        <f t="shared" si="76"/>
        <v>0</v>
      </c>
      <c r="CG154">
        <f t="shared" si="76"/>
        <v>0</v>
      </c>
      <c r="CH154">
        <f t="shared" si="76"/>
        <v>0</v>
      </c>
      <c r="CI154">
        <f t="shared" si="76"/>
        <v>0</v>
      </c>
      <c r="CJ154">
        <f t="shared" si="76"/>
        <v>0</v>
      </c>
      <c r="CK154">
        <f t="shared" si="76"/>
        <v>0</v>
      </c>
      <c r="CL154">
        <f t="shared" si="76"/>
        <v>0</v>
      </c>
      <c r="CM154">
        <f t="shared" si="76"/>
        <v>0</v>
      </c>
      <c r="CN154">
        <f t="shared" si="76"/>
        <v>0</v>
      </c>
      <c r="CO154">
        <f t="shared" si="76"/>
        <v>0</v>
      </c>
      <c r="CP154">
        <f t="shared" si="76"/>
        <v>0</v>
      </c>
      <c r="CQ154">
        <f t="shared" si="76"/>
        <v>0</v>
      </c>
      <c r="CR154">
        <f t="shared" si="76"/>
        <v>0</v>
      </c>
      <c r="CS154">
        <f t="shared" si="76"/>
        <v>0</v>
      </c>
      <c r="CT154">
        <f t="shared" si="76"/>
        <v>0</v>
      </c>
      <c r="CU154">
        <f t="shared" si="76"/>
        <v>0</v>
      </c>
      <c r="CV154">
        <f t="shared" si="76"/>
        <v>0</v>
      </c>
      <c r="CW154">
        <f t="shared" si="76"/>
        <v>0</v>
      </c>
      <c r="CX154">
        <f t="shared" si="76"/>
        <v>0</v>
      </c>
      <c r="CY154">
        <f t="shared" si="76"/>
        <v>0</v>
      </c>
      <c r="CZ154">
        <f t="shared" si="76"/>
        <v>0</v>
      </c>
      <c r="DA154">
        <f t="shared" si="76"/>
        <v>0</v>
      </c>
      <c r="DB154">
        <f t="shared" si="76"/>
        <v>0</v>
      </c>
      <c r="DC154">
        <f t="shared" si="76"/>
        <v>0</v>
      </c>
      <c r="DD154">
        <f t="shared" si="76"/>
        <v>0</v>
      </c>
    </row>
    <row r="155" spans="1:108" x14ac:dyDescent="0.2">
      <c r="A155" t="str">
        <f>IF(all_degree_mat!A252="NA",0,all_degree_mat!A252)</f>
        <v>Lotus.sp.</v>
      </c>
      <c r="B155">
        <f>IF(all_degree_mat!B252="NA",0,all_degree_mat!B252)</f>
        <v>46</v>
      </c>
      <c r="C155">
        <f>IF(all_degree_mat!C252="NA",0,all_degree_mat!C252)</f>
        <v>0</v>
      </c>
      <c r="D155">
        <f>IF(all_degree_mat!N252="NA",0,all_degree_mat!N252)</f>
        <v>0</v>
      </c>
      <c r="E155">
        <f>IF(all_degree_mat!O252="NA",0,all_degree_mat!O252)</f>
        <v>0</v>
      </c>
      <c r="F155">
        <f>IF(all_degree_mat!D252="NA",0,all_degree_mat!D252)</f>
        <v>0</v>
      </c>
      <c r="G155">
        <f>IF(all_degree_mat!E252="NA",0,all_degree_mat!E252)</f>
        <v>0</v>
      </c>
      <c r="H155">
        <f>IF(all_degree_mat!F252="NA",0,all_degree_mat!F252)</f>
        <v>0</v>
      </c>
      <c r="I155">
        <f>IF(all_degree_mat!G252="NA",0,all_degree_mat!G252)</f>
        <v>0</v>
      </c>
      <c r="J155">
        <f>IF(all_degree_mat!H252="NA",0,all_degree_mat!H252)</f>
        <v>0</v>
      </c>
      <c r="K155">
        <f>IF(all_degree_mat!I252="NA",0,all_degree_mat!I252)</f>
        <v>0</v>
      </c>
      <c r="L155">
        <f>IF(all_degree_mat!J252="NA",0,all_degree_mat!J252)</f>
        <v>0</v>
      </c>
      <c r="M155">
        <f>IF(all_degree_mat!K252="NA",0,all_degree_mat!K252)</f>
        <v>0</v>
      </c>
      <c r="N155">
        <f>IF(all_degree_mat!L252="NA",0,all_degree_mat!L252)</f>
        <v>0</v>
      </c>
      <c r="O155">
        <f>IF(all_degree_mat!M252="NA",0,all_degree_mat!M252)</f>
        <v>0</v>
      </c>
      <c r="P155">
        <f>SUM(B155:O155)</f>
        <v>46</v>
      </c>
      <c r="Q155">
        <v>155</v>
      </c>
      <c r="R155">
        <f t="shared" si="66"/>
        <v>0</v>
      </c>
      <c r="S155">
        <f t="shared" si="77"/>
        <v>0</v>
      </c>
      <c r="T155">
        <f t="shared" si="77"/>
        <v>0</v>
      </c>
      <c r="U155">
        <f t="shared" si="77"/>
        <v>0</v>
      </c>
      <c r="V155">
        <f t="shared" si="77"/>
        <v>0</v>
      </c>
      <c r="W155">
        <f t="shared" si="77"/>
        <v>0</v>
      </c>
      <c r="X155">
        <f t="shared" si="77"/>
        <v>0</v>
      </c>
      <c r="Y155">
        <f t="shared" si="77"/>
        <v>0</v>
      </c>
      <c r="Z155">
        <f t="shared" si="77"/>
        <v>0</v>
      </c>
      <c r="AA155">
        <f t="shared" si="77"/>
        <v>0</v>
      </c>
      <c r="AB155">
        <f t="shared" si="77"/>
        <v>0</v>
      </c>
      <c r="AC155">
        <f t="shared" si="77"/>
        <v>0</v>
      </c>
      <c r="AD155">
        <f t="shared" si="77"/>
        <v>0</v>
      </c>
      <c r="AE155">
        <f t="shared" si="77"/>
        <v>0</v>
      </c>
      <c r="AF155">
        <f t="shared" si="77"/>
        <v>0</v>
      </c>
      <c r="AG155">
        <f t="shared" si="77"/>
        <v>0</v>
      </c>
      <c r="AH155">
        <f t="shared" si="77"/>
        <v>0</v>
      </c>
      <c r="AI155">
        <f t="shared" si="77"/>
        <v>0</v>
      </c>
      <c r="AJ155">
        <f t="shared" si="77"/>
        <v>0</v>
      </c>
      <c r="AK155">
        <f t="shared" si="77"/>
        <v>0</v>
      </c>
      <c r="AL155">
        <f t="shared" si="77"/>
        <v>0</v>
      </c>
      <c r="AM155">
        <f t="shared" si="77"/>
        <v>0</v>
      </c>
      <c r="AN155">
        <f t="shared" si="77"/>
        <v>0</v>
      </c>
      <c r="AO155">
        <f t="shared" si="77"/>
        <v>0</v>
      </c>
      <c r="AP155">
        <f t="shared" si="77"/>
        <v>0</v>
      </c>
      <c r="AQ155">
        <f t="shared" si="77"/>
        <v>0</v>
      </c>
      <c r="AR155">
        <f t="shared" si="77"/>
        <v>0</v>
      </c>
      <c r="AS155">
        <f t="shared" si="77"/>
        <v>0</v>
      </c>
      <c r="AT155">
        <f t="shared" si="77"/>
        <v>0</v>
      </c>
      <c r="AU155">
        <f t="shared" si="77"/>
        <v>0</v>
      </c>
      <c r="AV155">
        <f t="shared" si="77"/>
        <v>0</v>
      </c>
      <c r="AW155">
        <f t="shared" si="77"/>
        <v>0</v>
      </c>
      <c r="AX155">
        <f t="shared" si="77"/>
        <v>0</v>
      </c>
      <c r="AY155">
        <f t="shared" si="77"/>
        <v>0</v>
      </c>
      <c r="AZ155">
        <f t="shared" si="77"/>
        <v>0</v>
      </c>
      <c r="BA155">
        <f t="shared" si="77"/>
        <v>0</v>
      </c>
      <c r="BB155">
        <f t="shared" si="77"/>
        <v>0</v>
      </c>
      <c r="BC155">
        <f t="shared" si="77"/>
        <v>0</v>
      </c>
      <c r="BD155">
        <f t="shared" si="77"/>
        <v>0</v>
      </c>
      <c r="BE155">
        <f t="shared" si="77"/>
        <v>0</v>
      </c>
      <c r="BF155">
        <f t="shared" si="77"/>
        <v>0</v>
      </c>
      <c r="BG155">
        <f t="shared" si="77"/>
        <v>0</v>
      </c>
      <c r="BH155">
        <f t="shared" si="77"/>
        <v>0</v>
      </c>
      <c r="BI155">
        <f t="shared" si="77"/>
        <v>0</v>
      </c>
      <c r="BJ155">
        <f t="shared" si="77"/>
        <v>0</v>
      </c>
      <c r="BK155">
        <f t="shared" si="77"/>
        <v>0</v>
      </c>
      <c r="BL155">
        <f t="shared" si="77"/>
        <v>0</v>
      </c>
      <c r="BM155">
        <f t="shared" si="77"/>
        <v>0</v>
      </c>
      <c r="BN155">
        <f t="shared" si="77"/>
        <v>0</v>
      </c>
      <c r="BO155">
        <f t="shared" si="77"/>
        <v>0</v>
      </c>
      <c r="BP155">
        <f t="shared" si="77"/>
        <v>0</v>
      </c>
      <c r="BQ155">
        <f t="shared" si="77"/>
        <v>0</v>
      </c>
      <c r="BR155">
        <f t="shared" si="77"/>
        <v>0</v>
      </c>
      <c r="BS155">
        <f t="shared" si="77"/>
        <v>0</v>
      </c>
      <c r="BT155">
        <f t="shared" si="77"/>
        <v>0</v>
      </c>
      <c r="BU155">
        <f t="shared" si="77"/>
        <v>0</v>
      </c>
      <c r="BV155">
        <f t="shared" si="77"/>
        <v>0</v>
      </c>
      <c r="BW155">
        <f t="shared" si="77"/>
        <v>0</v>
      </c>
      <c r="BX155">
        <f t="shared" si="77"/>
        <v>0</v>
      </c>
      <c r="BY155">
        <f t="shared" si="77"/>
        <v>0</v>
      </c>
      <c r="BZ155">
        <f t="shared" si="77"/>
        <v>0</v>
      </c>
      <c r="CA155">
        <f t="shared" si="77"/>
        <v>0</v>
      </c>
      <c r="CB155">
        <f t="shared" si="77"/>
        <v>0</v>
      </c>
      <c r="CC155">
        <f t="shared" si="77"/>
        <v>0</v>
      </c>
      <c r="CD155">
        <f t="shared" ref="CD155:DD158" si="78">HLOOKUP(LEFT(CD$1,5),$B$1:$O$290,$Q155,FALSE)*HLOOKUP(RIGHT(CD$1,5),$B$1:$O$290,$Q155,FALSE)</f>
        <v>0</v>
      </c>
      <c r="CE155">
        <f t="shared" si="78"/>
        <v>0</v>
      </c>
      <c r="CF155">
        <f t="shared" si="78"/>
        <v>0</v>
      </c>
      <c r="CG155">
        <f t="shared" si="78"/>
        <v>0</v>
      </c>
      <c r="CH155">
        <f t="shared" si="78"/>
        <v>0</v>
      </c>
      <c r="CI155">
        <f t="shared" si="78"/>
        <v>0</v>
      </c>
      <c r="CJ155">
        <f t="shared" si="78"/>
        <v>0</v>
      </c>
      <c r="CK155">
        <f t="shared" si="78"/>
        <v>0</v>
      </c>
      <c r="CL155">
        <f t="shared" si="78"/>
        <v>0</v>
      </c>
      <c r="CM155">
        <f t="shared" si="78"/>
        <v>0</v>
      </c>
      <c r="CN155">
        <f t="shared" si="78"/>
        <v>0</v>
      </c>
      <c r="CO155">
        <f t="shared" si="78"/>
        <v>0</v>
      </c>
      <c r="CP155">
        <f t="shared" si="78"/>
        <v>0</v>
      </c>
      <c r="CQ155">
        <f t="shared" si="78"/>
        <v>0</v>
      </c>
      <c r="CR155">
        <f t="shared" si="78"/>
        <v>0</v>
      </c>
      <c r="CS155">
        <f t="shared" si="78"/>
        <v>0</v>
      </c>
      <c r="CT155">
        <f t="shared" si="78"/>
        <v>0</v>
      </c>
      <c r="CU155">
        <f t="shared" si="78"/>
        <v>0</v>
      </c>
      <c r="CV155">
        <f t="shared" si="78"/>
        <v>0</v>
      </c>
      <c r="CW155">
        <f t="shared" si="78"/>
        <v>0</v>
      </c>
      <c r="CX155">
        <f t="shared" si="78"/>
        <v>0</v>
      </c>
      <c r="CY155">
        <f t="shared" si="78"/>
        <v>0</v>
      </c>
      <c r="CZ155">
        <f t="shared" si="78"/>
        <v>0</v>
      </c>
      <c r="DA155">
        <f t="shared" si="78"/>
        <v>0</v>
      </c>
      <c r="DB155">
        <f t="shared" si="78"/>
        <v>0</v>
      </c>
      <c r="DC155">
        <f t="shared" si="78"/>
        <v>0</v>
      </c>
      <c r="DD155">
        <f t="shared" si="78"/>
        <v>0</v>
      </c>
    </row>
    <row r="156" spans="1:108" x14ac:dyDescent="0.2">
      <c r="A156" t="str">
        <f>IF(all_degree_mat!A183="NA",0,all_degree_mat!A183)</f>
        <v>Lotus.spartioides</v>
      </c>
      <c r="B156">
        <f>IF(all_degree_mat!B183="NA",0,all_degree_mat!B183)</f>
        <v>0</v>
      </c>
      <c r="C156">
        <f>IF(all_degree_mat!C183="NA",0,all_degree_mat!C183)</f>
        <v>0</v>
      </c>
      <c r="D156">
        <f>IF(all_degree_mat!N183="NA",0,all_degree_mat!N183)</f>
        <v>0</v>
      </c>
      <c r="E156">
        <f>IF(all_degree_mat!O183="NA",0,all_degree_mat!O183)</f>
        <v>0</v>
      </c>
      <c r="F156">
        <f>IF(all_degree_mat!D183="NA",0,all_degree_mat!D183)</f>
        <v>0</v>
      </c>
      <c r="G156">
        <f>IF(all_degree_mat!E183="NA",0,all_degree_mat!E183)</f>
        <v>0</v>
      </c>
      <c r="H156">
        <f>IF(all_degree_mat!F183="NA",0,all_degree_mat!F183)</f>
        <v>0</v>
      </c>
      <c r="I156">
        <f>IF(all_degree_mat!G183="NA",0,all_degree_mat!G183)</f>
        <v>0</v>
      </c>
      <c r="J156">
        <f>IF(all_degree_mat!H183="NA",0,all_degree_mat!H183)</f>
        <v>0</v>
      </c>
      <c r="K156">
        <f>IF(all_degree_mat!I183="NA",0,all_degree_mat!I183)</f>
        <v>0</v>
      </c>
      <c r="L156">
        <f>IF(all_degree_mat!J183="NA",0,all_degree_mat!J183)</f>
        <v>0</v>
      </c>
      <c r="M156">
        <f>IF(all_degree_mat!K183="NA",0,all_degree_mat!K183)</f>
        <v>4</v>
      </c>
      <c r="N156">
        <f>IF(all_degree_mat!L183="NA",0,all_degree_mat!L183)</f>
        <v>0</v>
      </c>
      <c r="O156">
        <f>IF(all_degree_mat!M183="NA",0,all_degree_mat!M183)</f>
        <v>0</v>
      </c>
      <c r="P156">
        <f>SUM(B156:O156)</f>
        <v>4</v>
      </c>
      <c r="Q156">
        <v>156</v>
      </c>
      <c r="R156">
        <f t="shared" si="66"/>
        <v>0</v>
      </c>
      <c r="S156">
        <f t="shared" ref="S156:CD159" si="79">HLOOKUP(LEFT(S$1,5),$B$1:$O$290,$Q156,FALSE)*HLOOKUP(RIGHT(S$1,5),$B$1:$O$290,$Q156,FALSE)</f>
        <v>0</v>
      </c>
      <c r="T156">
        <f t="shared" si="79"/>
        <v>0</v>
      </c>
      <c r="U156">
        <f t="shared" si="79"/>
        <v>0</v>
      </c>
      <c r="V156">
        <f t="shared" si="79"/>
        <v>0</v>
      </c>
      <c r="W156">
        <f t="shared" si="79"/>
        <v>0</v>
      </c>
      <c r="X156">
        <f t="shared" si="79"/>
        <v>0</v>
      </c>
      <c r="Y156">
        <f t="shared" si="79"/>
        <v>0</v>
      </c>
      <c r="Z156">
        <f t="shared" si="79"/>
        <v>0</v>
      </c>
      <c r="AA156">
        <f t="shared" si="79"/>
        <v>0</v>
      </c>
      <c r="AB156">
        <f t="shared" si="79"/>
        <v>0</v>
      </c>
      <c r="AC156">
        <f t="shared" si="79"/>
        <v>0</v>
      </c>
      <c r="AD156">
        <f t="shared" si="79"/>
        <v>0</v>
      </c>
      <c r="AE156">
        <f t="shared" si="79"/>
        <v>0</v>
      </c>
      <c r="AF156">
        <f t="shared" si="79"/>
        <v>0</v>
      </c>
      <c r="AG156">
        <f t="shared" si="79"/>
        <v>0</v>
      </c>
      <c r="AH156">
        <f t="shared" si="79"/>
        <v>0</v>
      </c>
      <c r="AI156">
        <f t="shared" si="79"/>
        <v>0</v>
      </c>
      <c r="AJ156">
        <f t="shared" si="79"/>
        <v>0</v>
      </c>
      <c r="AK156">
        <f t="shared" si="79"/>
        <v>0</v>
      </c>
      <c r="AL156">
        <f t="shared" si="79"/>
        <v>0</v>
      </c>
      <c r="AM156">
        <f t="shared" si="79"/>
        <v>0</v>
      </c>
      <c r="AN156">
        <f t="shared" si="79"/>
        <v>0</v>
      </c>
      <c r="AO156">
        <f t="shared" si="79"/>
        <v>0</v>
      </c>
      <c r="AP156">
        <f t="shared" si="79"/>
        <v>0</v>
      </c>
      <c r="AQ156">
        <f t="shared" si="79"/>
        <v>0</v>
      </c>
      <c r="AR156">
        <f t="shared" si="79"/>
        <v>0</v>
      </c>
      <c r="AS156">
        <f t="shared" si="79"/>
        <v>0</v>
      </c>
      <c r="AT156">
        <f t="shared" si="79"/>
        <v>0</v>
      </c>
      <c r="AU156">
        <f t="shared" si="79"/>
        <v>0</v>
      </c>
      <c r="AV156">
        <f t="shared" si="79"/>
        <v>0</v>
      </c>
      <c r="AW156">
        <f t="shared" si="79"/>
        <v>0</v>
      </c>
      <c r="AX156">
        <f t="shared" si="79"/>
        <v>0</v>
      </c>
      <c r="AY156">
        <f t="shared" si="79"/>
        <v>0</v>
      </c>
      <c r="AZ156">
        <f t="shared" si="79"/>
        <v>0</v>
      </c>
      <c r="BA156">
        <f t="shared" si="79"/>
        <v>0</v>
      </c>
      <c r="BB156">
        <f t="shared" si="79"/>
        <v>0</v>
      </c>
      <c r="BC156">
        <f t="shared" si="79"/>
        <v>0</v>
      </c>
      <c r="BD156">
        <f t="shared" si="79"/>
        <v>0</v>
      </c>
      <c r="BE156">
        <f t="shared" si="79"/>
        <v>0</v>
      </c>
      <c r="BF156">
        <f t="shared" si="79"/>
        <v>0</v>
      </c>
      <c r="BG156">
        <f t="shared" si="79"/>
        <v>0</v>
      </c>
      <c r="BH156">
        <f t="shared" si="79"/>
        <v>0</v>
      </c>
      <c r="BI156">
        <f t="shared" si="79"/>
        <v>0</v>
      </c>
      <c r="BJ156">
        <f t="shared" si="79"/>
        <v>0</v>
      </c>
      <c r="BK156">
        <f t="shared" si="79"/>
        <v>0</v>
      </c>
      <c r="BL156">
        <f t="shared" si="79"/>
        <v>0</v>
      </c>
      <c r="BM156">
        <f t="shared" si="79"/>
        <v>0</v>
      </c>
      <c r="BN156">
        <f t="shared" si="79"/>
        <v>0</v>
      </c>
      <c r="BO156">
        <f t="shared" si="79"/>
        <v>0</v>
      </c>
      <c r="BP156">
        <f t="shared" si="79"/>
        <v>0</v>
      </c>
      <c r="BQ156">
        <f t="shared" si="79"/>
        <v>0</v>
      </c>
      <c r="BR156">
        <f t="shared" si="79"/>
        <v>0</v>
      </c>
      <c r="BS156">
        <f t="shared" si="79"/>
        <v>0</v>
      </c>
      <c r="BT156">
        <f t="shared" si="79"/>
        <v>0</v>
      </c>
      <c r="BU156">
        <f t="shared" si="79"/>
        <v>0</v>
      </c>
      <c r="BV156">
        <f t="shared" si="79"/>
        <v>0</v>
      </c>
      <c r="BW156">
        <f t="shared" si="79"/>
        <v>0</v>
      </c>
      <c r="BX156">
        <f t="shared" si="79"/>
        <v>0</v>
      </c>
      <c r="BY156">
        <f t="shared" si="79"/>
        <v>0</v>
      </c>
      <c r="BZ156">
        <f t="shared" si="79"/>
        <v>0</v>
      </c>
      <c r="CA156">
        <f t="shared" si="79"/>
        <v>0</v>
      </c>
      <c r="CB156">
        <f t="shared" si="79"/>
        <v>0</v>
      </c>
      <c r="CC156">
        <f t="shared" si="79"/>
        <v>0</v>
      </c>
      <c r="CD156">
        <f t="shared" si="79"/>
        <v>0</v>
      </c>
      <c r="CE156">
        <f t="shared" si="78"/>
        <v>0</v>
      </c>
      <c r="CF156">
        <f t="shared" si="78"/>
        <v>0</v>
      </c>
      <c r="CG156">
        <f t="shared" si="78"/>
        <v>0</v>
      </c>
      <c r="CH156">
        <f t="shared" si="78"/>
        <v>0</v>
      </c>
      <c r="CI156">
        <f t="shared" si="78"/>
        <v>0</v>
      </c>
      <c r="CJ156">
        <f t="shared" si="78"/>
        <v>0</v>
      </c>
      <c r="CK156">
        <f t="shared" si="78"/>
        <v>0</v>
      </c>
      <c r="CL156">
        <f t="shared" si="78"/>
        <v>0</v>
      </c>
      <c r="CM156">
        <f t="shared" si="78"/>
        <v>0</v>
      </c>
      <c r="CN156">
        <f t="shared" si="78"/>
        <v>0</v>
      </c>
      <c r="CO156">
        <f t="shared" si="78"/>
        <v>0</v>
      </c>
      <c r="CP156">
        <f t="shared" si="78"/>
        <v>0</v>
      </c>
      <c r="CQ156">
        <f t="shared" si="78"/>
        <v>0</v>
      </c>
      <c r="CR156">
        <f t="shared" si="78"/>
        <v>0</v>
      </c>
      <c r="CS156">
        <f t="shared" si="78"/>
        <v>0</v>
      </c>
      <c r="CT156">
        <f t="shared" si="78"/>
        <v>0</v>
      </c>
      <c r="CU156">
        <f t="shared" si="78"/>
        <v>0</v>
      </c>
      <c r="CV156">
        <f t="shared" si="78"/>
        <v>0</v>
      </c>
      <c r="CW156">
        <f t="shared" si="78"/>
        <v>0</v>
      </c>
      <c r="CX156">
        <f t="shared" si="78"/>
        <v>0</v>
      </c>
      <c r="CY156">
        <f t="shared" si="78"/>
        <v>0</v>
      </c>
      <c r="CZ156">
        <f t="shared" si="78"/>
        <v>0</v>
      </c>
      <c r="DA156">
        <f t="shared" si="78"/>
        <v>0</v>
      </c>
      <c r="DB156">
        <f t="shared" si="78"/>
        <v>0</v>
      </c>
      <c r="DC156">
        <f t="shared" si="78"/>
        <v>0</v>
      </c>
      <c r="DD156">
        <f t="shared" si="78"/>
        <v>0</v>
      </c>
    </row>
    <row r="157" spans="1:108" x14ac:dyDescent="0.2">
      <c r="A157" t="str">
        <f>IF(all_degree_mat!A248="NA",0,all_degree_mat!A248)</f>
        <v>Lucilia sericata</v>
      </c>
      <c r="B157">
        <f>IF(all_degree_mat!B248="NA",0,all_degree_mat!B248)</f>
        <v>62</v>
      </c>
      <c r="C157">
        <f>IF(all_degree_mat!C248="NA",0,all_degree_mat!C248)</f>
        <v>18</v>
      </c>
      <c r="D157">
        <f>IF(all_degree_mat!N248="NA",0,all_degree_mat!N248)</f>
        <v>0</v>
      </c>
      <c r="E157">
        <f>IF(all_degree_mat!O248="NA",0,all_degree_mat!O248)</f>
        <v>0</v>
      </c>
      <c r="F157">
        <f>IF(all_degree_mat!D248="NA",0,all_degree_mat!D248)</f>
        <v>6</v>
      </c>
      <c r="G157">
        <f>IF(all_degree_mat!E248="NA",0,all_degree_mat!E248)</f>
        <v>32</v>
      </c>
      <c r="H157">
        <f>IF(all_degree_mat!F248="NA",0,all_degree_mat!F248)</f>
        <v>0</v>
      </c>
      <c r="I157">
        <f>IF(all_degree_mat!G248="NA",0,all_degree_mat!G248)</f>
        <v>12</v>
      </c>
      <c r="J157">
        <f>IF(all_degree_mat!H248="NA",0,all_degree_mat!H248)</f>
        <v>4</v>
      </c>
      <c r="K157">
        <f>IF(all_degree_mat!I248="NA",0,all_degree_mat!I248)</f>
        <v>8</v>
      </c>
      <c r="L157">
        <f>IF(all_degree_mat!J248="NA",0,all_degree_mat!J248)</f>
        <v>8</v>
      </c>
      <c r="M157">
        <f>IF(all_degree_mat!K248="NA",0,all_degree_mat!K248)</f>
        <v>6</v>
      </c>
      <c r="N157">
        <f>IF(all_degree_mat!L248="NA",0,all_degree_mat!L248)</f>
        <v>20</v>
      </c>
      <c r="O157">
        <f>IF(all_degree_mat!M248="NA",0,all_degree_mat!M248)</f>
        <v>12</v>
      </c>
      <c r="P157">
        <f>SUM(B157:O157)</f>
        <v>188</v>
      </c>
      <c r="Q157">
        <v>157</v>
      </c>
      <c r="R157">
        <f t="shared" si="66"/>
        <v>1116</v>
      </c>
      <c r="S157">
        <f t="shared" si="79"/>
        <v>0</v>
      </c>
      <c r="T157">
        <f t="shared" si="79"/>
        <v>0</v>
      </c>
      <c r="U157">
        <f t="shared" si="79"/>
        <v>372</v>
      </c>
      <c r="V157">
        <f t="shared" si="79"/>
        <v>1984</v>
      </c>
      <c r="W157">
        <f t="shared" si="79"/>
        <v>0</v>
      </c>
      <c r="X157">
        <f t="shared" si="79"/>
        <v>744</v>
      </c>
      <c r="Y157">
        <f t="shared" si="79"/>
        <v>248</v>
      </c>
      <c r="Z157">
        <f t="shared" si="79"/>
        <v>496</v>
      </c>
      <c r="AA157">
        <f t="shared" si="79"/>
        <v>496</v>
      </c>
      <c r="AB157">
        <f t="shared" si="79"/>
        <v>372</v>
      </c>
      <c r="AC157">
        <f t="shared" si="79"/>
        <v>1240</v>
      </c>
      <c r="AD157">
        <f t="shared" si="79"/>
        <v>744</v>
      </c>
      <c r="AE157">
        <f t="shared" si="79"/>
        <v>0</v>
      </c>
      <c r="AF157">
        <f t="shared" si="79"/>
        <v>0</v>
      </c>
      <c r="AG157">
        <f t="shared" si="79"/>
        <v>108</v>
      </c>
      <c r="AH157">
        <f t="shared" si="79"/>
        <v>576</v>
      </c>
      <c r="AI157">
        <f t="shared" si="79"/>
        <v>0</v>
      </c>
      <c r="AJ157">
        <f t="shared" si="79"/>
        <v>216</v>
      </c>
      <c r="AK157">
        <f t="shared" si="79"/>
        <v>72</v>
      </c>
      <c r="AL157">
        <f t="shared" si="79"/>
        <v>144</v>
      </c>
      <c r="AM157">
        <f t="shared" si="79"/>
        <v>144</v>
      </c>
      <c r="AN157">
        <f t="shared" si="79"/>
        <v>108</v>
      </c>
      <c r="AO157">
        <f t="shared" si="79"/>
        <v>360</v>
      </c>
      <c r="AP157">
        <f t="shared" si="79"/>
        <v>216</v>
      </c>
      <c r="AQ157">
        <f t="shared" si="79"/>
        <v>0</v>
      </c>
      <c r="AR157">
        <f t="shared" si="79"/>
        <v>0</v>
      </c>
      <c r="AS157">
        <f t="shared" si="79"/>
        <v>0</v>
      </c>
      <c r="AT157">
        <f t="shared" si="79"/>
        <v>0</v>
      </c>
      <c r="AU157">
        <f t="shared" si="79"/>
        <v>0</v>
      </c>
      <c r="AV157">
        <f t="shared" si="79"/>
        <v>0</v>
      </c>
      <c r="AW157">
        <f t="shared" si="79"/>
        <v>0</v>
      </c>
      <c r="AX157">
        <f t="shared" si="79"/>
        <v>0</v>
      </c>
      <c r="AY157">
        <f t="shared" si="79"/>
        <v>0</v>
      </c>
      <c r="AZ157">
        <f t="shared" si="79"/>
        <v>0</v>
      </c>
      <c r="BA157">
        <f t="shared" si="79"/>
        <v>0</v>
      </c>
      <c r="BB157">
        <f t="shared" si="79"/>
        <v>0</v>
      </c>
      <c r="BC157">
        <f t="shared" si="79"/>
        <v>0</v>
      </c>
      <c r="BD157">
        <f t="shared" si="79"/>
        <v>0</v>
      </c>
      <c r="BE157">
        <f t="shared" si="79"/>
        <v>0</v>
      </c>
      <c r="BF157">
        <f t="shared" si="79"/>
        <v>0</v>
      </c>
      <c r="BG157">
        <f t="shared" si="79"/>
        <v>0</v>
      </c>
      <c r="BH157">
        <f t="shared" si="79"/>
        <v>0</v>
      </c>
      <c r="BI157">
        <f t="shared" si="79"/>
        <v>0</v>
      </c>
      <c r="BJ157">
        <f t="shared" si="79"/>
        <v>0</v>
      </c>
      <c r="BK157">
        <f t="shared" si="79"/>
        <v>0</v>
      </c>
      <c r="BL157">
        <f t="shared" si="79"/>
        <v>192</v>
      </c>
      <c r="BM157">
        <f t="shared" si="79"/>
        <v>0</v>
      </c>
      <c r="BN157">
        <f t="shared" si="79"/>
        <v>72</v>
      </c>
      <c r="BO157">
        <f t="shared" si="79"/>
        <v>24</v>
      </c>
      <c r="BP157">
        <f t="shared" si="79"/>
        <v>48</v>
      </c>
      <c r="BQ157">
        <f t="shared" si="79"/>
        <v>48</v>
      </c>
      <c r="BR157">
        <f t="shared" si="79"/>
        <v>36</v>
      </c>
      <c r="BS157">
        <f t="shared" si="79"/>
        <v>120</v>
      </c>
      <c r="BT157">
        <f t="shared" si="79"/>
        <v>72</v>
      </c>
      <c r="BU157">
        <f t="shared" si="79"/>
        <v>0</v>
      </c>
      <c r="BV157">
        <f t="shared" si="79"/>
        <v>384</v>
      </c>
      <c r="BW157">
        <f t="shared" si="79"/>
        <v>128</v>
      </c>
      <c r="BX157">
        <f t="shared" si="79"/>
        <v>256</v>
      </c>
      <c r="BY157">
        <f t="shared" si="79"/>
        <v>256</v>
      </c>
      <c r="BZ157">
        <f t="shared" si="79"/>
        <v>192</v>
      </c>
      <c r="CA157">
        <f t="shared" si="79"/>
        <v>640</v>
      </c>
      <c r="CB157">
        <f t="shared" si="79"/>
        <v>384</v>
      </c>
      <c r="CC157">
        <f t="shared" si="79"/>
        <v>0</v>
      </c>
      <c r="CD157">
        <f t="shared" si="79"/>
        <v>0</v>
      </c>
      <c r="CE157">
        <f t="shared" si="78"/>
        <v>0</v>
      </c>
      <c r="CF157">
        <f t="shared" si="78"/>
        <v>0</v>
      </c>
      <c r="CG157">
        <f t="shared" si="78"/>
        <v>0</v>
      </c>
      <c r="CH157">
        <f t="shared" si="78"/>
        <v>0</v>
      </c>
      <c r="CI157">
        <f t="shared" si="78"/>
        <v>0</v>
      </c>
      <c r="CJ157">
        <f t="shared" si="78"/>
        <v>48</v>
      </c>
      <c r="CK157">
        <f t="shared" si="78"/>
        <v>96</v>
      </c>
      <c r="CL157">
        <f t="shared" si="78"/>
        <v>96</v>
      </c>
      <c r="CM157">
        <f t="shared" si="78"/>
        <v>72</v>
      </c>
      <c r="CN157">
        <f t="shared" si="78"/>
        <v>240</v>
      </c>
      <c r="CO157">
        <f t="shared" si="78"/>
        <v>144</v>
      </c>
      <c r="CP157">
        <f t="shared" si="78"/>
        <v>32</v>
      </c>
      <c r="CQ157">
        <f t="shared" si="78"/>
        <v>32</v>
      </c>
      <c r="CR157">
        <f t="shared" si="78"/>
        <v>24</v>
      </c>
      <c r="CS157">
        <f t="shared" si="78"/>
        <v>80</v>
      </c>
      <c r="CT157">
        <f t="shared" si="78"/>
        <v>48</v>
      </c>
      <c r="CU157">
        <f t="shared" si="78"/>
        <v>64</v>
      </c>
      <c r="CV157">
        <f t="shared" si="78"/>
        <v>48</v>
      </c>
      <c r="CW157">
        <f t="shared" si="78"/>
        <v>160</v>
      </c>
      <c r="CX157">
        <f t="shared" si="78"/>
        <v>96</v>
      </c>
      <c r="CY157">
        <f t="shared" si="78"/>
        <v>48</v>
      </c>
      <c r="CZ157">
        <f t="shared" si="78"/>
        <v>160</v>
      </c>
      <c r="DA157">
        <f t="shared" si="78"/>
        <v>96</v>
      </c>
      <c r="DB157">
        <f t="shared" si="78"/>
        <v>120</v>
      </c>
      <c r="DC157">
        <f t="shared" si="78"/>
        <v>72</v>
      </c>
      <c r="DD157">
        <f t="shared" si="78"/>
        <v>240</v>
      </c>
    </row>
    <row r="158" spans="1:108" x14ac:dyDescent="0.2">
      <c r="A158" t="str">
        <f>IF(all_degree_mat!A253="NA",0,all_degree_mat!A253)</f>
        <v>Lucilia sp. 1</v>
      </c>
      <c r="B158">
        <f>IF(all_degree_mat!B253="NA",0,all_degree_mat!B253)</f>
        <v>30</v>
      </c>
      <c r="C158">
        <f>IF(all_degree_mat!C253="NA",0,all_degree_mat!C253)</f>
        <v>0</v>
      </c>
      <c r="D158">
        <f>IF(all_degree_mat!N253="NA",0,all_degree_mat!N253)</f>
        <v>0</v>
      </c>
      <c r="E158">
        <f>IF(all_degree_mat!O253="NA",0,all_degree_mat!O253)</f>
        <v>0</v>
      </c>
      <c r="F158">
        <f>IF(all_degree_mat!D253="NA",0,all_degree_mat!D253)</f>
        <v>0</v>
      </c>
      <c r="G158">
        <f>IF(all_degree_mat!E253="NA",0,all_degree_mat!E253)</f>
        <v>0</v>
      </c>
      <c r="H158">
        <f>IF(all_degree_mat!F253="NA",0,all_degree_mat!F253)</f>
        <v>0</v>
      </c>
      <c r="I158">
        <f>IF(all_degree_mat!G253="NA",0,all_degree_mat!G253)</f>
        <v>0</v>
      </c>
      <c r="J158">
        <f>IF(all_degree_mat!H253="NA",0,all_degree_mat!H253)</f>
        <v>0</v>
      </c>
      <c r="K158">
        <f>IF(all_degree_mat!I253="NA",0,all_degree_mat!I253)</f>
        <v>0</v>
      </c>
      <c r="L158">
        <f>IF(all_degree_mat!J253="NA",0,all_degree_mat!J253)</f>
        <v>0</v>
      </c>
      <c r="M158">
        <f>IF(all_degree_mat!K253="NA",0,all_degree_mat!K253)</f>
        <v>0</v>
      </c>
      <c r="N158">
        <f>IF(all_degree_mat!L253="NA",0,all_degree_mat!L253)</f>
        <v>0</v>
      </c>
      <c r="O158">
        <f>IF(all_degree_mat!M253="NA",0,all_degree_mat!M253)</f>
        <v>0</v>
      </c>
      <c r="P158">
        <f>SUM(B158:O158)</f>
        <v>30</v>
      </c>
      <c r="Q158">
        <v>158</v>
      </c>
      <c r="R158">
        <f t="shared" si="66"/>
        <v>0</v>
      </c>
      <c r="S158">
        <f t="shared" si="79"/>
        <v>0</v>
      </c>
      <c r="T158">
        <f t="shared" si="79"/>
        <v>0</v>
      </c>
      <c r="U158">
        <f t="shared" si="79"/>
        <v>0</v>
      </c>
      <c r="V158">
        <f t="shared" si="79"/>
        <v>0</v>
      </c>
      <c r="W158">
        <f t="shared" si="79"/>
        <v>0</v>
      </c>
      <c r="X158">
        <f t="shared" si="79"/>
        <v>0</v>
      </c>
      <c r="Y158">
        <f t="shared" si="79"/>
        <v>0</v>
      </c>
      <c r="Z158">
        <f t="shared" si="79"/>
        <v>0</v>
      </c>
      <c r="AA158">
        <f t="shared" si="79"/>
        <v>0</v>
      </c>
      <c r="AB158">
        <f t="shared" si="79"/>
        <v>0</v>
      </c>
      <c r="AC158">
        <f t="shared" si="79"/>
        <v>0</v>
      </c>
      <c r="AD158">
        <f t="shared" si="79"/>
        <v>0</v>
      </c>
      <c r="AE158">
        <f t="shared" si="79"/>
        <v>0</v>
      </c>
      <c r="AF158">
        <f t="shared" si="79"/>
        <v>0</v>
      </c>
      <c r="AG158">
        <f t="shared" si="79"/>
        <v>0</v>
      </c>
      <c r="AH158">
        <f t="shared" si="79"/>
        <v>0</v>
      </c>
      <c r="AI158">
        <f t="shared" si="79"/>
        <v>0</v>
      </c>
      <c r="AJ158">
        <f t="shared" si="79"/>
        <v>0</v>
      </c>
      <c r="AK158">
        <f t="shared" si="79"/>
        <v>0</v>
      </c>
      <c r="AL158">
        <f t="shared" si="79"/>
        <v>0</v>
      </c>
      <c r="AM158">
        <f t="shared" si="79"/>
        <v>0</v>
      </c>
      <c r="AN158">
        <f t="shared" si="79"/>
        <v>0</v>
      </c>
      <c r="AO158">
        <f t="shared" si="79"/>
        <v>0</v>
      </c>
      <c r="AP158">
        <f t="shared" si="79"/>
        <v>0</v>
      </c>
      <c r="AQ158">
        <f t="shared" si="79"/>
        <v>0</v>
      </c>
      <c r="AR158">
        <f t="shared" si="79"/>
        <v>0</v>
      </c>
      <c r="AS158">
        <f t="shared" si="79"/>
        <v>0</v>
      </c>
      <c r="AT158">
        <f t="shared" si="79"/>
        <v>0</v>
      </c>
      <c r="AU158">
        <f t="shared" si="79"/>
        <v>0</v>
      </c>
      <c r="AV158">
        <f t="shared" si="79"/>
        <v>0</v>
      </c>
      <c r="AW158">
        <f t="shared" si="79"/>
        <v>0</v>
      </c>
      <c r="AX158">
        <f t="shared" si="79"/>
        <v>0</v>
      </c>
      <c r="AY158">
        <f t="shared" si="79"/>
        <v>0</v>
      </c>
      <c r="AZ158">
        <f t="shared" si="79"/>
        <v>0</v>
      </c>
      <c r="BA158">
        <f t="shared" si="79"/>
        <v>0</v>
      </c>
      <c r="BB158">
        <f t="shared" si="79"/>
        <v>0</v>
      </c>
      <c r="BC158">
        <f t="shared" si="79"/>
        <v>0</v>
      </c>
      <c r="BD158">
        <f t="shared" si="79"/>
        <v>0</v>
      </c>
      <c r="BE158">
        <f t="shared" si="79"/>
        <v>0</v>
      </c>
      <c r="BF158">
        <f t="shared" si="79"/>
        <v>0</v>
      </c>
      <c r="BG158">
        <f t="shared" si="79"/>
        <v>0</v>
      </c>
      <c r="BH158">
        <f t="shared" si="79"/>
        <v>0</v>
      </c>
      <c r="BI158">
        <f t="shared" si="79"/>
        <v>0</v>
      </c>
      <c r="BJ158">
        <f t="shared" si="79"/>
        <v>0</v>
      </c>
      <c r="BK158">
        <f t="shared" si="79"/>
        <v>0</v>
      </c>
      <c r="BL158">
        <f t="shared" si="79"/>
        <v>0</v>
      </c>
      <c r="BM158">
        <f t="shared" si="79"/>
        <v>0</v>
      </c>
      <c r="BN158">
        <f t="shared" si="79"/>
        <v>0</v>
      </c>
      <c r="BO158">
        <f t="shared" si="79"/>
        <v>0</v>
      </c>
      <c r="BP158">
        <f t="shared" si="79"/>
        <v>0</v>
      </c>
      <c r="BQ158">
        <f t="shared" si="79"/>
        <v>0</v>
      </c>
      <c r="BR158">
        <f t="shared" si="79"/>
        <v>0</v>
      </c>
      <c r="BS158">
        <f t="shared" si="79"/>
        <v>0</v>
      </c>
      <c r="BT158">
        <f t="shared" si="79"/>
        <v>0</v>
      </c>
      <c r="BU158">
        <f t="shared" si="79"/>
        <v>0</v>
      </c>
      <c r="BV158">
        <f t="shared" si="79"/>
        <v>0</v>
      </c>
      <c r="BW158">
        <f t="shared" si="79"/>
        <v>0</v>
      </c>
      <c r="BX158">
        <f t="shared" si="79"/>
        <v>0</v>
      </c>
      <c r="BY158">
        <f t="shared" si="79"/>
        <v>0</v>
      </c>
      <c r="BZ158">
        <f t="shared" si="79"/>
        <v>0</v>
      </c>
      <c r="CA158">
        <f t="shared" si="79"/>
        <v>0</v>
      </c>
      <c r="CB158">
        <f t="shared" si="79"/>
        <v>0</v>
      </c>
      <c r="CC158">
        <f t="shared" si="79"/>
        <v>0</v>
      </c>
      <c r="CD158">
        <f t="shared" si="79"/>
        <v>0</v>
      </c>
      <c r="CE158">
        <f t="shared" si="78"/>
        <v>0</v>
      </c>
      <c r="CF158">
        <f t="shared" si="78"/>
        <v>0</v>
      </c>
      <c r="CG158">
        <f t="shared" si="78"/>
        <v>0</v>
      </c>
      <c r="CH158">
        <f t="shared" si="78"/>
        <v>0</v>
      </c>
      <c r="CI158">
        <f t="shared" si="78"/>
        <v>0</v>
      </c>
      <c r="CJ158">
        <f t="shared" si="78"/>
        <v>0</v>
      </c>
      <c r="CK158">
        <f t="shared" si="78"/>
        <v>0</v>
      </c>
      <c r="CL158">
        <f t="shared" si="78"/>
        <v>0</v>
      </c>
      <c r="CM158">
        <f t="shared" si="78"/>
        <v>0</v>
      </c>
      <c r="CN158">
        <f t="shared" si="78"/>
        <v>0</v>
      </c>
      <c r="CO158">
        <f t="shared" si="78"/>
        <v>0</v>
      </c>
      <c r="CP158">
        <f t="shared" si="78"/>
        <v>0</v>
      </c>
      <c r="CQ158">
        <f t="shared" si="78"/>
        <v>0</v>
      </c>
      <c r="CR158">
        <f t="shared" si="78"/>
        <v>0</v>
      </c>
      <c r="CS158">
        <f t="shared" si="78"/>
        <v>0</v>
      </c>
      <c r="CT158">
        <f t="shared" si="78"/>
        <v>0</v>
      </c>
      <c r="CU158">
        <f t="shared" si="78"/>
        <v>0</v>
      </c>
      <c r="CV158">
        <f t="shared" si="78"/>
        <v>0</v>
      </c>
      <c r="CW158">
        <f t="shared" si="78"/>
        <v>0</v>
      </c>
      <c r="CX158">
        <f t="shared" si="78"/>
        <v>0</v>
      </c>
      <c r="CY158">
        <f t="shared" si="78"/>
        <v>0</v>
      </c>
      <c r="CZ158">
        <f t="shared" si="78"/>
        <v>0</v>
      </c>
      <c r="DA158">
        <f t="shared" si="78"/>
        <v>0</v>
      </c>
      <c r="DB158">
        <f t="shared" si="78"/>
        <v>0</v>
      </c>
      <c r="DC158">
        <f t="shared" si="78"/>
        <v>0</v>
      </c>
      <c r="DD158">
        <f t="shared" si="78"/>
        <v>0</v>
      </c>
    </row>
    <row r="159" spans="1:108" x14ac:dyDescent="0.2">
      <c r="A159" t="str">
        <f>IF(all_degree_mat!A254="NA",0,all_degree_mat!A254)</f>
        <v>Lycium.intricatum</v>
      </c>
      <c r="B159">
        <f>IF(all_degree_mat!B254="NA",0,all_degree_mat!B254)</f>
        <v>28</v>
      </c>
      <c r="C159">
        <f>IF(all_degree_mat!C254="NA",0,all_degree_mat!C254)</f>
        <v>62</v>
      </c>
      <c r="D159">
        <f>IF(all_degree_mat!N254="NA",0,all_degree_mat!N254)</f>
        <v>32</v>
      </c>
      <c r="E159">
        <f>IF(all_degree_mat!O254="NA",0,all_degree_mat!O254)</f>
        <v>10</v>
      </c>
      <c r="F159">
        <f>IF(all_degree_mat!D254="NA",0,all_degree_mat!D254)</f>
        <v>10</v>
      </c>
      <c r="G159">
        <f>IF(all_degree_mat!E254="NA",0,all_degree_mat!E254)</f>
        <v>2</v>
      </c>
      <c r="H159">
        <f>IF(all_degree_mat!F254="NA",0,all_degree_mat!F254)</f>
        <v>0</v>
      </c>
      <c r="I159">
        <f>IF(all_degree_mat!G254="NA",0,all_degree_mat!G254)</f>
        <v>14</v>
      </c>
      <c r="J159">
        <f>IF(all_degree_mat!H254="NA",0,all_degree_mat!H254)</f>
        <v>0</v>
      </c>
      <c r="K159">
        <f>IF(all_degree_mat!I254="NA",0,all_degree_mat!I254)</f>
        <v>0</v>
      </c>
      <c r="L159">
        <f>IF(all_degree_mat!J254="NA",0,all_degree_mat!J254)</f>
        <v>30</v>
      </c>
      <c r="M159">
        <f>IF(all_degree_mat!K254="NA",0,all_degree_mat!K254)</f>
        <v>36</v>
      </c>
      <c r="N159">
        <f>IF(all_degree_mat!L254="NA",0,all_degree_mat!L254)</f>
        <v>20</v>
      </c>
      <c r="O159">
        <f>IF(all_degree_mat!M254="NA",0,all_degree_mat!M254)</f>
        <v>32</v>
      </c>
      <c r="P159">
        <f>SUM(B159:O159)</f>
        <v>276</v>
      </c>
      <c r="Q159">
        <v>159</v>
      </c>
      <c r="R159">
        <f t="shared" si="66"/>
        <v>1736</v>
      </c>
      <c r="S159">
        <f t="shared" si="79"/>
        <v>896</v>
      </c>
      <c r="T159">
        <f t="shared" si="79"/>
        <v>280</v>
      </c>
      <c r="U159">
        <f t="shared" si="79"/>
        <v>280</v>
      </c>
      <c r="V159">
        <f t="shared" si="79"/>
        <v>56</v>
      </c>
      <c r="W159">
        <f t="shared" si="79"/>
        <v>0</v>
      </c>
      <c r="X159">
        <f t="shared" si="79"/>
        <v>392</v>
      </c>
      <c r="Y159">
        <f t="shared" si="79"/>
        <v>0</v>
      </c>
      <c r="Z159">
        <f t="shared" si="79"/>
        <v>0</v>
      </c>
      <c r="AA159">
        <f t="shared" si="79"/>
        <v>840</v>
      </c>
      <c r="AB159">
        <f t="shared" si="79"/>
        <v>1008</v>
      </c>
      <c r="AC159">
        <f t="shared" si="79"/>
        <v>560</v>
      </c>
      <c r="AD159">
        <f t="shared" si="79"/>
        <v>896</v>
      </c>
      <c r="AE159">
        <f t="shared" si="79"/>
        <v>1984</v>
      </c>
      <c r="AF159">
        <f t="shared" si="79"/>
        <v>620</v>
      </c>
      <c r="AG159">
        <f t="shared" si="79"/>
        <v>620</v>
      </c>
      <c r="AH159">
        <f t="shared" si="79"/>
        <v>124</v>
      </c>
      <c r="AI159">
        <f t="shared" si="79"/>
        <v>0</v>
      </c>
      <c r="AJ159">
        <f t="shared" si="79"/>
        <v>868</v>
      </c>
      <c r="AK159">
        <f t="shared" si="79"/>
        <v>0</v>
      </c>
      <c r="AL159">
        <f t="shared" si="79"/>
        <v>0</v>
      </c>
      <c r="AM159">
        <f t="shared" si="79"/>
        <v>1860</v>
      </c>
      <c r="AN159">
        <f t="shared" si="79"/>
        <v>2232</v>
      </c>
      <c r="AO159">
        <f t="shared" si="79"/>
        <v>1240</v>
      </c>
      <c r="AP159">
        <f t="shared" si="79"/>
        <v>1984</v>
      </c>
      <c r="AQ159">
        <f t="shared" si="79"/>
        <v>320</v>
      </c>
      <c r="AR159">
        <f t="shared" si="79"/>
        <v>320</v>
      </c>
      <c r="AS159">
        <f t="shared" si="79"/>
        <v>64</v>
      </c>
      <c r="AT159">
        <f t="shared" si="79"/>
        <v>0</v>
      </c>
      <c r="AU159">
        <f t="shared" si="79"/>
        <v>448</v>
      </c>
      <c r="AV159">
        <f t="shared" si="79"/>
        <v>0</v>
      </c>
      <c r="AW159">
        <f t="shared" si="79"/>
        <v>0</v>
      </c>
      <c r="AX159">
        <f t="shared" si="79"/>
        <v>960</v>
      </c>
      <c r="AY159">
        <f t="shared" si="79"/>
        <v>1152</v>
      </c>
      <c r="AZ159">
        <f t="shared" si="79"/>
        <v>640</v>
      </c>
      <c r="BA159">
        <f t="shared" si="79"/>
        <v>1024</v>
      </c>
      <c r="BB159">
        <f t="shared" si="79"/>
        <v>100</v>
      </c>
      <c r="BC159">
        <f t="shared" si="79"/>
        <v>20</v>
      </c>
      <c r="BD159">
        <f t="shared" si="79"/>
        <v>0</v>
      </c>
      <c r="BE159">
        <f t="shared" si="79"/>
        <v>140</v>
      </c>
      <c r="BF159">
        <f t="shared" si="79"/>
        <v>0</v>
      </c>
      <c r="BG159">
        <f t="shared" si="79"/>
        <v>0</v>
      </c>
      <c r="BH159">
        <f t="shared" si="79"/>
        <v>300</v>
      </c>
      <c r="BI159">
        <f t="shared" si="79"/>
        <v>360</v>
      </c>
      <c r="BJ159">
        <f t="shared" si="79"/>
        <v>200</v>
      </c>
      <c r="BK159">
        <f t="shared" si="79"/>
        <v>320</v>
      </c>
      <c r="BL159">
        <f t="shared" si="79"/>
        <v>20</v>
      </c>
      <c r="BM159">
        <f t="shared" si="79"/>
        <v>0</v>
      </c>
      <c r="BN159">
        <f t="shared" si="79"/>
        <v>140</v>
      </c>
      <c r="BO159">
        <f t="shared" si="79"/>
        <v>0</v>
      </c>
      <c r="BP159">
        <f t="shared" si="79"/>
        <v>0</v>
      </c>
      <c r="BQ159">
        <f t="shared" si="79"/>
        <v>300</v>
      </c>
      <c r="BR159">
        <f t="shared" si="79"/>
        <v>360</v>
      </c>
      <c r="BS159">
        <f t="shared" si="79"/>
        <v>200</v>
      </c>
      <c r="BT159">
        <f t="shared" si="79"/>
        <v>320</v>
      </c>
      <c r="BU159">
        <f t="shared" si="79"/>
        <v>0</v>
      </c>
      <c r="BV159">
        <f t="shared" si="79"/>
        <v>28</v>
      </c>
      <c r="BW159">
        <f t="shared" si="79"/>
        <v>0</v>
      </c>
      <c r="BX159">
        <f t="shared" si="79"/>
        <v>0</v>
      </c>
      <c r="BY159">
        <f t="shared" si="79"/>
        <v>60</v>
      </c>
      <c r="BZ159">
        <f t="shared" si="79"/>
        <v>72</v>
      </c>
      <c r="CA159">
        <f t="shared" si="79"/>
        <v>40</v>
      </c>
      <c r="CB159">
        <f t="shared" si="79"/>
        <v>64</v>
      </c>
      <c r="CC159">
        <f t="shared" si="79"/>
        <v>0</v>
      </c>
      <c r="CD159">
        <f t="shared" ref="CD159:DD162" si="80">HLOOKUP(LEFT(CD$1,5),$B$1:$O$290,$Q159,FALSE)*HLOOKUP(RIGHT(CD$1,5),$B$1:$O$290,$Q159,FALSE)</f>
        <v>0</v>
      </c>
      <c r="CE159">
        <f t="shared" si="80"/>
        <v>0</v>
      </c>
      <c r="CF159">
        <f t="shared" si="80"/>
        <v>0</v>
      </c>
      <c r="CG159">
        <f t="shared" si="80"/>
        <v>0</v>
      </c>
      <c r="CH159">
        <f t="shared" si="80"/>
        <v>0</v>
      </c>
      <c r="CI159">
        <f t="shared" si="80"/>
        <v>0</v>
      </c>
      <c r="CJ159">
        <f t="shared" si="80"/>
        <v>0</v>
      </c>
      <c r="CK159">
        <f t="shared" si="80"/>
        <v>0</v>
      </c>
      <c r="CL159">
        <f t="shared" si="80"/>
        <v>420</v>
      </c>
      <c r="CM159">
        <f t="shared" si="80"/>
        <v>504</v>
      </c>
      <c r="CN159">
        <f t="shared" si="80"/>
        <v>280</v>
      </c>
      <c r="CO159">
        <f t="shared" si="80"/>
        <v>448</v>
      </c>
      <c r="CP159">
        <f t="shared" si="80"/>
        <v>0</v>
      </c>
      <c r="CQ159">
        <f t="shared" si="80"/>
        <v>0</v>
      </c>
      <c r="CR159">
        <f t="shared" si="80"/>
        <v>0</v>
      </c>
      <c r="CS159">
        <f t="shared" si="80"/>
        <v>0</v>
      </c>
      <c r="CT159">
        <f t="shared" si="80"/>
        <v>0</v>
      </c>
      <c r="CU159">
        <f t="shared" si="80"/>
        <v>0</v>
      </c>
      <c r="CV159">
        <f t="shared" si="80"/>
        <v>0</v>
      </c>
      <c r="CW159">
        <f t="shared" si="80"/>
        <v>0</v>
      </c>
      <c r="CX159">
        <f t="shared" si="80"/>
        <v>0</v>
      </c>
      <c r="CY159">
        <f t="shared" si="80"/>
        <v>1080</v>
      </c>
      <c r="CZ159">
        <f t="shared" si="80"/>
        <v>600</v>
      </c>
      <c r="DA159">
        <f t="shared" si="80"/>
        <v>960</v>
      </c>
      <c r="DB159">
        <f t="shared" si="80"/>
        <v>720</v>
      </c>
      <c r="DC159">
        <f t="shared" si="80"/>
        <v>1152</v>
      </c>
      <c r="DD159">
        <f t="shared" si="80"/>
        <v>640</v>
      </c>
    </row>
    <row r="160" spans="1:108" x14ac:dyDescent="0.2">
      <c r="A160" t="str">
        <f>IF(all_degree_mat!A13="NA",0,all_degree_mat!A13)</f>
        <v>Macrocoma cf. henoni</v>
      </c>
      <c r="B160">
        <f>IF(all_degree_mat!B13="NA",0,all_degree_mat!B13)</f>
        <v>0</v>
      </c>
      <c r="C160">
        <f>IF(all_degree_mat!C13="NA",0,all_degree_mat!C13)</f>
        <v>2</v>
      </c>
      <c r="D160">
        <f>IF(all_degree_mat!N13="NA",0,all_degree_mat!N13)</f>
        <v>0</v>
      </c>
      <c r="E160">
        <f>IF(all_degree_mat!O13="NA",0,all_degree_mat!O13)</f>
        <v>0</v>
      </c>
      <c r="F160">
        <f>IF(all_degree_mat!D13="NA",0,all_degree_mat!D13)</f>
        <v>0</v>
      </c>
      <c r="G160">
        <f>IF(all_degree_mat!E13="NA",0,all_degree_mat!E13)</f>
        <v>0</v>
      </c>
      <c r="H160">
        <f>IF(all_degree_mat!F13="NA",0,all_degree_mat!F13)</f>
        <v>0</v>
      </c>
      <c r="I160">
        <f>IF(all_degree_mat!G13="NA",0,all_degree_mat!G13)</f>
        <v>0</v>
      </c>
      <c r="J160">
        <f>IF(all_degree_mat!H13="NA",0,all_degree_mat!H13)</f>
        <v>0</v>
      </c>
      <c r="K160">
        <f>IF(all_degree_mat!I13="NA",0,all_degree_mat!I13)</f>
        <v>0</v>
      </c>
      <c r="L160">
        <f>IF(all_degree_mat!J13="NA",0,all_degree_mat!J13)</f>
        <v>0</v>
      </c>
      <c r="M160">
        <f>IF(all_degree_mat!K13="NA",0,all_degree_mat!K13)</f>
        <v>0</v>
      </c>
      <c r="N160">
        <f>IF(all_degree_mat!L13="NA",0,all_degree_mat!L13)</f>
        <v>0</v>
      </c>
      <c r="O160">
        <f>IF(all_degree_mat!M13="NA",0,all_degree_mat!M13)</f>
        <v>0</v>
      </c>
      <c r="P160">
        <f>SUM(B160:O160)</f>
        <v>2</v>
      </c>
      <c r="Q160">
        <v>160</v>
      </c>
      <c r="R160">
        <f t="shared" si="66"/>
        <v>0</v>
      </c>
      <c r="S160">
        <f t="shared" ref="S160:CD163" si="81">HLOOKUP(LEFT(S$1,5),$B$1:$O$290,$Q160,FALSE)*HLOOKUP(RIGHT(S$1,5),$B$1:$O$290,$Q160,FALSE)</f>
        <v>0</v>
      </c>
      <c r="T160">
        <f t="shared" si="81"/>
        <v>0</v>
      </c>
      <c r="U160">
        <f t="shared" si="81"/>
        <v>0</v>
      </c>
      <c r="V160">
        <f t="shared" si="81"/>
        <v>0</v>
      </c>
      <c r="W160">
        <f t="shared" si="81"/>
        <v>0</v>
      </c>
      <c r="X160">
        <f t="shared" si="81"/>
        <v>0</v>
      </c>
      <c r="Y160">
        <f t="shared" si="81"/>
        <v>0</v>
      </c>
      <c r="Z160">
        <f t="shared" si="81"/>
        <v>0</v>
      </c>
      <c r="AA160">
        <f t="shared" si="81"/>
        <v>0</v>
      </c>
      <c r="AB160">
        <f t="shared" si="81"/>
        <v>0</v>
      </c>
      <c r="AC160">
        <f t="shared" si="81"/>
        <v>0</v>
      </c>
      <c r="AD160">
        <f t="shared" si="81"/>
        <v>0</v>
      </c>
      <c r="AE160">
        <f t="shared" si="81"/>
        <v>0</v>
      </c>
      <c r="AF160">
        <f t="shared" si="81"/>
        <v>0</v>
      </c>
      <c r="AG160">
        <f t="shared" si="81"/>
        <v>0</v>
      </c>
      <c r="AH160">
        <f t="shared" si="81"/>
        <v>0</v>
      </c>
      <c r="AI160">
        <f t="shared" si="81"/>
        <v>0</v>
      </c>
      <c r="AJ160">
        <f t="shared" si="81"/>
        <v>0</v>
      </c>
      <c r="AK160">
        <f t="shared" si="81"/>
        <v>0</v>
      </c>
      <c r="AL160">
        <f t="shared" si="81"/>
        <v>0</v>
      </c>
      <c r="AM160">
        <f t="shared" si="81"/>
        <v>0</v>
      </c>
      <c r="AN160">
        <f t="shared" si="81"/>
        <v>0</v>
      </c>
      <c r="AO160">
        <f t="shared" si="81"/>
        <v>0</v>
      </c>
      <c r="AP160">
        <f t="shared" si="81"/>
        <v>0</v>
      </c>
      <c r="AQ160">
        <f t="shared" si="81"/>
        <v>0</v>
      </c>
      <c r="AR160">
        <f t="shared" si="81"/>
        <v>0</v>
      </c>
      <c r="AS160">
        <f t="shared" si="81"/>
        <v>0</v>
      </c>
      <c r="AT160">
        <f t="shared" si="81"/>
        <v>0</v>
      </c>
      <c r="AU160">
        <f t="shared" si="81"/>
        <v>0</v>
      </c>
      <c r="AV160">
        <f t="shared" si="81"/>
        <v>0</v>
      </c>
      <c r="AW160">
        <f t="shared" si="81"/>
        <v>0</v>
      </c>
      <c r="AX160">
        <f t="shared" si="81"/>
        <v>0</v>
      </c>
      <c r="AY160">
        <f t="shared" si="81"/>
        <v>0</v>
      </c>
      <c r="AZ160">
        <f t="shared" si="81"/>
        <v>0</v>
      </c>
      <c r="BA160">
        <f t="shared" si="81"/>
        <v>0</v>
      </c>
      <c r="BB160">
        <f t="shared" si="81"/>
        <v>0</v>
      </c>
      <c r="BC160">
        <f t="shared" si="81"/>
        <v>0</v>
      </c>
      <c r="BD160">
        <f t="shared" si="81"/>
        <v>0</v>
      </c>
      <c r="BE160">
        <f t="shared" si="81"/>
        <v>0</v>
      </c>
      <c r="BF160">
        <f t="shared" si="81"/>
        <v>0</v>
      </c>
      <c r="BG160">
        <f t="shared" si="81"/>
        <v>0</v>
      </c>
      <c r="BH160">
        <f t="shared" si="81"/>
        <v>0</v>
      </c>
      <c r="BI160">
        <f t="shared" si="81"/>
        <v>0</v>
      </c>
      <c r="BJ160">
        <f t="shared" si="81"/>
        <v>0</v>
      </c>
      <c r="BK160">
        <f t="shared" si="81"/>
        <v>0</v>
      </c>
      <c r="BL160">
        <f t="shared" si="81"/>
        <v>0</v>
      </c>
      <c r="BM160">
        <f t="shared" si="81"/>
        <v>0</v>
      </c>
      <c r="BN160">
        <f t="shared" si="81"/>
        <v>0</v>
      </c>
      <c r="BO160">
        <f t="shared" si="81"/>
        <v>0</v>
      </c>
      <c r="BP160">
        <f t="shared" si="81"/>
        <v>0</v>
      </c>
      <c r="BQ160">
        <f t="shared" si="81"/>
        <v>0</v>
      </c>
      <c r="BR160">
        <f t="shared" si="81"/>
        <v>0</v>
      </c>
      <c r="BS160">
        <f t="shared" si="81"/>
        <v>0</v>
      </c>
      <c r="BT160">
        <f t="shared" si="81"/>
        <v>0</v>
      </c>
      <c r="BU160">
        <f t="shared" si="81"/>
        <v>0</v>
      </c>
      <c r="BV160">
        <f t="shared" si="81"/>
        <v>0</v>
      </c>
      <c r="BW160">
        <f t="shared" si="81"/>
        <v>0</v>
      </c>
      <c r="BX160">
        <f t="shared" si="81"/>
        <v>0</v>
      </c>
      <c r="BY160">
        <f t="shared" si="81"/>
        <v>0</v>
      </c>
      <c r="BZ160">
        <f t="shared" si="81"/>
        <v>0</v>
      </c>
      <c r="CA160">
        <f t="shared" si="81"/>
        <v>0</v>
      </c>
      <c r="CB160">
        <f t="shared" si="81"/>
        <v>0</v>
      </c>
      <c r="CC160">
        <f t="shared" si="81"/>
        <v>0</v>
      </c>
      <c r="CD160">
        <f t="shared" si="81"/>
        <v>0</v>
      </c>
      <c r="CE160">
        <f t="shared" si="80"/>
        <v>0</v>
      </c>
      <c r="CF160">
        <f t="shared" si="80"/>
        <v>0</v>
      </c>
      <c r="CG160">
        <f t="shared" si="80"/>
        <v>0</v>
      </c>
      <c r="CH160">
        <f t="shared" si="80"/>
        <v>0</v>
      </c>
      <c r="CI160">
        <f t="shared" si="80"/>
        <v>0</v>
      </c>
      <c r="CJ160">
        <f t="shared" si="80"/>
        <v>0</v>
      </c>
      <c r="CK160">
        <f t="shared" si="80"/>
        <v>0</v>
      </c>
      <c r="CL160">
        <f t="shared" si="80"/>
        <v>0</v>
      </c>
      <c r="CM160">
        <f t="shared" si="80"/>
        <v>0</v>
      </c>
      <c r="CN160">
        <f t="shared" si="80"/>
        <v>0</v>
      </c>
      <c r="CO160">
        <f t="shared" si="80"/>
        <v>0</v>
      </c>
      <c r="CP160">
        <f t="shared" si="80"/>
        <v>0</v>
      </c>
      <c r="CQ160">
        <f t="shared" si="80"/>
        <v>0</v>
      </c>
      <c r="CR160">
        <f t="shared" si="80"/>
        <v>0</v>
      </c>
      <c r="CS160">
        <f t="shared" si="80"/>
        <v>0</v>
      </c>
      <c r="CT160">
        <f t="shared" si="80"/>
        <v>0</v>
      </c>
      <c r="CU160">
        <f t="shared" si="80"/>
        <v>0</v>
      </c>
      <c r="CV160">
        <f t="shared" si="80"/>
        <v>0</v>
      </c>
      <c r="CW160">
        <f t="shared" si="80"/>
        <v>0</v>
      </c>
      <c r="CX160">
        <f t="shared" si="80"/>
        <v>0</v>
      </c>
      <c r="CY160">
        <f t="shared" si="80"/>
        <v>0</v>
      </c>
      <c r="CZ160">
        <f t="shared" si="80"/>
        <v>0</v>
      </c>
      <c r="DA160">
        <f t="shared" si="80"/>
        <v>0</v>
      </c>
      <c r="DB160">
        <f t="shared" si="80"/>
        <v>0</v>
      </c>
      <c r="DC160">
        <f t="shared" si="80"/>
        <v>0</v>
      </c>
      <c r="DD160">
        <f t="shared" si="80"/>
        <v>0</v>
      </c>
    </row>
    <row r="161" spans="1:108" x14ac:dyDescent="0.2">
      <c r="A161" t="str">
        <f>IF(all_degree_mat!A51="NA",0,all_degree_mat!A51)</f>
        <v>Macrocoma splendens</v>
      </c>
      <c r="B161">
        <f>IF(all_degree_mat!B51="NA",0,all_degree_mat!B51)</f>
        <v>0</v>
      </c>
      <c r="C161">
        <f>IF(all_degree_mat!C51="NA",0,all_degree_mat!C51)</f>
        <v>0</v>
      </c>
      <c r="D161">
        <f>IF(all_degree_mat!N51="NA",0,all_degree_mat!N51)</f>
        <v>0</v>
      </c>
      <c r="E161">
        <f>IF(all_degree_mat!O51="NA",0,all_degree_mat!O51)</f>
        <v>0</v>
      </c>
      <c r="F161">
        <f>IF(all_degree_mat!D51="NA",0,all_degree_mat!D51)</f>
        <v>2</v>
      </c>
      <c r="G161">
        <f>IF(all_degree_mat!E51="NA",0,all_degree_mat!E51)</f>
        <v>0</v>
      </c>
      <c r="H161">
        <f>IF(all_degree_mat!F51="NA",0,all_degree_mat!F51)</f>
        <v>0</v>
      </c>
      <c r="I161">
        <f>IF(all_degree_mat!G51="NA",0,all_degree_mat!G51)</f>
        <v>0</v>
      </c>
      <c r="J161">
        <f>IF(all_degree_mat!H51="NA",0,all_degree_mat!H51)</f>
        <v>0</v>
      </c>
      <c r="K161">
        <f>IF(all_degree_mat!I51="NA",0,all_degree_mat!I51)</f>
        <v>0</v>
      </c>
      <c r="L161">
        <f>IF(all_degree_mat!J51="NA",0,all_degree_mat!J51)</f>
        <v>0</v>
      </c>
      <c r="M161">
        <f>IF(all_degree_mat!K51="NA",0,all_degree_mat!K51)</f>
        <v>0</v>
      </c>
      <c r="N161">
        <f>IF(all_degree_mat!L51="NA",0,all_degree_mat!L51)</f>
        <v>0</v>
      </c>
      <c r="O161">
        <f>IF(all_degree_mat!M51="NA",0,all_degree_mat!M51)</f>
        <v>0</v>
      </c>
      <c r="P161">
        <f>SUM(B161:O161)</f>
        <v>2</v>
      </c>
      <c r="Q161">
        <v>161</v>
      </c>
      <c r="R161">
        <f t="shared" si="66"/>
        <v>0</v>
      </c>
      <c r="S161">
        <f t="shared" si="81"/>
        <v>0</v>
      </c>
      <c r="T161">
        <f t="shared" si="81"/>
        <v>0</v>
      </c>
      <c r="U161">
        <f t="shared" si="81"/>
        <v>0</v>
      </c>
      <c r="V161">
        <f t="shared" si="81"/>
        <v>0</v>
      </c>
      <c r="W161">
        <f t="shared" si="81"/>
        <v>0</v>
      </c>
      <c r="X161">
        <f t="shared" si="81"/>
        <v>0</v>
      </c>
      <c r="Y161">
        <f t="shared" si="81"/>
        <v>0</v>
      </c>
      <c r="Z161">
        <f t="shared" si="81"/>
        <v>0</v>
      </c>
      <c r="AA161">
        <f t="shared" si="81"/>
        <v>0</v>
      </c>
      <c r="AB161">
        <f t="shared" si="81"/>
        <v>0</v>
      </c>
      <c r="AC161">
        <f t="shared" si="81"/>
        <v>0</v>
      </c>
      <c r="AD161">
        <f t="shared" si="81"/>
        <v>0</v>
      </c>
      <c r="AE161">
        <f t="shared" si="81"/>
        <v>0</v>
      </c>
      <c r="AF161">
        <f t="shared" si="81"/>
        <v>0</v>
      </c>
      <c r="AG161">
        <f t="shared" si="81"/>
        <v>0</v>
      </c>
      <c r="AH161">
        <f t="shared" si="81"/>
        <v>0</v>
      </c>
      <c r="AI161">
        <f t="shared" si="81"/>
        <v>0</v>
      </c>
      <c r="AJ161">
        <f t="shared" si="81"/>
        <v>0</v>
      </c>
      <c r="AK161">
        <f t="shared" si="81"/>
        <v>0</v>
      </c>
      <c r="AL161">
        <f t="shared" si="81"/>
        <v>0</v>
      </c>
      <c r="AM161">
        <f t="shared" si="81"/>
        <v>0</v>
      </c>
      <c r="AN161">
        <f t="shared" si="81"/>
        <v>0</v>
      </c>
      <c r="AO161">
        <f t="shared" si="81"/>
        <v>0</v>
      </c>
      <c r="AP161">
        <f t="shared" si="81"/>
        <v>0</v>
      </c>
      <c r="AQ161">
        <f t="shared" si="81"/>
        <v>0</v>
      </c>
      <c r="AR161">
        <f t="shared" si="81"/>
        <v>0</v>
      </c>
      <c r="AS161">
        <f t="shared" si="81"/>
        <v>0</v>
      </c>
      <c r="AT161">
        <f t="shared" si="81"/>
        <v>0</v>
      </c>
      <c r="AU161">
        <f t="shared" si="81"/>
        <v>0</v>
      </c>
      <c r="AV161">
        <f t="shared" si="81"/>
        <v>0</v>
      </c>
      <c r="AW161">
        <f t="shared" si="81"/>
        <v>0</v>
      </c>
      <c r="AX161">
        <f t="shared" si="81"/>
        <v>0</v>
      </c>
      <c r="AY161">
        <f t="shared" si="81"/>
        <v>0</v>
      </c>
      <c r="AZ161">
        <f t="shared" si="81"/>
        <v>0</v>
      </c>
      <c r="BA161">
        <f t="shared" si="81"/>
        <v>0</v>
      </c>
      <c r="BB161">
        <f t="shared" si="81"/>
        <v>0</v>
      </c>
      <c r="BC161">
        <f t="shared" si="81"/>
        <v>0</v>
      </c>
      <c r="BD161">
        <f t="shared" si="81"/>
        <v>0</v>
      </c>
      <c r="BE161">
        <f t="shared" si="81"/>
        <v>0</v>
      </c>
      <c r="BF161">
        <f t="shared" si="81"/>
        <v>0</v>
      </c>
      <c r="BG161">
        <f t="shared" si="81"/>
        <v>0</v>
      </c>
      <c r="BH161">
        <f t="shared" si="81"/>
        <v>0</v>
      </c>
      <c r="BI161">
        <f t="shared" si="81"/>
        <v>0</v>
      </c>
      <c r="BJ161">
        <f t="shared" si="81"/>
        <v>0</v>
      </c>
      <c r="BK161">
        <f t="shared" si="81"/>
        <v>0</v>
      </c>
      <c r="BL161">
        <f t="shared" si="81"/>
        <v>0</v>
      </c>
      <c r="BM161">
        <f t="shared" si="81"/>
        <v>0</v>
      </c>
      <c r="BN161">
        <f t="shared" si="81"/>
        <v>0</v>
      </c>
      <c r="BO161">
        <f t="shared" si="81"/>
        <v>0</v>
      </c>
      <c r="BP161">
        <f t="shared" si="81"/>
        <v>0</v>
      </c>
      <c r="BQ161">
        <f t="shared" si="81"/>
        <v>0</v>
      </c>
      <c r="BR161">
        <f t="shared" si="81"/>
        <v>0</v>
      </c>
      <c r="BS161">
        <f t="shared" si="81"/>
        <v>0</v>
      </c>
      <c r="BT161">
        <f t="shared" si="81"/>
        <v>0</v>
      </c>
      <c r="BU161">
        <f t="shared" si="81"/>
        <v>0</v>
      </c>
      <c r="BV161">
        <f t="shared" si="81"/>
        <v>0</v>
      </c>
      <c r="BW161">
        <f t="shared" si="81"/>
        <v>0</v>
      </c>
      <c r="BX161">
        <f t="shared" si="81"/>
        <v>0</v>
      </c>
      <c r="BY161">
        <f t="shared" si="81"/>
        <v>0</v>
      </c>
      <c r="BZ161">
        <f t="shared" si="81"/>
        <v>0</v>
      </c>
      <c r="CA161">
        <f t="shared" si="81"/>
        <v>0</v>
      </c>
      <c r="CB161">
        <f t="shared" si="81"/>
        <v>0</v>
      </c>
      <c r="CC161">
        <f t="shared" si="81"/>
        <v>0</v>
      </c>
      <c r="CD161">
        <f t="shared" si="81"/>
        <v>0</v>
      </c>
      <c r="CE161">
        <f t="shared" si="80"/>
        <v>0</v>
      </c>
      <c r="CF161">
        <f t="shared" si="80"/>
        <v>0</v>
      </c>
      <c r="CG161">
        <f t="shared" si="80"/>
        <v>0</v>
      </c>
      <c r="CH161">
        <f t="shared" si="80"/>
        <v>0</v>
      </c>
      <c r="CI161">
        <f t="shared" si="80"/>
        <v>0</v>
      </c>
      <c r="CJ161">
        <f t="shared" si="80"/>
        <v>0</v>
      </c>
      <c r="CK161">
        <f t="shared" si="80"/>
        <v>0</v>
      </c>
      <c r="CL161">
        <f t="shared" si="80"/>
        <v>0</v>
      </c>
      <c r="CM161">
        <f t="shared" si="80"/>
        <v>0</v>
      </c>
      <c r="CN161">
        <f t="shared" si="80"/>
        <v>0</v>
      </c>
      <c r="CO161">
        <f t="shared" si="80"/>
        <v>0</v>
      </c>
      <c r="CP161">
        <f t="shared" si="80"/>
        <v>0</v>
      </c>
      <c r="CQ161">
        <f t="shared" si="80"/>
        <v>0</v>
      </c>
      <c r="CR161">
        <f t="shared" si="80"/>
        <v>0</v>
      </c>
      <c r="CS161">
        <f t="shared" si="80"/>
        <v>0</v>
      </c>
      <c r="CT161">
        <f t="shared" si="80"/>
        <v>0</v>
      </c>
      <c r="CU161">
        <f t="shared" si="80"/>
        <v>0</v>
      </c>
      <c r="CV161">
        <f t="shared" si="80"/>
        <v>0</v>
      </c>
      <c r="CW161">
        <f t="shared" si="80"/>
        <v>0</v>
      </c>
      <c r="CX161">
        <f t="shared" si="80"/>
        <v>0</v>
      </c>
      <c r="CY161">
        <f t="shared" si="80"/>
        <v>0</v>
      </c>
      <c r="CZ161">
        <f t="shared" si="80"/>
        <v>0</v>
      </c>
      <c r="DA161">
        <f t="shared" si="80"/>
        <v>0</v>
      </c>
      <c r="DB161">
        <f t="shared" si="80"/>
        <v>0</v>
      </c>
      <c r="DC161">
        <f t="shared" si="80"/>
        <v>0</v>
      </c>
      <c r="DD161">
        <f t="shared" si="80"/>
        <v>0</v>
      </c>
    </row>
    <row r="162" spans="1:108" x14ac:dyDescent="0.2">
      <c r="A162" t="str">
        <f>IF(all_degree_mat!A173="NA",0,all_degree_mat!A173)</f>
        <v>Macroglossum stellatarum</v>
      </c>
      <c r="B162">
        <f>IF(all_degree_mat!B173="NA",0,all_degree_mat!B173)</f>
        <v>0</v>
      </c>
      <c r="C162">
        <f>IF(all_degree_mat!C173="NA",0,all_degree_mat!C173)</f>
        <v>0</v>
      </c>
      <c r="D162">
        <f>IF(all_degree_mat!N173="NA",0,all_degree_mat!N173)</f>
        <v>0</v>
      </c>
      <c r="E162">
        <f>IF(all_degree_mat!O173="NA",0,all_degree_mat!O173)</f>
        <v>0</v>
      </c>
      <c r="F162">
        <f>IF(all_degree_mat!D173="NA",0,all_degree_mat!D173)</f>
        <v>0</v>
      </c>
      <c r="G162">
        <f>IF(all_degree_mat!E173="NA",0,all_degree_mat!E173)</f>
        <v>0</v>
      </c>
      <c r="H162">
        <f>IF(all_degree_mat!F173="NA",0,all_degree_mat!F173)</f>
        <v>0</v>
      </c>
      <c r="I162">
        <f>IF(all_degree_mat!G173="NA",0,all_degree_mat!G173)</f>
        <v>0</v>
      </c>
      <c r="J162">
        <f>IF(all_degree_mat!H173="NA",0,all_degree_mat!H173)</f>
        <v>0</v>
      </c>
      <c r="K162">
        <f>IF(all_degree_mat!I173="NA",0,all_degree_mat!I173)</f>
        <v>0</v>
      </c>
      <c r="L162">
        <f>IF(all_degree_mat!J173="NA",0,all_degree_mat!J173)</f>
        <v>2</v>
      </c>
      <c r="M162">
        <f>IF(all_degree_mat!K173="NA",0,all_degree_mat!K173)</f>
        <v>0</v>
      </c>
      <c r="N162">
        <f>IF(all_degree_mat!L173="NA",0,all_degree_mat!L173)</f>
        <v>0</v>
      </c>
      <c r="O162">
        <f>IF(all_degree_mat!M173="NA",0,all_degree_mat!M173)</f>
        <v>0</v>
      </c>
      <c r="P162">
        <f>SUM(B162:O162)</f>
        <v>2</v>
      </c>
      <c r="Q162">
        <v>162</v>
      </c>
      <c r="R162">
        <f t="shared" si="66"/>
        <v>0</v>
      </c>
      <c r="S162">
        <f t="shared" si="81"/>
        <v>0</v>
      </c>
      <c r="T162">
        <f t="shared" si="81"/>
        <v>0</v>
      </c>
      <c r="U162">
        <f t="shared" si="81"/>
        <v>0</v>
      </c>
      <c r="V162">
        <f t="shared" si="81"/>
        <v>0</v>
      </c>
      <c r="W162">
        <f t="shared" si="81"/>
        <v>0</v>
      </c>
      <c r="X162">
        <f t="shared" si="81"/>
        <v>0</v>
      </c>
      <c r="Y162">
        <f t="shared" si="81"/>
        <v>0</v>
      </c>
      <c r="Z162">
        <f t="shared" si="81"/>
        <v>0</v>
      </c>
      <c r="AA162">
        <f t="shared" si="81"/>
        <v>0</v>
      </c>
      <c r="AB162">
        <f t="shared" si="81"/>
        <v>0</v>
      </c>
      <c r="AC162">
        <f t="shared" si="81"/>
        <v>0</v>
      </c>
      <c r="AD162">
        <f t="shared" si="81"/>
        <v>0</v>
      </c>
      <c r="AE162">
        <f t="shared" si="81"/>
        <v>0</v>
      </c>
      <c r="AF162">
        <f t="shared" si="81"/>
        <v>0</v>
      </c>
      <c r="AG162">
        <f t="shared" si="81"/>
        <v>0</v>
      </c>
      <c r="AH162">
        <f t="shared" si="81"/>
        <v>0</v>
      </c>
      <c r="AI162">
        <f t="shared" si="81"/>
        <v>0</v>
      </c>
      <c r="AJ162">
        <f t="shared" si="81"/>
        <v>0</v>
      </c>
      <c r="AK162">
        <f t="shared" si="81"/>
        <v>0</v>
      </c>
      <c r="AL162">
        <f t="shared" si="81"/>
        <v>0</v>
      </c>
      <c r="AM162">
        <f t="shared" si="81"/>
        <v>0</v>
      </c>
      <c r="AN162">
        <f t="shared" si="81"/>
        <v>0</v>
      </c>
      <c r="AO162">
        <f t="shared" si="81"/>
        <v>0</v>
      </c>
      <c r="AP162">
        <f t="shared" si="81"/>
        <v>0</v>
      </c>
      <c r="AQ162">
        <f t="shared" si="81"/>
        <v>0</v>
      </c>
      <c r="AR162">
        <f t="shared" si="81"/>
        <v>0</v>
      </c>
      <c r="AS162">
        <f t="shared" si="81"/>
        <v>0</v>
      </c>
      <c r="AT162">
        <f t="shared" si="81"/>
        <v>0</v>
      </c>
      <c r="AU162">
        <f t="shared" si="81"/>
        <v>0</v>
      </c>
      <c r="AV162">
        <f t="shared" si="81"/>
        <v>0</v>
      </c>
      <c r="AW162">
        <f t="shared" si="81"/>
        <v>0</v>
      </c>
      <c r="AX162">
        <f t="shared" si="81"/>
        <v>0</v>
      </c>
      <c r="AY162">
        <f t="shared" si="81"/>
        <v>0</v>
      </c>
      <c r="AZ162">
        <f t="shared" si="81"/>
        <v>0</v>
      </c>
      <c r="BA162">
        <f t="shared" si="81"/>
        <v>0</v>
      </c>
      <c r="BB162">
        <f t="shared" si="81"/>
        <v>0</v>
      </c>
      <c r="BC162">
        <f t="shared" si="81"/>
        <v>0</v>
      </c>
      <c r="BD162">
        <f t="shared" si="81"/>
        <v>0</v>
      </c>
      <c r="BE162">
        <f t="shared" si="81"/>
        <v>0</v>
      </c>
      <c r="BF162">
        <f t="shared" si="81"/>
        <v>0</v>
      </c>
      <c r="BG162">
        <f t="shared" si="81"/>
        <v>0</v>
      </c>
      <c r="BH162">
        <f t="shared" si="81"/>
        <v>0</v>
      </c>
      <c r="BI162">
        <f t="shared" si="81"/>
        <v>0</v>
      </c>
      <c r="BJ162">
        <f t="shared" si="81"/>
        <v>0</v>
      </c>
      <c r="BK162">
        <f t="shared" si="81"/>
        <v>0</v>
      </c>
      <c r="BL162">
        <f t="shared" si="81"/>
        <v>0</v>
      </c>
      <c r="BM162">
        <f t="shared" si="81"/>
        <v>0</v>
      </c>
      <c r="BN162">
        <f t="shared" si="81"/>
        <v>0</v>
      </c>
      <c r="BO162">
        <f t="shared" si="81"/>
        <v>0</v>
      </c>
      <c r="BP162">
        <f t="shared" si="81"/>
        <v>0</v>
      </c>
      <c r="BQ162">
        <f t="shared" si="81"/>
        <v>0</v>
      </c>
      <c r="BR162">
        <f t="shared" si="81"/>
        <v>0</v>
      </c>
      <c r="BS162">
        <f t="shared" si="81"/>
        <v>0</v>
      </c>
      <c r="BT162">
        <f t="shared" si="81"/>
        <v>0</v>
      </c>
      <c r="BU162">
        <f t="shared" si="81"/>
        <v>0</v>
      </c>
      <c r="BV162">
        <f t="shared" si="81"/>
        <v>0</v>
      </c>
      <c r="BW162">
        <f t="shared" si="81"/>
        <v>0</v>
      </c>
      <c r="BX162">
        <f t="shared" si="81"/>
        <v>0</v>
      </c>
      <c r="BY162">
        <f t="shared" si="81"/>
        <v>0</v>
      </c>
      <c r="BZ162">
        <f t="shared" si="81"/>
        <v>0</v>
      </c>
      <c r="CA162">
        <f t="shared" si="81"/>
        <v>0</v>
      </c>
      <c r="CB162">
        <f t="shared" si="81"/>
        <v>0</v>
      </c>
      <c r="CC162">
        <f t="shared" si="81"/>
        <v>0</v>
      </c>
      <c r="CD162">
        <f t="shared" si="81"/>
        <v>0</v>
      </c>
      <c r="CE162">
        <f t="shared" si="80"/>
        <v>0</v>
      </c>
      <c r="CF162">
        <f t="shared" si="80"/>
        <v>0</v>
      </c>
      <c r="CG162">
        <f t="shared" si="80"/>
        <v>0</v>
      </c>
      <c r="CH162">
        <f t="shared" si="80"/>
        <v>0</v>
      </c>
      <c r="CI162">
        <f t="shared" si="80"/>
        <v>0</v>
      </c>
      <c r="CJ162">
        <f t="shared" si="80"/>
        <v>0</v>
      </c>
      <c r="CK162">
        <f t="shared" si="80"/>
        <v>0</v>
      </c>
      <c r="CL162">
        <f t="shared" si="80"/>
        <v>0</v>
      </c>
      <c r="CM162">
        <f t="shared" si="80"/>
        <v>0</v>
      </c>
      <c r="CN162">
        <f t="shared" si="80"/>
        <v>0</v>
      </c>
      <c r="CO162">
        <f t="shared" si="80"/>
        <v>0</v>
      </c>
      <c r="CP162">
        <f t="shared" si="80"/>
        <v>0</v>
      </c>
      <c r="CQ162">
        <f t="shared" si="80"/>
        <v>0</v>
      </c>
      <c r="CR162">
        <f t="shared" si="80"/>
        <v>0</v>
      </c>
      <c r="CS162">
        <f t="shared" si="80"/>
        <v>0</v>
      </c>
      <c r="CT162">
        <f t="shared" si="80"/>
        <v>0</v>
      </c>
      <c r="CU162">
        <f t="shared" si="80"/>
        <v>0</v>
      </c>
      <c r="CV162">
        <f t="shared" si="80"/>
        <v>0</v>
      </c>
      <c r="CW162">
        <f t="shared" si="80"/>
        <v>0</v>
      </c>
      <c r="CX162">
        <f t="shared" si="80"/>
        <v>0</v>
      </c>
      <c r="CY162">
        <f t="shared" si="80"/>
        <v>0</v>
      </c>
      <c r="CZ162">
        <f t="shared" si="80"/>
        <v>0</v>
      </c>
      <c r="DA162">
        <f t="shared" si="80"/>
        <v>0</v>
      </c>
      <c r="DB162">
        <f t="shared" si="80"/>
        <v>0</v>
      </c>
      <c r="DC162">
        <f t="shared" si="80"/>
        <v>0</v>
      </c>
      <c r="DD162">
        <f t="shared" si="80"/>
        <v>0</v>
      </c>
    </row>
    <row r="163" spans="1:108" x14ac:dyDescent="0.2">
      <c r="A163" t="str">
        <f>IF(all_degree_mat!A225="NA",0,all_degree_mat!A225)</f>
        <v>Malthinus mutabilis</v>
      </c>
      <c r="B163">
        <f>IF(all_degree_mat!B225="NA",0,all_degree_mat!B225)</f>
        <v>0</v>
      </c>
      <c r="C163">
        <f>IF(all_degree_mat!C225="NA",0,all_degree_mat!C225)</f>
        <v>0</v>
      </c>
      <c r="D163">
        <f>IF(all_degree_mat!N225="NA",0,all_degree_mat!N225)</f>
        <v>2</v>
      </c>
      <c r="E163">
        <f>IF(all_degree_mat!O225="NA",0,all_degree_mat!O225)</f>
        <v>4</v>
      </c>
      <c r="F163">
        <f>IF(all_degree_mat!D225="NA",0,all_degree_mat!D225)</f>
        <v>0</v>
      </c>
      <c r="G163">
        <f>IF(all_degree_mat!E225="NA",0,all_degree_mat!E225)</f>
        <v>0</v>
      </c>
      <c r="H163">
        <f>IF(all_degree_mat!F225="NA",0,all_degree_mat!F225)</f>
        <v>0</v>
      </c>
      <c r="I163">
        <f>IF(all_degree_mat!G225="NA",0,all_degree_mat!G225)</f>
        <v>0</v>
      </c>
      <c r="J163">
        <f>IF(all_degree_mat!H225="NA",0,all_degree_mat!H225)</f>
        <v>0</v>
      </c>
      <c r="K163">
        <f>IF(all_degree_mat!I225="NA",0,all_degree_mat!I225)</f>
        <v>0</v>
      </c>
      <c r="L163">
        <f>IF(all_degree_mat!J225="NA",0,all_degree_mat!J225)</f>
        <v>0</v>
      </c>
      <c r="M163">
        <f>IF(all_degree_mat!K225="NA",0,all_degree_mat!K225)</f>
        <v>0</v>
      </c>
      <c r="N163">
        <f>IF(all_degree_mat!L225="NA",0,all_degree_mat!L225)</f>
        <v>0</v>
      </c>
      <c r="O163">
        <f>IF(all_degree_mat!M225="NA",0,all_degree_mat!M225)</f>
        <v>0</v>
      </c>
      <c r="P163">
        <f>SUM(B163:O163)</f>
        <v>6</v>
      </c>
      <c r="Q163">
        <v>163</v>
      </c>
      <c r="R163">
        <f t="shared" si="66"/>
        <v>0</v>
      </c>
      <c r="S163">
        <f t="shared" si="81"/>
        <v>0</v>
      </c>
      <c r="T163">
        <f t="shared" si="81"/>
        <v>0</v>
      </c>
      <c r="U163">
        <f t="shared" si="81"/>
        <v>0</v>
      </c>
      <c r="V163">
        <f t="shared" si="81"/>
        <v>0</v>
      </c>
      <c r="W163">
        <f t="shared" si="81"/>
        <v>0</v>
      </c>
      <c r="X163">
        <f t="shared" si="81"/>
        <v>0</v>
      </c>
      <c r="Y163">
        <f t="shared" si="81"/>
        <v>0</v>
      </c>
      <c r="Z163">
        <f t="shared" si="81"/>
        <v>0</v>
      </c>
      <c r="AA163">
        <f t="shared" si="81"/>
        <v>0</v>
      </c>
      <c r="AB163">
        <f t="shared" si="81"/>
        <v>0</v>
      </c>
      <c r="AC163">
        <f t="shared" si="81"/>
        <v>0</v>
      </c>
      <c r="AD163">
        <f t="shared" si="81"/>
        <v>0</v>
      </c>
      <c r="AE163">
        <f t="shared" si="81"/>
        <v>0</v>
      </c>
      <c r="AF163">
        <f t="shared" si="81"/>
        <v>0</v>
      </c>
      <c r="AG163">
        <f t="shared" si="81"/>
        <v>0</v>
      </c>
      <c r="AH163">
        <f t="shared" si="81"/>
        <v>0</v>
      </c>
      <c r="AI163">
        <f t="shared" si="81"/>
        <v>0</v>
      </c>
      <c r="AJ163">
        <f t="shared" si="81"/>
        <v>0</v>
      </c>
      <c r="AK163">
        <f t="shared" si="81"/>
        <v>0</v>
      </c>
      <c r="AL163">
        <f t="shared" si="81"/>
        <v>0</v>
      </c>
      <c r="AM163">
        <f t="shared" si="81"/>
        <v>0</v>
      </c>
      <c r="AN163">
        <f t="shared" si="81"/>
        <v>0</v>
      </c>
      <c r="AO163">
        <f t="shared" si="81"/>
        <v>0</v>
      </c>
      <c r="AP163">
        <f t="shared" si="81"/>
        <v>0</v>
      </c>
      <c r="AQ163">
        <f t="shared" si="81"/>
        <v>8</v>
      </c>
      <c r="AR163">
        <f t="shared" si="81"/>
        <v>0</v>
      </c>
      <c r="AS163">
        <f t="shared" si="81"/>
        <v>0</v>
      </c>
      <c r="AT163">
        <f t="shared" si="81"/>
        <v>0</v>
      </c>
      <c r="AU163">
        <f t="shared" si="81"/>
        <v>0</v>
      </c>
      <c r="AV163">
        <f t="shared" si="81"/>
        <v>0</v>
      </c>
      <c r="AW163">
        <f t="shared" si="81"/>
        <v>0</v>
      </c>
      <c r="AX163">
        <f t="shared" si="81"/>
        <v>0</v>
      </c>
      <c r="AY163">
        <f t="shared" si="81"/>
        <v>0</v>
      </c>
      <c r="AZ163">
        <f t="shared" si="81"/>
        <v>0</v>
      </c>
      <c r="BA163">
        <f t="shared" si="81"/>
        <v>0</v>
      </c>
      <c r="BB163">
        <f t="shared" si="81"/>
        <v>0</v>
      </c>
      <c r="BC163">
        <f t="shared" si="81"/>
        <v>0</v>
      </c>
      <c r="BD163">
        <f t="shared" si="81"/>
        <v>0</v>
      </c>
      <c r="BE163">
        <f t="shared" si="81"/>
        <v>0</v>
      </c>
      <c r="BF163">
        <f t="shared" si="81"/>
        <v>0</v>
      </c>
      <c r="BG163">
        <f t="shared" si="81"/>
        <v>0</v>
      </c>
      <c r="BH163">
        <f t="shared" si="81"/>
        <v>0</v>
      </c>
      <c r="BI163">
        <f t="shared" si="81"/>
        <v>0</v>
      </c>
      <c r="BJ163">
        <f t="shared" si="81"/>
        <v>0</v>
      </c>
      <c r="BK163">
        <f t="shared" si="81"/>
        <v>0</v>
      </c>
      <c r="BL163">
        <f t="shared" si="81"/>
        <v>0</v>
      </c>
      <c r="BM163">
        <f t="shared" si="81"/>
        <v>0</v>
      </c>
      <c r="BN163">
        <f t="shared" si="81"/>
        <v>0</v>
      </c>
      <c r="BO163">
        <f t="shared" si="81"/>
        <v>0</v>
      </c>
      <c r="BP163">
        <f t="shared" si="81"/>
        <v>0</v>
      </c>
      <c r="BQ163">
        <f t="shared" si="81"/>
        <v>0</v>
      </c>
      <c r="BR163">
        <f t="shared" si="81"/>
        <v>0</v>
      </c>
      <c r="BS163">
        <f t="shared" si="81"/>
        <v>0</v>
      </c>
      <c r="BT163">
        <f t="shared" si="81"/>
        <v>0</v>
      </c>
      <c r="BU163">
        <f t="shared" si="81"/>
        <v>0</v>
      </c>
      <c r="BV163">
        <f t="shared" si="81"/>
        <v>0</v>
      </c>
      <c r="BW163">
        <f t="shared" si="81"/>
        <v>0</v>
      </c>
      <c r="BX163">
        <f t="shared" si="81"/>
        <v>0</v>
      </c>
      <c r="BY163">
        <f t="shared" si="81"/>
        <v>0</v>
      </c>
      <c r="BZ163">
        <f t="shared" si="81"/>
        <v>0</v>
      </c>
      <c r="CA163">
        <f t="shared" si="81"/>
        <v>0</v>
      </c>
      <c r="CB163">
        <f t="shared" si="81"/>
        <v>0</v>
      </c>
      <c r="CC163">
        <f t="shared" si="81"/>
        <v>0</v>
      </c>
      <c r="CD163">
        <f t="shared" ref="CD163:DD166" si="82">HLOOKUP(LEFT(CD$1,5),$B$1:$O$290,$Q163,FALSE)*HLOOKUP(RIGHT(CD$1,5),$B$1:$O$290,$Q163,FALSE)</f>
        <v>0</v>
      </c>
      <c r="CE163">
        <f t="shared" si="82"/>
        <v>0</v>
      </c>
      <c r="CF163">
        <f t="shared" si="82"/>
        <v>0</v>
      </c>
      <c r="CG163">
        <f t="shared" si="82"/>
        <v>0</v>
      </c>
      <c r="CH163">
        <f t="shared" si="82"/>
        <v>0</v>
      </c>
      <c r="CI163">
        <f t="shared" si="82"/>
        <v>0</v>
      </c>
      <c r="CJ163">
        <f t="shared" si="82"/>
        <v>0</v>
      </c>
      <c r="CK163">
        <f t="shared" si="82"/>
        <v>0</v>
      </c>
      <c r="CL163">
        <f t="shared" si="82"/>
        <v>0</v>
      </c>
      <c r="CM163">
        <f t="shared" si="82"/>
        <v>0</v>
      </c>
      <c r="CN163">
        <f t="shared" si="82"/>
        <v>0</v>
      </c>
      <c r="CO163">
        <f t="shared" si="82"/>
        <v>0</v>
      </c>
      <c r="CP163">
        <f t="shared" si="82"/>
        <v>0</v>
      </c>
      <c r="CQ163">
        <f t="shared" si="82"/>
        <v>0</v>
      </c>
      <c r="CR163">
        <f t="shared" si="82"/>
        <v>0</v>
      </c>
      <c r="CS163">
        <f t="shared" si="82"/>
        <v>0</v>
      </c>
      <c r="CT163">
        <f t="shared" si="82"/>
        <v>0</v>
      </c>
      <c r="CU163">
        <f t="shared" si="82"/>
        <v>0</v>
      </c>
      <c r="CV163">
        <f t="shared" si="82"/>
        <v>0</v>
      </c>
      <c r="CW163">
        <f t="shared" si="82"/>
        <v>0</v>
      </c>
      <c r="CX163">
        <f t="shared" si="82"/>
        <v>0</v>
      </c>
      <c r="CY163">
        <f t="shared" si="82"/>
        <v>0</v>
      </c>
      <c r="CZ163">
        <f t="shared" si="82"/>
        <v>0</v>
      </c>
      <c r="DA163">
        <f t="shared" si="82"/>
        <v>0</v>
      </c>
      <c r="DB163">
        <f t="shared" si="82"/>
        <v>0</v>
      </c>
      <c r="DC163">
        <f t="shared" si="82"/>
        <v>0</v>
      </c>
      <c r="DD163">
        <f t="shared" si="82"/>
        <v>0</v>
      </c>
    </row>
    <row r="164" spans="1:108" x14ac:dyDescent="0.2">
      <c r="A164" t="str">
        <f>IF(all_degree_mat!A52="NA",0,all_degree_mat!A52)</f>
        <v>Megachile canariensis</v>
      </c>
      <c r="B164">
        <f>IF(all_degree_mat!B52="NA",0,all_degree_mat!B52)</f>
        <v>0</v>
      </c>
      <c r="C164">
        <f>IF(all_degree_mat!C52="NA",0,all_degree_mat!C52)</f>
        <v>0</v>
      </c>
      <c r="D164">
        <f>IF(all_degree_mat!N52="NA",0,all_degree_mat!N52)</f>
        <v>0</v>
      </c>
      <c r="E164">
        <f>IF(all_degree_mat!O52="NA",0,all_degree_mat!O52)</f>
        <v>0</v>
      </c>
      <c r="F164">
        <f>IF(all_degree_mat!D52="NA",0,all_degree_mat!D52)</f>
        <v>2</v>
      </c>
      <c r="G164">
        <f>IF(all_degree_mat!E52="NA",0,all_degree_mat!E52)</f>
        <v>0</v>
      </c>
      <c r="H164">
        <f>IF(all_degree_mat!F52="NA",0,all_degree_mat!F52)</f>
        <v>0</v>
      </c>
      <c r="I164">
        <f>IF(all_degree_mat!G52="NA",0,all_degree_mat!G52)</f>
        <v>0</v>
      </c>
      <c r="J164">
        <f>IF(all_degree_mat!H52="NA",0,all_degree_mat!H52)</f>
        <v>2</v>
      </c>
      <c r="K164">
        <f>IF(all_degree_mat!I52="NA",0,all_degree_mat!I52)</f>
        <v>0</v>
      </c>
      <c r="L164">
        <f>IF(all_degree_mat!J52="NA",0,all_degree_mat!J52)</f>
        <v>0</v>
      </c>
      <c r="M164">
        <f>IF(all_degree_mat!K52="NA",0,all_degree_mat!K52)</f>
        <v>0</v>
      </c>
      <c r="N164">
        <f>IF(all_degree_mat!L52="NA",0,all_degree_mat!L52)</f>
        <v>0</v>
      </c>
      <c r="O164">
        <f>IF(all_degree_mat!M52="NA",0,all_degree_mat!M52)</f>
        <v>0</v>
      </c>
      <c r="P164">
        <f>SUM(B164:O164)</f>
        <v>4</v>
      </c>
      <c r="Q164">
        <v>164</v>
      </c>
      <c r="R164">
        <f t="shared" si="66"/>
        <v>0</v>
      </c>
      <c r="S164">
        <f t="shared" ref="S164:CD167" si="83">HLOOKUP(LEFT(S$1,5),$B$1:$O$290,$Q164,FALSE)*HLOOKUP(RIGHT(S$1,5),$B$1:$O$290,$Q164,FALSE)</f>
        <v>0</v>
      </c>
      <c r="T164">
        <f t="shared" si="83"/>
        <v>0</v>
      </c>
      <c r="U164">
        <f t="shared" si="83"/>
        <v>0</v>
      </c>
      <c r="V164">
        <f t="shared" si="83"/>
        <v>0</v>
      </c>
      <c r="W164">
        <f t="shared" si="83"/>
        <v>0</v>
      </c>
      <c r="X164">
        <f t="shared" si="83"/>
        <v>0</v>
      </c>
      <c r="Y164">
        <f t="shared" si="83"/>
        <v>0</v>
      </c>
      <c r="Z164">
        <f t="shared" si="83"/>
        <v>0</v>
      </c>
      <c r="AA164">
        <f t="shared" si="83"/>
        <v>0</v>
      </c>
      <c r="AB164">
        <f t="shared" si="83"/>
        <v>0</v>
      </c>
      <c r="AC164">
        <f t="shared" si="83"/>
        <v>0</v>
      </c>
      <c r="AD164">
        <f t="shared" si="83"/>
        <v>0</v>
      </c>
      <c r="AE164">
        <f t="shared" si="83"/>
        <v>0</v>
      </c>
      <c r="AF164">
        <f t="shared" si="83"/>
        <v>0</v>
      </c>
      <c r="AG164">
        <f t="shared" si="83"/>
        <v>0</v>
      </c>
      <c r="AH164">
        <f t="shared" si="83"/>
        <v>0</v>
      </c>
      <c r="AI164">
        <f t="shared" si="83"/>
        <v>0</v>
      </c>
      <c r="AJ164">
        <f t="shared" si="83"/>
        <v>0</v>
      </c>
      <c r="AK164">
        <f t="shared" si="83"/>
        <v>0</v>
      </c>
      <c r="AL164">
        <f t="shared" si="83"/>
        <v>0</v>
      </c>
      <c r="AM164">
        <f t="shared" si="83"/>
        <v>0</v>
      </c>
      <c r="AN164">
        <f t="shared" si="83"/>
        <v>0</v>
      </c>
      <c r="AO164">
        <f t="shared" si="83"/>
        <v>0</v>
      </c>
      <c r="AP164">
        <f t="shared" si="83"/>
        <v>0</v>
      </c>
      <c r="AQ164">
        <f t="shared" si="83"/>
        <v>0</v>
      </c>
      <c r="AR164">
        <f t="shared" si="83"/>
        <v>0</v>
      </c>
      <c r="AS164">
        <f t="shared" si="83"/>
        <v>0</v>
      </c>
      <c r="AT164">
        <f t="shared" si="83"/>
        <v>0</v>
      </c>
      <c r="AU164">
        <f t="shared" si="83"/>
        <v>0</v>
      </c>
      <c r="AV164">
        <f t="shared" si="83"/>
        <v>0</v>
      </c>
      <c r="AW164">
        <f t="shared" si="83"/>
        <v>0</v>
      </c>
      <c r="AX164">
        <f t="shared" si="83"/>
        <v>0</v>
      </c>
      <c r="AY164">
        <f t="shared" si="83"/>
        <v>0</v>
      </c>
      <c r="AZ164">
        <f t="shared" si="83"/>
        <v>0</v>
      </c>
      <c r="BA164">
        <f t="shared" si="83"/>
        <v>0</v>
      </c>
      <c r="BB164">
        <f t="shared" si="83"/>
        <v>0</v>
      </c>
      <c r="BC164">
        <f t="shared" si="83"/>
        <v>0</v>
      </c>
      <c r="BD164">
        <f t="shared" si="83"/>
        <v>0</v>
      </c>
      <c r="BE164">
        <f t="shared" si="83"/>
        <v>0</v>
      </c>
      <c r="BF164">
        <f t="shared" si="83"/>
        <v>0</v>
      </c>
      <c r="BG164">
        <f t="shared" si="83"/>
        <v>0</v>
      </c>
      <c r="BH164">
        <f t="shared" si="83"/>
        <v>0</v>
      </c>
      <c r="BI164">
        <f t="shared" si="83"/>
        <v>0</v>
      </c>
      <c r="BJ164">
        <f t="shared" si="83"/>
        <v>0</v>
      </c>
      <c r="BK164">
        <f t="shared" si="83"/>
        <v>0</v>
      </c>
      <c r="BL164">
        <f t="shared" si="83"/>
        <v>0</v>
      </c>
      <c r="BM164">
        <f t="shared" si="83"/>
        <v>0</v>
      </c>
      <c r="BN164">
        <f t="shared" si="83"/>
        <v>0</v>
      </c>
      <c r="BO164">
        <f t="shared" si="83"/>
        <v>4</v>
      </c>
      <c r="BP164">
        <f t="shared" si="83"/>
        <v>0</v>
      </c>
      <c r="BQ164">
        <f t="shared" si="83"/>
        <v>0</v>
      </c>
      <c r="BR164">
        <f t="shared" si="83"/>
        <v>0</v>
      </c>
      <c r="BS164">
        <f t="shared" si="83"/>
        <v>0</v>
      </c>
      <c r="BT164">
        <f t="shared" si="83"/>
        <v>0</v>
      </c>
      <c r="BU164">
        <f t="shared" si="83"/>
        <v>0</v>
      </c>
      <c r="BV164">
        <f t="shared" si="83"/>
        <v>0</v>
      </c>
      <c r="BW164">
        <f t="shared" si="83"/>
        <v>0</v>
      </c>
      <c r="BX164">
        <f t="shared" si="83"/>
        <v>0</v>
      </c>
      <c r="BY164">
        <f t="shared" si="83"/>
        <v>0</v>
      </c>
      <c r="BZ164">
        <f t="shared" si="83"/>
        <v>0</v>
      </c>
      <c r="CA164">
        <f t="shared" si="83"/>
        <v>0</v>
      </c>
      <c r="CB164">
        <f t="shared" si="83"/>
        <v>0</v>
      </c>
      <c r="CC164">
        <f t="shared" si="83"/>
        <v>0</v>
      </c>
      <c r="CD164">
        <f t="shared" si="83"/>
        <v>0</v>
      </c>
      <c r="CE164">
        <f t="shared" si="82"/>
        <v>0</v>
      </c>
      <c r="CF164">
        <f t="shared" si="82"/>
        <v>0</v>
      </c>
      <c r="CG164">
        <f t="shared" si="82"/>
        <v>0</v>
      </c>
      <c r="CH164">
        <f t="shared" si="82"/>
        <v>0</v>
      </c>
      <c r="CI164">
        <f t="shared" si="82"/>
        <v>0</v>
      </c>
      <c r="CJ164">
        <f t="shared" si="82"/>
        <v>0</v>
      </c>
      <c r="CK164">
        <f t="shared" si="82"/>
        <v>0</v>
      </c>
      <c r="CL164">
        <f t="shared" si="82"/>
        <v>0</v>
      </c>
      <c r="CM164">
        <f t="shared" si="82"/>
        <v>0</v>
      </c>
      <c r="CN164">
        <f t="shared" si="82"/>
        <v>0</v>
      </c>
      <c r="CO164">
        <f t="shared" si="82"/>
        <v>0</v>
      </c>
      <c r="CP164">
        <f t="shared" si="82"/>
        <v>0</v>
      </c>
      <c r="CQ164">
        <f t="shared" si="82"/>
        <v>0</v>
      </c>
      <c r="CR164">
        <f t="shared" si="82"/>
        <v>0</v>
      </c>
      <c r="CS164">
        <f t="shared" si="82"/>
        <v>0</v>
      </c>
      <c r="CT164">
        <f t="shared" si="82"/>
        <v>0</v>
      </c>
      <c r="CU164">
        <f t="shared" si="82"/>
        <v>0</v>
      </c>
      <c r="CV164">
        <f t="shared" si="82"/>
        <v>0</v>
      </c>
      <c r="CW164">
        <f t="shared" si="82"/>
        <v>0</v>
      </c>
      <c r="CX164">
        <f t="shared" si="82"/>
        <v>0</v>
      </c>
      <c r="CY164">
        <f t="shared" si="82"/>
        <v>0</v>
      </c>
      <c r="CZ164">
        <f t="shared" si="82"/>
        <v>0</v>
      </c>
      <c r="DA164">
        <f t="shared" si="82"/>
        <v>0</v>
      </c>
      <c r="DB164">
        <f t="shared" si="82"/>
        <v>0</v>
      </c>
      <c r="DC164">
        <f t="shared" si="82"/>
        <v>0</v>
      </c>
      <c r="DD164">
        <f t="shared" si="82"/>
        <v>0</v>
      </c>
    </row>
    <row r="165" spans="1:108" x14ac:dyDescent="0.2">
      <c r="A165" t="str">
        <f>IF(all_degree_mat!A110="NA",0,all_degree_mat!A110)</f>
        <v>Megaselia sp. 1</v>
      </c>
      <c r="B165">
        <f>IF(all_degree_mat!B110="NA",0,all_degree_mat!B110)</f>
        <v>0</v>
      </c>
      <c r="C165">
        <f>IF(all_degree_mat!C110="NA",0,all_degree_mat!C110)</f>
        <v>0</v>
      </c>
      <c r="D165">
        <f>IF(all_degree_mat!N110="NA",0,all_degree_mat!N110)</f>
        <v>0</v>
      </c>
      <c r="E165">
        <f>IF(all_degree_mat!O110="NA",0,all_degree_mat!O110)</f>
        <v>0</v>
      </c>
      <c r="F165">
        <f>IF(all_degree_mat!D110="NA",0,all_degree_mat!D110)</f>
        <v>0</v>
      </c>
      <c r="G165">
        <f>IF(all_degree_mat!E110="NA",0,all_degree_mat!E110)</f>
        <v>0</v>
      </c>
      <c r="H165">
        <f>IF(all_degree_mat!F110="NA",0,all_degree_mat!F110)</f>
        <v>4</v>
      </c>
      <c r="I165">
        <f>IF(all_degree_mat!G110="NA",0,all_degree_mat!G110)</f>
        <v>0</v>
      </c>
      <c r="J165">
        <f>IF(all_degree_mat!H110="NA",0,all_degree_mat!H110)</f>
        <v>0</v>
      </c>
      <c r="K165">
        <f>IF(all_degree_mat!I110="NA",0,all_degree_mat!I110)</f>
        <v>0</v>
      </c>
      <c r="L165">
        <f>IF(all_degree_mat!J110="NA",0,all_degree_mat!J110)</f>
        <v>0</v>
      </c>
      <c r="M165">
        <f>IF(all_degree_mat!K110="NA",0,all_degree_mat!K110)</f>
        <v>0</v>
      </c>
      <c r="N165">
        <f>IF(all_degree_mat!L110="NA",0,all_degree_mat!L110)</f>
        <v>0</v>
      </c>
      <c r="O165">
        <f>IF(all_degree_mat!M110="NA",0,all_degree_mat!M110)</f>
        <v>0</v>
      </c>
      <c r="P165">
        <f>SUM(B165:O165)</f>
        <v>4</v>
      </c>
      <c r="Q165">
        <v>165</v>
      </c>
      <c r="R165">
        <f t="shared" si="66"/>
        <v>0</v>
      </c>
      <c r="S165">
        <f t="shared" si="83"/>
        <v>0</v>
      </c>
      <c r="T165">
        <f t="shared" si="83"/>
        <v>0</v>
      </c>
      <c r="U165">
        <f t="shared" si="83"/>
        <v>0</v>
      </c>
      <c r="V165">
        <f t="shared" si="83"/>
        <v>0</v>
      </c>
      <c r="W165">
        <f t="shared" si="83"/>
        <v>0</v>
      </c>
      <c r="X165">
        <f t="shared" si="83"/>
        <v>0</v>
      </c>
      <c r="Y165">
        <f t="shared" si="83"/>
        <v>0</v>
      </c>
      <c r="Z165">
        <f t="shared" si="83"/>
        <v>0</v>
      </c>
      <c r="AA165">
        <f t="shared" si="83"/>
        <v>0</v>
      </c>
      <c r="AB165">
        <f t="shared" si="83"/>
        <v>0</v>
      </c>
      <c r="AC165">
        <f t="shared" si="83"/>
        <v>0</v>
      </c>
      <c r="AD165">
        <f t="shared" si="83"/>
        <v>0</v>
      </c>
      <c r="AE165">
        <f t="shared" si="83"/>
        <v>0</v>
      </c>
      <c r="AF165">
        <f t="shared" si="83"/>
        <v>0</v>
      </c>
      <c r="AG165">
        <f t="shared" si="83"/>
        <v>0</v>
      </c>
      <c r="AH165">
        <f t="shared" si="83"/>
        <v>0</v>
      </c>
      <c r="AI165">
        <f t="shared" si="83"/>
        <v>0</v>
      </c>
      <c r="AJ165">
        <f t="shared" si="83"/>
        <v>0</v>
      </c>
      <c r="AK165">
        <f t="shared" si="83"/>
        <v>0</v>
      </c>
      <c r="AL165">
        <f t="shared" si="83"/>
        <v>0</v>
      </c>
      <c r="AM165">
        <f t="shared" si="83"/>
        <v>0</v>
      </c>
      <c r="AN165">
        <f t="shared" si="83"/>
        <v>0</v>
      </c>
      <c r="AO165">
        <f t="shared" si="83"/>
        <v>0</v>
      </c>
      <c r="AP165">
        <f t="shared" si="83"/>
        <v>0</v>
      </c>
      <c r="AQ165">
        <f t="shared" si="83"/>
        <v>0</v>
      </c>
      <c r="AR165">
        <f t="shared" si="83"/>
        <v>0</v>
      </c>
      <c r="AS165">
        <f t="shared" si="83"/>
        <v>0</v>
      </c>
      <c r="AT165">
        <f t="shared" si="83"/>
        <v>0</v>
      </c>
      <c r="AU165">
        <f t="shared" si="83"/>
        <v>0</v>
      </c>
      <c r="AV165">
        <f t="shared" si="83"/>
        <v>0</v>
      </c>
      <c r="AW165">
        <f t="shared" si="83"/>
        <v>0</v>
      </c>
      <c r="AX165">
        <f t="shared" si="83"/>
        <v>0</v>
      </c>
      <c r="AY165">
        <f t="shared" si="83"/>
        <v>0</v>
      </c>
      <c r="AZ165">
        <f t="shared" si="83"/>
        <v>0</v>
      </c>
      <c r="BA165">
        <f t="shared" si="83"/>
        <v>0</v>
      </c>
      <c r="BB165">
        <f t="shared" si="83"/>
        <v>0</v>
      </c>
      <c r="BC165">
        <f t="shared" si="83"/>
        <v>0</v>
      </c>
      <c r="BD165">
        <f t="shared" si="83"/>
        <v>0</v>
      </c>
      <c r="BE165">
        <f t="shared" si="83"/>
        <v>0</v>
      </c>
      <c r="BF165">
        <f t="shared" si="83"/>
        <v>0</v>
      </c>
      <c r="BG165">
        <f t="shared" si="83"/>
        <v>0</v>
      </c>
      <c r="BH165">
        <f t="shared" si="83"/>
        <v>0</v>
      </c>
      <c r="BI165">
        <f t="shared" si="83"/>
        <v>0</v>
      </c>
      <c r="BJ165">
        <f t="shared" si="83"/>
        <v>0</v>
      </c>
      <c r="BK165">
        <f t="shared" si="83"/>
        <v>0</v>
      </c>
      <c r="BL165">
        <f t="shared" si="83"/>
        <v>0</v>
      </c>
      <c r="BM165">
        <f t="shared" si="83"/>
        <v>0</v>
      </c>
      <c r="BN165">
        <f t="shared" si="83"/>
        <v>0</v>
      </c>
      <c r="BO165">
        <f t="shared" si="83"/>
        <v>0</v>
      </c>
      <c r="BP165">
        <f t="shared" si="83"/>
        <v>0</v>
      </c>
      <c r="BQ165">
        <f t="shared" si="83"/>
        <v>0</v>
      </c>
      <c r="BR165">
        <f t="shared" si="83"/>
        <v>0</v>
      </c>
      <c r="BS165">
        <f t="shared" si="83"/>
        <v>0</v>
      </c>
      <c r="BT165">
        <f t="shared" si="83"/>
        <v>0</v>
      </c>
      <c r="BU165">
        <f t="shared" si="83"/>
        <v>0</v>
      </c>
      <c r="BV165">
        <f t="shared" si="83"/>
        <v>0</v>
      </c>
      <c r="BW165">
        <f t="shared" si="83"/>
        <v>0</v>
      </c>
      <c r="BX165">
        <f t="shared" si="83"/>
        <v>0</v>
      </c>
      <c r="BY165">
        <f t="shared" si="83"/>
        <v>0</v>
      </c>
      <c r="BZ165">
        <f t="shared" si="83"/>
        <v>0</v>
      </c>
      <c r="CA165">
        <f t="shared" si="83"/>
        <v>0</v>
      </c>
      <c r="CB165">
        <f t="shared" si="83"/>
        <v>0</v>
      </c>
      <c r="CC165">
        <f t="shared" si="83"/>
        <v>0</v>
      </c>
      <c r="CD165">
        <f t="shared" si="83"/>
        <v>0</v>
      </c>
      <c r="CE165">
        <f t="shared" si="82"/>
        <v>0</v>
      </c>
      <c r="CF165">
        <f t="shared" si="82"/>
        <v>0</v>
      </c>
      <c r="CG165">
        <f t="shared" si="82"/>
        <v>0</v>
      </c>
      <c r="CH165">
        <f t="shared" si="82"/>
        <v>0</v>
      </c>
      <c r="CI165">
        <f t="shared" si="82"/>
        <v>0</v>
      </c>
      <c r="CJ165">
        <f t="shared" si="82"/>
        <v>0</v>
      </c>
      <c r="CK165">
        <f t="shared" si="82"/>
        <v>0</v>
      </c>
      <c r="CL165">
        <f t="shared" si="82"/>
        <v>0</v>
      </c>
      <c r="CM165">
        <f t="shared" si="82"/>
        <v>0</v>
      </c>
      <c r="CN165">
        <f t="shared" si="82"/>
        <v>0</v>
      </c>
      <c r="CO165">
        <f t="shared" si="82"/>
        <v>0</v>
      </c>
      <c r="CP165">
        <f t="shared" si="82"/>
        <v>0</v>
      </c>
      <c r="CQ165">
        <f t="shared" si="82"/>
        <v>0</v>
      </c>
      <c r="CR165">
        <f t="shared" si="82"/>
        <v>0</v>
      </c>
      <c r="CS165">
        <f t="shared" si="82"/>
        <v>0</v>
      </c>
      <c r="CT165">
        <f t="shared" si="82"/>
        <v>0</v>
      </c>
      <c r="CU165">
        <f t="shared" si="82"/>
        <v>0</v>
      </c>
      <c r="CV165">
        <f t="shared" si="82"/>
        <v>0</v>
      </c>
      <c r="CW165">
        <f t="shared" si="82"/>
        <v>0</v>
      </c>
      <c r="CX165">
        <f t="shared" si="82"/>
        <v>0</v>
      </c>
      <c r="CY165">
        <f t="shared" si="82"/>
        <v>0</v>
      </c>
      <c r="CZ165">
        <f t="shared" si="82"/>
        <v>0</v>
      </c>
      <c r="DA165">
        <f t="shared" si="82"/>
        <v>0</v>
      </c>
      <c r="DB165">
        <f t="shared" si="82"/>
        <v>0</v>
      </c>
      <c r="DC165">
        <f t="shared" si="82"/>
        <v>0</v>
      </c>
      <c r="DD165">
        <f t="shared" si="82"/>
        <v>0</v>
      </c>
    </row>
    <row r="166" spans="1:108" x14ac:dyDescent="0.2">
      <c r="A166" t="str">
        <f>IF(all_degree_mat!A241="NA",0,all_degree_mat!A241)</f>
        <v>Megaselia sp. 2</v>
      </c>
      <c r="B166">
        <f>IF(all_degree_mat!B241="NA",0,all_degree_mat!B241)</f>
        <v>0</v>
      </c>
      <c r="C166">
        <f>IF(all_degree_mat!C241="NA",0,all_degree_mat!C241)</f>
        <v>0</v>
      </c>
      <c r="D166">
        <f>IF(all_degree_mat!N241="NA",0,all_degree_mat!N241)</f>
        <v>0</v>
      </c>
      <c r="E166">
        <f>IF(all_degree_mat!O241="NA",0,all_degree_mat!O241)</f>
        <v>10</v>
      </c>
      <c r="F166">
        <f>IF(all_degree_mat!D241="NA",0,all_degree_mat!D241)</f>
        <v>0</v>
      </c>
      <c r="G166">
        <f>IF(all_degree_mat!E241="NA",0,all_degree_mat!E241)</f>
        <v>0</v>
      </c>
      <c r="H166">
        <f>IF(all_degree_mat!F241="NA",0,all_degree_mat!F241)</f>
        <v>0</v>
      </c>
      <c r="I166">
        <f>IF(all_degree_mat!G241="NA",0,all_degree_mat!G241)</f>
        <v>0</v>
      </c>
      <c r="J166">
        <f>IF(all_degree_mat!H241="NA",0,all_degree_mat!H241)</f>
        <v>0</v>
      </c>
      <c r="K166">
        <f>IF(all_degree_mat!I241="NA",0,all_degree_mat!I241)</f>
        <v>0</v>
      </c>
      <c r="L166">
        <f>IF(all_degree_mat!J241="NA",0,all_degree_mat!J241)</f>
        <v>0</v>
      </c>
      <c r="M166">
        <f>IF(all_degree_mat!K241="NA",0,all_degree_mat!K241)</f>
        <v>0</v>
      </c>
      <c r="N166">
        <f>IF(all_degree_mat!L241="NA",0,all_degree_mat!L241)</f>
        <v>0</v>
      </c>
      <c r="O166">
        <f>IF(all_degree_mat!M241="NA",0,all_degree_mat!M241)</f>
        <v>0</v>
      </c>
      <c r="P166">
        <f>SUM(B166:O166)</f>
        <v>10</v>
      </c>
      <c r="Q166">
        <v>166</v>
      </c>
      <c r="R166">
        <f t="shared" si="66"/>
        <v>0</v>
      </c>
      <c r="S166">
        <f t="shared" si="83"/>
        <v>0</v>
      </c>
      <c r="T166">
        <f t="shared" si="83"/>
        <v>0</v>
      </c>
      <c r="U166">
        <f t="shared" si="83"/>
        <v>0</v>
      </c>
      <c r="V166">
        <f t="shared" si="83"/>
        <v>0</v>
      </c>
      <c r="W166">
        <f t="shared" si="83"/>
        <v>0</v>
      </c>
      <c r="X166">
        <f t="shared" si="83"/>
        <v>0</v>
      </c>
      <c r="Y166">
        <f t="shared" si="83"/>
        <v>0</v>
      </c>
      <c r="Z166">
        <f t="shared" si="83"/>
        <v>0</v>
      </c>
      <c r="AA166">
        <f t="shared" si="83"/>
        <v>0</v>
      </c>
      <c r="AB166">
        <f t="shared" si="83"/>
        <v>0</v>
      </c>
      <c r="AC166">
        <f t="shared" si="83"/>
        <v>0</v>
      </c>
      <c r="AD166">
        <f t="shared" si="83"/>
        <v>0</v>
      </c>
      <c r="AE166">
        <f t="shared" si="83"/>
        <v>0</v>
      </c>
      <c r="AF166">
        <f t="shared" si="83"/>
        <v>0</v>
      </c>
      <c r="AG166">
        <f t="shared" si="83"/>
        <v>0</v>
      </c>
      <c r="AH166">
        <f t="shared" si="83"/>
        <v>0</v>
      </c>
      <c r="AI166">
        <f t="shared" si="83"/>
        <v>0</v>
      </c>
      <c r="AJ166">
        <f t="shared" si="83"/>
        <v>0</v>
      </c>
      <c r="AK166">
        <f t="shared" si="83"/>
        <v>0</v>
      </c>
      <c r="AL166">
        <f t="shared" si="83"/>
        <v>0</v>
      </c>
      <c r="AM166">
        <f t="shared" si="83"/>
        <v>0</v>
      </c>
      <c r="AN166">
        <f t="shared" si="83"/>
        <v>0</v>
      </c>
      <c r="AO166">
        <f t="shared" si="83"/>
        <v>0</v>
      </c>
      <c r="AP166">
        <f t="shared" si="83"/>
        <v>0</v>
      </c>
      <c r="AQ166">
        <f t="shared" si="83"/>
        <v>0</v>
      </c>
      <c r="AR166">
        <f t="shared" si="83"/>
        <v>0</v>
      </c>
      <c r="AS166">
        <f t="shared" si="83"/>
        <v>0</v>
      </c>
      <c r="AT166">
        <f t="shared" si="83"/>
        <v>0</v>
      </c>
      <c r="AU166">
        <f t="shared" si="83"/>
        <v>0</v>
      </c>
      <c r="AV166">
        <f t="shared" si="83"/>
        <v>0</v>
      </c>
      <c r="AW166">
        <f t="shared" si="83"/>
        <v>0</v>
      </c>
      <c r="AX166">
        <f t="shared" si="83"/>
        <v>0</v>
      </c>
      <c r="AY166">
        <f t="shared" si="83"/>
        <v>0</v>
      </c>
      <c r="AZ166">
        <f t="shared" si="83"/>
        <v>0</v>
      </c>
      <c r="BA166">
        <f t="shared" si="83"/>
        <v>0</v>
      </c>
      <c r="BB166">
        <f t="shared" si="83"/>
        <v>0</v>
      </c>
      <c r="BC166">
        <f t="shared" si="83"/>
        <v>0</v>
      </c>
      <c r="BD166">
        <f t="shared" si="83"/>
        <v>0</v>
      </c>
      <c r="BE166">
        <f t="shared" si="83"/>
        <v>0</v>
      </c>
      <c r="BF166">
        <f t="shared" si="83"/>
        <v>0</v>
      </c>
      <c r="BG166">
        <f t="shared" si="83"/>
        <v>0</v>
      </c>
      <c r="BH166">
        <f t="shared" si="83"/>
        <v>0</v>
      </c>
      <c r="BI166">
        <f t="shared" si="83"/>
        <v>0</v>
      </c>
      <c r="BJ166">
        <f t="shared" si="83"/>
        <v>0</v>
      </c>
      <c r="BK166">
        <f t="shared" si="83"/>
        <v>0</v>
      </c>
      <c r="BL166">
        <f t="shared" si="83"/>
        <v>0</v>
      </c>
      <c r="BM166">
        <f t="shared" si="83"/>
        <v>0</v>
      </c>
      <c r="BN166">
        <f t="shared" si="83"/>
        <v>0</v>
      </c>
      <c r="BO166">
        <f t="shared" si="83"/>
        <v>0</v>
      </c>
      <c r="BP166">
        <f t="shared" si="83"/>
        <v>0</v>
      </c>
      <c r="BQ166">
        <f t="shared" si="83"/>
        <v>0</v>
      </c>
      <c r="BR166">
        <f t="shared" si="83"/>
        <v>0</v>
      </c>
      <c r="BS166">
        <f t="shared" si="83"/>
        <v>0</v>
      </c>
      <c r="BT166">
        <f t="shared" si="83"/>
        <v>0</v>
      </c>
      <c r="BU166">
        <f t="shared" si="83"/>
        <v>0</v>
      </c>
      <c r="BV166">
        <f t="shared" si="83"/>
        <v>0</v>
      </c>
      <c r="BW166">
        <f t="shared" si="83"/>
        <v>0</v>
      </c>
      <c r="BX166">
        <f t="shared" si="83"/>
        <v>0</v>
      </c>
      <c r="BY166">
        <f t="shared" si="83"/>
        <v>0</v>
      </c>
      <c r="BZ166">
        <f t="shared" si="83"/>
        <v>0</v>
      </c>
      <c r="CA166">
        <f t="shared" si="83"/>
        <v>0</v>
      </c>
      <c r="CB166">
        <f t="shared" si="83"/>
        <v>0</v>
      </c>
      <c r="CC166">
        <f t="shared" si="83"/>
        <v>0</v>
      </c>
      <c r="CD166">
        <f t="shared" si="83"/>
        <v>0</v>
      </c>
      <c r="CE166">
        <f t="shared" si="82"/>
        <v>0</v>
      </c>
      <c r="CF166">
        <f t="shared" si="82"/>
        <v>0</v>
      </c>
      <c r="CG166">
        <f t="shared" si="82"/>
        <v>0</v>
      </c>
      <c r="CH166">
        <f t="shared" si="82"/>
        <v>0</v>
      </c>
      <c r="CI166">
        <f t="shared" si="82"/>
        <v>0</v>
      </c>
      <c r="CJ166">
        <f t="shared" si="82"/>
        <v>0</v>
      </c>
      <c r="CK166">
        <f t="shared" si="82"/>
        <v>0</v>
      </c>
      <c r="CL166">
        <f t="shared" si="82"/>
        <v>0</v>
      </c>
      <c r="CM166">
        <f t="shared" si="82"/>
        <v>0</v>
      </c>
      <c r="CN166">
        <f t="shared" si="82"/>
        <v>0</v>
      </c>
      <c r="CO166">
        <f t="shared" si="82"/>
        <v>0</v>
      </c>
      <c r="CP166">
        <f t="shared" si="82"/>
        <v>0</v>
      </c>
      <c r="CQ166">
        <f t="shared" si="82"/>
        <v>0</v>
      </c>
      <c r="CR166">
        <f t="shared" si="82"/>
        <v>0</v>
      </c>
      <c r="CS166">
        <f t="shared" si="82"/>
        <v>0</v>
      </c>
      <c r="CT166">
        <f t="shared" si="82"/>
        <v>0</v>
      </c>
      <c r="CU166">
        <f t="shared" si="82"/>
        <v>0</v>
      </c>
      <c r="CV166">
        <f t="shared" si="82"/>
        <v>0</v>
      </c>
      <c r="CW166">
        <f t="shared" si="82"/>
        <v>0</v>
      </c>
      <c r="CX166">
        <f t="shared" si="82"/>
        <v>0</v>
      </c>
      <c r="CY166">
        <f t="shared" si="82"/>
        <v>0</v>
      </c>
      <c r="CZ166">
        <f t="shared" si="82"/>
        <v>0</v>
      </c>
      <c r="DA166">
        <f t="shared" si="82"/>
        <v>0</v>
      </c>
      <c r="DB166">
        <f t="shared" si="82"/>
        <v>0</v>
      </c>
      <c r="DC166">
        <f t="shared" si="82"/>
        <v>0</v>
      </c>
      <c r="DD166">
        <f t="shared" si="82"/>
        <v>0</v>
      </c>
    </row>
    <row r="167" spans="1:108" x14ac:dyDescent="0.2">
      <c r="A167" t="str">
        <f>IF(all_degree_mat!A174="NA",0,all_degree_mat!A174)</f>
        <v>Melecta curvispina</v>
      </c>
      <c r="B167">
        <f>IF(all_degree_mat!B174="NA",0,all_degree_mat!B174)</f>
        <v>0</v>
      </c>
      <c r="C167">
        <f>IF(all_degree_mat!C174="NA",0,all_degree_mat!C174)</f>
        <v>0</v>
      </c>
      <c r="D167">
        <f>IF(all_degree_mat!N174="NA",0,all_degree_mat!N174)</f>
        <v>0</v>
      </c>
      <c r="E167">
        <f>IF(all_degree_mat!O174="NA",0,all_degree_mat!O174)</f>
        <v>0</v>
      </c>
      <c r="F167">
        <f>IF(all_degree_mat!D174="NA",0,all_degree_mat!D174)</f>
        <v>0</v>
      </c>
      <c r="G167">
        <f>IF(all_degree_mat!E174="NA",0,all_degree_mat!E174)</f>
        <v>0</v>
      </c>
      <c r="H167">
        <f>IF(all_degree_mat!F174="NA",0,all_degree_mat!F174)</f>
        <v>0</v>
      </c>
      <c r="I167">
        <f>IF(all_degree_mat!G174="NA",0,all_degree_mat!G174)</f>
        <v>0</v>
      </c>
      <c r="J167">
        <f>IF(all_degree_mat!H174="NA",0,all_degree_mat!H174)</f>
        <v>0</v>
      </c>
      <c r="K167">
        <f>IF(all_degree_mat!I174="NA",0,all_degree_mat!I174)</f>
        <v>0</v>
      </c>
      <c r="L167">
        <f>IF(all_degree_mat!J174="NA",0,all_degree_mat!J174)</f>
        <v>2</v>
      </c>
      <c r="M167">
        <f>IF(all_degree_mat!K174="NA",0,all_degree_mat!K174)</f>
        <v>0</v>
      </c>
      <c r="N167">
        <f>IF(all_degree_mat!L174="NA",0,all_degree_mat!L174)</f>
        <v>0</v>
      </c>
      <c r="O167">
        <f>IF(all_degree_mat!M174="NA",0,all_degree_mat!M174)</f>
        <v>0</v>
      </c>
      <c r="P167">
        <f>SUM(B167:O167)</f>
        <v>2</v>
      </c>
      <c r="Q167">
        <v>167</v>
      </c>
      <c r="R167">
        <f t="shared" si="66"/>
        <v>0</v>
      </c>
      <c r="S167">
        <f t="shared" si="83"/>
        <v>0</v>
      </c>
      <c r="T167">
        <f t="shared" si="83"/>
        <v>0</v>
      </c>
      <c r="U167">
        <f t="shared" si="83"/>
        <v>0</v>
      </c>
      <c r="V167">
        <f t="shared" si="83"/>
        <v>0</v>
      </c>
      <c r="W167">
        <f t="shared" si="83"/>
        <v>0</v>
      </c>
      <c r="X167">
        <f t="shared" si="83"/>
        <v>0</v>
      </c>
      <c r="Y167">
        <f t="shared" si="83"/>
        <v>0</v>
      </c>
      <c r="Z167">
        <f t="shared" si="83"/>
        <v>0</v>
      </c>
      <c r="AA167">
        <f t="shared" si="83"/>
        <v>0</v>
      </c>
      <c r="AB167">
        <f t="shared" si="83"/>
        <v>0</v>
      </c>
      <c r="AC167">
        <f t="shared" si="83"/>
        <v>0</v>
      </c>
      <c r="AD167">
        <f t="shared" si="83"/>
        <v>0</v>
      </c>
      <c r="AE167">
        <f t="shared" si="83"/>
        <v>0</v>
      </c>
      <c r="AF167">
        <f t="shared" si="83"/>
        <v>0</v>
      </c>
      <c r="AG167">
        <f t="shared" si="83"/>
        <v>0</v>
      </c>
      <c r="AH167">
        <f t="shared" si="83"/>
        <v>0</v>
      </c>
      <c r="AI167">
        <f t="shared" si="83"/>
        <v>0</v>
      </c>
      <c r="AJ167">
        <f t="shared" si="83"/>
        <v>0</v>
      </c>
      <c r="AK167">
        <f t="shared" si="83"/>
        <v>0</v>
      </c>
      <c r="AL167">
        <f t="shared" si="83"/>
        <v>0</v>
      </c>
      <c r="AM167">
        <f t="shared" si="83"/>
        <v>0</v>
      </c>
      <c r="AN167">
        <f t="shared" si="83"/>
        <v>0</v>
      </c>
      <c r="AO167">
        <f t="shared" si="83"/>
        <v>0</v>
      </c>
      <c r="AP167">
        <f t="shared" si="83"/>
        <v>0</v>
      </c>
      <c r="AQ167">
        <f t="shared" si="83"/>
        <v>0</v>
      </c>
      <c r="AR167">
        <f t="shared" si="83"/>
        <v>0</v>
      </c>
      <c r="AS167">
        <f t="shared" si="83"/>
        <v>0</v>
      </c>
      <c r="AT167">
        <f t="shared" si="83"/>
        <v>0</v>
      </c>
      <c r="AU167">
        <f t="shared" si="83"/>
        <v>0</v>
      </c>
      <c r="AV167">
        <f t="shared" si="83"/>
        <v>0</v>
      </c>
      <c r="AW167">
        <f t="shared" si="83"/>
        <v>0</v>
      </c>
      <c r="AX167">
        <f t="shared" si="83"/>
        <v>0</v>
      </c>
      <c r="AY167">
        <f t="shared" si="83"/>
        <v>0</v>
      </c>
      <c r="AZ167">
        <f t="shared" si="83"/>
        <v>0</v>
      </c>
      <c r="BA167">
        <f t="shared" si="83"/>
        <v>0</v>
      </c>
      <c r="BB167">
        <f t="shared" si="83"/>
        <v>0</v>
      </c>
      <c r="BC167">
        <f t="shared" si="83"/>
        <v>0</v>
      </c>
      <c r="BD167">
        <f t="shared" si="83"/>
        <v>0</v>
      </c>
      <c r="BE167">
        <f t="shared" si="83"/>
        <v>0</v>
      </c>
      <c r="BF167">
        <f t="shared" si="83"/>
        <v>0</v>
      </c>
      <c r="BG167">
        <f t="shared" si="83"/>
        <v>0</v>
      </c>
      <c r="BH167">
        <f t="shared" si="83"/>
        <v>0</v>
      </c>
      <c r="BI167">
        <f t="shared" si="83"/>
        <v>0</v>
      </c>
      <c r="BJ167">
        <f t="shared" si="83"/>
        <v>0</v>
      </c>
      <c r="BK167">
        <f t="shared" si="83"/>
        <v>0</v>
      </c>
      <c r="BL167">
        <f t="shared" si="83"/>
        <v>0</v>
      </c>
      <c r="BM167">
        <f t="shared" si="83"/>
        <v>0</v>
      </c>
      <c r="BN167">
        <f t="shared" si="83"/>
        <v>0</v>
      </c>
      <c r="BO167">
        <f t="shared" si="83"/>
        <v>0</v>
      </c>
      <c r="BP167">
        <f t="shared" si="83"/>
        <v>0</v>
      </c>
      <c r="BQ167">
        <f t="shared" si="83"/>
        <v>0</v>
      </c>
      <c r="BR167">
        <f t="shared" si="83"/>
        <v>0</v>
      </c>
      <c r="BS167">
        <f t="shared" si="83"/>
        <v>0</v>
      </c>
      <c r="BT167">
        <f t="shared" si="83"/>
        <v>0</v>
      </c>
      <c r="BU167">
        <f t="shared" si="83"/>
        <v>0</v>
      </c>
      <c r="BV167">
        <f t="shared" si="83"/>
        <v>0</v>
      </c>
      <c r="BW167">
        <f t="shared" si="83"/>
        <v>0</v>
      </c>
      <c r="BX167">
        <f t="shared" si="83"/>
        <v>0</v>
      </c>
      <c r="BY167">
        <f t="shared" si="83"/>
        <v>0</v>
      </c>
      <c r="BZ167">
        <f t="shared" si="83"/>
        <v>0</v>
      </c>
      <c r="CA167">
        <f t="shared" si="83"/>
        <v>0</v>
      </c>
      <c r="CB167">
        <f t="shared" si="83"/>
        <v>0</v>
      </c>
      <c r="CC167">
        <f t="shared" si="83"/>
        <v>0</v>
      </c>
      <c r="CD167">
        <f t="shared" ref="CD167:DD170" si="84">HLOOKUP(LEFT(CD$1,5),$B$1:$O$290,$Q167,FALSE)*HLOOKUP(RIGHT(CD$1,5),$B$1:$O$290,$Q167,FALSE)</f>
        <v>0</v>
      </c>
      <c r="CE167">
        <f t="shared" si="84"/>
        <v>0</v>
      </c>
      <c r="CF167">
        <f t="shared" si="84"/>
        <v>0</v>
      </c>
      <c r="CG167">
        <f t="shared" si="84"/>
        <v>0</v>
      </c>
      <c r="CH167">
        <f t="shared" si="84"/>
        <v>0</v>
      </c>
      <c r="CI167">
        <f t="shared" si="84"/>
        <v>0</v>
      </c>
      <c r="CJ167">
        <f t="shared" si="84"/>
        <v>0</v>
      </c>
      <c r="CK167">
        <f t="shared" si="84"/>
        <v>0</v>
      </c>
      <c r="CL167">
        <f t="shared" si="84"/>
        <v>0</v>
      </c>
      <c r="CM167">
        <f t="shared" si="84"/>
        <v>0</v>
      </c>
      <c r="CN167">
        <f t="shared" si="84"/>
        <v>0</v>
      </c>
      <c r="CO167">
        <f t="shared" si="84"/>
        <v>0</v>
      </c>
      <c r="CP167">
        <f t="shared" si="84"/>
        <v>0</v>
      </c>
      <c r="CQ167">
        <f t="shared" si="84"/>
        <v>0</v>
      </c>
      <c r="CR167">
        <f t="shared" si="84"/>
        <v>0</v>
      </c>
      <c r="CS167">
        <f t="shared" si="84"/>
        <v>0</v>
      </c>
      <c r="CT167">
        <f t="shared" si="84"/>
        <v>0</v>
      </c>
      <c r="CU167">
        <f t="shared" si="84"/>
        <v>0</v>
      </c>
      <c r="CV167">
        <f t="shared" si="84"/>
        <v>0</v>
      </c>
      <c r="CW167">
        <f t="shared" si="84"/>
        <v>0</v>
      </c>
      <c r="CX167">
        <f t="shared" si="84"/>
        <v>0</v>
      </c>
      <c r="CY167">
        <f t="shared" si="84"/>
        <v>0</v>
      </c>
      <c r="CZ167">
        <f t="shared" si="84"/>
        <v>0</v>
      </c>
      <c r="DA167">
        <f t="shared" si="84"/>
        <v>0</v>
      </c>
      <c r="DB167">
        <f t="shared" si="84"/>
        <v>0</v>
      </c>
      <c r="DC167">
        <f t="shared" si="84"/>
        <v>0</v>
      </c>
      <c r="DD167">
        <f t="shared" si="84"/>
        <v>0</v>
      </c>
    </row>
    <row r="168" spans="1:108" x14ac:dyDescent="0.2">
      <c r="A168" t="str">
        <f>IF(all_degree_mat!A286="NA",0,all_degree_mat!A286)</f>
        <v>Melecta sp.</v>
      </c>
      <c r="B168">
        <f>IF(all_degree_mat!B286="NA",0,all_degree_mat!B286)</f>
        <v>2</v>
      </c>
      <c r="C168">
        <f>IF(all_degree_mat!C286="NA",0,all_degree_mat!C286)</f>
        <v>0</v>
      </c>
      <c r="D168">
        <f>IF(all_degree_mat!N286="NA",0,all_degree_mat!N286)</f>
        <v>0</v>
      </c>
      <c r="E168">
        <f>IF(all_degree_mat!O286="NA",0,all_degree_mat!O286)</f>
        <v>0</v>
      </c>
      <c r="F168">
        <f>IF(all_degree_mat!D286="NA",0,all_degree_mat!D286)</f>
        <v>0</v>
      </c>
      <c r="G168">
        <f>IF(all_degree_mat!E286="NA",0,all_degree_mat!E286)</f>
        <v>0</v>
      </c>
      <c r="H168">
        <f>IF(all_degree_mat!F286="NA",0,all_degree_mat!F286)</f>
        <v>0</v>
      </c>
      <c r="I168">
        <f>IF(all_degree_mat!G286="NA",0,all_degree_mat!G286)</f>
        <v>0</v>
      </c>
      <c r="J168">
        <f>IF(all_degree_mat!H286="NA",0,all_degree_mat!H286)</f>
        <v>0</v>
      </c>
      <c r="K168">
        <f>IF(all_degree_mat!I286="NA",0,all_degree_mat!I286)</f>
        <v>0</v>
      </c>
      <c r="L168">
        <f>IF(all_degree_mat!J286="NA",0,all_degree_mat!J286)</f>
        <v>0</v>
      </c>
      <c r="M168">
        <f>IF(all_degree_mat!K286="NA",0,all_degree_mat!K286)</f>
        <v>0</v>
      </c>
      <c r="N168">
        <f>IF(all_degree_mat!L286="NA",0,all_degree_mat!L286)</f>
        <v>0</v>
      </c>
      <c r="O168">
        <f>IF(all_degree_mat!M286="NA",0,all_degree_mat!M286)</f>
        <v>0</v>
      </c>
      <c r="P168">
        <f>SUM(B168:O168)</f>
        <v>2</v>
      </c>
      <c r="Q168">
        <v>168</v>
      </c>
      <c r="R168">
        <f t="shared" si="66"/>
        <v>0</v>
      </c>
      <c r="S168">
        <f t="shared" ref="S168:CD171" si="85">HLOOKUP(LEFT(S$1,5),$B$1:$O$290,$Q168,FALSE)*HLOOKUP(RIGHT(S$1,5),$B$1:$O$290,$Q168,FALSE)</f>
        <v>0</v>
      </c>
      <c r="T168">
        <f t="shared" si="85"/>
        <v>0</v>
      </c>
      <c r="U168">
        <f t="shared" si="85"/>
        <v>0</v>
      </c>
      <c r="V168">
        <f t="shared" si="85"/>
        <v>0</v>
      </c>
      <c r="W168">
        <f t="shared" si="85"/>
        <v>0</v>
      </c>
      <c r="X168">
        <f t="shared" si="85"/>
        <v>0</v>
      </c>
      <c r="Y168">
        <f t="shared" si="85"/>
        <v>0</v>
      </c>
      <c r="Z168">
        <f t="shared" si="85"/>
        <v>0</v>
      </c>
      <c r="AA168">
        <f t="shared" si="85"/>
        <v>0</v>
      </c>
      <c r="AB168">
        <f t="shared" si="85"/>
        <v>0</v>
      </c>
      <c r="AC168">
        <f t="shared" si="85"/>
        <v>0</v>
      </c>
      <c r="AD168">
        <f t="shared" si="85"/>
        <v>0</v>
      </c>
      <c r="AE168">
        <f t="shared" si="85"/>
        <v>0</v>
      </c>
      <c r="AF168">
        <f t="shared" si="85"/>
        <v>0</v>
      </c>
      <c r="AG168">
        <f t="shared" si="85"/>
        <v>0</v>
      </c>
      <c r="AH168">
        <f t="shared" si="85"/>
        <v>0</v>
      </c>
      <c r="AI168">
        <f t="shared" si="85"/>
        <v>0</v>
      </c>
      <c r="AJ168">
        <f t="shared" si="85"/>
        <v>0</v>
      </c>
      <c r="AK168">
        <f t="shared" si="85"/>
        <v>0</v>
      </c>
      <c r="AL168">
        <f t="shared" si="85"/>
        <v>0</v>
      </c>
      <c r="AM168">
        <f t="shared" si="85"/>
        <v>0</v>
      </c>
      <c r="AN168">
        <f t="shared" si="85"/>
        <v>0</v>
      </c>
      <c r="AO168">
        <f t="shared" si="85"/>
        <v>0</v>
      </c>
      <c r="AP168">
        <f t="shared" si="85"/>
        <v>0</v>
      </c>
      <c r="AQ168">
        <f t="shared" si="85"/>
        <v>0</v>
      </c>
      <c r="AR168">
        <f t="shared" si="85"/>
        <v>0</v>
      </c>
      <c r="AS168">
        <f t="shared" si="85"/>
        <v>0</v>
      </c>
      <c r="AT168">
        <f t="shared" si="85"/>
        <v>0</v>
      </c>
      <c r="AU168">
        <f t="shared" si="85"/>
        <v>0</v>
      </c>
      <c r="AV168">
        <f t="shared" si="85"/>
        <v>0</v>
      </c>
      <c r="AW168">
        <f t="shared" si="85"/>
        <v>0</v>
      </c>
      <c r="AX168">
        <f t="shared" si="85"/>
        <v>0</v>
      </c>
      <c r="AY168">
        <f t="shared" si="85"/>
        <v>0</v>
      </c>
      <c r="AZ168">
        <f t="shared" si="85"/>
        <v>0</v>
      </c>
      <c r="BA168">
        <f t="shared" si="85"/>
        <v>0</v>
      </c>
      <c r="BB168">
        <f t="shared" si="85"/>
        <v>0</v>
      </c>
      <c r="BC168">
        <f t="shared" si="85"/>
        <v>0</v>
      </c>
      <c r="BD168">
        <f t="shared" si="85"/>
        <v>0</v>
      </c>
      <c r="BE168">
        <f t="shared" si="85"/>
        <v>0</v>
      </c>
      <c r="BF168">
        <f t="shared" si="85"/>
        <v>0</v>
      </c>
      <c r="BG168">
        <f t="shared" si="85"/>
        <v>0</v>
      </c>
      <c r="BH168">
        <f t="shared" si="85"/>
        <v>0</v>
      </c>
      <c r="BI168">
        <f t="shared" si="85"/>
        <v>0</v>
      </c>
      <c r="BJ168">
        <f t="shared" si="85"/>
        <v>0</v>
      </c>
      <c r="BK168">
        <f t="shared" si="85"/>
        <v>0</v>
      </c>
      <c r="BL168">
        <f t="shared" si="85"/>
        <v>0</v>
      </c>
      <c r="BM168">
        <f t="shared" si="85"/>
        <v>0</v>
      </c>
      <c r="BN168">
        <f t="shared" si="85"/>
        <v>0</v>
      </c>
      <c r="BO168">
        <f t="shared" si="85"/>
        <v>0</v>
      </c>
      <c r="BP168">
        <f t="shared" si="85"/>
        <v>0</v>
      </c>
      <c r="BQ168">
        <f t="shared" si="85"/>
        <v>0</v>
      </c>
      <c r="BR168">
        <f t="shared" si="85"/>
        <v>0</v>
      </c>
      <c r="BS168">
        <f t="shared" si="85"/>
        <v>0</v>
      </c>
      <c r="BT168">
        <f t="shared" si="85"/>
        <v>0</v>
      </c>
      <c r="BU168">
        <f t="shared" si="85"/>
        <v>0</v>
      </c>
      <c r="BV168">
        <f t="shared" si="85"/>
        <v>0</v>
      </c>
      <c r="BW168">
        <f t="shared" si="85"/>
        <v>0</v>
      </c>
      <c r="BX168">
        <f t="shared" si="85"/>
        <v>0</v>
      </c>
      <c r="BY168">
        <f t="shared" si="85"/>
        <v>0</v>
      </c>
      <c r="BZ168">
        <f t="shared" si="85"/>
        <v>0</v>
      </c>
      <c r="CA168">
        <f t="shared" si="85"/>
        <v>0</v>
      </c>
      <c r="CB168">
        <f t="shared" si="85"/>
        <v>0</v>
      </c>
      <c r="CC168">
        <f t="shared" si="85"/>
        <v>0</v>
      </c>
      <c r="CD168">
        <f t="shared" si="85"/>
        <v>0</v>
      </c>
      <c r="CE168">
        <f t="shared" si="84"/>
        <v>0</v>
      </c>
      <c r="CF168">
        <f t="shared" si="84"/>
        <v>0</v>
      </c>
      <c r="CG168">
        <f t="shared" si="84"/>
        <v>0</v>
      </c>
      <c r="CH168">
        <f t="shared" si="84"/>
        <v>0</v>
      </c>
      <c r="CI168">
        <f t="shared" si="84"/>
        <v>0</v>
      </c>
      <c r="CJ168">
        <f t="shared" si="84"/>
        <v>0</v>
      </c>
      <c r="CK168">
        <f t="shared" si="84"/>
        <v>0</v>
      </c>
      <c r="CL168">
        <f t="shared" si="84"/>
        <v>0</v>
      </c>
      <c r="CM168">
        <f t="shared" si="84"/>
        <v>0</v>
      </c>
      <c r="CN168">
        <f t="shared" si="84"/>
        <v>0</v>
      </c>
      <c r="CO168">
        <f t="shared" si="84"/>
        <v>0</v>
      </c>
      <c r="CP168">
        <f t="shared" si="84"/>
        <v>0</v>
      </c>
      <c r="CQ168">
        <f t="shared" si="84"/>
        <v>0</v>
      </c>
      <c r="CR168">
        <f t="shared" si="84"/>
        <v>0</v>
      </c>
      <c r="CS168">
        <f t="shared" si="84"/>
        <v>0</v>
      </c>
      <c r="CT168">
        <f t="shared" si="84"/>
        <v>0</v>
      </c>
      <c r="CU168">
        <f t="shared" si="84"/>
        <v>0</v>
      </c>
      <c r="CV168">
        <f t="shared" si="84"/>
        <v>0</v>
      </c>
      <c r="CW168">
        <f t="shared" si="84"/>
        <v>0</v>
      </c>
      <c r="CX168">
        <f t="shared" si="84"/>
        <v>0</v>
      </c>
      <c r="CY168">
        <f t="shared" si="84"/>
        <v>0</v>
      </c>
      <c r="CZ168">
        <f t="shared" si="84"/>
        <v>0</v>
      </c>
      <c r="DA168">
        <f t="shared" si="84"/>
        <v>0</v>
      </c>
      <c r="DB168">
        <f t="shared" si="84"/>
        <v>0</v>
      </c>
      <c r="DC168">
        <f t="shared" si="84"/>
        <v>0</v>
      </c>
      <c r="DD168">
        <f t="shared" si="84"/>
        <v>0</v>
      </c>
    </row>
    <row r="169" spans="1:108" x14ac:dyDescent="0.2">
      <c r="A169" t="str">
        <f>IF(all_degree_mat!A226="NA",0,all_degree_mat!A226)</f>
        <v>Meligethes canariensis</v>
      </c>
      <c r="B169">
        <f>IF(all_degree_mat!B226="NA",0,all_degree_mat!B226)</f>
        <v>0</v>
      </c>
      <c r="C169">
        <f>IF(all_degree_mat!C226="NA",0,all_degree_mat!C226)</f>
        <v>0</v>
      </c>
      <c r="D169">
        <f>IF(all_degree_mat!N226="NA",0,all_degree_mat!N226)</f>
        <v>26</v>
      </c>
      <c r="E169">
        <f>IF(all_degree_mat!O226="NA",0,all_degree_mat!O226)</f>
        <v>32</v>
      </c>
      <c r="F169">
        <f>IF(all_degree_mat!D226="NA",0,all_degree_mat!D226)</f>
        <v>0</v>
      </c>
      <c r="G169">
        <f>IF(all_degree_mat!E226="NA",0,all_degree_mat!E226)</f>
        <v>0</v>
      </c>
      <c r="H169">
        <f>IF(all_degree_mat!F226="NA",0,all_degree_mat!F226)</f>
        <v>0</v>
      </c>
      <c r="I169">
        <f>IF(all_degree_mat!G226="NA",0,all_degree_mat!G226)</f>
        <v>0</v>
      </c>
      <c r="J169">
        <f>IF(all_degree_mat!H226="NA",0,all_degree_mat!H226)</f>
        <v>0</v>
      </c>
      <c r="K169">
        <f>IF(all_degree_mat!I226="NA",0,all_degree_mat!I226)</f>
        <v>0</v>
      </c>
      <c r="L169">
        <f>IF(all_degree_mat!J226="NA",0,all_degree_mat!J226)</f>
        <v>0</v>
      </c>
      <c r="M169">
        <f>IF(all_degree_mat!K226="NA",0,all_degree_mat!K226)</f>
        <v>0</v>
      </c>
      <c r="N169">
        <f>IF(all_degree_mat!L226="NA",0,all_degree_mat!L226)</f>
        <v>0</v>
      </c>
      <c r="O169">
        <f>IF(all_degree_mat!M226="NA",0,all_degree_mat!M226)</f>
        <v>0</v>
      </c>
      <c r="P169">
        <f>SUM(B169:O169)</f>
        <v>58</v>
      </c>
      <c r="Q169">
        <v>169</v>
      </c>
      <c r="R169">
        <f t="shared" si="66"/>
        <v>0</v>
      </c>
      <c r="S169">
        <f t="shared" si="85"/>
        <v>0</v>
      </c>
      <c r="T169">
        <f t="shared" si="85"/>
        <v>0</v>
      </c>
      <c r="U169">
        <f t="shared" si="85"/>
        <v>0</v>
      </c>
      <c r="V169">
        <f t="shared" si="85"/>
        <v>0</v>
      </c>
      <c r="W169">
        <f t="shared" si="85"/>
        <v>0</v>
      </c>
      <c r="X169">
        <f t="shared" si="85"/>
        <v>0</v>
      </c>
      <c r="Y169">
        <f t="shared" si="85"/>
        <v>0</v>
      </c>
      <c r="Z169">
        <f t="shared" si="85"/>
        <v>0</v>
      </c>
      <c r="AA169">
        <f t="shared" si="85"/>
        <v>0</v>
      </c>
      <c r="AB169">
        <f t="shared" si="85"/>
        <v>0</v>
      </c>
      <c r="AC169">
        <f t="shared" si="85"/>
        <v>0</v>
      </c>
      <c r="AD169">
        <f t="shared" si="85"/>
        <v>0</v>
      </c>
      <c r="AE169">
        <f t="shared" si="85"/>
        <v>0</v>
      </c>
      <c r="AF169">
        <f t="shared" si="85"/>
        <v>0</v>
      </c>
      <c r="AG169">
        <f t="shared" si="85"/>
        <v>0</v>
      </c>
      <c r="AH169">
        <f t="shared" si="85"/>
        <v>0</v>
      </c>
      <c r="AI169">
        <f t="shared" si="85"/>
        <v>0</v>
      </c>
      <c r="AJ169">
        <f t="shared" si="85"/>
        <v>0</v>
      </c>
      <c r="AK169">
        <f t="shared" si="85"/>
        <v>0</v>
      </c>
      <c r="AL169">
        <f t="shared" si="85"/>
        <v>0</v>
      </c>
      <c r="AM169">
        <f t="shared" si="85"/>
        <v>0</v>
      </c>
      <c r="AN169">
        <f t="shared" si="85"/>
        <v>0</v>
      </c>
      <c r="AO169">
        <f t="shared" si="85"/>
        <v>0</v>
      </c>
      <c r="AP169">
        <f t="shared" si="85"/>
        <v>0</v>
      </c>
      <c r="AQ169">
        <f t="shared" si="85"/>
        <v>832</v>
      </c>
      <c r="AR169">
        <f t="shared" si="85"/>
        <v>0</v>
      </c>
      <c r="AS169">
        <f t="shared" si="85"/>
        <v>0</v>
      </c>
      <c r="AT169">
        <f t="shared" si="85"/>
        <v>0</v>
      </c>
      <c r="AU169">
        <f t="shared" si="85"/>
        <v>0</v>
      </c>
      <c r="AV169">
        <f t="shared" si="85"/>
        <v>0</v>
      </c>
      <c r="AW169">
        <f t="shared" si="85"/>
        <v>0</v>
      </c>
      <c r="AX169">
        <f t="shared" si="85"/>
        <v>0</v>
      </c>
      <c r="AY169">
        <f t="shared" si="85"/>
        <v>0</v>
      </c>
      <c r="AZ169">
        <f t="shared" si="85"/>
        <v>0</v>
      </c>
      <c r="BA169">
        <f t="shared" si="85"/>
        <v>0</v>
      </c>
      <c r="BB169">
        <f t="shared" si="85"/>
        <v>0</v>
      </c>
      <c r="BC169">
        <f t="shared" si="85"/>
        <v>0</v>
      </c>
      <c r="BD169">
        <f t="shared" si="85"/>
        <v>0</v>
      </c>
      <c r="BE169">
        <f t="shared" si="85"/>
        <v>0</v>
      </c>
      <c r="BF169">
        <f t="shared" si="85"/>
        <v>0</v>
      </c>
      <c r="BG169">
        <f t="shared" si="85"/>
        <v>0</v>
      </c>
      <c r="BH169">
        <f t="shared" si="85"/>
        <v>0</v>
      </c>
      <c r="BI169">
        <f t="shared" si="85"/>
        <v>0</v>
      </c>
      <c r="BJ169">
        <f t="shared" si="85"/>
        <v>0</v>
      </c>
      <c r="BK169">
        <f t="shared" si="85"/>
        <v>0</v>
      </c>
      <c r="BL169">
        <f t="shared" si="85"/>
        <v>0</v>
      </c>
      <c r="BM169">
        <f t="shared" si="85"/>
        <v>0</v>
      </c>
      <c r="BN169">
        <f t="shared" si="85"/>
        <v>0</v>
      </c>
      <c r="BO169">
        <f t="shared" si="85"/>
        <v>0</v>
      </c>
      <c r="BP169">
        <f t="shared" si="85"/>
        <v>0</v>
      </c>
      <c r="BQ169">
        <f t="shared" si="85"/>
        <v>0</v>
      </c>
      <c r="BR169">
        <f t="shared" si="85"/>
        <v>0</v>
      </c>
      <c r="BS169">
        <f t="shared" si="85"/>
        <v>0</v>
      </c>
      <c r="BT169">
        <f t="shared" si="85"/>
        <v>0</v>
      </c>
      <c r="BU169">
        <f t="shared" si="85"/>
        <v>0</v>
      </c>
      <c r="BV169">
        <f t="shared" si="85"/>
        <v>0</v>
      </c>
      <c r="BW169">
        <f t="shared" si="85"/>
        <v>0</v>
      </c>
      <c r="BX169">
        <f t="shared" si="85"/>
        <v>0</v>
      </c>
      <c r="BY169">
        <f t="shared" si="85"/>
        <v>0</v>
      </c>
      <c r="BZ169">
        <f t="shared" si="85"/>
        <v>0</v>
      </c>
      <c r="CA169">
        <f t="shared" si="85"/>
        <v>0</v>
      </c>
      <c r="CB169">
        <f t="shared" si="85"/>
        <v>0</v>
      </c>
      <c r="CC169">
        <f t="shared" si="85"/>
        <v>0</v>
      </c>
      <c r="CD169">
        <f t="shared" si="85"/>
        <v>0</v>
      </c>
      <c r="CE169">
        <f t="shared" si="84"/>
        <v>0</v>
      </c>
      <c r="CF169">
        <f t="shared" si="84"/>
        <v>0</v>
      </c>
      <c r="CG169">
        <f t="shared" si="84"/>
        <v>0</v>
      </c>
      <c r="CH169">
        <f t="shared" si="84"/>
        <v>0</v>
      </c>
      <c r="CI169">
        <f t="shared" si="84"/>
        <v>0</v>
      </c>
      <c r="CJ169">
        <f t="shared" si="84"/>
        <v>0</v>
      </c>
      <c r="CK169">
        <f t="shared" si="84"/>
        <v>0</v>
      </c>
      <c r="CL169">
        <f t="shared" si="84"/>
        <v>0</v>
      </c>
      <c r="CM169">
        <f t="shared" si="84"/>
        <v>0</v>
      </c>
      <c r="CN169">
        <f t="shared" si="84"/>
        <v>0</v>
      </c>
      <c r="CO169">
        <f t="shared" si="84"/>
        <v>0</v>
      </c>
      <c r="CP169">
        <f t="shared" si="84"/>
        <v>0</v>
      </c>
      <c r="CQ169">
        <f t="shared" si="84"/>
        <v>0</v>
      </c>
      <c r="CR169">
        <f t="shared" si="84"/>
        <v>0</v>
      </c>
      <c r="CS169">
        <f t="shared" si="84"/>
        <v>0</v>
      </c>
      <c r="CT169">
        <f t="shared" si="84"/>
        <v>0</v>
      </c>
      <c r="CU169">
        <f t="shared" si="84"/>
        <v>0</v>
      </c>
      <c r="CV169">
        <f t="shared" si="84"/>
        <v>0</v>
      </c>
      <c r="CW169">
        <f t="shared" si="84"/>
        <v>0</v>
      </c>
      <c r="CX169">
        <f t="shared" si="84"/>
        <v>0</v>
      </c>
      <c r="CY169">
        <f t="shared" si="84"/>
        <v>0</v>
      </c>
      <c r="CZ169">
        <f t="shared" si="84"/>
        <v>0</v>
      </c>
      <c r="DA169">
        <f t="shared" si="84"/>
        <v>0</v>
      </c>
      <c r="DB169">
        <f t="shared" si="84"/>
        <v>0</v>
      </c>
      <c r="DC169">
        <f t="shared" si="84"/>
        <v>0</v>
      </c>
      <c r="DD169">
        <f t="shared" si="84"/>
        <v>0</v>
      </c>
    </row>
    <row r="170" spans="1:108" x14ac:dyDescent="0.2">
      <c r="A170" t="str">
        <f>IF(all_degree_mat!A86="NA",0,all_degree_mat!A86)</f>
        <v>Meligethes cf. canariensis</v>
      </c>
      <c r="B170">
        <f>IF(all_degree_mat!B86="NA",0,all_degree_mat!B86)</f>
        <v>0</v>
      </c>
      <c r="C170">
        <f>IF(all_degree_mat!C86="NA",0,all_degree_mat!C86)</f>
        <v>0</v>
      </c>
      <c r="D170">
        <f>IF(all_degree_mat!N86="NA",0,all_degree_mat!N86)</f>
        <v>0</v>
      </c>
      <c r="E170">
        <f>IF(all_degree_mat!O86="NA",0,all_degree_mat!O86)</f>
        <v>0</v>
      </c>
      <c r="F170">
        <f>IF(all_degree_mat!D86="NA",0,all_degree_mat!D86)</f>
        <v>0</v>
      </c>
      <c r="G170">
        <f>IF(all_degree_mat!E86="NA",0,all_degree_mat!E86)</f>
        <v>2</v>
      </c>
      <c r="H170">
        <f>IF(all_degree_mat!F86="NA",0,all_degree_mat!F86)</f>
        <v>0</v>
      </c>
      <c r="I170">
        <f>IF(all_degree_mat!G86="NA",0,all_degree_mat!G86)</f>
        <v>0</v>
      </c>
      <c r="J170">
        <f>IF(all_degree_mat!H86="NA",0,all_degree_mat!H86)</f>
        <v>0</v>
      </c>
      <c r="K170">
        <f>IF(all_degree_mat!I86="NA",0,all_degree_mat!I86)</f>
        <v>0</v>
      </c>
      <c r="L170">
        <f>IF(all_degree_mat!J86="NA",0,all_degree_mat!J86)</f>
        <v>0</v>
      </c>
      <c r="M170">
        <f>IF(all_degree_mat!K86="NA",0,all_degree_mat!K86)</f>
        <v>0</v>
      </c>
      <c r="N170">
        <f>IF(all_degree_mat!L86="NA",0,all_degree_mat!L86)</f>
        <v>0</v>
      </c>
      <c r="O170">
        <f>IF(all_degree_mat!M86="NA",0,all_degree_mat!M86)</f>
        <v>0</v>
      </c>
      <c r="P170">
        <f>SUM(B170:O170)</f>
        <v>2</v>
      </c>
      <c r="Q170">
        <v>170</v>
      </c>
      <c r="R170">
        <f t="shared" si="66"/>
        <v>0</v>
      </c>
      <c r="S170">
        <f t="shared" si="85"/>
        <v>0</v>
      </c>
      <c r="T170">
        <f t="shared" si="85"/>
        <v>0</v>
      </c>
      <c r="U170">
        <f t="shared" si="85"/>
        <v>0</v>
      </c>
      <c r="V170">
        <f t="shared" si="85"/>
        <v>0</v>
      </c>
      <c r="W170">
        <f t="shared" si="85"/>
        <v>0</v>
      </c>
      <c r="X170">
        <f t="shared" si="85"/>
        <v>0</v>
      </c>
      <c r="Y170">
        <f t="shared" si="85"/>
        <v>0</v>
      </c>
      <c r="Z170">
        <f t="shared" si="85"/>
        <v>0</v>
      </c>
      <c r="AA170">
        <f t="shared" si="85"/>
        <v>0</v>
      </c>
      <c r="AB170">
        <f t="shared" si="85"/>
        <v>0</v>
      </c>
      <c r="AC170">
        <f t="shared" si="85"/>
        <v>0</v>
      </c>
      <c r="AD170">
        <f t="shared" si="85"/>
        <v>0</v>
      </c>
      <c r="AE170">
        <f t="shared" si="85"/>
        <v>0</v>
      </c>
      <c r="AF170">
        <f t="shared" si="85"/>
        <v>0</v>
      </c>
      <c r="AG170">
        <f t="shared" si="85"/>
        <v>0</v>
      </c>
      <c r="AH170">
        <f t="shared" si="85"/>
        <v>0</v>
      </c>
      <c r="AI170">
        <f t="shared" si="85"/>
        <v>0</v>
      </c>
      <c r="AJ170">
        <f t="shared" si="85"/>
        <v>0</v>
      </c>
      <c r="AK170">
        <f t="shared" si="85"/>
        <v>0</v>
      </c>
      <c r="AL170">
        <f t="shared" si="85"/>
        <v>0</v>
      </c>
      <c r="AM170">
        <f t="shared" si="85"/>
        <v>0</v>
      </c>
      <c r="AN170">
        <f t="shared" si="85"/>
        <v>0</v>
      </c>
      <c r="AO170">
        <f t="shared" si="85"/>
        <v>0</v>
      </c>
      <c r="AP170">
        <f t="shared" si="85"/>
        <v>0</v>
      </c>
      <c r="AQ170">
        <f t="shared" si="85"/>
        <v>0</v>
      </c>
      <c r="AR170">
        <f t="shared" si="85"/>
        <v>0</v>
      </c>
      <c r="AS170">
        <f t="shared" si="85"/>
        <v>0</v>
      </c>
      <c r="AT170">
        <f t="shared" si="85"/>
        <v>0</v>
      </c>
      <c r="AU170">
        <f t="shared" si="85"/>
        <v>0</v>
      </c>
      <c r="AV170">
        <f t="shared" si="85"/>
        <v>0</v>
      </c>
      <c r="AW170">
        <f t="shared" si="85"/>
        <v>0</v>
      </c>
      <c r="AX170">
        <f t="shared" si="85"/>
        <v>0</v>
      </c>
      <c r="AY170">
        <f t="shared" si="85"/>
        <v>0</v>
      </c>
      <c r="AZ170">
        <f t="shared" si="85"/>
        <v>0</v>
      </c>
      <c r="BA170">
        <f t="shared" si="85"/>
        <v>0</v>
      </c>
      <c r="BB170">
        <f t="shared" si="85"/>
        <v>0</v>
      </c>
      <c r="BC170">
        <f t="shared" si="85"/>
        <v>0</v>
      </c>
      <c r="BD170">
        <f t="shared" si="85"/>
        <v>0</v>
      </c>
      <c r="BE170">
        <f t="shared" si="85"/>
        <v>0</v>
      </c>
      <c r="BF170">
        <f t="shared" si="85"/>
        <v>0</v>
      </c>
      <c r="BG170">
        <f t="shared" si="85"/>
        <v>0</v>
      </c>
      <c r="BH170">
        <f t="shared" si="85"/>
        <v>0</v>
      </c>
      <c r="BI170">
        <f t="shared" si="85"/>
        <v>0</v>
      </c>
      <c r="BJ170">
        <f t="shared" si="85"/>
        <v>0</v>
      </c>
      <c r="BK170">
        <f t="shared" si="85"/>
        <v>0</v>
      </c>
      <c r="BL170">
        <f t="shared" si="85"/>
        <v>0</v>
      </c>
      <c r="BM170">
        <f t="shared" si="85"/>
        <v>0</v>
      </c>
      <c r="BN170">
        <f t="shared" si="85"/>
        <v>0</v>
      </c>
      <c r="BO170">
        <f t="shared" si="85"/>
        <v>0</v>
      </c>
      <c r="BP170">
        <f t="shared" si="85"/>
        <v>0</v>
      </c>
      <c r="BQ170">
        <f t="shared" si="85"/>
        <v>0</v>
      </c>
      <c r="BR170">
        <f t="shared" si="85"/>
        <v>0</v>
      </c>
      <c r="BS170">
        <f t="shared" si="85"/>
        <v>0</v>
      </c>
      <c r="BT170">
        <f t="shared" si="85"/>
        <v>0</v>
      </c>
      <c r="BU170">
        <f t="shared" si="85"/>
        <v>0</v>
      </c>
      <c r="BV170">
        <f t="shared" si="85"/>
        <v>0</v>
      </c>
      <c r="BW170">
        <f t="shared" si="85"/>
        <v>0</v>
      </c>
      <c r="BX170">
        <f t="shared" si="85"/>
        <v>0</v>
      </c>
      <c r="BY170">
        <f t="shared" si="85"/>
        <v>0</v>
      </c>
      <c r="BZ170">
        <f t="shared" si="85"/>
        <v>0</v>
      </c>
      <c r="CA170">
        <f t="shared" si="85"/>
        <v>0</v>
      </c>
      <c r="CB170">
        <f t="shared" si="85"/>
        <v>0</v>
      </c>
      <c r="CC170">
        <f t="shared" si="85"/>
        <v>0</v>
      </c>
      <c r="CD170">
        <f t="shared" si="85"/>
        <v>0</v>
      </c>
      <c r="CE170">
        <f t="shared" si="84"/>
        <v>0</v>
      </c>
      <c r="CF170">
        <f t="shared" si="84"/>
        <v>0</v>
      </c>
      <c r="CG170">
        <f t="shared" si="84"/>
        <v>0</v>
      </c>
      <c r="CH170">
        <f t="shared" si="84"/>
        <v>0</v>
      </c>
      <c r="CI170">
        <f t="shared" si="84"/>
        <v>0</v>
      </c>
      <c r="CJ170">
        <f t="shared" si="84"/>
        <v>0</v>
      </c>
      <c r="CK170">
        <f t="shared" si="84"/>
        <v>0</v>
      </c>
      <c r="CL170">
        <f t="shared" si="84"/>
        <v>0</v>
      </c>
      <c r="CM170">
        <f t="shared" si="84"/>
        <v>0</v>
      </c>
      <c r="CN170">
        <f t="shared" si="84"/>
        <v>0</v>
      </c>
      <c r="CO170">
        <f t="shared" si="84"/>
        <v>0</v>
      </c>
      <c r="CP170">
        <f t="shared" si="84"/>
        <v>0</v>
      </c>
      <c r="CQ170">
        <f t="shared" si="84"/>
        <v>0</v>
      </c>
      <c r="CR170">
        <f t="shared" si="84"/>
        <v>0</v>
      </c>
      <c r="CS170">
        <f t="shared" si="84"/>
        <v>0</v>
      </c>
      <c r="CT170">
        <f t="shared" si="84"/>
        <v>0</v>
      </c>
      <c r="CU170">
        <f t="shared" si="84"/>
        <v>0</v>
      </c>
      <c r="CV170">
        <f t="shared" si="84"/>
        <v>0</v>
      </c>
      <c r="CW170">
        <f t="shared" si="84"/>
        <v>0</v>
      </c>
      <c r="CX170">
        <f t="shared" si="84"/>
        <v>0</v>
      </c>
      <c r="CY170">
        <f t="shared" si="84"/>
        <v>0</v>
      </c>
      <c r="CZ170">
        <f t="shared" si="84"/>
        <v>0</v>
      </c>
      <c r="DA170">
        <f t="shared" si="84"/>
        <v>0</v>
      </c>
      <c r="DB170">
        <f t="shared" si="84"/>
        <v>0</v>
      </c>
      <c r="DC170">
        <f t="shared" si="84"/>
        <v>0</v>
      </c>
      <c r="DD170">
        <f t="shared" si="84"/>
        <v>0</v>
      </c>
    </row>
    <row r="171" spans="1:108" x14ac:dyDescent="0.2">
      <c r="A171" t="str">
        <f>IF(all_degree_mat!A196="NA",0,all_degree_mat!A196)</f>
        <v>Milichiidae sp.</v>
      </c>
      <c r="B171">
        <f>IF(all_degree_mat!B196="NA",0,all_degree_mat!B196)</f>
        <v>0</v>
      </c>
      <c r="C171">
        <f>IF(all_degree_mat!C196="NA",0,all_degree_mat!C196)</f>
        <v>0</v>
      </c>
      <c r="D171">
        <f>IF(all_degree_mat!N196="NA",0,all_degree_mat!N196)</f>
        <v>0</v>
      </c>
      <c r="E171">
        <f>IF(all_degree_mat!O196="NA",0,all_degree_mat!O196)</f>
        <v>0</v>
      </c>
      <c r="F171">
        <f>IF(all_degree_mat!D196="NA",0,all_degree_mat!D196)</f>
        <v>0</v>
      </c>
      <c r="G171">
        <f>IF(all_degree_mat!E196="NA",0,all_degree_mat!E196)</f>
        <v>0</v>
      </c>
      <c r="H171">
        <f>IF(all_degree_mat!F196="NA",0,all_degree_mat!F196)</f>
        <v>0</v>
      </c>
      <c r="I171">
        <f>IF(all_degree_mat!G196="NA",0,all_degree_mat!G196)</f>
        <v>0</v>
      </c>
      <c r="J171">
        <f>IF(all_degree_mat!H196="NA",0,all_degree_mat!H196)</f>
        <v>0</v>
      </c>
      <c r="K171">
        <f>IF(all_degree_mat!I196="NA",0,all_degree_mat!I196)</f>
        <v>0</v>
      </c>
      <c r="L171">
        <f>IF(all_degree_mat!J196="NA",0,all_degree_mat!J196)</f>
        <v>0</v>
      </c>
      <c r="M171">
        <f>IF(all_degree_mat!K196="NA",0,all_degree_mat!K196)</f>
        <v>0</v>
      </c>
      <c r="N171">
        <f>IF(all_degree_mat!L196="NA",0,all_degree_mat!L196)</f>
        <v>2</v>
      </c>
      <c r="O171">
        <f>IF(all_degree_mat!M196="NA",0,all_degree_mat!M196)</f>
        <v>0</v>
      </c>
      <c r="P171">
        <f>SUM(B171:O171)</f>
        <v>2</v>
      </c>
      <c r="Q171">
        <v>171</v>
      </c>
      <c r="R171">
        <f t="shared" si="66"/>
        <v>0</v>
      </c>
      <c r="S171">
        <f t="shared" si="85"/>
        <v>0</v>
      </c>
      <c r="T171">
        <f t="shared" si="85"/>
        <v>0</v>
      </c>
      <c r="U171">
        <f t="shared" si="85"/>
        <v>0</v>
      </c>
      <c r="V171">
        <f t="shared" si="85"/>
        <v>0</v>
      </c>
      <c r="W171">
        <f t="shared" si="85"/>
        <v>0</v>
      </c>
      <c r="X171">
        <f t="shared" si="85"/>
        <v>0</v>
      </c>
      <c r="Y171">
        <f t="shared" si="85"/>
        <v>0</v>
      </c>
      <c r="Z171">
        <f t="shared" si="85"/>
        <v>0</v>
      </c>
      <c r="AA171">
        <f t="shared" si="85"/>
        <v>0</v>
      </c>
      <c r="AB171">
        <f t="shared" si="85"/>
        <v>0</v>
      </c>
      <c r="AC171">
        <f t="shared" si="85"/>
        <v>0</v>
      </c>
      <c r="AD171">
        <f t="shared" si="85"/>
        <v>0</v>
      </c>
      <c r="AE171">
        <f t="shared" si="85"/>
        <v>0</v>
      </c>
      <c r="AF171">
        <f t="shared" si="85"/>
        <v>0</v>
      </c>
      <c r="AG171">
        <f t="shared" si="85"/>
        <v>0</v>
      </c>
      <c r="AH171">
        <f t="shared" si="85"/>
        <v>0</v>
      </c>
      <c r="AI171">
        <f t="shared" si="85"/>
        <v>0</v>
      </c>
      <c r="AJ171">
        <f t="shared" si="85"/>
        <v>0</v>
      </c>
      <c r="AK171">
        <f t="shared" si="85"/>
        <v>0</v>
      </c>
      <c r="AL171">
        <f t="shared" si="85"/>
        <v>0</v>
      </c>
      <c r="AM171">
        <f t="shared" si="85"/>
        <v>0</v>
      </c>
      <c r="AN171">
        <f t="shared" si="85"/>
        <v>0</v>
      </c>
      <c r="AO171">
        <f t="shared" si="85"/>
        <v>0</v>
      </c>
      <c r="AP171">
        <f t="shared" si="85"/>
        <v>0</v>
      </c>
      <c r="AQ171">
        <f t="shared" si="85"/>
        <v>0</v>
      </c>
      <c r="AR171">
        <f t="shared" si="85"/>
        <v>0</v>
      </c>
      <c r="AS171">
        <f t="shared" si="85"/>
        <v>0</v>
      </c>
      <c r="AT171">
        <f t="shared" si="85"/>
        <v>0</v>
      </c>
      <c r="AU171">
        <f t="shared" si="85"/>
        <v>0</v>
      </c>
      <c r="AV171">
        <f t="shared" si="85"/>
        <v>0</v>
      </c>
      <c r="AW171">
        <f t="shared" si="85"/>
        <v>0</v>
      </c>
      <c r="AX171">
        <f t="shared" si="85"/>
        <v>0</v>
      </c>
      <c r="AY171">
        <f t="shared" si="85"/>
        <v>0</v>
      </c>
      <c r="AZ171">
        <f t="shared" si="85"/>
        <v>0</v>
      </c>
      <c r="BA171">
        <f t="shared" si="85"/>
        <v>0</v>
      </c>
      <c r="BB171">
        <f t="shared" si="85"/>
        <v>0</v>
      </c>
      <c r="BC171">
        <f t="shared" si="85"/>
        <v>0</v>
      </c>
      <c r="BD171">
        <f t="shared" si="85"/>
        <v>0</v>
      </c>
      <c r="BE171">
        <f t="shared" si="85"/>
        <v>0</v>
      </c>
      <c r="BF171">
        <f t="shared" si="85"/>
        <v>0</v>
      </c>
      <c r="BG171">
        <f t="shared" si="85"/>
        <v>0</v>
      </c>
      <c r="BH171">
        <f t="shared" si="85"/>
        <v>0</v>
      </c>
      <c r="BI171">
        <f t="shared" si="85"/>
        <v>0</v>
      </c>
      <c r="BJ171">
        <f t="shared" si="85"/>
        <v>0</v>
      </c>
      <c r="BK171">
        <f t="shared" si="85"/>
        <v>0</v>
      </c>
      <c r="BL171">
        <f t="shared" si="85"/>
        <v>0</v>
      </c>
      <c r="BM171">
        <f t="shared" si="85"/>
        <v>0</v>
      </c>
      <c r="BN171">
        <f t="shared" si="85"/>
        <v>0</v>
      </c>
      <c r="BO171">
        <f t="shared" si="85"/>
        <v>0</v>
      </c>
      <c r="BP171">
        <f t="shared" si="85"/>
        <v>0</v>
      </c>
      <c r="BQ171">
        <f t="shared" si="85"/>
        <v>0</v>
      </c>
      <c r="BR171">
        <f t="shared" si="85"/>
        <v>0</v>
      </c>
      <c r="BS171">
        <f t="shared" si="85"/>
        <v>0</v>
      </c>
      <c r="BT171">
        <f t="shared" si="85"/>
        <v>0</v>
      </c>
      <c r="BU171">
        <f t="shared" si="85"/>
        <v>0</v>
      </c>
      <c r="BV171">
        <f t="shared" si="85"/>
        <v>0</v>
      </c>
      <c r="BW171">
        <f t="shared" si="85"/>
        <v>0</v>
      </c>
      <c r="BX171">
        <f t="shared" si="85"/>
        <v>0</v>
      </c>
      <c r="BY171">
        <f t="shared" si="85"/>
        <v>0</v>
      </c>
      <c r="BZ171">
        <f t="shared" si="85"/>
        <v>0</v>
      </c>
      <c r="CA171">
        <f t="shared" si="85"/>
        <v>0</v>
      </c>
      <c r="CB171">
        <f t="shared" si="85"/>
        <v>0</v>
      </c>
      <c r="CC171">
        <f t="shared" si="85"/>
        <v>0</v>
      </c>
      <c r="CD171">
        <f t="shared" ref="CD171:DD174" si="86">HLOOKUP(LEFT(CD$1,5),$B$1:$O$290,$Q171,FALSE)*HLOOKUP(RIGHT(CD$1,5),$B$1:$O$290,$Q171,FALSE)</f>
        <v>0</v>
      </c>
      <c r="CE171">
        <f t="shared" si="86"/>
        <v>0</v>
      </c>
      <c r="CF171">
        <f t="shared" si="86"/>
        <v>0</v>
      </c>
      <c r="CG171">
        <f t="shared" si="86"/>
        <v>0</v>
      </c>
      <c r="CH171">
        <f t="shared" si="86"/>
        <v>0</v>
      </c>
      <c r="CI171">
        <f t="shared" si="86"/>
        <v>0</v>
      </c>
      <c r="CJ171">
        <f t="shared" si="86"/>
        <v>0</v>
      </c>
      <c r="CK171">
        <f t="shared" si="86"/>
        <v>0</v>
      </c>
      <c r="CL171">
        <f t="shared" si="86"/>
        <v>0</v>
      </c>
      <c r="CM171">
        <f t="shared" si="86"/>
        <v>0</v>
      </c>
      <c r="CN171">
        <f t="shared" si="86"/>
        <v>0</v>
      </c>
      <c r="CO171">
        <f t="shared" si="86"/>
        <v>0</v>
      </c>
      <c r="CP171">
        <f t="shared" si="86"/>
        <v>0</v>
      </c>
      <c r="CQ171">
        <f t="shared" si="86"/>
        <v>0</v>
      </c>
      <c r="CR171">
        <f t="shared" si="86"/>
        <v>0</v>
      </c>
      <c r="CS171">
        <f t="shared" si="86"/>
        <v>0</v>
      </c>
      <c r="CT171">
        <f t="shared" si="86"/>
        <v>0</v>
      </c>
      <c r="CU171">
        <f t="shared" si="86"/>
        <v>0</v>
      </c>
      <c r="CV171">
        <f t="shared" si="86"/>
        <v>0</v>
      </c>
      <c r="CW171">
        <f t="shared" si="86"/>
        <v>0</v>
      </c>
      <c r="CX171">
        <f t="shared" si="86"/>
        <v>0</v>
      </c>
      <c r="CY171">
        <f t="shared" si="86"/>
        <v>0</v>
      </c>
      <c r="CZ171">
        <f t="shared" si="86"/>
        <v>0</v>
      </c>
      <c r="DA171">
        <f t="shared" si="86"/>
        <v>0</v>
      </c>
      <c r="DB171">
        <f t="shared" si="86"/>
        <v>0</v>
      </c>
      <c r="DC171">
        <f t="shared" si="86"/>
        <v>0</v>
      </c>
      <c r="DD171">
        <f t="shared" si="86"/>
        <v>0</v>
      </c>
    </row>
    <row r="172" spans="1:108" x14ac:dyDescent="0.2">
      <c r="A172" t="str">
        <f>IF(all_degree_mat!A242="NA",0,all_degree_mat!A242)</f>
        <v>Minotetrastichus sp.</v>
      </c>
      <c r="B172">
        <f>IF(all_degree_mat!B242="NA",0,all_degree_mat!B242)</f>
        <v>0</v>
      </c>
      <c r="C172">
        <f>IF(all_degree_mat!C242="NA",0,all_degree_mat!C242)</f>
        <v>0</v>
      </c>
      <c r="D172">
        <f>IF(all_degree_mat!N242="NA",0,all_degree_mat!N242)</f>
        <v>0</v>
      </c>
      <c r="E172">
        <f>IF(all_degree_mat!O242="NA",0,all_degree_mat!O242)</f>
        <v>2</v>
      </c>
      <c r="F172">
        <f>IF(all_degree_mat!D242="NA",0,all_degree_mat!D242)</f>
        <v>0</v>
      </c>
      <c r="G172">
        <f>IF(all_degree_mat!E242="NA",0,all_degree_mat!E242)</f>
        <v>0</v>
      </c>
      <c r="H172">
        <f>IF(all_degree_mat!F242="NA",0,all_degree_mat!F242)</f>
        <v>0</v>
      </c>
      <c r="I172">
        <f>IF(all_degree_mat!G242="NA",0,all_degree_mat!G242)</f>
        <v>0</v>
      </c>
      <c r="J172">
        <f>IF(all_degree_mat!H242="NA",0,all_degree_mat!H242)</f>
        <v>0</v>
      </c>
      <c r="K172">
        <f>IF(all_degree_mat!I242="NA",0,all_degree_mat!I242)</f>
        <v>0</v>
      </c>
      <c r="L172">
        <f>IF(all_degree_mat!J242="NA",0,all_degree_mat!J242)</f>
        <v>0</v>
      </c>
      <c r="M172">
        <f>IF(all_degree_mat!K242="NA",0,all_degree_mat!K242)</f>
        <v>0</v>
      </c>
      <c r="N172">
        <f>IF(all_degree_mat!L242="NA",0,all_degree_mat!L242)</f>
        <v>0</v>
      </c>
      <c r="O172">
        <f>IF(all_degree_mat!M242="NA",0,all_degree_mat!M242)</f>
        <v>0</v>
      </c>
      <c r="P172">
        <f>SUM(B172:O172)</f>
        <v>2</v>
      </c>
      <c r="Q172">
        <v>172</v>
      </c>
      <c r="R172">
        <f t="shared" si="66"/>
        <v>0</v>
      </c>
      <c r="S172">
        <f t="shared" ref="S172:CD175" si="87">HLOOKUP(LEFT(S$1,5),$B$1:$O$290,$Q172,FALSE)*HLOOKUP(RIGHT(S$1,5),$B$1:$O$290,$Q172,FALSE)</f>
        <v>0</v>
      </c>
      <c r="T172">
        <f t="shared" si="87"/>
        <v>0</v>
      </c>
      <c r="U172">
        <f t="shared" si="87"/>
        <v>0</v>
      </c>
      <c r="V172">
        <f t="shared" si="87"/>
        <v>0</v>
      </c>
      <c r="W172">
        <f t="shared" si="87"/>
        <v>0</v>
      </c>
      <c r="X172">
        <f t="shared" si="87"/>
        <v>0</v>
      </c>
      <c r="Y172">
        <f t="shared" si="87"/>
        <v>0</v>
      </c>
      <c r="Z172">
        <f t="shared" si="87"/>
        <v>0</v>
      </c>
      <c r="AA172">
        <f t="shared" si="87"/>
        <v>0</v>
      </c>
      <c r="AB172">
        <f t="shared" si="87"/>
        <v>0</v>
      </c>
      <c r="AC172">
        <f t="shared" si="87"/>
        <v>0</v>
      </c>
      <c r="AD172">
        <f t="shared" si="87"/>
        <v>0</v>
      </c>
      <c r="AE172">
        <f t="shared" si="87"/>
        <v>0</v>
      </c>
      <c r="AF172">
        <f t="shared" si="87"/>
        <v>0</v>
      </c>
      <c r="AG172">
        <f t="shared" si="87"/>
        <v>0</v>
      </c>
      <c r="AH172">
        <f t="shared" si="87"/>
        <v>0</v>
      </c>
      <c r="AI172">
        <f t="shared" si="87"/>
        <v>0</v>
      </c>
      <c r="AJ172">
        <f t="shared" si="87"/>
        <v>0</v>
      </c>
      <c r="AK172">
        <f t="shared" si="87"/>
        <v>0</v>
      </c>
      <c r="AL172">
        <f t="shared" si="87"/>
        <v>0</v>
      </c>
      <c r="AM172">
        <f t="shared" si="87"/>
        <v>0</v>
      </c>
      <c r="AN172">
        <f t="shared" si="87"/>
        <v>0</v>
      </c>
      <c r="AO172">
        <f t="shared" si="87"/>
        <v>0</v>
      </c>
      <c r="AP172">
        <f t="shared" si="87"/>
        <v>0</v>
      </c>
      <c r="AQ172">
        <f t="shared" si="87"/>
        <v>0</v>
      </c>
      <c r="AR172">
        <f t="shared" si="87"/>
        <v>0</v>
      </c>
      <c r="AS172">
        <f t="shared" si="87"/>
        <v>0</v>
      </c>
      <c r="AT172">
        <f t="shared" si="87"/>
        <v>0</v>
      </c>
      <c r="AU172">
        <f t="shared" si="87"/>
        <v>0</v>
      </c>
      <c r="AV172">
        <f t="shared" si="87"/>
        <v>0</v>
      </c>
      <c r="AW172">
        <f t="shared" si="87"/>
        <v>0</v>
      </c>
      <c r="AX172">
        <f t="shared" si="87"/>
        <v>0</v>
      </c>
      <c r="AY172">
        <f t="shared" si="87"/>
        <v>0</v>
      </c>
      <c r="AZ172">
        <f t="shared" si="87"/>
        <v>0</v>
      </c>
      <c r="BA172">
        <f t="shared" si="87"/>
        <v>0</v>
      </c>
      <c r="BB172">
        <f t="shared" si="87"/>
        <v>0</v>
      </c>
      <c r="BC172">
        <f t="shared" si="87"/>
        <v>0</v>
      </c>
      <c r="BD172">
        <f t="shared" si="87"/>
        <v>0</v>
      </c>
      <c r="BE172">
        <f t="shared" si="87"/>
        <v>0</v>
      </c>
      <c r="BF172">
        <f t="shared" si="87"/>
        <v>0</v>
      </c>
      <c r="BG172">
        <f t="shared" si="87"/>
        <v>0</v>
      </c>
      <c r="BH172">
        <f t="shared" si="87"/>
        <v>0</v>
      </c>
      <c r="BI172">
        <f t="shared" si="87"/>
        <v>0</v>
      </c>
      <c r="BJ172">
        <f t="shared" si="87"/>
        <v>0</v>
      </c>
      <c r="BK172">
        <f t="shared" si="87"/>
        <v>0</v>
      </c>
      <c r="BL172">
        <f t="shared" si="87"/>
        <v>0</v>
      </c>
      <c r="BM172">
        <f t="shared" si="87"/>
        <v>0</v>
      </c>
      <c r="BN172">
        <f t="shared" si="87"/>
        <v>0</v>
      </c>
      <c r="BO172">
        <f t="shared" si="87"/>
        <v>0</v>
      </c>
      <c r="BP172">
        <f t="shared" si="87"/>
        <v>0</v>
      </c>
      <c r="BQ172">
        <f t="shared" si="87"/>
        <v>0</v>
      </c>
      <c r="BR172">
        <f t="shared" si="87"/>
        <v>0</v>
      </c>
      <c r="BS172">
        <f t="shared" si="87"/>
        <v>0</v>
      </c>
      <c r="BT172">
        <f t="shared" si="87"/>
        <v>0</v>
      </c>
      <c r="BU172">
        <f t="shared" si="87"/>
        <v>0</v>
      </c>
      <c r="BV172">
        <f t="shared" si="87"/>
        <v>0</v>
      </c>
      <c r="BW172">
        <f t="shared" si="87"/>
        <v>0</v>
      </c>
      <c r="BX172">
        <f t="shared" si="87"/>
        <v>0</v>
      </c>
      <c r="BY172">
        <f t="shared" si="87"/>
        <v>0</v>
      </c>
      <c r="BZ172">
        <f t="shared" si="87"/>
        <v>0</v>
      </c>
      <c r="CA172">
        <f t="shared" si="87"/>
        <v>0</v>
      </c>
      <c r="CB172">
        <f t="shared" si="87"/>
        <v>0</v>
      </c>
      <c r="CC172">
        <f t="shared" si="87"/>
        <v>0</v>
      </c>
      <c r="CD172">
        <f t="shared" si="87"/>
        <v>0</v>
      </c>
      <c r="CE172">
        <f t="shared" si="86"/>
        <v>0</v>
      </c>
      <c r="CF172">
        <f t="shared" si="86"/>
        <v>0</v>
      </c>
      <c r="CG172">
        <f t="shared" si="86"/>
        <v>0</v>
      </c>
      <c r="CH172">
        <f t="shared" si="86"/>
        <v>0</v>
      </c>
      <c r="CI172">
        <f t="shared" si="86"/>
        <v>0</v>
      </c>
      <c r="CJ172">
        <f t="shared" si="86"/>
        <v>0</v>
      </c>
      <c r="CK172">
        <f t="shared" si="86"/>
        <v>0</v>
      </c>
      <c r="CL172">
        <f t="shared" si="86"/>
        <v>0</v>
      </c>
      <c r="CM172">
        <f t="shared" si="86"/>
        <v>0</v>
      </c>
      <c r="CN172">
        <f t="shared" si="86"/>
        <v>0</v>
      </c>
      <c r="CO172">
        <f t="shared" si="86"/>
        <v>0</v>
      </c>
      <c r="CP172">
        <f t="shared" si="86"/>
        <v>0</v>
      </c>
      <c r="CQ172">
        <f t="shared" si="86"/>
        <v>0</v>
      </c>
      <c r="CR172">
        <f t="shared" si="86"/>
        <v>0</v>
      </c>
      <c r="CS172">
        <f t="shared" si="86"/>
        <v>0</v>
      </c>
      <c r="CT172">
        <f t="shared" si="86"/>
        <v>0</v>
      </c>
      <c r="CU172">
        <f t="shared" si="86"/>
        <v>0</v>
      </c>
      <c r="CV172">
        <f t="shared" si="86"/>
        <v>0</v>
      </c>
      <c r="CW172">
        <f t="shared" si="86"/>
        <v>0</v>
      </c>
      <c r="CX172">
        <f t="shared" si="86"/>
        <v>0</v>
      </c>
      <c r="CY172">
        <f t="shared" si="86"/>
        <v>0</v>
      </c>
      <c r="CZ172">
        <f t="shared" si="86"/>
        <v>0</v>
      </c>
      <c r="DA172">
        <f t="shared" si="86"/>
        <v>0</v>
      </c>
      <c r="DB172">
        <f t="shared" si="86"/>
        <v>0</v>
      </c>
      <c r="DC172">
        <f t="shared" si="86"/>
        <v>0</v>
      </c>
      <c r="DD172">
        <f t="shared" si="86"/>
        <v>0</v>
      </c>
    </row>
    <row r="173" spans="1:108" x14ac:dyDescent="0.2">
      <c r="A173" t="str">
        <f>IF(all_degree_mat!A87="NA",0,all_degree_mat!A87)</f>
        <v>Monomorium subopacum</v>
      </c>
      <c r="B173">
        <f>IF(all_degree_mat!B87="NA",0,all_degree_mat!B87)</f>
        <v>0</v>
      </c>
      <c r="C173">
        <f>IF(all_degree_mat!C87="NA",0,all_degree_mat!C87)</f>
        <v>0</v>
      </c>
      <c r="D173">
        <f>IF(all_degree_mat!N87="NA",0,all_degree_mat!N87)</f>
        <v>0</v>
      </c>
      <c r="E173">
        <f>IF(all_degree_mat!O87="NA",0,all_degree_mat!O87)</f>
        <v>0</v>
      </c>
      <c r="F173">
        <f>IF(all_degree_mat!D87="NA",0,all_degree_mat!D87)</f>
        <v>0</v>
      </c>
      <c r="G173">
        <f>IF(all_degree_mat!E87="NA",0,all_degree_mat!E87)</f>
        <v>4</v>
      </c>
      <c r="H173">
        <f>IF(all_degree_mat!F87="NA",0,all_degree_mat!F87)</f>
        <v>0</v>
      </c>
      <c r="I173">
        <f>IF(all_degree_mat!G87="NA",0,all_degree_mat!G87)</f>
        <v>0</v>
      </c>
      <c r="J173">
        <f>IF(all_degree_mat!H87="NA",0,all_degree_mat!H87)</f>
        <v>0</v>
      </c>
      <c r="K173">
        <f>IF(all_degree_mat!I87="NA",0,all_degree_mat!I87)</f>
        <v>0</v>
      </c>
      <c r="L173">
        <f>IF(all_degree_mat!J87="NA",0,all_degree_mat!J87)</f>
        <v>0</v>
      </c>
      <c r="M173">
        <f>IF(all_degree_mat!K87="NA",0,all_degree_mat!K87)</f>
        <v>0</v>
      </c>
      <c r="N173">
        <f>IF(all_degree_mat!L87="NA",0,all_degree_mat!L87)</f>
        <v>0</v>
      </c>
      <c r="O173">
        <f>IF(all_degree_mat!M87="NA",0,all_degree_mat!M87)</f>
        <v>0</v>
      </c>
      <c r="P173">
        <f>SUM(B173:O173)</f>
        <v>4</v>
      </c>
      <c r="Q173">
        <v>173</v>
      </c>
      <c r="R173">
        <f t="shared" si="66"/>
        <v>0</v>
      </c>
      <c r="S173">
        <f t="shared" si="87"/>
        <v>0</v>
      </c>
      <c r="T173">
        <f t="shared" si="87"/>
        <v>0</v>
      </c>
      <c r="U173">
        <f t="shared" si="87"/>
        <v>0</v>
      </c>
      <c r="V173">
        <f t="shared" si="87"/>
        <v>0</v>
      </c>
      <c r="W173">
        <f t="shared" si="87"/>
        <v>0</v>
      </c>
      <c r="X173">
        <f t="shared" si="87"/>
        <v>0</v>
      </c>
      <c r="Y173">
        <f t="shared" si="87"/>
        <v>0</v>
      </c>
      <c r="Z173">
        <f t="shared" si="87"/>
        <v>0</v>
      </c>
      <c r="AA173">
        <f t="shared" si="87"/>
        <v>0</v>
      </c>
      <c r="AB173">
        <f t="shared" si="87"/>
        <v>0</v>
      </c>
      <c r="AC173">
        <f t="shared" si="87"/>
        <v>0</v>
      </c>
      <c r="AD173">
        <f t="shared" si="87"/>
        <v>0</v>
      </c>
      <c r="AE173">
        <f t="shared" si="87"/>
        <v>0</v>
      </c>
      <c r="AF173">
        <f t="shared" si="87"/>
        <v>0</v>
      </c>
      <c r="AG173">
        <f t="shared" si="87"/>
        <v>0</v>
      </c>
      <c r="AH173">
        <f t="shared" si="87"/>
        <v>0</v>
      </c>
      <c r="AI173">
        <f t="shared" si="87"/>
        <v>0</v>
      </c>
      <c r="AJ173">
        <f t="shared" si="87"/>
        <v>0</v>
      </c>
      <c r="AK173">
        <f t="shared" si="87"/>
        <v>0</v>
      </c>
      <c r="AL173">
        <f t="shared" si="87"/>
        <v>0</v>
      </c>
      <c r="AM173">
        <f t="shared" si="87"/>
        <v>0</v>
      </c>
      <c r="AN173">
        <f t="shared" si="87"/>
        <v>0</v>
      </c>
      <c r="AO173">
        <f t="shared" si="87"/>
        <v>0</v>
      </c>
      <c r="AP173">
        <f t="shared" si="87"/>
        <v>0</v>
      </c>
      <c r="AQ173">
        <f t="shared" si="87"/>
        <v>0</v>
      </c>
      <c r="AR173">
        <f t="shared" si="87"/>
        <v>0</v>
      </c>
      <c r="AS173">
        <f t="shared" si="87"/>
        <v>0</v>
      </c>
      <c r="AT173">
        <f t="shared" si="87"/>
        <v>0</v>
      </c>
      <c r="AU173">
        <f t="shared" si="87"/>
        <v>0</v>
      </c>
      <c r="AV173">
        <f t="shared" si="87"/>
        <v>0</v>
      </c>
      <c r="AW173">
        <f t="shared" si="87"/>
        <v>0</v>
      </c>
      <c r="AX173">
        <f t="shared" si="87"/>
        <v>0</v>
      </c>
      <c r="AY173">
        <f t="shared" si="87"/>
        <v>0</v>
      </c>
      <c r="AZ173">
        <f t="shared" si="87"/>
        <v>0</v>
      </c>
      <c r="BA173">
        <f t="shared" si="87"/>
        <v>0</v>
      </c>
      <c r="BB173">
        <f t="shared" si="87"/>
        <v>0</v>
      </c>
      <c r="BC173">
        <f t="shared" si="87"/>
        <v>0</v>
      </c>
      <c r="BD173">
        <f t="shared" si="87"/>
        <v>0</v>
      </c>
      <c r="BE173">
        <f t="shared" si="87"/>
        <v>0</v>
      </c>
      <c r="BF173">
        <f t="shared" si="87"/>
        <v>0</v>
      </c>
      <c r="BG173">
        <f t="shared" si="87"/>
        <v>0</v>
      </c>
      <c r="BH173">
        <f t="shared" si="87"/>
        <v>0</v>
      </c>
      <c r="BI173">
        <f t="shared" si="87"/>
        <v>0</v>
      </c>
      <c r="BJ173">
        <f t="shared" si="87"/>
        <v>0</v>
      </c>
      <c r="BK173">
        <f t="shared" si="87"/>
        <v>0</v>
      </c>
      <c r="BL173">
        <f t="shared" si="87"/>
        <v>0</v>
      </c>
      <c r="BM173">
        <f t="shared" si="87"/>
        <v>0</v>
      </c>
      <c r="BN173">
        <f t="shared" si="87"/>
        <v>0</v>
      </c>
      <c r="BO173">
        <f t="shared" si="87"/>
        <v>0</v>
      </c>
      <c r="BP173">
        <f t="shared" si="87"/>
        <v>0</v>
      </c>
      <c r="BQ173">
        <f t="shared" si="87"/>
        <v>0</v>
      </c>
      <c r="BR173">
        <f t="shared" si="87"/>
        <v>0</v>
      </c>
      <c r="BS173">
        <f t="shared" si="87"/>
        <v>0</v>
      </c>
      <c r="BT173">
        <f t="shared" si="87"/>
        <v>0</v>
      </c>
      <c r="BU173">
        <f t="shared" si="87"/>
        <v>0</v>
      </c>
      <c r="BV173">
        <f t="shared" si="87"/>
        <v>0</v>
      </c>
      <c r="BW173">
        <f t="shared" si="87"/>
        <v>0</v>
      </c>
      <c r="BX173">
        <f t="shared" si="87"/>
        <v>0</v>
      </c>
      <c r="BY173">
        <f t="shared" si="87"/>
        <v>0</v>
      </c>
      <c r="BZ173">
        <f t="shared" si="87"/>
        <v>0</v>
      </c>
      <c r="CA173">
        <f t="shared" si="87"/>
        <v>0</v>
      </c>
      <c r="CB173">
        <f t="shared" si="87"/>
        <v>0</v>
      </c>
      <c r="CC173">
        <f t="shared" si="87"/>
        <v>0</v>
      </c>
      <c r="CD173">
        <f t="shared" si="87"/>
        <v>0</v>
      </c>
      <c r="CE173">
        <f t="shared" si="86"/>
        <v>0</v>
      </c>
      <c r="CF173">
        <f t="shared" si="86"/>
        <v>0</v>
      </c>
      <c r="CG173">
        <f t="shared" si="86"/>
        <v>0</v>
      </c>
      <c r="CH173">
        <f t="shared" si="86"/>
        <v>0</v>
      </c>
      <c r="CI173">
        <f t="shared" si="86"/>
        <v>0</v>
      </c>
      <c r="CJ173">
        <f t="shared" si="86"/>
        <v>0</v>
      </c>
      <c r="CK173">
        <f t="shared" si="86"/>
        <v>0</v>
      </c>
      <c r="CL173">
        <f t="shared" si="86"/>
        <v>0</v>
      </c>
      <c r="CM173">
        <f t="shared" si="86"/>
        <v>0</v>
      </c>
      <c r="CN173">
        <f t="shared" si="86"/>
        <v>0</v>
      </c>
      <c r="CO173">
        <f t="shared" si="86"/>
        <v>0</v>
      </c>
      <c r="CP173">
        <f t="shared" si="86"/>
        <v>0</v>
      </c>
      <c r="CQ173">
        <f t="shared" si="86"/>
        <v>0</v>
      </c>
      <c r="CR173">
        <f t="shared" si="86"/>
        <v>0</v>
      </c>
      <c r="CS173">
        <f t="shared" si="86"/>
        <v>0</v>
      </c>
      <c r="CT173">
        <f t="shared" si="86"/>
        <v>0</v>
      </c>
      <c r="CU173">
        <f t="shared" si="86"/>
        <v>0</v>
      </c>
      <c r="CV173">
        <f t="shared" si="86"/>
        <v>0</v>
      </c>
      <c r="CW173">
        <f t="shared" si="86"/>
        <v>0</v>
      </c>
      <c r="CX173">
        <f t="shared" si="86"/>
        <v>0</v>
      </c>
      <c r="CY173">
        <f t="shared" si="86"/>
        <v>0</v>
      </c>
      <c r="CZ173">
        <f t="shared" si="86"/>
        <v>0</v>
      </c>
      <c r="DA173">
        <f t="shared" si="86"/>
        <v>0</v>
      </c>
      <c r="DB173">
        <f t="shared" si="86"/>
        <v>0</v>
      </c>
      <c r="DC173">
        <f t="shared" si="86"/>
        <v>0</v>
      </c>
      <c r="DD173">
        <f t="shared" si="86"/>
        <v>0</v>
      </c>
    </row>
    <row r="174" spans="1:108" x14ac:dyDescent="0.2">
      <c r="A174" t="str">
        <f>IF(all_degree_mat!A88="NA",0,all_degree_mat!A88)</f>
        <v>Mordellistena cf. canariensis</v>
      </c>
      <c r="B174">
        <f>IF(all_degree_mat!B88="NA",0,all_degree_mat!B88)</f>
        <v>0</v>
      </c>
      <c r="C174">
        <f>IF(all_degree_mat!C88="NA",0,all_degree_mat!C88)</f>
        <v>0</v>
      </c>
      <c r="D174">
        <f>IF(all_degree_mat!N88="NA",0,all_degree_mat!N88)</f>
        <v>0</v>
      </c>
      <c r="E174">
        <f>IF(all_degree_mat!O88="NA",0,all_degree_mat!O88)</f>
        <v>0</v>
      </c>
      <c r="F174">
        <f>IF(all_degree_mat!D88="NA",0,all_degree_mat!D88)</f>
        <v>0</v>
      </c>
      <c r="G174">
        <f>IF(all_degree_mat!E88="NA",0,all_degree_mat!E88)</f>
        <v>2</v>
      </c>
      <c r="H174">
        <f>IF(all_degree_mat!F88="NA",0,all_degree_mat!F88)</f>
        <v>0</v>
      </c>
      <c r="I174">
        <f>IF(all_degree_mat!G88="NA",0,all_degree_mat!G88)</f>
        <v>0</v>
      </c>
      <c r="J174">
        <f>IF(all_degree_mat!H88="NA",0,all_degree_mat!H88)</f>
        <v>0</v>
      </c>
      <c r="K174">
        <f>IF(all_degree_mat!I88="NA",0,all_degree_mat!I88)</f>
        <v>0</v>
      </c>
      <c r="L174">
        <f>IF(all_degree_mat!J88="NA",0,all_degree_mat!J88)</f>
        <v>0</v>
      </c>
      <c r="M174">
        <f>IF(all_degree_mat!K88="NA",0,all_degree_mat!K88)</f>
        <v>0</v>
      </c>
      <c r="N174">
        <f>IF(all_degree_mat!L88="NA",0,all_degree_mat!L88)</f>
        <v>0</v>
      </c>
      <c r="O174">
        <f>IF(all_degree_mat!M88="NA",0,all_degree_mat!M88)</f>
        <v>0</v>
      </c>
      <c r="P174">
        <f>SUM(B174:O174)</f>
        <v>2</v>
      </c>
      <c r="Q174">
        <v>174</v>
      </c>
      <c r="R174">
        <f t="shared" si="66"/>
        <v>0</v>
      </c>
      <c r="S174">
        <f t="shared" si="87"/>
        <v>0</v>
      </c>
      <c r="T174">
        <f t="shared" si="87"/>
        <v>0</v>
      </c>
      <c r="U174">
        <f t="shared" si="87"/>
        <v>0</v>
      </c>
      <c r="V174">
        <f t="shared" si="87"/>
        <v>0</v>
      </c>
      <c r="W174">
        <f t="shared" si="87"/>
        <v>0</v>
      </c>
      <c r="X174">
        <f t="shared" si="87"/>
        <v>0</v>
      </c>
      <c r="Y174">
        <f t="shared" si="87"/>
        <v>0</v>
      </c>
      <c r="Z174">
        <f t="shared" si="87"/>
        <v>0</v>
      </c>
      <c r="AA174">
        <f t="shared" si="87"/>
        <v>0</v>
      </c>
      <c r="AB174">
        <f t="shared" si="87"/>
        <v>0</v>
      </c>
      <c r="AC174">
        <f t="shared" si="87"/>
        <v>0</v>
      </c>
      <c r="AD174">
        <f t="shared" si="87"/>
        <v>0</v>
      </c>
      <c r="AE174">
        <f t="shared" si="87"/>
        <v>0</v>
      </c>
      <c r="AF174">
        <f t="shared" si="87"/>
        <v>0</v>
      </c>
      <c r="AG174">
        <f t="shared" si="87"/>
        <v>0</v>
      </c>
      <c r="AH174">
        <f t="shared" si="87"/>
        <v>0</v>
      </c>
      <c r="AI174">
        <f t="shared" si="87"/>
        <v>0</v>
      </c>
      <c r="AJ174">
        <f t="shared" si="87"/>
        <v>0</v>
      </c>
      <c r="AK174">
        <f t="shared" si="87"/>
        <v>0</v>
      </c>
      <c r="AL174">
        <f t="shared" si="87"/>
        <v>0</v>
      </c>
      <c r="AM174">
        <f t="shared" si="87"/>
        <v>0</v>
      </c>
      <c r="AN174">
        <f t="shared" si="87"/>
        <v>0</v>
      </c>
      <c r="AO174">
        <f t="shared" si="87"/>
        <v>0</v>
      </c>
      <c r="AP174">
        <f t="shared" si="87"/>
        <v>0</v>
      </c>
      <c r="AQ174">
        <f t="shared" si="87"/>
        <v>0</v>
      </c>
      <c r="AR174">
        <f t="shared" si="87"/>
        <v>0</v>
      </c>
      <c r="AS174">
        <f t="shared" si="87"/>
        <v>0</v>
      </c>
      <c r="AT174">
        <f t="shared" si="87"/>
        <v>0</v>
      </c>
      <c r="AU174">
        <f t="shared" si="87"/>
        <v>0</v>
      </c>
      <c r="AV174">
        <f t="shared" si="87"/>
        <v>0</v>
      </c>
      <c r="AW174">
        <f t="shared" si="87"/>
        <v>0</v>
      </c>
      <c r="AX174">
        <f t="shared" si="87"/>
        <v>0</v>
      </c>
      <c r="AY174">
        <f t="shared" si="87"/>
        <v>0</v>
      </c>
      <c r="AZ174">
        <f t="shared" si="87"/>
        <v>0</v>
      </c>
      <c r="BA174">
        <f t="shared" si="87"/>
        <v>0</v>
      </c>
      <c r="BB174">
        <f t="shared" si="87"/>
        <v>0</v>
      </c>
      <c r="BC174">
        <f t="shared" si="87"/>
        <v>0</v>
      </c>
      <c r="BD174">
        <f t="shared" si="87"/>
        <v>0</v>
      </c>
      <c r="BE174">
        <f t="shared" si="87"/>
        <v>0</v>
      </c>
      <c r="BF174">
        <f t="shared" si="87"/>
        <v>0</v>
      </c>
      <c r="BG174">
        <f t="shared" si="87"/>
        <v>0</v>
      </c>
      <c r="BH174">
        <f t="shared" si="87"/>
        <v>0</v>
      </c>
      <c r="BI174">
        <f t="shared" si="87"/>
        <v>0</v>
      </c>
      <c r="BJ174">
        <f t="shared" si="87"/>
        <v>0</v>
      </c>
      <c r="BK174">
        <f t="shared" si="87"/>
        <v>0</v>
      </c>
      <c r="BL174">
        <f t="shared" si="87"/>
        <v>0</v>
      </c>
      <c r="BM174">
        <f t="shared" si="87"/>
        <v>0</v>
      </c>
      <c r="BN174">
        <f t="shared" si="87"/>
        <v>0</v>
      </c>
      <c r="BO174">
        <f t="shared" si="87"/>
        <v>0</v>
      </c>
      <c r="BP174">
        <f t="shared" si="87"/>
        <v>0</v>
      </c>
      <c r="BQ174">
        <f t="shared" si="87"/>
        <v>0</v>
      </c>
      <c r="BR174">
        <f t="shared" si="87"/>
        <v>0</v>
      </c>
      <c r="BS174">
        <f t="shared" si="87"/>
        <v>0</v>
      </c>
      <c r="BT174">
        <f t="shared" si="87"/>
        <v>0</v>
      </c>
      <c r="BU174">
        <f t="shared" si="87"/>
        <v>0</v>
      </c>
      <c r="BV174">
        <f t="shared" si="87"/>
        <v>0</v>
      </c>
      <c r="BW174">
        <f t="shared" si="87"/>
        <v>0</v>
      </c>
      <c r="BX174">
        <f t="shared" si="87"/>
        <v>0</v>
      </c>
      <c r="BY174">
        <f t="shared" si="87"/>
        <v>0</v>
      </c>
      <c r="BZ174">
        <f t="shared" si="87"/>
        <v>0</v>
      </c>
      <c r="CA174">
        <f t="shared" si="87"/>
        <v>0</v>
      </c>
      <c r="CB174">
        <f t="shared" si="87"/>
        <v>0</v>
      </c>
      <c r="CC174">
        <f t="shared" si="87"/>
        <v>0</v>
      </c>
      <c r="CD174">
        <f t="shared" si="87"/>
        <v>0</v>
      </c>
      <c r="CE174">
        <f t="shared" si="86"/>
        <v>0</v>
      </c>
      <c r="CF174">
        <f t="shared" si="86"/>
        <v>0</v>
      </c>
      <c r="CG174">
        <f t="shared" si="86"/>
        <v>0</v>
      </c>
      <c r="CH174">
        <f t="shared" si="86"/>
        <v>0</v>
      </c>
      <c r="CI174">
        <f t="shared" si="86"/>
        <v>0</v>
      </c>
      <c r="CJ174">
        <f t="shared" si="86"/>
        <v>0</v>
      </c>
      <c r="CK174">
        <f t="shared" si="86"/>
        <v>0</v>
      </c>
      <c r="CL174">
        <f t="shared" si="86"/>
        <v>0</v>
      </c>
      <c r="CM174">
        <f t="shared" si="86"/>
        <v>0</v>
      </c>
      <c r="CN174">
        <f t="shared" si="86"/>
        <v>0</v>
      </c>
      <c r="CO174">
        <f t="shared" si="86"/>
        <v>0</v>
      </c>
      <c r="CP174">
        <f t="shared" si="86"/>
        <v>0</v>
      </c>
      <c r="CQ174">
        <f t="shared" si="86"/>
        <v>0</v>
      </c>
      <c r="CR174">
        <f t="shared" si="86"/>
        <v>0</v>
      </c>
      <c r="CS174">
        <f t="shared" si="86"/>
        <v>0</v>
      </c>
      <c r="CT174">
        <f t="shared" si="86"/>
        <v>0</v>
      </c>
      <c r="CU174">
        <f t="shared" si="86"/>
        <v>0</v>
      </c>
      <c r="CV174">
        <f t="shared" si="86"/>
        <v>0</v>
      </c>
      <c r="CW174">
        <f t="shared" si="86"/>
        <v>0</v>
      </c>
      <c r="CX174">
        <f t="shared" si="86"/>
        <v>0</v>
      </c>
      <c r="CY174">
        <f t="shared" si="86"/>
        <v>0</v>
      </c>
      <c r="CZ174">
        <f t="shared" si="86"/>
        <v>0</v>
      </c>
      <c r="DA174">
        <f t="shared" si="86"/>
        <v>0</v>
      </c>
      <c r="DB174">
        <f t="shared" si="86"/>
        <v>0</v>
      </c>
      <c r="DC174">
        <f t="shared" si="86"/>
        <v>0</v>
      </c>
      <c r="DD174">
        <f t="shared" si="86"/>
        <v>0</v>
      </c>
    </row>
    <row r="175" spans="1:108" x14ac:dyDescent="0.2">
      <c r="A175" t="str">
        <f>IF(all_degree_mat!A274="NA",0,all_degree_mat!A274)</f>
        <v>Musca domestica</v>
      </c>
      <c r="B175">
        <f>IF(all_degree_mat!B274="NA",0,all_degree_mat!B274)</f>
        <v>4</v>
      </c>
      <c r="C175">
        <f>IF(all_degree_mat!C274="NA",0,all_degree_mat!C274)</f>
        <v>4</v>
      </c>
      <c r="D175">
        <f>IF(all_degree_mat!N274="NA",0,all_degree_mat!N274)</f>
        <v>2</v>
      </c>
      <c r="E175">
        <f>IF(all_degree_mat!O274="NA",0,all_degree_mat!O274)</f>
        <v>16</v>
      </c>
      <c r="F175">
        <f>IF(all_degree_mat!D274="NA",0,all_degree_mat!D274)</f>
        <v>2</v>
      </c>
      <c r="G175">
        <f>IF(all_degree_mat!E274="NA",0,all_degree_mat!E274)</f>
        <v>10</v>
      </c>
      <c r="H175">
        <f>IF(all_degree_mat!F274="NA",0,all_degree_mat!F274)</f>
        <v>2</v>
      </c>
      <c r="I175">
        <f>IF(all_degree_mat!G274="NA",0,all_degree_mat!G274)</f>
        <v>2</v>
      </c>
      <c r="J175">
        <f>IF(all_degree_mat!H274="NA",0,all_degree_mat!H274)</f>
        <v>0</v>
      </c>
      <c r="K175">
        <f>IF(all_degree_mat!I274="NA",0,all_degree_mat!I274)</f>
        <v>0</v>
      </c>
      <c r="L175">
        <f>IF(all_degree_mat!J274="NA",0,all_degree_mat!J274)</f>
        <v>26</v>
      </c>
      <c r="M175">
        <f>IF(all_degree_mat!K274="NA",0,all_degree_mat!K274)</f>
        <v>10</v>
      </c>
      <c r="N175">
        <f>IF(all_degree_mat!L274="NA",0,all_degree_mat!L274)</f>
        <v>0</v>
      </c>
      <c r="O175">
        <f>IF(all_degree_mat!M274="NA",0,all_degree_mat!M274)</f>
        <v>0</v>
      </c>
      <c r="P175">
        <f>SUM(B175:O175)</f>
        <v>78</v>
      </c>
      <c r="Q175">
        <v>175</v>
      </c>
      <c r="R175">
        <f t="shared" si="66"/>
        <v>16</v>
      </c>
      <c r="S175">
        <f t="shared" si="87"/>
        <v>8</v>
      </c>
      <c r="T175">
        <f t="shared" si="87"/>
        <v>64</v>
      </c>
      <c r="U175">
        <f t="shared" si="87"/>
        <v>8</v>
      </c>
      <c r="V175">
        <f t="shared" si="87"/>
        <v>40</v>
      </c>
      <c r="W175">
        <f t="shared" si="87"/>
        <v>8</v>
      </c>
      <c r="X175">
        <f t="shared" si="87"/>
        <v>8</v>
      </c>
      <c r="Y175">
        <f t="shared" si="87"/>
        <v>0</v>
      </c>
      <c r="Z175">
        <f t="shared" si="87"/>
        <v>0</v>
      </c>
      <c r="AA175">
        <f t="shared" si="87"/>
        <v>104</v>
      </c>
      <c r="AB175">
        <f t="shared" si="87"/>
        <v>40</v>
      </c>
      <c r="AC175">
        <f t="shared" si="87"/>
        <v>0</v>
      </c>
      <c r="AD175">
        <f t="shared" si="87"/>
        <v>0</v>
      </c>
      <c r="AE175">
        <f t="shared" si="87"/>
        <v>8</v>
      </c>
      <c r="AF175">
        <f t="shared" si="87"/>
        <v>64</v>
      </c>
      <c r="AG175">
        <f t="shared" si="87"/>
        <v>8</v>
      </c>
      <c r="AH175">
        <f t="shared" si="87"/>
        <v>40</v>
      </c>
      <c r="AI175">
        <f t="shared" si="87"/>
        <v>8</v>
      </c>
      <c r="AJ175">
        <f t="shared" si="87"/>
        <v>8</v>
      </c>
      <c r="AK175">
        <f t="shared" si="87"/>
        <v>0</v>
      </c>
      <c r="AL175">
        <f t="shared" si="87"/>
        <v>0</v>
      </c>
      <c r="AM175">
        <f t="shared" si="87"/>
        <v>104</v>
      </c>
      <c r="AN175">
        <f t="shared" si="87"/>
        <v>40</v>
      </c>
      <c r="AO175">
        <f t="shared" si="87"/>
        <v>0</v>
      </c>
      <c r="AP175">
        <f t="shared" si="87"/>
        <v>0</v>
      </c>
      <c r="AQ175">
        <f t="shared" si="87"/>
        <v>32</v>
      </c>
      <c r="AR175">
        <f t="shared" si="87"/>
        <v>4</v>
      </c>
      <c r="AS175">
        <f t="shared" si="87"/>
        <v>20</v>
      </c>
      <c r="AT175">
        <f t="shared" si="87"/>
        <v>4</v>
      </c>
      <c r="AU175">
        <f t="shared" si="87"/>
        <v>4</v>
      </c>
      <c r="AV175">
        <f t="shared" si="87"/>
        <v>0</v>
      </c>
      <c r="AW175">
        <f t="shared" si="87"/>
        <v>0</v>
      </c>
      <c r="AX175">
        <f t="shared" si="87"/>
        <v>52</v>
      </c>
      <c r="AY175">
        <f t="shared" si="87"/>
        <v>20</v>
      </c>
      <c r="AZ175">
        <f t="shared" si="87"/>
        <v>0</v>
      </c>
      <c r="BA175">
        <f t="shared" si="87"/>
        <v>0</v>
      </c>
      <c r="BB175">
        <f t="shared" si="87"/>
        <v>32</v>
      </c>
      <c r="BC175">
        <f t="shared" si="87"/>
        <v>160</v>
      </c>
      <c r="BD175">
        <f t="shared" si="87"/>
        <v>32</v>
      </c>
      <c r="BE175">
        <f t="shared" si="87"/>
        <v>32</v>
      </c>
      <c r="BF175">
        <f t="shared" si="87"/>
        <v>0</v>
      </c>
      <c r="BG175">
        <f t="shared" si="87"/>
        <v>0</v>
      </c>
      <c r="BH175">
        <f t="shared" si="87"/>
        <v>416</v>
      </c>
      <c r="BI175">
        <f t="shared" si="87"/>
        <v>160</v>
      </c>
      <c r="BJ175">
        <f t="shared" si="87"/>
        <v>0</v>
      </c>
      <c r="BK175">
        <f t="shared" si="87"/>
        <v>0</v>
      </c>
      <c r="BL175">
        <f t="shared" si="87"/>
        <v>20</v>
      </c>
      <c r="BM175">
        <f t="shared" si="87"/>
        <v>4</v>
      </c>
      <c r="BN175">
        <f t="shared" si="87"/>
        <v>4</v>
      </c>
      <c r="BO175">
        <f t="shared" si="87"/>
        <v>0</v>
      </c>
      <c r="BP175">
        <f t="shared" si="87"/>
        <v>0</v>
      </c>
      <c r="BQ175">
        <f t="shared" si="87"/>
        <v>52</v>
      </c>
      <c r="BR175">
        <f t="shared" si="87"/>
        <v>20</v>
      </c>
      <c r="BS175">
        <f t="shared" si="87"/>
        <v>0</v>
      </c>
      <c r="BT175">
        <f t="shared" si="87"/>
        <v>0</v>
      </c>
      <c r="BU175">
        <f t="shared" si="87"/>
        <v>20</v>
      </c>
      <c r="BV175">
        <f t="shared" si="87"/>
        <v>20</v>
      </c>
      <c r="BW175">
        <f t="shared" si="87"/>
        <v>0</v>
      </c>
      <c r="BX175">
        <f t="shared" si="87"/>
        <v>0</v>
      </c>
      <c r="BY175">
        <f t="shared" si="87"/>
        <v>260</v>
      </c>
      <c r="BZ175">
        <f t="shared" si="87"/>
        <v>100</v>
      </c>
      <c r="CA175">
        <f t="shared" si="87"/>
        <v>0</v>
      </c>
      <c r="CB175">
        <f t="shared" si="87"/>
        <v>0</v>
      </c>
      <c r="CC175">
        <f t="shared" si="87"/>
        <v>4</v>
      </c>
      <c r="CD175">
        <f t="shared" ref="CD175:DD178" si="88">HLOOKUP(LEFT(CD$1,5),$B$1:$O$290,$Q175,FALSE)*HLOOKUP(RIGHT(CD$1,5),$B$1:$O$290,$Q175,FALSE)</f>
        <v>0</v>
      </c>
      <c r="CE175">
        <f t="shared" si="88"/>
        <v>0</v>
      </c>
      <c r="CF175">
        <f t="shared" si="88"/>
        <v>52</v>
      </c>
      <c r="CG175">
        <f t="shared" si="88"/>
        <v>20</v>
      </c>
      <c r="CH175">
        <f t="shared" si="88"/>
        <v>0</v>
      </c>
      <c r="CI175">
        <f t="shared" si="88"/>
        <v>0</v>
      </c>
      <c r="CJ175">
        <f t="shared" si="88"/>
        <v>0</v>
      </c>
      <c r="CK175">
        <f t="shared" si="88"/>
        <v>0</v>
      </c>
      <c r="CL175">
        <f t="shared" si="88"/>
        <v>52</v>
      </c>
      <c r="CM175">
        <f t="shared" si="88"/>
        <v>20</v>
      </c>
      <c r="CN175">
        <f t="shared" si="88"/>
        <v>0</v>
      </c>
      <c r="CO175">
        <f t="shared" si="88"/>
        <v>0</v>
      </c>
      <c r="CP175">
        <f t="shared" si="88"/>
        <v>0</v>
      </c>
      <c r="CQ175">
        <f t="shared" si="88"/>
        <v>0</v>
      </c>
      <c r="CR175">
        <f t="shared" si="88"/>
        <v>0</v>
      </c>
      <c r="CS175">
        <f t="shared" si="88"/>
        <v>0</v>
      </c>
      <c r="CT175">
        <f t="shared" si="88"/>
        <v>0</v>
      </c>
      <c r="CU175">
        <f t="shared" si="88"/>
        <v>0</v>
      </c>
      <c r="CV175">
        <f t="shared" si="88"/>
        <v>0</v>
      </c>
      <c r="CW175">
        <f t="shared" si="88"/>
        <v>0</v>
      </c>
      <c r="CX175">
        <f t="shared" si="88"/>
        <v>0</v>
      </c>
      <c r="CY175">
        <f t="shared" si="88"/>
        <v>260</v>
      </c>
      <c r="CZ175">
        <f t="shared" si="88"/>
        <v>0</v>
      </c>
      <c r="DA175">
        <f t="shared" si="88"/>
        <v>0</v>
      </c>
      <c r="DB175">
        <f t="shared" si="88"/>
        <v>0</v>
      </c>
      <c r="DC175">
        <f t="shared" si="88"/>
        <v>0</v>
      </c>
      <c r="DD175">
        <f t="shared" si="88"/>
        <v>0</v>
      </c>
    </row>
    <row r="176" spans="1:108" x14ac:dyDescent="0.2">
      <c r="A176" t="str">
        <f>IF(all_degree_mat!A14="NA",0,all_degree_mat!A14)</f>
        <v>Musca osiris</v>
      </c>
      <c r="B176">
        <f>IF(all_degree_mat!B14="NA",0,all_degree_mat!B14)</f>
        <v>0</v>
      </c>
      <c r="C176">
        <f>IF(all_degree_mat!C14="NA",0,all_degree_mat!C14)</f>
        <v>4</v>
      </c>
      <c r="D176">
        <f>IF(all_degree_mat!N14="NA",0,all_degree_mat!N14)</f>
        <v>0</v>
      </c>
      <c r="E176">
        <f>IF(all_degree_mat!O14="NA",0,all_degree_mat!O14)</f>
        <v>0</v>
      </c>
      <c r="F176">
        <f>IF(all_degree_mat!D14="NA",0,all_degree_mat!D14)</f>
        <v>0</v>
      </c>
      <c r="G176">
        <f>IF(all_degree_mat!E14="NA",0,all_degree_mat!E14)</f>
        <v>0</v>
      </c>
      <c r="H176">
        <f>IF(all_degree_mat!F14="NA",0,all_degree_mat!F14)</f>
        <v>0</v>
      </c>
      <c r="I176">
        <f>IF(all_degree_mat!G14="NA",0,all_degree_mat!G14)</f>
        <v>0</v>
      </c>
      <c r="J176">
        <f>IF(all_degree_mat!H14="NA",0,all_degree_mat!H14)</f>
        <v>0</v>
      </c>
      <c r="K176">
        <f>IF(all_degree_mat!I14="NA",0,all_degree_mat!I14)</f>
        <v>0</v>
      </c>
      <c r="L176">
        <f>IF(all_degree_mat!J14="NA",0,all_degree_mat!J14)</f>
        <v>0</v>
      </c>
      <c r="M176">
        <f>IF(all_degree_mat!K14="NA",0,all_degree_mat!K14)</f>
        <v>0</v>
      </c>
      <c r="N176">
        <f>IF(all_degree_mat!L14="NA",0,all_degree_mat!L14)</f>
        <v>2</v>
      </c>
      <c r="O176">
        <f>IF(all_degree_mat!M14="NA",0,all_degree_mat!M14)</f>
        <v>0</v>
      </c>
      <c r="P176">
        <f>SUM(B176:O176)</f>
        <v>6</v>
      </c>
      <c r="Q176">
        <v>176</v>
      </c>
      <c r="R176">
        <f t="shared" si="66"/>
        <v>0</v>
      </c>
      <c r="S176">
        <f t="shared" ref="S176:CD179" si="89">HLOOKUP(LEFT(S$1,5),$B$1:$O$290,$Q176,FALSE)*HLOOKUP(RIGHT(S$1,5),$B$1:$O$290,$Q176,FALSE)</f>
        <v>0</v>
      </c>
      <c r="T176">
        <f t="shared" si="89"/>
        <v>0</v>
      </c>
      <c r="U176">
        <f t="shared" si="89"/>
        <v>0</v>
      </c>
      <c r="V176">
        <f t="shared" si="89"/>
        <v>0</v>
      </c>
      <c r="W176">
        <f t="shared" si="89"/>
        <v>0</v>
      </c>
      <c r="X176">
        <f t="shared" si="89"/>
        <v>0</v>
      </c>
      <c r="Y176">
        <f t="shared" si="89"/>
        <v>0</v>
      </c>
      <c r="Z176">
        <f t="shared" si="89"/>
        <v>0</v>
      </c>
      <c r="AA176">
        <f t="shared" si="89"/>
        <v>0</v>
      </c>
      <c r="AB176">
        <f t="shared" si="89"/>
        <v>0</v>
      </c>
      <c r="AC176">
        <f t="shared" si="89"/>
        <v>0</v>
      </c>
      <c r="AD176">
        <f t="shared" si="89"/>
        <v>0</v>
      </c>
      <c r="AE176">
        <f t="shared" si="89"/>
        <v>0</v>
      </c>
      <c r="AF176">
        <f t="shared" si="89"/>
        <v>0</v>
      </c>
      <c r="AG176">
        <f t="shared" si="89"/>
        <v>0</v>
      </c>
      <c r="AH176">
        <f t="shared" si="89"/>
        <v>0</v>
      </c>
      <c r="AI176">
        <f t="shared" si="89"/>
        <v>0</v>
      </c>
      <c r="AJ176">
        <f t="shared" si="89"/>
        <v>0</v>
      </c>
      <c r="AK176">
        <f t="shared" si="89"/>
        <v>0</v>
      </c>
      <c r="AL176">
        <f t="shared" si="89"/>
        <v>0</v>
      </c>
      <c r="AM176">
        <f t="shared" si="89"/>
        <v>0</v>
      </c>
      <c r="AN176">
        <f t="shared" si="89"/>
        <v>0</v>
      </c>
      <c r="AO176">
        <f t="shared" si="89"/>
        <v>8</v>
      </c>
      <c r="AP176">
        <f t="shared" si="89"/>
        <v>0</v>
      </c>
      <c r="AQ176">
        <f t="shared" si="89"/>
        <v>0</v>
      </c>
      <c r="AR176">
        <f t="shared" si="89"/>
        <v>0</v>
      </c>
      <c r="AS176">
        <f t="shared" si="89"/>
        <v>0</v>
      </c>
      <c r="AT176">
        <f t="shared" si="89"/>
        <v>0</v>
      </c>
      <c r="AU176">
        <f t="shared" si="89"/>
        <v>0</v>
      </c>
      <c r="AV176">
        <f t="shared" si="89"/>
        <v>0</v>
      </c>
      <c r="AW176">
        <f t="shared" si="89"/>
        <v>0</v>
      </c>
      <c r="AX176">
        <f t="shared" si="89"/>
        <v>0</v>
      </c>
      <c r="AY176">
        <f t="shared" si="89"/>
        <v>0</v>
      </c>
      <c r="AZ176">
        <f t="shared" si="89"/>
        <v>0</v>
      </c>
      <c r="BA176">
        <f t="shared" si="89"/>
        <v>0</v>
      </c>
      <c r="BB176">
        <f t="shared" si="89"/>
        <v>0</v>
      </c>
      <c r="BC176">
        <f t="shared" si="89"/>
        <v>0</v>
      </c>
      <c r="BD176">
        <f t="shared" si="89"/>
        <v>0</v>
      </c>
      <c r="BE176">
        <f t="shared" si="89"/>
        <v>0</v>
      </c>
      <c r="BF176">
        <f t="shared" si="89"/>
        <v>0</v>
      </c>
      <c r="BG176">
        <f t="shared" si="89"/>
        <v>0</v>
      </c>
      <c r="BH176">
        <f t="shared" si="89"/>
        <v>0</v>
      </c>
      <c r="BI176">
        <f t="shared" si="89"/>
        <v>0</v>
      </c>
      <c r="BJ176">
        <f t="shared" si="89"/>
        <v>0</v>
      </c>
      <c r="BK176">
        <f t="shared" si="89"/>
        <v>0</v>
      </c>
      <c r="BL176">
        <f t="shared" si="89"/>
        <v>0</v>
      </c>
      <c r="BM176">
        <f t="shared" si="89"/>
        <v>0</v>
      </c>
      <c r="BN176">
        <f t="shared" si="89"/>
        <v>0</v>
      </c>
      <c r="BO176">
        <f t="shared" si="89"/>
        <v>0</v>
      </c>
      <c r="BP176">
        <f t="shared" si="89"/>
        <v>0</v>
      </c>
      <c r="BQ176">
        <f t="shared" si="89"/>
        <v>0</v>
      </c>
      <c r="BR176">
        <f t="shared" si="89"/>
        <v>0</v>
      </c>
      <c r="BS176">
        <f t="shared" si="89"/>
        <v>0</v>
      </c>
      <c r="BT176">
        <f t="shared" si="89"/>
        <v>0</v>
      </c>
      <c r="BU176">
        <f t="shared" si="89"/>
        <v>0</v>
      </c>
      <c r="BV176">
        <f t="shared" si="89"/>
        <v>0</v>
      </c>
      <c r="BW176">
        <f t="shared" si="89"/>
        <v>0</v>
      </c>
      <c r="BX176">
        <f t="shared" si="89"/>
        <v>0</v>
      </c>
      <c r="BY176">
        <f t="shared" si="89"/>
        <v>0</v>
      </c>
      <c r="BZ176">
        <f t="shared" si="89"/>
        <v>0</v>
      </c>
      <c r="CA176">
        <f t="shared" si="89"/>
        <v>0</v>
      </c>
      <c r="CB176">
        <f t="shared" si="89"/>
        <v>0</v>
      </c>
      <c r="CC176">
        <f t="shared" si="89"/>
        <v>0</v>
      </c>
      <c r="CD176">
        <f t="shared" si="89"/>
        <v>0</v>
      </c>
      <c r="CE176">
        <f t="shared" si="88"/>
        <v>0</v>
      </c>
      <c r="CF176">
        <f t="shared" si="88"/>
        <v>0</v>
      </c>
      <c r="CG176">
        <f t="shared" si="88"/>
        <v>0</v>
      </c>
      <c r="CH176">
        <f t="shared" si="88"/>
        <v>0</v>
      </c>
      <c r="CI176">
        <f t="shared" si="88"/>
        <v>0</v>
      </c>
      <c r="CJ176">
        <f t="shared" si="88"/>
        <v>0</v>
      </c>
      <c r="CK176">
        <f t="shared" si="88"/>
        <v>0</v>
      </c>
      <c r="CL176">
        <f t="shared" si="88"/>
        <v>0</v>
      </c>
      <c r="CM176">
        <f t="shared" si="88"/>
        <v>0</v>
      </c>
      <c r="CN176">
        <f t="shared" si="88"/>
        <v>0</v>
      </c>
      <c r="CO176">
        <f t="shared" si="88"/>
        <v>0</v>
      </c>
      <c r="CP176">
        <f t="shared" si="88"/>
        <v>0</v>
      </c>
      <c r="CQ176">
        <f t="shared" si="88"/>
        <v>0</v>
      </c>
      <c r="CR176">
        <f t="shared" si="88"/>
        <v>0</v>
      </c>
      <c r="CS176">
        <f t="shared" si="88"/>
        <v>0</v>
      </c>
      <c r="CT176">
        <f t="shared" si="88"/>
        <v>0</v>
      </c>
      <c r="CU176">
        <f t="shared" si="88"/>
        <v>0</v>
      </c>
      <c r="CV176">
        <f t="shared" si="88"/>
        <v>0</v>
      </c>
      <c r="CW176">
        <f t="shared" si="88"/>
        <v>0</v>
      </c>
      <c r="CX176">
        <f t="shared" si="88"/>
        <v>0</v>
      </c>
      <c r="CY176">
        <f t="shared" si="88"/>
        <v>0</v>
      </c>
      <c r="CZ176">
        <f t="shared" si="88"/>
        <v>0</v>
      </c>
      <c r="DA176">
        <f t="shared" si="88"/>
        <v>0</v>
      </c>
      <c r="DB176">
        <f t="shared" si="88"/>
        <v>0</v>
      </c>
      <c r="DC176">
        <f t="shared" si="88"/>
        <v>0</v>
      </c>
      <c r="DD176">
        <f t="shared" si="88"/>
        <v>0</v>
      </c>
    </row>
    <row r="177" spans="1:108" x14ac:dyDescent="0.2">
      <c r="A177" t="str">
        <f>IF(all_degree_mat!A271="NA",0,all_degree_mat!A271)</f>
        <v>Musca sorbens</v>
      </c>
      <c r="B177">
        <f>IF(all_degree_mat!B271="NA",0,all_degree_mat!B271)</f>
        <v>6</v>
      </c>
      <c r="C177">
        <f>IF(all_degree_mat!C271="NA",0,all_degree_mat!C271)</f>
        <v>12</v>
      </c>
      <c r="D177">
        <f>IF(all_degree_mat!N271="NA",0,all_degree_mat!N271)</f>
        <v>0</v>
      </c>
      <c r="E177">
        <f>IF(all_degree_mat!O271="NA",0,all_degree_mat!O271)</f>
        <v>0</v>
      </c>
      <c r="F177">
        <f>IF(all_degree_mat!D271="NA",0,all_degree_mat!D271)</f>
        <v>0</v>
      </c>
      <c r="G177">
        <f>IF(all_degree_mat!E271="NA",0,all_degree_mat!E271)</f>
        <v>0</v>
      </c>
      <c r="H177">
        <f>IF(all_degree_mat!F271="NA",0,all_degree_mat!F271)</f>
        <v>0</v>
      </c>
      <c r="I177">
        <f>IF(all_degree_mat!G271="NA",0,all_degree_mat!G271)</f>
        <v>0</v>
      </c>
      <c r="J177">
        <f>IF(all_degree_mat!H271="NA",0,all_degree_mat!H271)</f>
        <v>0</v>
      </c>
      <c r="K177">
        <f>IF(all_degree_mat!I271="NA",0,all_degree_mat!I271)</f>
        <v>0</v>
      </c>
      <c r="L177">
        <f>IF(all_degree_mat!J271="NA",0,all_degree_mat!J271)</f>
        <v>0</v>
      </c>
      <c r="M177">
        <f>IF(all_degree_mat!K271="NA",0,all_degree_mat!K271)</f>
        <v>0</v>
      </c>
      <c r="N177">
        <f>IF(all_degree_mat!L271="NA",0,all_degree_mat!L271)</f>
        <v>0</v>
      </c>
      <c r="O177">
        <f>IF(all_degree_mat!M271="NA",0,all_degree_mat!M271)</f>
        <v>0</v>
      </c>
      <c r="P177">
        <f>SUM(B177:O177)</f>
        <v>18</v>
      </c>
      <c r="Q177">
        <v>177</v>
      </c>
      <c r="R177">
        <f t="shared" si="66"/>
        <v>72</v>
      </c>
      <c r="S177">
        <f t="shared" si="89"/>
        <v>0</v>
      </c>
      <c r="T177">
        <f t="shared" si="89"/>
        <v>0</v>
      </c>
      <c r="U177">
        <f t="shared" si="89"/>
        <v>0</v>
      </c>
      <c r="V177">
        <f t="shared" si="89"/>
        <v>0</v>
      </c>
      <c r="W177">
        <f t="shared" si="89"/>
        <v>0</v>
      </c>
      <c r="X177">
        <f t="shared" si="89"/>
        <v>0</v>
      </c>
      <c r="Y177">
        <f t="shared" si="89"/>
        <v>0</v>
      </c>
      <c r="Z177">
        <f t="shared" si="89"/>
        <v>0</v>
      </c>
      <c r="AA177">
        <f t="shared" si="89"/>
        <v>0</v>
      </c>
      <c r="AB177">
        <f t="shared" si="89"/>
        <v>0</v>
      </c>
      <c r="AC177">
        <f t="shared" si="89"/>
        <v>0</v>
      </c>
      <c r="AD177">
        <f t="shared" si="89"/>
        <v>0</v>
      </c>
      <c r="AE177">
        <f t="shared" si="89"/>
        <v>0</v>
      </c>
      <c r="AF177">
        <f t="shared" si="89"/>
        <v>0</v>
      </c>
      <c r="AG177">
        <f t="shared" si="89"/>
        <v>0</v>
      </c>
      <c r="AH177">
        <f t="shared" si="89"/>
        <v>0</v>
      </c>
      <c r="AI177">
        <f t="shared" si="89"/>
        <v>0</v>
      </c>
      <c r="AJ177">
        <f t="shared" si="89"/>
        <v>0</v>
      </c>
      <c r="AK177">
        <f t="shared" si="89"/>
        <v>0</v>
      </c>
      <c r="AL177">
        <f t="shared" si="89"/>
        <v>0</v>
      </c>
      <c r="AM177">
        <f t="shared" si="89"/>
        <v>0</v>
      </c>
      <c r="AN177">
        <f t="shared" si="89"/>
        <v>0</v>
      </c>
      <c r="AO177">
        <f t="shared" si="89"/>
        <v>0</v>
      </c>
      <c r="AP177">
        <f t="shared" si="89"/>
        <v>0</v>
      </c>
      <c r="AQ177">
        <f t="shared" si="89"/>
        <v>0</v>
      </c>
      <c r="AR177">
        <f t="shared" si="89"/>
        <v>0</v>
      </c>
      <c r="AS177">
        <f t="shared" si="89"/>
        <v>0</v>
      </c>
      <c r="AT177">
        <f t="shared" si="89"/>
        <v>0</v>
      </c>
      <c r="AU177">
        <f t="shared" si="89"/>
        <v>0</v>
      </c>
      <c r="AV177">
        <f t="shared" si="89"/>
        <v>0</v>
      </c>
      <c r="AW177">
        <f t="shared" si="89"/>
        <v>0</v>
      </c>
      <c r="AX177">
        <f t="shared" si="89"/>
        <v>0</v>
      </c>
      <c r="AY177">
        <f t="shared" si="89"/>
        <v>0</v>
      </c>
      <c r="AZ177">
        <f t="shared" si="89"/>
        <v>0</v>
      </c>
      <c r="BA177">
        <f t="shared" si="89"/>
        <v>0</v>
      </c>
      <c r="BB177">
        <f t="shared" si="89"/>
        <v>0</v>
      </c>
      <c r="BC177">
        <f t="shared" si="89"/>
        <v>0</v>
      </c>
      <c r="BD177">
        <f t="shared" si="89"/>
        <v>0</v>
      </c>
      <c r="BE177">
        <f t="shared" si="89"/>
        <v>0</v>
      </c>
      <c r="BF177">
        <f t="shared" si="89"/>
        <v>0</v>
      </c>
      <c r="BG177">
        <f t="shared" si="89"/>
        <v>0</v>
      </c>
      <c r="BH177">
        <f t="shared" si="89"/>
        <v>0</v>
      </c>
      <c r="BI177">
        <f t="shared" si="89"/>
        <v>0</v>
      </c>
      <c r="BJ177">
        <f t="shared" si="89"/>
        <v>0</v>
      </c>
      <c r="BK177">
        <f t="shared" si="89"/>
        <v>0</v>
      </c>
      <c r="BL177">
        <f t="shared" si="89"/>
        <v>0</v>
      </c>
      <c r="BM177">
        <f t="shared" si="89"/>
        <v>0</v>
      </c>
      <c r="BN177">
        <f t="shared" si="89"/>
        <v>0</v>
      </c>
      <c r="BO177">
        <f t="shared" si="89"/>
        <v>0</v>
      </c>
      <c r="BP177">
        <f t="shared" si="89"/>
        <v>0</v>
      </c>
      <c r="BQ177">
        <f t="shared" si="89"/>
        <v>0</v>
      </c>
      <c r="BR177">
        <f t="shared" si="89"/>
        <v>0</v>
      </c>
      <c r="BS177">
        <f t="shared" si="89"/>
        <v>0</v>
      </c>
      <c r="BT177">
        <f t="shared" si="89"/>
        <v>0</v>
      </c>
      <c r="BU177">
        <f t="shared" si="89"/>
        <v>0</v>
      </c>
      <c r="BV177">
        <f t="shared" si="89"/>
        <v>0</v>
      </c>
      <c r="BW177">
        <f t="shared" si="89"/>
        <v>0</v>
      </c>
      <c r="BX177">
        <f t="shared" si="89"/>
        <v>0</v>
      </c>
      <c r="BY177">
        <f t="shared" si="89"/>
        <v>0</v>
      </c>
      <c r="BZ177">
        <f t="shared" si="89"/>
        <v>0</v>
      </c>
      <c r="CA177">
        <f t="shared" si="89"/>
        <v>0</v>
      </c>
      <c r="CB177">
        <f t="shared" si="89"/>
        <v>0</v>
      </c>
      <c r="CC177">
        <f t="shared" si="89"/>
        <v>0</v>
      </c>
      <c r="CD177">
        <f t="shared" si="89"/>
        <v>0</v>
      </c>
      <c r="CE177">
        <f t="shared" si="88"/>
        <v>0</v>
      </c>
      <c r="CF177">
        <f t="shared" si="88"/>
        <v>0</v>
      </c>
      <c r="CG177">
        <f t="shared" si="88"/>
        <v>0</v>
      </c>
      <c r="CH177">
        <f t="shared" si="88"/>
        <v>0</v>
      </c>
      <c r="CI177">
        <f t="shared" si="88"/>
        <v>0</v>
      </c>
      <c r="CJ177">
        <f t="shared" si="88"/>
        <v>0</v>
      </c>
      <c r="CK177">
        <f t="shared" si="88"/>
        <v>0</v>
      </c>
      <c r="CL177">
        <f t="shared" si="88"/>
        <v>0</v>
      </c>
      <c r="CM177">
        <f t="shared" si="88"/>
        <v>0</v>
      </c>
      <c r="CN177">
        <f t="shared" si="88"/>
        <v>0</v>
      </c>
      <c r="CO177">
        <f t="shared" si="88"/>
        <v>0</v>
      </c>
      <c r="CP177">
        <f t="shared" si="88"/>
        <v>0</v>
      </c>
      <c r="CQ177">
        <f t="shared" si="88"/>
        <v>0</v>
      </c>
      <c r="CR177">
        <f t="shared" si="88"/>
        <v>0</v>
      </c>
      <c r="CS177">
        <f t="shared" si="88"/>
        <v>0</v>
      </c>
      <c r="CT177">
        <f t="shared" si="88"/>
        <v>0</v>
      </c>
      <c r="CU177">
        <f t="shared" si="88"/>
        <v>0</v>
      </c>
      <c r="CV177">
        <f t="shared" si="88"/>
        <v>0</v>
      </c>
      <c r="CW177">
        <f t="shared" si="88"/>
        <v>0</v>
      </c>
      <c r="CX177">
        <f t="shared" si="88"/>
        <v>0</v>
      </c>
      <c r="CY177">
        <f t="shared" si="88"/>
        <v>0</v>
      </c>
      <c r="CZ177">
        <f t="shared" si="88"/>
        <v>0</v>
      </c>
      <c r="DA177">
        <f t="shared" si="88"/>
        <v>0</v>
      </c>
      <c r="DB177">
        <f t="shared" si="88"/>
        <v>0</v>
      </c>
      <c r="DC177">
        <f t="shared" si="88"/>
        <v>0</v>
      </c>
      <c r="DD177">
        <f t="shared" si="88"/>
        <v>0</v>
      </c>
    </row>
    <row r="178" spans="1:108" x14ac:dyDescent="0.2">
      <c r="A178" t="str">
        <f>IF(all_degree_mat!A146="NA",0,all_degree_mat!A146)</f>
        <v>Myathropa florea</v>
      </c>
      <c r="B178">
        <f>IF(all_degree_mat!B146="NA",0,all_degree_mat!B146)</f>
        <v>0</v>
      </c>
      <c r="C178">
        <f>IF(all_degree_mat!C146="NA",0,all_degree_mat!C146)</f>
        <v>0</v>
      </c>
      <c r="D178">
        <f>IF(all_degree_mat!N146="NA",0,all_degree_mat!N146)</f>
        <v>0</v>
      </c>
      <c r="E178">
        <f>IF(all_degree_mat!O146="NA",0,all_degree_mat!O146)</f>
        <v>2</v>
      </c>
      <c r="F178">
        <f>IF(all_degree_mat!D146="NA",0,all_degree_mat!D146)</f>
        <v>0</v>
      </c>
      <c r="G178">
        <f>IF(all_degree_mat!E146="NA",0,all_degree_mat!E146)</f>
        <v>0</v>
      </c>
      <c r="H178">
        <f>IF(all_degree_mat!F146="NA",0,all_degree_mat!F146)</f>
        <v>0</v>
      </c>
      <c r="I178">
        <f>IF(all_degree_mat!G146="NA",0,all_degree_mat!G146)</f>
        <v>0</v>
      </c>
      <c r="J178">
        <f>IF(all_degree_mat!H146="NA",0,all_degree_mat!H146)</f>
        <v>4</v>
      </c>
      <c r="K178">
        <f>IF(all_degree_mat!I146="NA",0,all_degree_mat!I146)</f>
        <v>12</v>
      </c>
      <c r="L178">
        <f>IF(all_degree_mat!J146="NA",0,all_degree_mat!J146)</f>
        <v>0</v>
      </c>
      <c r="M178">
        <f>IF(all_degree_mat!K146="NA",0,all_degree_mat!K146)</f>
        <v>0</v>
      </c>
      <c r="N178">
        <f>IF(all_degree_mat!L146="NA",0,all_degree_mat!L146)</f>
        <v>0</v>
      </c>
      <c r="O178">
        <f>IF(all_degree_mat!M146="NA",0,all_degree_mat!M146)</f>
        <v>0</v>
      </c>
      <c r="P178">
        <f>SUM(B178:O178)</f>
        <v>18</v>
      </c>
      <c r="Q178">
        <v>178</v>
      </c>
      <c r="R178">
        <f t="shared" si="66"/>
        <v>0</v>
      </c>
      <c r="S178">
        <f t="shared" si="89"/>
        <v>0</v>
      </c>
      <c r="T178">
        <f t="shared" si="89"/>
        <v>0</v>
      </c>
      <c r="U178">
        <f t="shared" si="89"/>
        <v>0</v>
      </c>
      <c r="V178">
        <f t="shared" si="89"/>
        <v>0</v>
      </c>
      <c r="W178">
        <f t="shared" si="89"/>
        <v>0</v>
      </c>
      <c r="X178">
        <f t="shared" si="89"/>
        <v>0</v>
      </c>
      <c r="Y178">
        <f t="shared" si="89"/>
        <v>0</v>
      </c>
      <c r="Z178">
        <f t="shared" si="89"/>
        <v>0</v>
      </c>
      <c r="AA178">
        <f t="shared" si="89"/>
        <v>0</v>
      </c>
      <c r="AB178">
        <f t="shared" si="89"/>
        <v>0</v>
      </c>
      <c r="AC178">
        <f t="shared" si="89"/>
        <v>0</v>
      </c>
      <c r="AD178">
        <f t="shared" si="89"/>
        <v>0</v>
      </c>
      <c r="AE178">
        <f t="shared" si="89"/>
        <v>0</v>
      </c>
      <c r="AF178">
        <f t="shared" si="89"/>
        <v>0</v>
      </c>
      <c r="AG178">
        <f t="shared" si="89"/>
        <v>0</v>
      </c>
      <c r="AH178">
        <f t="shared" si="89"/>
        <v>0</v>
      </c>
      <c r="AI178">
        <f t="shared" si="89"/>
        <v>0</v>
      </c>
      <c r="AJ178">
        <f t="shared" si="89"/>
        <v>0</v>
      </c>
      <c r="AK178">
        <f t="shared" si="89"/>
        <v>0</v>
      </c>
      <c r="AL178">
        <f t="shared" si="89"/>
        <v>0</v>
      </c>
      <c r="AM178">
        <f t="shared" si="89"/>
        <v>0</v>
      </c>
      <c r="AN178">
        <f t="shared" si="89"/>
        <v>0</v>
      </c>
      <c r="AO178">
        <f t="shared" si="89"/>
        <v>0</v>
      </c>
      <c r="AP178">
        <f t="shared" si="89"/>
        <v>0</v>
      </c>
      <c r="AQ178">
        <f t="shared" si="89"/>
        <v>0</v>
      </c>
      <c r="AR178">
        <f t="shared" si="89"/>
        <v>0</v>
      </c>
      <c r="AS178">
        <f t="shared" si="89"/>
        <v>0</v>
      </c>
      <c r="AT178">
        <f t="shared" si="89"/>
        <v>0</v>
      </c>
      <c r="AU178">
        <f t="shared" si="89"/>
        <v>0</v>
      </c>
      <c r="AV178">
        <f t="shared" si="89"/>
        <v>0</v>
      </c>
      <c r="AW178">
        <f t="shared" si="89"/>
        <v>0</v>
      </c>
      <c r="AX178">
        <f t="shared" si="89"/>
        <v>0</v>
      </c>
      <c r="AY178">
        <f t="shared" si="89"/>
        <v>0</v>
      </c>
      <c r="AZ178">
        <f t="shared" si="89"/>
        <v>0</v>
      </c>
      <c r="BA178">
        <f t="shared" si="89"/>
        <v>0</v>
      </c>
      <c r="BB178">
        <f t="shared" si="89"/>
        <v>0</v>
      </c>
      <c r="BC178">
        <f t="shared" si="89"/>
        <v>0</v>
      </c>
      <c r="BD178">
        <f t="shared" si="89"/>
        <v>0</v>
      </c>
      <c r="BE178">
        <f t="shared" si="89"/>
        <v>0</v>
      </c>
      <c r="BF178">
        <f t="shared" si="89"/>
        <v>8</v>
      </c>
      <c r="BG178">
        <f t="shared" si="89"/>
        <v>24</v>
      </c>
      <c r="BH178">
        <f t="shared" si="89"/>
        <v>0</v>
      </c>
      <c r="BI178">
        <f t="shared" si="89"/>
        <v>0</v>
      </c>
      <c r="BJ178">
        <f t="shared" si="89"/>
        <v>0</v>
      </c>
      <c r="BK178">
        <f t="shared" si="89"/>
        <v>0</v>
      </c>
      <c r="BL178">
        <f t="shared" si="89"/>
        <v>0</v>
      </c>
      <c r="BM178">
        <f t="shared" si="89"/>
        <v>0</v>
      </c>
      <c r="BN178">
        <f t="shared" si="89"/>
        <v>0</v>
      </c>
      <c r="BO178">
        <f t="shared" si="89"/>
        <v>0</v>
      </c>
      <c r="BP178">
        <f t="shared" si="89"/>
        <v>0</v>
      </c>
      <c r="BQ178">
        <f t="shared" si="89"/>
        <v>0</v>
      </c>
      <c r="BR178">
        <f t="shared" si="89"/>
        <v>0</v>
      </c>
      <c r="BS178">
        <f t="shared" si="89"/>
        <v>0</v>
      </c>
      <c r="BT178">
        <f t="shared" si="89"/>
        <v>0</v>
      </c>
      <c r="BU178">
        <f t="shared" si="89"/>
        <v>0</v>
      </c>
      <c r="BV178">
        <f t="shared" si="89"/>
        <v>0</v>
      </c>
      <c r="BW178">
        <f t="shared" si="89"/>
        <v>0</v>
      </c>
      <c r="BX178">
        <f t="shared" si="89"/>
        <v>0</v>
      </c>
      <c r="BY178">
        <f t="shared" si="89"/>
        <v>0</v>
      </c>
      <c r="BZ178">
        <f t="shared" si="89"/>
        <v>0</v>
      </c>
      <c r="CA178">
        <f t="shared" si="89"/>
        <v>0</v>
      </c>
      <c r="CB178">
        <f t="shared" si="89"/>
        <v>0</v>
      </c>
      <c r="CC178">
        <f t="shared" si="89"/>
        <v>0</v>
      </c>
      <c r="CD178">
        <f t="shared" si="89"/>
        <v>0</v>
      </c>
      <c r="CE178">
        <f t="shared" si="88"/>
        <v>0</v>
      </c>
      <c r="CF178">
        <f t="shared" si="88"/>
        <v>0</v>
      </c>
      <c r="CG178">
        <f t="shared" si="88"/>
        <v>0</v>
      </c>
      <c r="CH178">
        <f t="shared" si="88"/>
        <v>0</v>
      </c>
      <c r="CI178">
        <f t="shared" si="88"/>
        <v>0</v>
      </c>
      <c r="CJ178">
        <f t="shared" si="88"/>
        <v>0</v>
      </c>
      <c r="CK178">
        <f t="shared" si="88"/>
        <v>0</v>
      </c>
      <c r="CL178">
        <f t="shared" si="88"/>
        <v>0</v>
      </c>
      <c r="CM178">
        <f t="shared" si="88"/>
        <v>0</v>
      </c>
      <c r="CN178">
        <f t="shared" si="88"/>
        <v>0</v>
      </c>
      <c r="CO178">
        <f t="shared" si="88"/>
        <v>0</v>
      </c>
      <c r="CP178">
        <f t="shared" si="88"/>
        <v>48</v>
      </c>
      <c r="CQ178">
        <f t="shared" si="88"/>
        <v>0</v>
      </c>
      <c r="CR178">
        <f t="shared" si="88"/>
        <v>0</v>
      </c>
      <c r="CS178">
        <f t="shared" si="88"/>
        <v>0</v>
      </c>
      <c r="CT178">
        <f t="shared" si="88"/>
        <v>0</v>
      </c>
      <c r="CU178">
        <f t="shared" si="88"/>
        <v>0</v>
      </c>
      <c r="CV178">
        <f t="shared" si="88"/>
        <v>0</v>
      </c>
      <c r="CW178">
        <f t="shared" si="88"/>
        <v>0</v>
      </c>
      <c r="CX178">
        <f t="shared" si="88"/>
        <v>0</v>
      </c>
      <c r="CY178">
        <f t="shared" si="88"/>
        <v>0</v>
      </c>
      <c r="CZ178">
        <f t="shared" si="88"/>
        <v>0</v>
      </c>
      <c r="DA178">
        <f t="shared" si="88"/>
        <v>0</v>
      </c>
      <c r="DB178">
        <f t="shared" si="88"/>
        <v>0</v>
      </c>
      <c r="DC178">
        <f t="shared" si="88"/>
        <v>0</v>
      </c>
      <c r="DD178">
        <f t="shared" si="88"/>
        <v>0</v>
      </c>
    </row>
    <row r="179" spans="1:108" x14ac:dyDescent="0.2">
      <c r="A179" t="str">
        <f>IF(all_degree_mat!A147="NA",0,all_degree_mat!A147)</f>
        <v>Mycetophilidae sp. 1</v>
      </c>
      <c r="B179">
        <f>IF(all_degree_mat!B147="NA",0,all_degree_mat!B147)</f>
        <v>0</v>
      </c>
      <c r="C179">
        <f>IF(all_degree_mat!C147="NA",0,all_degree_mat!C147)</f>
        <v>0</v>
      </c>
      <c r="D179">
        <f>IF(all_degree_mat!N147="NA",0,all_degree_mat!N147)</f>
        <v>0</v>
      </c>
      <c r="E179">
        <f>IF(all_degree_mat!O147="NA",0,all_degree_mat!O147)</f>
        <v>0</v>
      </c>
      <c r="F179">
        <f>IF(all_degree_mat!D147="NA",0,all_degree_mat!D147)</f>
        <v>0</v>
      </c>
      <c r="G179">
        <f>IF(all_degree_mat!E147="NA",0,all_degree_mat!E147)</f>
        <v>0</v>
      </c>
      <c r="H179">
        <f>IF(all_degree_mat!F147="NA",0,all_degree_mat!F147)</f>
        <v>0</v>
      </c>
      <c r="I179">
        <f>IF(all_degree_mat!G147="NA",0,all_degree_mat!G147)</f>
        <v>0</v>
      </c>
      <c r="J179">
        <f>IF(all_degree_mat!H147="NA",0,all_degree_mat!H147)</f>
        <v>4</v>
      </c>
      <c r="K179">
        <f>IF(all_degree_mat!I147="NA",0,all_degree_mat!I147)</f>
        <v>0</v>
      </c>
      <c r="L179">
        <f>IF(all_degree_mat!J147="NA",0,all_degree_mat!J147)</f>
        <v>0</v>
      </c>
      <c r="M179">
        <f>IF(all_degree_mat!K147="NA",0,all_degree_mat!K147)</f>
        <v>0</v>
      </c>
      <c r="N179">
        <f>IF(all_degree_mat!L147="NA",0,all_degree_mat!L147)</f>
        <v>0</v>
      </c>
      <c r="O179">
        <f>IF(all_degree_mat!M147="NA",0,all_degree_mat!M147)</f>
        <v>0</v>
      </c>
      <c r="P179">
        <f>SUM(B179:O179)</f>
        <v>4</v>
      </c>
      <c r="Q179">
        <v>179</v>
      </c>
      <c r="R179">
        <f t="shared" si="66"/>
        <v>0</v>
      </c>
      <c r="S179">
        <f t="shared" si="89"/>
        <v>0</v>
      </c>
      <c r="T179">
        <f t="shared" si="89"/>
        <v>0</v>
      </c>
      <c r="U179">
        <f t="shared" si="89"/>
        <v>0</v>
      </c>
      <c r="V179">
        <f t="shared" si="89"/>
        <v>0</v>
      </c>
      <c r="W179">
        <f t="shared" si="89"/>
        <v>0</v>
      </c>
      <c r="X179">
        <f t="shared" si="89"/>
        <v>0</v>
      </c>
      <c r="Y179">
        <f t="shared" si="89"/>
        <v>0</v>
      </c>
      <c r="Z179">
        <f t="shared" si="89"/>
        <v>0</v>
      </c>
      <c r="AA179">
        <f t="shared" si="89"/>
        <v>0</v>
      </c>
      <c r="AB179">
        <f t="shared" si="89"/>
        <v>0</v>
      </c>
      <c r="AC179">
        <f t="shared" si="89"/>
        <v>0</v>
      </c>
      <c r="AD179">
        <f t="shared" si="89"/>
        <v>0</v>
      </c>
      <c r="AE179">
        <f t="shared" si="89"/>
        <v>0</v>
      </c>
      <c r="AF179">
        <f t="shared" si="89"/>
        <v>0</v>
      </c>
      <c r="AG179">
        <f t="shared" si="89"/>
        <v>0</v>
      </c>
      <c r="AH179">
        <f t="shared" si="89"/>
        <v>0</v>
      </c>
      <c r="AI179">
        <f t="shared" si="89"/>
        <v>0</v>
      </c>
      <c r="AJ179">
        <f t="shared" si="89"/>
        <v>0</v>
      </c>
      <c r="AK179">
        <f t="shared" si="89"/>
        <v>0</v>
      </c>
      <c r="AL179">
        <f t="shared" si="89"/>
        <v>0</v>
      </c>
      <c r="AM179">
        <f t="shared" si="89"/>
        <v>0</v>
      </c>
      <c r="AN179">
        <f t="shared" si="89"/>
        <v>0</v>
      </c>
      <c r="AO179">
        <f t="shared" si="89"/>
        <v>0</v>
      </c>
      <c r="AP179">
        <f t="shared" si="89"/>
        <v>0</v>
      </c>
      <c r="AQ179">
        <f t="shared" si="89"/>
        <v>0</v>
      </c>
      <c r="AR179">
        <f t="shared" si="89"/>
        <v>0</v>
      </c>
      <c r="AS179">
        <f t="shared" si="89"/>
        <v>0</v>
      </c>
      <c r="AT179">
        <f t="shared" si="89"/>
        <v>0</v>
      </c>
      <c r="AU179">
        <f t="shared" si="89"/>
        <v>0</v>
      </c>
      <c r="AV179">
        <f t="shared" si="89"/>
        <v>0</v>
      </c>
      <c r="AW179">
        <f t="shared" si="89"/>
        <v>0</v>
      </c>
      <c r="AX179">
        <f t="shared" si="89"/>
        <v>0</v>
      </c>
      <c r="AY179">
        <f t="shared" si="89"/>
        <v>0</v>
      </c>
      <c r="AZ179">
        <f t="shared" si="89"/>
        <v>0</v>
      </c>
      <c r="BA179">
        <f t="shared" si="89"/>
        <v>0</v>
      </c>
      <c r="BB179">
        <f t="shared" si="89"/>
        <v>0</v>
      </c>
      <c r="BC179">
        <f t="shared" si="89"/>
        <v>0</v>
      </c>
      <c r="BD179">
        <f t="shared" si="89"/>
        <v>0</v>
      </c>
      <c r="BE179">
        <f t="shared" si="89"/>
        <v>0</v>
      </c>
      <c r="BF179">
        <f t="shared" si="89"/>
        <v>0</v>
      </c>
      <c r="BG179">
        <f t="shared" si="89"/>
        <v>0</v>
      </c>
      <c r="BH179">
        <f t="shared" si="89"/>
        <v>0</v>
      </c>
      <c r="BI179">
        <f t="shared" si="89"/>
        <v>0</v>
      </c>
      <c r="BJ179">
        <f t="shared" si="89"/>
        <v>0</v>
      </c>
      <c r="BK179">
        <f t="shared" si="89"/>
        <v>0</v>
      </c>
      <c r="BL179">
        <f t="shared" si="89"/>
        <v>0</v>
      </c>
      <c r="BM179">
        <f t="shared" si="89"/>
        <v>0</v>
      </c>
      <c r="BN179">
        <f t="shared" si="89"/>
        <v>0</v>
      </c>
      <c r="BO179">
        <f t="shared" si="89"/>
        <v>0</v>
      </c>
      <c r="BP179">
        <f t="shared" si="89"/>
        <v>0</v>
      </c>
      <c r="BQ179">
        <f t="shared" si="89"/>
        <v>0</v>
      </c>
      <c r="BR179">
        <f t="shared" si="89"/>
        <v>0</v>
      </c>
      <c r="BS179">
        <f t="shared" si="89"/>
        <v>0</v>
      </c>
      <c r="BT179">
        <f t="shared" si="89"/>
        <v>0</v>
      </c>
      <c r="BU179">
        <f t="shared" si="89"/>
        <v>0</v>
      </c>
      <c r="BV179">
        <f t="shared" si="89"/>
        <v>0</v>
      </c>
      <c r="BW179">
        <f t="shared" si="89"/>
        <v>0</v>
      </c>
      <c r="BX179">
        <f t="shared" si="89"/>
        <v>0</v>
      </c>
      <c r="BY179">
        <f t="shared" si="89"/>
        <v>0</v>
      </c>
      <c r="BZ179">
        <f t="shared" si="89"/>
        <v>0</v>
      </c>
      <c r="CA179">
        <f t="shared" si="89"/>
        <v>0</v>
      </c>
      <c r="CB179">
        <f t="shared" si="89"/>
        <v>0</v>
      </c>
      <c r="CC179">
        <f t="shared" si="89"/>
        <v>0</v>
      </c>
      <c r="CD179">
        <f t="shared" ref="CD179:DD182" si="90">HLOOKUP(LEFT(CD$1,5),$B$1:$O$290,$Q179,FALSE)*HLOOKUP(RIGHT(CD$1,5),$B$1:$O$290,$Q179,FALSE)</f>
        <v>0</v>
      </c>
      <c r="CE179">
        <f t="shared" si="90"/>
        <v>0</v>
      </c>
      <c r="CF179">
        <f t="shared" si="90"/>
        <v>0</v>
      </c>
      <c r="CG179">
        <f t="shared" si="90"/>
        <v>0</v>
      </c>
      <c r="CH179">
        <f t="shared" si="90"/>
        <v>0</v>
      </c>
      <c r="CI179">
        <f t="shared" si="90"/>
        <v>0</v>
      </c>
      <c r="CJ179">
        <f t="shared" si="90"/>
        <v>0</v>
      </c>
      <c r="CK179">
        <f t="shared" si="90"/>
        <v>0</v>
      </c>
      <c r="CL179">
        <f t="shared" si="90"/>
        <v>0</v>
      </c>
      <c r="CM179">
        <f t="shared" si="90"/>
        <v>0</v>
      </c>
      <c r="CN179">
        <f t="shared" si="90"/>
        <v>0</v>
      </c>
      <c r="CO179">
        <f t="shared" si="90"/>
        <v>0</v>
      </c>
      <c r="CP179">
        <f t="shared" si="90"/>
        <v>0</v>
      </c>
      <c r="CQ179">
        <f t="shared" si="90"/>
        <v>0</v>
      </c>
      <c r="CR179">
        <f t="shared" si="90"/>
        <v>0</v>
      </c>
      <c r="CS179">
        <f t="shared" si="90"/>
        <v>0</v>
      </c>
      <c r="CT179">
        <f t="shared" si="90"/>
        <v>0</v>
      </c>
      <c r="CU179">
        <f t="shared" si="90"/>
        <v>0</v>
      </c>
      <c r="CV179">
        <f t="shared" si="90"/>
        <v>0</v>
      </c>
      <c r="CW179">
        <f t="shared" si="90"/>
        <v>0</v>
      </c>
      <c r="CX179">
        <f t="shared" si="90"/>
        <v>0</v>
      </c>
      <c r="CY179">
        <f t="shared" si="90"/>
        <v>0</v>
      </c>
      <c r="CZ179">
        <f t="shared" si="90"/>
        <v>0</v>
      </c>
      <c r="DA179">
        <f t="shared" si="90"/>
        <v>0</v>
      </c>
      <c r="DB179">
        <f t="shared" si="90"/>
        <v>0</v>
      </c>
      <c r="DC179">
        <f t="shared" si="90"/>
        <v>0</v>
      </c>
      <c r="DD179">
        <f t="shared" si="90"/>
        <v>0</v>
      </c>
    </row>
    <row r="180" spans="1:108" x14ac:dyDescent="0.2">
      <c r="A180" t="str">
        <f>IF(all_degree_mat!A53="NA",0,all_degree_mat!A53)</f>
        <v>Myopites nigrescens</v>
      </c>
      <c r="B180">
        <f>IF(all_degree_mat!B53="NA",0,all_degree_mat!B53)</f>
        <v>0</v>
      </c>
      <c r="C180">
        <f>IF(all_degree_mat!C53="NA",0,all_degree_mat!C53)</f>
        <v>0</v>
      </c>
      <c r="D180">
        <f>IF(all_degree_mat!N53="NA",0,all_degree_mat!N53)</f>
        <v>0</v>
      </c>
      <c r="E180">
        <f>IF(all_degree_mat!O53="NA",0,all_degree_mat!O53)</f>
        <v>0</v>
      </c>
      <c r="F180">
        <f>IF(all_degree_mat!D53="NA",0,all_degree_mat!D53)</f>
        <v>22</v>
      </c>
      <c r="G180">
        <f>IF(all_degree_mat!E53="NA",0,all_degree_mat!E53)</f>
        <v>46</v>
      </c>
      <c r="H180">
        <f>IF(all_degree_mat!F53="NA",0,all_degree_mat!F53)</f>
        <v>4</v>
      </c>
      <c r="I180">
        <f>IF(all_degree_mat!G53="NA",0,all_degree_mat!G53)</f>
        <v>6</v>
      </c>
      <c r="J180">
        <f>IF(all_degree_mat!H53="NA",0,all_degree_mat!H53)</f>
        <v>0</v>
      </c>
      <c r="K180">
        <f>IF(all_degree_mat!I53="NA",0,all_degree_mat!I53)</f>
        <v>28</v>
      </c>
      <c r="L180">
        <f>IF(all_degree_mat!J53="NA",0,all_degree_mat!J53)</f>
        <v>0</v>
      </c>
      <c r="M180">
        <f>IF(all_degree_mat!K53="NA",0,all_degree_mat!K53)</f>
        <v>0</v>
      </c>
      <c r="N180">
        <f>IF(all_degree_mat!L53="NA",0,all_degree_mat!L53)</f>
        <v>0</v>
      </c>
      <c r="O180">
        <f>IF(all_degree_mat!M53="NA",0,all_degree_mat!M53)</f>
        <v>0</v>
      </c>
      <c r="P180">
        <f>SUM(B180:O180)</f>
        <v>106</v>
      </c>
      <c r="Q180">
        <v>180</v>
      </c>
      <c r="R180">
        <f t="shared" si="66"/>
        <v>0</v>
      </c>
      <c r="S180">
        <f t="shared" ref="S180:CD183" si="91">HLOOKUP(LEFT(S$1,5),$B$1:$O$290,$Q180,FALSE)*HLOOKUP(RIGHT(S$1,5),$B$1:$O$290,$Q180,FALSE)</f>
        <v>0</v>
      </c>
      <c r="T180">
        <f t="shared" si="91"/>
        <v>0</v>
      </c>
      <c r="U180">
        <f t="shared" si="91"/>
        <v>0</v>
      </c>
      <c r="V180">
        <f t="shared" si="91"/>
        <v>0</v>
      </c>
      <c r="W180">
        <f t="shared" si="91"/>
        <v>0</v>
      </c>
      <c r="X180">
        <f t="shared" si="91"/>
        <v>0</v>
      </c>
      <c r="Y180">
        <f t="shared" si="91"/>
        <v>0</v>
      </c>
      <c r="Z180">
        <f t="shared" si="91"/>
        <v>0</v>
      </c>
      <c r="AA180">
        <f t="shared" si="91"/>
        <v>0</v>
      </c>
      <c r="AB180">
        <f t="shared" si="91"/>
        <v>0</v>
      </c>
      <c r="AC180">
        <f t="shared" si="91"/>
        <v>0</v>
      </c>
      <c r="AD180">
        <f t="shared" si="91"/>
        <v>0</v>
      </c>
      <c r="AE180">
        <f t="shared" si="91"/>
        <v>0</v>
      </c>
      <c r="AF180">
        <f t="shared" si="91"/>
        <v>0</v>
      </c>
      <c r="AG180">
        <f t="shared" si="91"/>
        <v>0</v>
      </c>
      <c r="AH180">
        <f t="shared" si="91"/>
        <v>0</v>
      </c>
      <c r="AI180">
        <f t="shared" si="91"/>
        <v>0</v>
      </c>
      <c r="AJ180">
        <f t="shared" si="91"/>
        <v>0</v>
      </c>
      <c r="AK180">
        <f t="shared" si="91"/>
        <v>0</v>
      </c>
      <c r="AL180">
        <f t="shared" si="91"/>
        <v>0</v>
      </c>
      <c r="AM180">
        <f t="shared" si="91"/>
        <v>0</v>
      </c>
      <c r="AN180">
        <f t="shared" si="91"/>
        <v>0</v>
      </c>
      <c r="AO180">
        <f t="shared" si="91"/>
        <v>0</v>
      </c>
      <c r="AP180">
        <f t="shared" si="91"/>
        <v>0</v>
      </c>
      <c r="AQ180">
        <f t="shared" si="91"/>
        <v>0</v>
      </c>
      <c r="AR180">
        <f t="shared" si="91"/>
        <v>0</v>
      </c>
      <c r="AS180">
        <f t="shared" si="91"/>
        <v>0</v>
      </c>
      <c r="AT180">
        <f t="shared" si="91"/>
        <v>0</v>
      </c>
      <c r="AU180">
        <f t="shared" si="91"/>
        <v>0</v>
      </c>
      <c r="AV180">
        <f t="shared" si="91"/>
        <v>0</v>
      </c>
      <c r="AW180">
        <f t="shared" si="91"/>
        <v>0</v>
      </c>
      <c r="AX180">
        <f t="shared" si="91"/>
        <v>0</v>
      </c>
      <c r="AY180">
        <f t="shared" si="91"/>
        <v>0</v>
      </c>
      <c r="AZ180">
        <f t="shared" si="91"/>
        <v>0</v>
      </c>
      <c r="BA180">
        <f t="shared" si="91"/>
        <v>0</v>
      </c>
      <c r="BB180">
        <f t="shared" si="91"/>
        <v>0</v>
      </c>
      <c r="BC180">
        <f t="shared" si="91"/>
        <v>0</v>
      </c>
      <c r="BD180">
        <f t="shared" si="91"/>
        <v>0</v>
      </c>
      <c r="BE180">
        <f t="shared" si="91"/>
        <v>0</v>
      </c>
      <c r="BF180">
        <f t="shared" si="91"/>
        <v>0</v>
      </c>
      <c r="BG180">
        <f t="shared" si="91"/>
        <v>0</v>
      </c>
      <c r="BH180">
        <f t="shared" si="91"/>
        <v>0</v>
      </c>
      <c r="BI180">
        <f t="shared" si="91"/>
        <v>0</v>
      </c>
      <c r="BJ180">
        <f t="shared" si="91"/>
        <v>0</v>
      </c>
      <c r="BK180">
        <f t="shared" si="91"/>
        <v>0</v>
      </c>
      <c r="BL180">
        <f t="shared" si="91"/>
        <v>1012</v>
      </c>
      <c r="BM180">
        <f t="shared" si="91"/>
        <v>88</v>
      </c>
      <c r="BN180">
        <f t="shared" si="91"/>
        <v>132</v>
      </c>
      <c r="BO180">
        <f t="shared" si="91"/>
        <v>0</v>
      </c>
      <c r="BP180">
        <f t="shared" si="91"/>
        <v>616</v>
      </c>
      <c r="BQ180">
        <f t="shared" si="91"/>
        <v>0</v>
      </c>
      <c r="BR180">
        <f t="shared" si="91"/>
        <v>0</v>
      </c>
      <c r="BS180">
        <f t="shared" si="91"/>
        <v>0</v>
      </c>
      <c r="BT180">
        <f t="shared" si="91"/>
        <v>0</v>
      </c>
      <c r="BU180">
        <f t="shared" si="91"/>
        <v>184</v>
      </c>
      <c r="BV180">
        <f t="shared" si="91"/>
        <v>276</v>
      </c>
      <c r="BW180">
        <f t="shared" si="91"/>
        <v>0</v>
      </c>
      <c r="BX180">
        <f t="shared" si="91"/>
        <v>1288</v>
      </c>
      <c r="BY180">
        <f t="shared" si="91"/>
        <v>0</v>
      </c>
      <c r="BZ180">
        <f t="shared" si="91"/>
        <v>0</v>
      </c>
      <c r="CA180">
        <f t="shared" si="91"/>
        <v>0</v>
      </c>
      <c r="CB180">
        <f t="shared" si="91"/>
        <v>0</v>
      </c>
      <c r="CC180">
        <f t="shared" si="91"/>
        <v>24</v>
      </c>
      <c r="CD180">
        <f t="shared" si="91"/>
        <v>0</v>
      </c>
      <c r="CE180">
        <f t="shared" si="90"/>
        <v>112</v>
      </c>
      <c r="CF180">
        <f t="shared" si="90"/>
        <v>0</v>
      </c>
      <c r="CG180">
        <f t="shared" si="90"/>
        <v>0</v>
      </c>
      <c r="CH180">
        <f t="shared" si="90"/>
        <v>0</v>
      </c>
      <c r="CI180">
        <f t="shared" si="90"/>
        <v>0</v>
      </c>
      <c r="CJ180">
        <f t="shared" si="90"/>
        <v>0</v>
      </c>
      <c r="CK180">
        <f t="shared" si="90"/>
        <v>168</v>
      </c>
      <c r="CL180">
        <f t="shared" si="90"/>
        <v>0</v>
      </c>
      <c r="CM180">
        <f t="shared" si="90"/>
        <v>0</v>
      </c>
      <c r="CN180">
        <f t="shared" si="90"/>
        <v>0</v>
      </c>
      <c r="CO180">
        <f t="shared" si="90"/>
        <v>0</v>
      </c>
      <c r="CP180">
        <f t="shared" si="90"/>
        <v>0</v>
      </c>
      <c r="CQ180">
        <f t="shared" si="90"/>
        <v>0</v>
      </c>
      <c r="CR180">
        <f t="shared" si="90"/>
        <v>0</v>
      </c>
      <c r="CS180">
        <f t="shared" si="90"/>
        <v>0</v>
      </c>
      <c r="CT180">
        <f t="shared" si="90"/>
        <v>0</v>
      </c>
      <c r="CU180">
        <f t="shared" si="90"/>
        <v>0</v>
      </c>
      <c r="CV180">
        <f t="shared" si="90"/>
        <v>0</v>
      </c>
      <c r="CW180">
        <f t="shared" si="90"/>
        <v>0</v>
      </c>
      <c r="CX180">
        <f t="shared" si="90"/>
        <v>0</v>
      </c>
      <c r="CY180">
        <f t="shared" si="90"/>
        <v>0</v>
      </c>
      <c r="CZ180">
        <f t="shared" si="90"/>
        <v>0</v>
      </c>
      <c r="DA180">
        <f t="shared" si="90"/>
        <v>0</v>
      </c>
      <c r="DB180">
        <f t="shared" si="90"/>
        <v>0</v>
      </c>
      <c r="DC180">
        <f t="shared" si="90"/>
        <v>0</v>
      </c>
      <c r="DD180">
        <f t="shared" si="90"/>
        <v>0</v>
      </c>
    </row>
    <row r="181" spans="1:108" x14ac:dyDescent="0.2">
      <c r="A181" t="str">
        <f>IF(all_degree_mat!A227="NA",0,all_degree_mat!A227)</f>
        <v>Nauplius.aquaticus</v>
      </c>
      <c r="B181">
        <f>IF(all_degree_mat!B227="NA",0,all_degree_mat!B227)</f>
        <v>0</v>
      </c>
      <c r="C181">
        <f>IF(all_degree_mat!C227="NA",0,all_degree_mat!C227)</f>
        <v>0</v>
      </c>
      <c r="D181">
        <f>IF(all_degree_mat!N227="NA",0,all_degree_mat!N227)</f>
        <v>18</v>
      </c>
      <c r="E181">
        <f>IF(all_degree_mat!O227="NA",0,all_degree_mat!O227)</f>
        <v>70</v>
      </c>
      <c r="F181">
        <f>IF(all_degree_mat!D227="NA",0,all_degree_mat!D227)</f>
        <v>0</v>
      </c>
      <c r="G181">
        <f>IF(all_degree_mat!E227="NA",0,all_degree_mat!E227)</f>
        <v>0</v>
      </c>
      <c r="H181">
        <f>IF(all_degree_mat!F227="NA",0,all_degree_mat!F227)</f>
        <v>0</v>
      </c>
      <c r="I181">
        <f>IF(all_degree_mat!G227="NA",0,all_degree_mat!G227)</f>
        <v>0</v>
      </c>
      <c r="J181">
        <f>IF(all_degree_mat!H227="NA",0,all_degree_mat!H227)</f>
        <v>0</v>
      </c>
      <c r="K181">
        <f>IF(all_degree_mat!I227="NA",0,all_degree_mat!I227)</f>
        <v>0</v>
      </c>
      <c r="L181">
        <f>IF(all_degree_mat!J227="NA",0,all_degree_mat!J227)</f>
        <v>0</v>
      </c>
      <c r="M181">
        <f>IF(all_degree_mat!K227="NA",0,all_degree_mat!K227)</f>
        <v>0</v>
      </c>
      <c r="N181">
        <f>IF(all_degree_mat!L227="NA",0,all_degree_mat!L227)</f>
        <v>0</v>
      </c>
      <c r="O181">
        <f>IF(all_degree_mat!M227="NA",0,all_degree_mat!M227)</f>
        <v>0</v>
      </c>
      <c r="P181">
        <f>SUM(B181:O181)</f>
        <v>88</v>
      </c>
      <c r="Q181">
        <v>181</v>
      </c>
      <c r="R181">
        <f t="shared" si="66"/>
        <v>0</v>
      </c>
      <c r="S181">
        <f t="shared" si="91"/>
        <v>0</v>
      </c>
      <c r="T181">
        <f t="shared" si="91"/>
        <v>0</v>
      </c>
      <c r="U181">
        <f t="shared" si="91"/>
        <v>0</v>
      </c>
      <c r="V181">
        <f t="shared" si="91"/>
        <v>0</v>
      </c>
      <c r="W181">
        <f t="shared" si="91"/>
        <v>0</v>
      </c>
      <c r="X181">
        <f t="shared" si="91"/>
        <v>0</v>
      </c>
      <c r="Y181">
        <f t="shared" si="91"/>
        <v>0</v>
      </c>
      <c r="Z181">
        <f t="shared" si="91"/>
        <v>0</v>
      </c>
      <c r="AA181">
        <f t="shared" si="91"/>
        <v>0</v>
      </c>
      <c r="AB181">
        <f t="shared" si="91"/>
        <v>0</v>
      </c>
      <c r="AC181">
        <f t="shared" si="91"/>
        <v>0</v>
      </c>
      <c r="AD181">
        <f t="shared" si="91"/>
        <v>0</v>
      </c>
      <c r="AE181">
        <f t="shared" si="91"/>
        <v>0</v>
      </c>
      <c r="AF181">
        <f t="shared" si="91"/>
        <v>0</v>
      </c>
      <c r="AG181">
        <f t="shared" si="91"/>
        <v>0</v>
      </c>
      <c r="AH181">
        <f t="shared" si="91"/>
        <v>0</v>
      </c>
      <c r="AI181">
        <f t="shared" si="91"/>
        <v>0</v>
      </c>
      <c r="AJ181">
        <f t="shared" si="91"/>
        <v>0</v>
      </c>
      <c r="AK181">
        <f t="shared" si="91"/>
        <v>0</v>
      </c>
      <c r="AL181">
        <f t="shared" si="91"/>
        <v>0</v>
      </c>
      <c r="AM181">
        <f t="shared" si="91"/>
        <v>0</v>
      </c>
      <c r="AN181">
        <f t="shared" si="91"/>
        <v>0</v>
      </c>
      <c r="AO181">
        <f t="shared" si="91"/>
        <v>0</v>
      </c>
      <c r="AP181">
        <f t="shared" si="91"/>
        <v>0</v>
      </c>
      <c r="AQ181">
        <f t="shared" si="91"/>
        <v>1260</v>
      </c>
      <c r="AR181">
        <f t="shared" si="91"/>
        <v>0</v>
      </c>
      <c r="AS181">
        <f t="shared" si="91"/>
        <v>0</v>
      </c>
      <c r="AT181">
        <f t="shared" si="91"/>
        <v>0</v>
      </c>
      <c r="AU181">
        <f t="shared" si="91"/>
        <v>0</v>
      </c>
      <c r="AV181">
        <f t="shared" si="91"/>
        <v>0</v>
      </c>
      <c r="AW181">
        <f t="shared" si="91"/>
        <v>0</v>
      </c>
      <c r="AX181">
        <f t="shared" si="91"/>
        <v>0</v>
      </c>
      <c r="AY181">
        <f t="shared" si="91"/>
        <v>0</v>
      </c>
      <c r="AZ181">
        <f t="shared" si="91"/>
        <v>0</v>
      </c>
      <c r="BA181">
        <f t="shared" si="91"/>
        <v>0</v>
      </c>
      <c r="BB181">
        <f t="shared" si="91"/>
        <v>0</v>
      </c>
      <c r="BC181">
        <f t="shared" si="91"/>
        <v>0</v>
      </c>
      <c r="BD181">
        <f t="shared" si="91"/>
        <v>0</v>
      </c>
      <c r="BE181">
        <f t="shared" si="91"/>
        <v>0</v>
      </c>
      <c r="BF181">
        <f t="shared" si="91"/>
        <v>0</v>
      </c>
      <c r="BG181">
        <f t="shared" si="91"/>
        <v>0</v>
      </c>
      <c r="BH181">
        <f t="shared" si="91"/>
        <v>0</v>
      </c>
      <c r="BI181">
        <f t="shared" si="91"/>
        <v>0</v>
      </c>
      <c r="BJ181">
        <f t="shared" si="91"/>
        <v>0</v>
      </c>
      <c r="BK181">
        <f t="shared" si="91"/>
        <v>0</v>
      </c>
      <c r="BL181">
        <f t="shared" si="91"/>
        <v>0</v>
      </c>
      <c r="BM181">
        <f t="shared" si="91"/>
        <v>0</v>
      </c>
      <c r="BN181">
        <f t="shared" si="91"/>
        <v>0</v>
      </c>
      <c r="BO181">
        <f t="shared" si="91"/>
        <v>0</v>
      </c>
      <c r="BP181">
        <f t="shared" si="91"/>
        <v>0</v>
      </c>
      <c r="BQ181">
        <f t="shared" si="91"/>
        <v>0</v>
      </c>
      <c r="BR181">
        <f t="shared" si="91"/>
        <v>0</v>
      </c>
      <c r="BS181">
        <f t="shared" si="91"/>
        <v>0</v>
      </c>
      <c r="BT181">
        <f t="shared" si="91"/>
        <v>0</v>
      </c>
      <c r="BU181">
        <f t="shared" si="91"/>
        <v>0</v>
      </c>
      <c r="BV181">
        <f t="shared" si="91"/>
        <v>0</v>
      </c>
      <c r="BW181">
        <f t="shared" si="91"/>
        <v>0</v>
      </c>
      <c r="BX181">
        <f t="shared" si="91"/>
        <v>0</v>
      </c>
      <c r="BY181">
        <f t="shared" si="91"/>
        <v>0</v>
      </c>
      <c r="BZ181">
        <f t="shared" si="91"/>
        <v>0</v>
      </c>
      <c r="CA181">
        <f t="shared" si="91"/>
        <v>0</v>
      </c>
      <c r="CB181">
        <f t="shared" si="91"/>
        <v>0</v>
      </c>
      <c r="CC181">
        <f t="shared" si="91"/>
        <v>0</v>
      </c>
      <c r="CD181">
        <f t="shared" si="91"/>
        <v>0</v>
      </c>
      <c r="CE181">
        <f t="shared" si="90"/>
        <v>0</v>
      </c>
      <c r="CF181">
        <f t="shared" si="90"/>
        <v>0</v>
      </c>
      <c r="CG181">
        <f t="shared" si="90"/>
        <v>0</v>
      </c>
      <c r="CH181">
        <f t="shared" si="90"/>
        <v>0</v>
      </c>
      <c r="CI181">
        <f t="shared" si="90"/>
        <v>0</v>
      </c>
      <c r="CJ181">
        <f t="shared" si="90"/>
        <v>0</v>
      </c>
      <c r="CK181">
        <f t="shared" si="90"/>
        <v>0</v>
      </c>
      <c r="CL181">
        <f t="shared" si="90"/>
        <v>0</v>
      </c>
      <c r="CM181">
        <f t="shared" si="90"/>
        <v>0</v>
      </c>
      <c r="CN181">
        <f t="shared" si="90"/>
        <v>0</v>
      </c>
      <c r="CO181">
        <f t="shared" si="90"/>
        <v>0</v>
      </c>
      <c r="CP181">
        <f t="shared" si="90"/>
        <v>0</v>
      </c>
      <c r="CQ181">
        <f t="shared" si="90"/>
        <v>0</v>
      </c>
      <c r="CR181">
        <f t="shared" si="90"/>
        <v>0</v>
      </c>
      <c r="CS181">
        <f t="shared" si="90"/>
        <v>0</v>
      </c>
      <c r="CT181">
        <f t="shared" si="90"/>
        <v>0</v>
      </c>
      <c r="CU181">
        <f t="shared" si="90"/>
        <v>0</v>
      </c>
      <c r="CV181">
        <f t="shared" si="90"/>
        <v>0</v>
      </c>
      <c r="CW181">
        <f t="shared" si="90"/>
        <v>0</v>
      </c>
      <c r="CX181">
        <f t="shared" si="90"/>
        <v>0</v>
      </c>
      <c r="CY181">
        <f t="shared" si="90"/>
        <v>0</v>
      </c>
      <c r="CZ181">
        <f t="shared" si="90"/>
        <v>0</v>
      </c>
      <c r="DA181">
        <f t="shared" si="90"/>
        <v>0</v>
      </c>
      <c r="DB181">
        <f t="shared" si="90"/>
        <v>0</v>
      </c>
      <c r="DC181">
        <f t="shared" si="90"/>
        <v>0</v>
      </c>
      <c r="DD181">
        <f t="shared" si="90"/>
        <v>0</v>
      </c>
    </row>
    <row r="182" spans="1:108" x14ac:dyDescent="0.2">
      <c r="A182" t="str">
        <f>IF(all_degree_mat!A263="NA",0,all_degree_mat!A263)</f>
        <v>Nauplius.sp.</v>
      </c>
      <c r="B182">
        <f>IF(all_degree_mat!B263="NA",0,all_degree_mat!B263)</f>
        <v>8</v>
      </c>
      <c r="C182">
        <f>IF(all_degree_mat!C263="NA",0,all_degree_mat!C263)</f>
        <v>4</v>
      </c>
      <c r="D182">
        <f>IF(all_degree_mat!N263="NA",0,all_degree_mat!N263)</f>
        <v>0</v>
      </c>
      <c r="E182">
        <f>IF(all_degree_mat!O263="NA",0,all_degree_mat!O263)</f>
        <v>0</v>
      </c>
      <c r="F182">
        <f>IF(all_degree_mat!D263="NA",0,all_degree_mat!D263)</f>
        <v>0</v>
      </c>
      <c r="G182">
        <f>IF(all_degree_mat!E263="NA",0,all_degree_mat!E263)</f>
        <v>0</v>
      </c>
      <c r="H182">
        <f>IF(all_degree_mat!F263="NA",0,all_degree_mat!F263)</f>
        <v>0</v>
      </c>
      <c r="I182">
        <f>IF(all_degree_mat!G263="NA",0,all_degree_mat!G263)</f>
        <v>0</v>
      </c>
      <c r="J182">
        <f>IF(all_degree_mat!H263="NA",0,all_degree_mat!H263)</f>
        <v>0</v>
      </c>
      <c r="K182">
        <f>IF(all_degree_mat!I263="NA",0,all_degree_mat!I263)</f>
        <v>0</v>
      </c>
      <c r="L182">
        <f>IF(all_degree_mat!J263="NA",0,all_degree_mat!J263)</f>
        <v>0</v>
      </c>
      <c r="M182">
        <f>IF(all_degree_mat!K263="NA",0,all_degree_mat!K263)</f>
        <v>0</v>
      </c>
      <c r="N182">
        <f>IF(all_degree_mat!L263="NA",0,all_degree_mat!L263)</f>
        <v>0</v>
      </c>
      <c r="O182">
        <f>IF(all_degree_mat!M263="NA",0,all_degree_mat!M263)</f>
        <v>0</v>
      </c>
      <c r="P182">
        <f>SUM(B182:O182)</f>
        <v>12</v>
      </c>
      <c r="Q182">
        <v>182</v>
      </c>
      <c r="R182">
        <f t="shared" si="66"/>
        <v>32</v>
      </c>
      <c r="S182">
        <f t="shared" si="91"/>
        <v>0</v>
      </c>
      <c r="T182">
        <f t="shared" si="91"/>
        <v>0</v>
      </c>
      <c r="U182">
        <f t="shared" si="91"/>
        <v>0</v>
      </c>
      <c r="V182">
        <f t="shared" si="91"/>
        <v>0</v>
      </c>
      <c r="W182">
        <f t="shared" si="91"/>
        <v>0</v>
      </c>
      <c r="X182">
        <f t="shared" si="91"/>
        <v>0</v>
      </c>
      <c r="Y182">
        <f t="shared" si="91"/>
        <v>0</v>
      </c>
      <c r="Z182">
        <f t="shared" si="91"/>
        <v>0</v>
      </c>
      <c r="AA182">
        <f t="shared" si="91"/>
        <v>0</v>
      </c>
      <c r="AB182">
        <f t="shared" si="91"/>
        <v>0</v>
      </c>
      <c r="AC182">
        <f t="shared" si="91"/>
        <v>0</v>
      </c>
      <c r="AD182">
        <f t="shared" si="91"/>
        <v>0</v>
      </c>
      <c r="AE182">
        <f t="shared" si="91"/>
        <v>0</v>
      </c>
      <c r="AF182">
        <f t="shared" si="91"/>
        <v>0</v>
      </c>
      <c r="AG182">
        <f t="shared" si="91"/>
        <v>0</v>
      </c>
      <c r="AH182">
        <f t="shared" si="91"/>
        <v>0</v>
      </c>
      <c r="AI182">
        <f t="shared" si="91"/>
        <v>0</v>
      </c>
      <c r="AJ182">
        <f t="shared" si="91"/>
        <v>0</v>
      </c>
      <c r="AK182">
        <f t="shared" si="91"/>
        <v>0</v>
      </c>
      <c r="AL182">
        <f t="shared" si="91"/>
        <v>0</v>
      </c>
      <c r="AM182">
        <f t="shared" si="91"/>
        <v>0</v>
      </c>
      <c r="AN182">
        <f t="shared" si="91"/>
        <v>0</v>
      </c>
      <c r="AO182">
        <f t="shared" si="91"/>
        <v>0</v>
      </c>
      <c r="AP182">
        <f t="shared" si="91"/>
        <v>0</v>
      </c>
      <c r="AQ182">
        <f t="shared" si="91"/>
        <v>0</v>
      </c>
      <c r="AR182">
        <f t="shared" si="91"/>
        <v>0</v>
      </c>
      <c r="AS182">
        <f t="shared" si="91"/>
        <v>0</v>
      </c>
      <c r="AT182">
        <f t="shared" si="91"/>
        <v>0</v>
      </c>
      <c r="AU182">
        <f t="shared" si="91"/>
        <v>0</v>
      </c>
      <c r="AV182">
        <f t="shared" si="91"/>
        <v>0</v>
      </c>
      <c r="AW182">
        <f t="shared" si="91"/>
        <v>0</v>
      </c>
      <c r="AX182">
        <f t="shared" si="91"/>
        <v>0</v>
      </c>
      <c r="AY182">
        <f t="shared" si="91"/>
        <v>0</v>
      </c>
      <c r="AZ182">
        <f t="shared" si="91"/>
        <v>0</v>
      </c>
      <c r="BA182">
        <f t="shared" si="91"/>
        <v>0</v>
      </c>
      <c r="BB182">
        <f t="shared" si="91"/>
        <v>0</v>
      </c>
      <c r="BC182">
        <f t="shared" si="91"/>
        <v>0</v>
      </c>
      <c r="BD182">
        <f t="shared" si="91"/>
        <v>0</v>
      </c>
      <c r="BE182">
        <f t="shared" si="91"/>
        <v>0</v>
      </c>
      <c r="BF182">
        <f t="shared" si="91"/>
        <v>0</v>
      </c>
      <c r="BG182">
        <f t="shared" si="91"/>
        <v>0</v>
      </c>
      <c r="BH182">
        <f t="shared" si="91"/>
        <v>0</v>
      </c>
      <c r="BI182">
        <f t="shared" si="91"/>
        <v>0</v>
      </c>
      <c r="BJ182">
        <f t="shared" si="91"/>
        <v>0</v>
      </c>
      <c r="BK182">
        <f t="shared" si="91"/>
        <v>0</v>
      </c>
      <c r="BL182">
        <f t="shared" si="91"/>
        <v>0</v>
      </c>
      <c r="BM182">
        <f t="shared" si="91"/>
        <v>0</v>
      </c>
      <c r="BN182">
        <f t="shared" si="91"/>
        <v>0</v>
      </c>
      <c r="BO182">
        <f t="shared" si="91"/>
        <v>0</v>
      </c>
      <c r="BP182">
        <f t="shared" si="91"/>
        <v>0</v>
      </c>
      <c r="BQ182">
        <f t="shared" si="91"/>
        <v>0</v>
      </c>
      <c r="BR182">
        <f t="shared" si="91"/>
        <v>0</v>
      </c>
      <c r="BS182">
        <f t="shared" si="91"/>
        <v>0</v>
      </c>
      <c r="BT182">
        <f t="shared" si="91"/>
        <v>0</v>
      </c>
      <c r="BU182">
        <f t="shared" si="91"/>
        <v>0</v>
      </c>
      <c r="BV182">
        <f t="shared" si="91"/>
        <v>0</v>
      </c>
      <c r="BW182">
        <f t="shared" si="91"/>
        <v>0</v>
      </c>
      <c r="BX182">
        <f t="shared" si="91"/>
        <v>0</v>
      </c>
      <c r="BY182">
        <f t="shared" si="91"/>
        <v>0</v>
      </c>
      <c r="BZ182">
        <f t="shared" si="91"/>
        <v>0</v>
      </c>
      <c r="CA182">
        <f t="shared" si="91"/>
        <v>0</v>
      </c>
      <c r="CB182">
        <f t="shared" si="91"/>
        <v>0</v>
      </c>
      <c r="CC182">
        <f t="shared" si="91"/>
        <v>0</v>
      </c>
      <c r="CD182">
        <f t="shared" si="91"/>
        <v>0</v>
      </c>
      <c r="CE182">
        <f t="shared" si="90"/>
        <v>0</v>
      </c>
      <c r="CF182">
        <f t="shared" si="90"/>
        <v>0</v>
      </c>
      <c r="CG182">
        <f t="shared" si="90"/>
        <v>0</v>
      </c>
      <c r="CH182">
        <f t="shared" si="90"/>
        <v>0</v>
      </c>
      <c r="CI182">
        <f t="shared" si="90"/>
        <v>0</v>
      </c>
      <c r="CJ182">
        <f t="shared" si="90"/>
        <v>0</v>
      </c>
      <c r="CK182">
        <f t="shared" si="90"/>
        <v>0</v>
      </c>
      <c r="CL182">
        <f t="shared" si="90"/>
        <v>0</v>
      </c>
      <c r="CM182">
        <f t="shared" si="90"/>
        <v>0</v>
      </c>
      <c r="CN182">
        <f t="shared" si="90"/>
        <v>0</v>
      </c>
      <c r="CO182">
        <f t="shared" si="90"/>
        <v>0</v>
      </c>
      <c r="CP182">
        <f t="shared" si="90"/>
        <v>0</v>
      </c>
      <c r="CQ182">
        <f t="shared" si="90"/>
        <v>0</v>
      </c>
      <c r="CR182">
        <f t="shared" si="90"/>
        <v>0</v>
      </c>
      <c r="CS182">
        <f t="shared" si="90"/>
        <v>0</v>
      </c>
      <c r="CT182">
        <f t="shared" si="90"/>
        <v>0</v>
      </c>
      <c r="CU182">
        <f t="shared" si="90"/>
        <v>0</v>
      </c>
      <c r="CV182">
        <f t="shared" si="90"/>
        <v>0</v>
      </c>
      <c r="CW182">
        <f t="shared" si="90"/>
        <v>0</v>
      </c>
      <c r="CX182">
        <f t="shared" si="90"/>
        <v>0</v>
      </c>
      <c r="CY182">
        <f t="shared" si="90"/>
        <v>0</v>
      </c>
      <c r="CZ182">
        <f t="shared" si="90"/>
        <v>0</v>
      </c>
      <c r="DA182">
        <f t="shared" si="90"/>
        <v>0</v>
      </c>
      <c r="DB182">
        <f t="shared" si="90"/>
        <v>0</v>
      </c>
      <c r="DC182">
        <f t="shared" si="90"/>
        <v>0</v>
      </c>
      <c r="DD182">
        <f t="shared" si="90"/>
        <v>0</v>
      </c>
    </row>
    <row r="183" spans="1:108" x14ac:dyDescent="0.2">
      <c r="A183" t="str">
        <f>IF(all_degree_mat!A228="NA",0,all_degree_mat!A228)</f>
        <v>Neochamaelea.pulverulenta</v>
      </c>
      <c r="B183">
        <f>IF(all_degree_mat!B228="NA",0,all_degree_mat!B228)</f>
        <v>0</v>
      </c>
      <c r="C183">
        <f>IF(all_degree_mat!C228="NA",0,all_degree_mat!C228)</f>
        <v>0</v>
      </c>
      <c r="D183">
        <f>IF(all_degree_mat!N228="NA",0,all_degree_mat!N228)</f>
        <v>20</v>
      </c>
      <c r="E183">
        <f>IF(all_degree_mat!O228="NA",0,all_degree_mat!O228)</f>
        <v>0</v>
      </c>
      <c r="F183">
        <f>IF(all_degree_mat!D228="NA",0,all_degree_mat!D228)</f>
        <v>0</v>
      </c>
      <c r="G183">
        <f>IF(all_degree_mat!E228="NA",0,all_degree_mat!E228)</f>
        <v>0</v>
      </c>
      <c r="H183">
        <f>IF(all_degree_mat!F228="NA",0,all_degree_mat!F228)</f>
        <v>0</v>
      </c>
      <c r="I183">
        <f>IF(all_degree_mat!G228="NA",0,all_degree_mat!G228)</f>
        <v>0</v>
      </c>
      <c r="J183">
        <f>IF(all_degree_mat!H228="NA",0,all_degree_mat!H228)</f>
        <v>0</v>
      </c>
      <c r="K183">
        <f>IF(all_degree_mat!I228="NA",0,all_degree_mat!I228)</f>
        <v>0</v>
      </c>
      <c r="L183">
        <f>IF(all_degree_mat!J228="NA",0,all_degree_mat!J228)</f>
        <v>0</v>
      </c>
      <c r="M183">
        <f>IF(all_degree_mat!K228="NA",0,all_degree_mat!K228)</f>
        <v>0</v>
      </c>
      <c r="N183">
        <f>IF(all_degree_mat!L228="NA",0,all_degree_mat!L228)</f>
        <v>0</v>
      </c>
      <c r="O183">
        <f>IF(all_degree_mat!M228="NA",0,all_degree_mat!M228)</f>
        <v>0</v>
      </c>
      <c r="P183">
        <f>SUM(B183:O183)</f>
        <v>20</v>
      </c>
      <c r="Q183">
        <v>183</v>
      </c>
      <c r="R183">
        <f t="shared" si="66"/>
        <v>0</v>
      </c>
      <c r="S183">
        <f t="shared" si="91"/>
        <v>0</v>
      </c>
      <c r="T183">
        <f t="shared" si="91"/>
        <v>0</v>
      </c>
      <c r="U183">
        <f t="shared" si="91"/>
        <v>0</v>
      </c>
      <c r="V183">
        <f t="shared" si="91"/>
        <v>0</v>
      </c>
      <c r="W183">
        <f t="shared" si="91"/>
        <v>0</v>
      </c>
      <c r="X183">
        <f t="shared" si="91"/>
        <v>0</v>
      </c>
      <c r="Y183">
        <f t="shared" si="91"/>
        <v>0</v>
      </c>
      <c r="Z183">
        <f t="shared" si="91"/>
        <v>0</v>
      </c>
      <c r="AA183">
        <f t="shared" si="91"/>
        <v>0</v>
      </c>
      <c r="AB183">
        <f t="shared" si="91"/>
        <v>0</v>
      </c>
      <c r="AC183">
        <f t="shared" si="91"/>
        <v>0</v>
      </c>
      <c r="AD183">
        <f t="shared" si="91"/>
        <v>0</v>
      </c>
      <c r="AE183">
        <f t="shared" si="91"/>
        <v>0</v>
      </c>
      <c r="AF183">
        <f t="shared" si="91"/>
        <v>0</v>
      </c>
      <c r="AG183">
        <f t="shared" si="91"/>
        <v>0</v>
      </c>
      <c r="AH183">
        <f t="shared" si="91"/>
        <v>0</v>
      </c>
      <c r="AI183">
        <f t="shared" si="91"/>
        <v>0</v>
      </c>
      <c r="AJ183">
        <f t="shared" si="91"/>
        <v>0</v>
      </c>
      <c r="AK183">
        <f t="shared" si="91"/>
        <v>0</v>
      </c>
      <c r="AL183">
        <f t="shared" si="91"/>
        <v>0</v>
      </c>
      <c r="AM183">
        <f t="shared" si="91"/>
        <v>0</v>
      </c>
      <c r="AN183">
        <f t="shared" si="91"/>
        <v>0</v>
      </c>
      <c r="AO183">
        <f t="shared" si="91"/>
        <v>0</v>
      </c>
      <c r="AP183">
        <f t="shared" si="91"/>
        <v>0</v>
      </c>
      <c r="AQ183">
        <f t="shared" si="91"/>
        <v>0</v>
      </c>
      <c r="AR183">
        <f t="shared" si="91"/>
        <v>0</v>
      </c>
      <c r="AS183">
        <f t="shared" si="91"/>
        <v>0</v>
      </c>
      <c r="AT183">
        <f t="shared" si="91"/>
        <v>0</v>
      </c>
      <c r="AU183">
        <f t="shared" si="91"/>
        <v>0</v>
      </c>
      <c r="AV183">
        <f t="shared" si="91"/>
        <v>0</v>
      </c>
      <c r="AW183">
        <f t="shared" si="91"/>
        <v>0</v>
      </c>
      <c r="AX183">
        <f t="shared" si="91"/>
        <v>0</v>
      </c>
      <c r="AY183">
        <f t="shared" si="91"/>
        <v>0</v>
      </c>
      <c r="AZ183">
        <f t="shared" si="91"/>
        <v>0</v>
      </c>
      <c r="BA183">
        <f t="shared" si="91"/>
        <v>0</v>
      </c>
      <c r="BB183">
        <f t="shared" si="91"/>
        <v>0</v>
      </c>
      <c r="BC183">
        <f t="shared" si="91"/>
        <v>0</v>
      </c>
      <c r="BD183">
        <f t="shared" si="91"/>
        <v>0</v>
      </c>
      <c r="BE183">
        <f t="shared" si="91"/>
        <v>0</v>
      </c>
      <c r="BF183">
        <f t="shared" si="91"/>
        <v>0</v>
      </c>
      <c r="BG183">
        <f t="shared" si="91"/>
        <v>0</v>
      </c>
      <c r="BH183">
        <f t="shared" si="91"/>
        <v>0</v>
      </c>
      <c r="BI183">
        <f t="shared" si="91"/>
        <v>0</v>
      </c>
      <c r="BJ183">
        <f t="shared" si="91"/>
        <v>0</v>
      </c>
      <c r="BK183">
        <f t="shared" si="91"/>
        <v>0</v>
      </c>
      <c r="BL183">
        <f t="shared" si="91"/>
        <v>0</v>
      </c>
      <c r="BM183">
        <f t="shared" si="91"/>
        <v>0</v>
      </c>
      <c r="BN183">
        <f t="shared" si="91"/>
        <v>0</v>
      </c>
      <c r="BO183">
        <f t="shared" si="91"/>
        <v>0</v>
      </c>
      <c r="BP183">
        <f t="shared" si="91"/>
        <v>0</v>
      </c>
      <c r="BQ183">
        <f t="shared" si="91"/>
        <v>0</v>
      </c>
      <c r="BR183">
        <f t="shared" si="91"/>
        <v>0</v>
      </c>
      <c r="BS183">
        <f t="shared" si="91"/>
        <v>0</v>
      </c>
      <c r="BT183">
        <f t="shared" si="91"/>
        <v>0</v>
      </c>
      <c r="BU183">
        <f t="shared" si="91"/>
        <v>0</v>
      </c>
      <c r="BV183">
        <f t="shared" si="91"/>
        <v>0</v>
      </c>
      <c r="BW183">
        <f t="shared" si="91"/>
        <v>0</v>
      </c>
      <c r="BX183">
        <f t="shared" si="91"/>
        <v>0</v>
      </c>
      <c r="BY183">
        <f t="shared" si="91"/>
        <v>0</v>
      </c>
      <c r="BZ183">
        <f t="shared" si="91"/>
        <v>0</v>
      </c>
      <c r="CA183">
        <f t="shared" si="91"/>
        <v>0</v>
      </c>
      <c r="CB183">
        <f t="shared" si="91"/>
        <v>0</v>
      </c>
      <c r="CC183">
        <f t="shared" si="91"/>
        <v>0</v>
      </c>
      <c r="CD183">
        <f t="shared" ref="CD183:DD186" si="92">HLOOKUP(LEFT(CD$1,5),$B$1:$O$290,$Q183,FALSE)*HLOOKUP(RIGHT(CD$1,5),$B$1:$O$290,$Q183,FALSE)</f>
        <v>0</v>
      </c>
      <c r="CE183">
        <f t="shared" si="92"/>
        <v>0</v>
      </c>
      <c r="CF183">
        <f t="shared" si="92"/>
        <v>0</v>
      </c>
      <c r="CG183">
        <f t="shared" si="92"/>
        <v>0</v>
      </c>
      <c r="CH183">
        <f t="shared" si="92"/>
        <v>0</v>
      </c>
      <c r="CI183">
        <f t="shared" si="92"/>
        <v>0</v>
      </c>
      <c r="CJ183">
        <f t="shared" si="92"/>
        <v>0</v>
      </c>
      <c r="CK183">
        <f t="shared" si="92"/>
        <v>0</v>
      </c>
      <c r="CL183">
        <f t="shared" si="92"/>
        <v>0</v>
      </c>
      <c r="CM183">
        <f t="shared" si="92"/>
        <v>0</v>
      </c>
      <c r="CN183">
        <f t="shared" si="92"/>
        <v>0</v>
      </c>
      <c r="CO183">
        <f t="shared" si="92"/>
        <v>0</v>
      </c>
      <c r="CP183">
        <f t="shared" si="92"/>
        <v>0</v>
      </c>
      <c r="CQ183">
        <f t="shared" si="92"/>
        <v>0</v>
      </c>
      <c r="CR183">
        <f t="shared" si="92"/>
        <v>0</v>
      </c>
      <c r="CS183">
        <f t="shared" si="92"/>
        <v>0</v>
      </c>
      <c r="CT183">
        <f t="shared" si="92"/>
        <v>0</v>
      </c>
      <c r="CU183">
        <f t="shared" si="92"/>
        <v>0</v>
      </c>
      <c r="CV183">
        <f t="shared" si="92"/>
        <v>0</v>
      </c>
      <c r="CW183">
        <f t="shared" si="92"/>
        <v>0</v>
      </c>
      <c r="CX183">
        <f t="shared" si="92"/>
        <v>0</v>
      </c>
      <c r="CY183">
        <f t="shared" si="92"/>
        <v>0</v>
      </c>
      <c r="CZ183">
        <f t="shared" si="92"/>
        <v>0</v>
      </c>
      <c r="DA183">
        <f t="shared" si="92"/>
        <v>0</v>
      </c>
      <c r="DB183">
        <f t="shared" si="92"/>
        <v>0</v>
      </c>
      <c r="DC183">
        <f t="shared" si="92"/>
        <v>0</v>
      </c>
      <c r="DD183">
        <f t="shared" si="92"/>
        <v>0</v>
      </c>
    </row>
    <row r="184" spans="1:108" x14ac:dyDescent="0.2">
      <c r="A184" t="str">
        <f>IF(all_degree_mat!A156="NA",0,all_degree_mat!A156)</f>
        <v>Neodryophilus cryptophagoides</v>
      </c>
      <c r="B184">
        <f>IF(all_degree_mat!B156="NA",0,all_degree_mat!B156)</f>
        <v>0</v>
      </c>
      <c r="C184">
        <f>IF(all_degree_mat!C156="NA",0,all_degree_mat!C156)</f>
        <v>0</v>
      </c>
      <c r="D184">
        <f>IF(all_degree_mat!N156="NA",0,all_degree_mat!N156)</f>
        <v>0</v>
      </c>
      <c r="E184">
        <f>IF(all_degree_mat!O156="NA",0,all_degree_mat!O156)</f>
        <v>2</v>
      </c>
      <c r="F184">
        <f>IF(all_degree_mat!D156="NA",0,all_degree_mat!D156)</f>
        <v>0</v>
      </c>
      <c r="G184">
        <f>IF(all_degree_mat!E156="NA",0,all_degree_mat!E156)</f>
        <v>0</v>
      </c>
      <c r="H184">
        <f>IF(all_degree_mat!F156="NA",0,all_degree_mat!F156)</f>
        <v>0</v>
      </c>
      <c r="I184">
        <f>IF(all_degree_mat!G156="NA",0,all_degree_mat!G156)</f>
        <v>0</v>
      </c>
      <c r="J184">
        <f>IF(all_degree_mat!H156="NA",0,all_degree_mat!H156)</f>
        <v>0</v>
      </c>
      <c r="K184">
        <f>IF(all_degree_mat!I156="NA",0,all_degree_mat!I156)</f>
        <v>2</v>
      </c>
      <c r="L184">
        <f>IF(all_degree_mat!J156="NA",0,all_degree_mat!J156)</f>
        <v>0</v>
      </c>
      <c r="M184">
        <f>IF(all_degree_mat!K156="NA",0,all_degree_mat!K156)</f>
        <v>0</v>
      </c>
      <c r="N184">
        <f>IF(all_degree_mat!L156="NA",0,all_degree_mat!L156)</f>
        <v>0</v>
      </c>
      <c r="O184">
        <f>IF(all_degree_mat!M156="NA",0,all_degree_mat!M156)</f>
        <v>0</v>
      </c>
      <c r="P184">
        <f>SUM(B184:O184)</f>
        <v>4</v>
      </c>
      <c r="Q184">
        <v>184</v>
      </c>
      <c r="R184">
        <f t="shared" si="66"/>
        <v>0</v>
      </c>
      <c r="S184">
        <f t="shared" ref="S184:CD187" si="93">HLOOKUP(LEFT(S$1,5),$B$1:$O$290,$Q184,FALSE)*HLOOKUP(RIGHT(S$1,5),$B$1:$O$290,$Q184,FALSE)</f>
        <v>0</v>
      </c>
      <c r="T184">
        <f t="shared" si="93"/>
        <v>0</v>
      </c>
      <c r="U184">
        <f t="shared" si="93"/>
        <v>0</v>
      </c>
      <c r="V184">
        <f t="shared" si="93"/>
        <v>0</v>
      </c>
      <c r="W184">
        <f t="shared" si="93"/>
        <v>0</v>
      </c>
      <c r="X184">
        <f t="shared" si="93"/>
        <v>0</v>
      </c>
      <c r="Y184">
        <f t="shared" si="93"/>
        <v>0</v>
      </c>
      <c r="Z184">
        <f t="shared" si="93"/>
        <v>0</v>
      </c>
      <c r="AA184">
        <f t="shared" si="93"/>
        <v>0</v>
      </c>
      <c r="AB184">
        <f t="shared" si="93"/>
        <v>0</v>
      </c>
      <c r="AC184">
        <f t="shared" si="93"/>
        <v>0</v>
      </c>
      <c r="AD184">
        <f t="shared" si="93"/>
        <v>0</v>
      </c>
      <c r="AE184">
        <f t="shared" si="93"/>
        <v>0</v>
      </c>
      <c r="AF184">
        <f t="shared" si="93"/>
        <v>0</v>
      </c>
      <c r="AG184">
        <f t="shared" si="93"/>
        <v>0</v>
      </c>
      <c r="AH184">
        <f t="shared" si="93"/>
        <v>0</v>
      </c>
      <c r="AI184">
        <f t="shared" si="93"/>
        <v>0</v>
      </c>
      <c r="AJ184">
        <f t="shared" si="93"/>
        <v>0</v>
      </c>
      <c r="AK184">
        <f t="shared" si="93"/>
        <v>0</v>
      </c>
      <c r="AL184">
        <f t="shared" si="93"/>
        <v>0</v>
      </c>
      <c r="AM184">
        <f t="shared" si="93"/>
        <v>0</v>
      </c>
      <c r="AN184">
        <f t="shared" si="93"/>
        <v>0</v>
      </c>
      <c r="AO184">
        <f t="shared" si="93"/>
        <v>0</v>
      </c>
      <c r="AP184">
        <f t="shared" si="93"/>
        <v>0</v>
      </c>
      <c r="AQ184">
        <f t="shared" si="93"/>
        <v>0</v>
      </c>
      <c r="AR184">
        <f t="shared" si="93"/>
        <v>0</v>
      </c>
      <c r="AS184">
        <f t="shared" si="93"/>
        <v>0</v>
      </c>
      <c r="AT184">
        <f t="shared" si="93"/>
        <v>0</v>
      </c>
      <c r="AU184">
        <f t="shared" si="93"/>
        <v>0</v>
      </c>
      <c r="AV184">
        <f t="shared" si="93"/>
        <v>0</v>
      </c>
      <c r="AW184">
        <f t="shared" si="93"/>
        <v>0</v>
      </c>
      <c r="AX184">
        <f t="shared" si="93"/>
        <v>0</v>
      </c>
      <c r="AY184">
        <f t="shared" si="93"/>
        <v>0</v>
      </c>
      <c r="AZ184">
        <f t="shared" si="93"/>
        <v>0</v>
      </c>
      <c r="BA184">
        <f t="shared" si="93"/>
        <v>0</v>
      </c>
      <c r="BB184">
        <f t="shared" si="93"/>
        <v>0</v>
      </c>
      <c r="BC184">
        <f t="shared" si="93"/>
        <v>0</v>
      </c>
      <c r="BD184">
        <f t="shared" si="93"/>
        <v>0</v>
      </c>
      <c r="BE184">
        <f t="shared" si="93"/>
        <v>0</v>
      </c>
      <c r="BF184">
        <f t="shared" si="93"/>
        <v>0</v>
      </c>
      <c r="BG184">
        <f t="shared" si="93"/>
        <v>4</v>
      </c>
      <c r="BH184">
        <f t="shared" si="93"/>
        <v>0</v>
      </c>
      <c r="BI184">
        <f t="shared" si="93"/>
        <v>0</v>
      </c>
      <c r="BJ184">
        <f t="shared" si="93"/>
        <v>0</v>
      </c>
      <c r="BK184">
        <f t="shared" si="93"/>
        <v>0</v>
      </c>
      <c r="BL184">
        <f t="shared" si="93"/>
        <v>0</v>
      </c>
      <c r="BM184">
        <f t="shared" si="93"/>
        <v>0</v>
      </c>
      <c r="BN184">
        <f t="shared" si="93"/>
        <v>0</v>
      </c>
      <c r="BO184">
        <f t="shared" si="93"/>
        <v>0</v>
      </c>
      <c r="BP184">
        <f t="shared" si="93"/>
        <v>0</v>
      </c>
      <c r="BQ184">
        <f t="shared" si="93"/>
        <v>0</v>
      </c>
      <c r="BR184">
        <f t="shared" si="93"/>
        <v>0</v>
      </c>
      <c r="BS184">
        <f t="shared" si="93"/>
        <v>0</v>
      </c>
      <c r="BT184">
        <f t="shared" si="93"/>
        <v>0</v>
      </c>
      <c r="BU184">
        <f t="shared" si="93"/>
        <v>0</v>
      </c>
      <c r="BV184">
        <f t="shared" si="93"/>
        <v>0</v>
      </c>
      <c r="BW184">
        <f t="shared" si="93"/>
        <v>0</v>
      </c>
      <c r="BX184">
        <f t="shared" si="93"/>
        <v>0</v>
      </c>
      <c r="BY184">
        <f t="shared" si="93"/>
        <v>0</v>
      </c>
      <c r="BZ184">
        <f t="shared" si="93"/>
        <v>0</v>
      </c>
      <c r="CA184">
        <f t="shared" si="93"/>
        <v>0</v>
      </c>
      <c r="CB184">
        <f t="shared" si="93"/>
        <v>0</v>
      </c>
      <c r="CC184">
        <f t="shared" si="93"/>
        <v>0</v>
      </c>
      <c r="CD184">
        <f t="shared" si="93"/>
        <v>0</v>
      </c>
      <c r="CE184">
        <f t="shared" si="92"/>
        <v>0</v>
      </c>
      <c r="CF184">
        <f t="shared" si="92"/>
        <v>0</v>
      </c>
      <c r="CG184">
        <f t="shared" si="92"/>
        <v>0</v>
      </c>
      <c r="CH184">
        <f t="shared" si="92"/>
        <v>0</v>
      </c>
      <c r="CI184">
        <f t="shared" si="92"/>
        <v>0</v>
      </c>
      <c r="CJ184">
        <f t="shared" si="92"/>
        <v>0</v>
      </c>
      <c r="CK184">
        <f t="shared" si="92"/>
        <v>0</v>
      </c>
      <c r="CL184">
        <f t="shared" si="92"/>
        <v>0</v>
      </c>
      <c r="CM184">
        <f t="shared" si="92"/>
        <v>0</v>
      </c>
      <c r="CN184">
        <f t="shared" si="92"/>
        <v>0</v>
      </c>
      <c r="CO184">
        <f t="shared" si="92"/>
        <v>0</v>
      </c>
      <c r="CP184">
        <f t="shared" si="92"/>
        <v>0</v>
      </c>
      <c r="CQ184">
        <f t="shared" si="92"/>
        <v>0</v>
      </c>
      <c r="CR184">
        <f t="shared" si="92"/>
        <v>0</v>
      </c>
      <c r="CS184">
        <f t="shared" si="92"/>
        <v>0</v>
      </c>
      <c r="CT184">
        <f t="shared" si="92"/>
        <v>0</v>
      </c>
      <c r="CU184">
        <f t="shared" si="92"/>
        <v>0</v>
      </c>
      <c r="CV184">
        <f t="shared" si="92"/>
        <v>0</v>
      </c>
      <c r="CW184">
        <f t="shared" si="92"/>
        <v>0</v>
      </c>
      <c r="CX184">
        <f t="shared" si="92"/>
        <v>0</v>
      </c>
      <c r="CY184">
        <f t="shared" si="92"/>
        <v>0</v>
      </c>
      <c r="CZ184">
        <f t="shared" si="92"/>
        <v>0</v>
      </c>
      <c r="DA184">
        <f t="shared" si="92"/>
        <v>0</v>
      </c>
      <c r="DB184">
        <f t="shared" si="92"/>
        <v>0</v>
      </c>
      <c r="DC184">
        <f t="shared" si="92"/>
        <v>0</v>
      </c>
      <c r="DD184">
        <f t="shared" si="92"/>
        <v>0</v>
      </c>
    </row>
    <row r="185" spans="1:108" x14ac:dyDescent="0.2">
      <c r="A185" t="str">
        <f>IF(all_degree_mat!A258="NA",0,all_degree_mat!A258)</f>
        <v>Nomioides deceptor</v>
      </c>
      <c r="B185">
        <f>IF(all_degree_mat!B258="NA",0,all_degree_mat!B258)</f>
        <v>16</v>
      </c>
      <c r="C185">
        <f>IF(all_degree_mat!C258="NA",0,all_degree_mat!C258)</f>
        <v>88</v>
      </c>
      <c r="D185">
        <f>IF(all_degree_mat!N258="NA",0,all_degree_mat!N258)</f>
        <v>0</v>
      </c>
      <c r="E185">
        <f>IF(all_degree_mat!O258="NA",0,all_degree_mat!O258)</f>
        <v>0</v>
      </c>
      <c r="F185">
        <f>IF(all_degree_mat!D258="NA",0,all_degree_mat!D258)</f>
        <v>0</v>
      </c>
      <c r="G185">
        <f>IF(all_degree_mat!E258="NA",0,all_degree_mat!E258)</f>
        <v>0</v>
      </c>
      <c r="H185">
        <f>IF(all_degree_mat!F258="NA",0,all_degree_mat!F258)</f>
        <v>0</v>
      </c>
      <c r="I185">
        <f>IF(all_degree_mat!G258="NA",0,all_degree_mat!G258)</f>
        <v>0</v>
      </c>
      <c r="J185">
        <f>IF(all_degree_mat!H258="NA",0,all_degree_mat!H258)</f>
        <v>0</v>
      </c>
      <c r="K185">
        <f>IF(all_degree_mat!I258="NA",0,all_degree_mat!I258)</f>
        <v>0</v>
      </c>
      <c r="L185">
        <f>IF(all_degree_mat!J258="NA",0,all_degree_mat!J258)</f>
        <v>0</v>
      </c>
      <c r="M185">
        <f>IF(all_degree_mat!K258="NA",0,all_degree_mat!K258)</f>
        <v>0</v>
      </c>
      <c r="N185">
        <f>IF(all_degree_mat!L258="NA",0,all_degree_mat!L258)</f>
        <v>0</v>
      </c>
      <c r="O185">
        <f>IF(all_degree_mat!M258="NA",0,all_degree_mat!M258)</f>
        <v>0</v>
      </c>
      <c r="P185">
        <f>SUM(B185:O185)</f>
        <v>104</v>
      </c>
      <c r="Q185">
        <v>185</v>
      </c>
      <c r="R185">
        <f t="shared" si="66"/>
        <v>1408</v>
      </c>
      <c r="S185">
        <f t="shared" si="93"/>
        <v>0</v>
      </c>
      <c r="T185">
        <f t="shared" si="93"/>
        <v>0</v>
      </c>
      <c r="U185">
        <f t="shared" si="93"/>
        <v>0</v>
      </c>
      <c r="V185">
        <f t="shared" si="93"/>
        <v>0</v>
      </c>
      <c r="W185">
        <f t="shared" si="93"/>
        <v>0</v>
      </c>
      <c r="X185">
        <f t="shared" si="93"/>
        <v>0</v>
      </c>
      <c r="Y185">
        <f t="shared" si="93"/>
        <v>0</v>
      </c>
      <c r="Z185">
        <f t="shared" si="93"/>
        <v>0</v>
      </c>
      <c r="AA185">
        <f t="shared" si="93"/>
        <v>0</v>
      </c>
      <c r="AB185">
        <f t="shared" si="93"/>
        <v>0</v>
      </c>
      <c r="AC185">
        <f t="shared" si="93"/>
        <v>0</v>
      </c>
      <c r="AD185">
        <f t="shared" si="93"/>
        <v>0</v>
      </c>
      <c r="AE185">
        <f t="shared" si="93"/>
        <v>0</v>
      </c>
      <c r="AF185">
        <f t="shared" si="93"/>
        <v>0</v>
      </c>
      <c r="AG185">
        <f t="shared" si="93"/>
        <v>0</v>
      </c>
      <c r="AH185">
        <f t="shared" si="93"/>
        <v>0</v>
      </c>
      <c r="AI185">
        <f t="shared" si="93"/>
        <v>0</v>
      </c>
      <c r="AJ185">
        <f t="shared" si="93"/>
        <v>0</v>
      </c>
      <c r="AK185">
        <f t="shared" si="93"/>
        <v>0</v>
      </c>
      <c r="AL185">
        <f t="shared" si="93"/>
        <v>0</v>
      </c>
      <c r="AM185">
        <f t="shared" si="93"/>
        <v>0</v>
      </c>
      <c r="AN185">
        <f t="shared" si="93"/>
        <v>0</v>
      </c>
      <c r="AO185">
        <f t="shared" si="93"/>
        <v>0</v>
      </c>
      <c r="AP185">
        <f t="shared" si="93"/>
        <v>0</v>
      </c>
      <c r="AQ185">
        <f t="shared" si="93"/>
        <v>0</v>
      </c>
      <c r="AR185">
        <f t="shared" si="93"/>
        <v>0</v>
      </c>
      <c r="AS185">
        <f t="shared" si="93"/>
        <v>0</v>
      </c>
      <c r="AT185">
        <f t="shared" si="93"/>
        <v>0</v>
      </c>
      <c r="AU185">
        <f t="shared" si="93"/>
        <v>0</v>
      </c>
      <c r="AV185">
        <f t="shared" si="93"/>
        <v>0</v>
      </c>
      <c r="AW185">
        <f t="shared" si="93"/>
        <v>0</v>
      </c>
      <c r="AX185">
        <f t="shared" si="93"/>
        <v>0</v>
      </c>
      <c r="AY185">
        <f t="shared" si="93"/>
        <v>0</v>
      </c>
      <c r="AZ185">
        <f t="shared" si="93"/>
        <v>0</v>
      </c>
      <c r="BA185">
        <f t="shared" si="93"/>
        <v>0</v>
      </c>
      <c r="BB185">
        <f t="shared" si="93"/>
        <v>0</v>
      </c>
      <c r="BC185">
        <f t="shared" si="93"/>
        <v>0</v>
      </c>
      <c r="BD185">
        <f t="shared" si="93"/>
        <v>0</v>
      </c>
      <c r="BE185">
        <f t="shared" si="93"/>
        <v>0</v>
      </c>
      <c r="BF185">
        <f t="shared" si="93"/>
        <v>0</v>
      </c>
      <c r="BG185">
        <f t="shared" si="93"/>
        <v>0</v>
      </c>
      <c r="BH185">
        <f t="shared" si="93"/>
        <v>0</v>
      </c>
      <c r="BI185">
        <f t="shared" si="93"/>
        <v>0</v>
      </c>
      <c r="BJ185">
        <f t="shared" si="93"/>
        <v>0</v>
      </c>
      <c r="BK185">
        <f t="shared" si="93"/>
        <v>0</v>
      </c>
      <c r="BL185">
        <f t="shared" si="93"/>
        <v>0</v>
      </c>
      <c r="BM185">
        <f t="shared" si="93"/>
        <v>0</v>
      </c>
      <c r="BN185">
        <f t="shared" si="93"/>
        <v>0</v>
      </c>
      <c r="BO185">
        <f t="shared" si="93"/>
        <v>0</v>
      </c>
      <c r="BP185">
        <f t="shared" si="93"/>
        <v>0</v>
      </c>
      <c r="BQ185">
        <f t="shared" si="93"/>
        <v>0</v>
      </c>
      <c r="BR185">
        <f t="shared" si="93"/>
        <v>0</v>
      </c>
      <c r="BS185">
        <f t="shared" si="93"/>
        <v>0</v>
      </c>
      <c r="BT185">
        <f t="shared" si="93"/>
        <v>0</v>
      </c>
      <c r="BU185">
        <f t="shared" si="93"/>
        <v>0</v>
      </c>
      <c r="BV185">
        <f t="shared" si="93"/>
        <v>0</v>
      </c>
      <c r="BW185">
        <f t="shared" si="93"/>
        <v>0</v>
      </c>
      <c r="BX185">
        <f t="shared" si="93"/>
        <v>0</v>
      </c>
      <c r="BY185">
        <f t="shared" si="93"/>
        <v>0</v>
      </c>
      <c r="BZ185">
        <f t="shared" si="93"/>
        <v>0</v>
      </c>
      <c r="CA185">
        <f t="shared" si="93"/>
        <v>0</v>
      </c>
      <c r="CB185">
        <f t="shared" si="93"/>
        <v>0</v>
      </c>
      <c r="CC185">
        <f t="shared" si="93"/>
        <v>0</v>
      </c>
      <c r="CD185">
        <f t="shared" si="93"/>
        <v>0</v>
      </c>
      <c r="CE185">
        <f t="shared" si="92"/>
        <v>0</v>
      </c>
      <c r="CF185">
        <f t="shared" si="92"/>
        <v>0</v>
      </c>
      <c r="CG185">
        <f t="shared" si="92"/>
        <v>0</v>
      </c>
      <c r="CH185">
        <f t="shared" si="92"/>
        <v>0</v>
      </c>
      <c r="CI185">
        <f t="shared" si="92"/>
        <v>0</v>
      </c>
      <c r="CJ185">
        <f t="shared" si="92"/>
        <v>0</v>
      </c>
      <c r="CK185">
        <f t="shared" si="92"/>
        <v>0</v>
      </c>
      <c r="CL185">
        <f t="shared" si="92"/>
        <v>0</v>
      </c>
      <c r="CM185">
        <f t="shared" si="92"/>
        <v>0</v>
      </c>
      <c r="CN185">
        <f t="shared" si="92"/>
        <v>0</v>
      </c>
      <c r="CO185">
        <f t="shared" si="92"/>
        <v>0</v>
      </c>
      <c r="CP185">
        <f t="shared" si="92"/>
        <v>0</v>
      </c>
      <c r="CQ185">
        <f t="shared" si="92"/>
        <v>0</v>
      </c>
      <c r="CR185">
        <f t="shared" si="92"/>
        <v>0</v>
      </c>
      <c r="CS185">
        <f t="shared" si="92"/>
        <v>0</v>
      </c>
      <c r="CT185">
        <f t="shared" si="92"/>
        <v>0</v>
      </c>
      <c r="CU185">
        <f t="shared" si="92"/>
        <v>0</v>
      </c>
      <c r="CV185">
        <f t="shared" si="92"/>
        <v>0</v>
      </c>
      <c r="CW185">
        <f t="shared" si="92"/>
        <v>0</v>
      </c>
      <c r="CX185">
        <f t="shared" si="92"/>
        <v>0</v>
      </c>
      <c r="CY185">
        <f t="shared" si="92"/>
        <v>0</v>
      </c>
      <c r="CZ185">
        <f t="shared" si="92"/>
        <v>0</v>
      </c>
      <c r="DA185">
        <f t="shared" si="92"/>
        <v>0</v>
      </c>
      <c r="DB185">
        <f t="shared" si="92"/>
        <v>0</v>
      </c>
      <c r="DC185">
        <f t="shared" si="92"/>
        <v>0</v>
      </c>
      <c r="DD185">
        <f t="shared" si="92"/>
        <v>0</v>
      </c>
    </row>
    <row r="186" spans="1:108" x14ac:dyDescent="0.2">
      <c r="A186" t="str">
        <f>IF(all_degree_mat!A89="NA",0,all_degree_mat!A89)</f>
        <v>Nomioides fortunatus</v>
      </c>
      <c r="B186">
        <f>IF(all_degree_mat!B89="NA",0,all_degree_mat!B89)</f>
        <v>0</v>
      </c>
      <c r="C186">
        <f>IF(all_degree_mat!C89="NA",0,all_degree_mat!C89)</f>
        <v>0</v>
      </c>
      <c r="D186">
        <f>IF(all_degree_mat!N89="NA",0,all_degree_mat!N89)</f>
        <v>0</v>
      </c>
      <c r="E186">
        <f>IF(all_degree_mat!O89="NA",0,all_degree_mat!O89)</f>
        <v>0</v>
      </c>
      <c r="F186">
        <f>IF(all_degree_mat!D89="NA",0,all_degree_mat!D89)</f>
        <v>0</v>
      </c>
      <c r="G186">
        <f>IF(all_degree_mat!E89="NA",0,all_degree_mat!E89)</f>
        <v>2</v>
      </c>
      <c r="H186">
        <f>IF(all_degree_mat!F89="NA",0,all_degree_mat!F89)</f>
        <v>0</v>
      </c>
      <c r="I186">
        <f>IF(all_degree_mat!G89="NA",0,all_degree_mat!G89)</f>
        <v>0</v>
      </c>
      <c r="J186">
        <f>IF(all_degree_mat!H89="NA",0,all_degree_mat!H89)</f>
        <v>0</v>
      </c>
      <c r="K186">
        <f>IF(all_degree_mat!I89="NA",0,all_degree_mat!I89)</f>
        <v>0</v>
      </c>
      <c r="L186">
        <f>IF(all_degree_mat!J89="NA",0,all_degree_mat!J89)</f>
        <v>0</v>
      </c>
      <c r="M186">
        <f>IF(all_degree_mat!K89="NA",0,all_degree_mat!K89)</f>
        <v>0</v>
      </c>
      <c r="N186">
        <f>IF(all_degree_mat!L89="NA",0,all_degree_mat!L89)</f>
        <v>0</v>
      </c>
      <c r="O186">
        <f>IF(all_degree_mat!M89="NA",0,all_degree_mat!M89)</f>
        <v>0</v>
      </c>
      <c r="P186">
        <f>SUM(B186:O186)</f>
        <v>2</v>
      </c>
      <c r="Q186">
        <v>186</v>
      </c>
      <c r="R186">
        <f t="shared" si="66"/>
        <v>0</v>
      </c>
      <c r="S186">
        <f t="shared" si="93"/>
        <v>0</v>
      </c>
      <c r="T186">
        <f t="shared" si="93"/>
        <v>0</v>
      </c>
      <c r="U186">
        <f t="shared" si="93"/>
        <v>0</v>
      </c>
      <c r="V186">
        <f t="shared" si="93"/>
        <v>0</v>
      </c>
      <c r="W186">
        <f t="shared" si="93"/>
        <v>0</v>
      </c>
      <c r="X186">
        <f t="shared" si="93"/>
        <v>0</v>
      </c>
      <c r="Y186">
        <f t="shared" si="93"/>
        <v>0</v>
      </c>
      <c r="Z186">
        <f t="shared" si="93"/>
        <v>0</v>
      </c>
      <c r="AA186">
        <f t="shared" si="93"/>
        <v>0</v>
      </c>
      <c r="AB186">
        <f t="shared" si="93"/>
        <v>0</v>
      </c>
      <c r="AC186">
        <f t="shared" si="93"/>
        <v>0</v>
      </c>
      <c r="AD186">
        <f t="shared" si="93"/>
        <v>0</v>
      </c>
      <c r="AE186">
        <f t="shared" si="93"/>
        <v>0</v>
      </c>
      <c r="AF186">
        <f t="shared" si="93"/>
        <v>0</v>
      </c>
      <c r="AG186">
        <f t="shared" si="93"/>
        <v>0</v>
      </c>
      <c r="AH186">
        <f t="shared" si="93"/>
        <v>0</v>
      </c>
      <c r="AI186">
        <f t="shared" si="93"/>
        <v>0</v>
      </c>
      <c r="AJ186">
        <f t="shared" si="93"/>
        <v>0</v>
      </c>
      <c r="AK186">
        <f t="shared" si="93"/>
        <v>0</v>
      </c>
      <c r="AL186">
        <f t="shared" si="93"/>
        <v>0</v>
      </c>
      <c r="AM186">
        <f t="shared" si="93"/>
        <v>0</v>
      </c>
      <c r="AN186">
        <f t="shared" si="93"/>
        <v>0</v>
      </c>
      <c r="AO186">
        <f t="shared" si="93"/>
        <v>0</v>
      </c>
      <c r="AP186">
        <f t="shared" si="93"/>
        <v>0</v>
      </c>
      <c r="AQ186">
        <f t="shared" si="93"/>
        <v>0</v>
      </c>
      <c r="AR186">
        <f t="shared" si="93"/>
        <v>0</v>
      </c>
      <c r="AS186">
        <f t="shared" si="93"/>
        <v>0</v>
      </c>
      <c r="AT186">
        <f t="shared" si="93"/>
        <v>0</v>
      </c>
      <c r="AU186">
        <f t="shared" si="93"/>
        <v>0</v>
      </c>
      <c r="AV186">
        <f t="shared" si="93"/>
        <v>0</v>
      </c>
      <c r="AW186">
        <f t="shared" si="93"/>
        <v>0</v>
      </c>
      <c r="AX186">
        <f t="shared" si="93"/>
        <v>0</v>
      </c>
      <c r="AY186">
        <f t="shared" si="93"/>
        <v>0</v>
      </c>
      <c r="AZ186">
        <f t="shared" si="93"/>
        <v>0</v>
      </c>
      <c r="BA186">
        <f t="shared" si="93"/>
        <v>0</v>
      </c>
      <c r="BB186">
        <f t="shared" si="93"/>
        <v>0</v>
      </c>
      <c r="BC186">
        <f t="shared" si="93"/>
        <v>0</v>
      </c>
      <c r="BD186">
        <f t="shared" si="93"/>
        <v>0</v>
      </c>
      <c r="BE186">
        <f t="shared" si="93"/>
        <v>0</v>
      </c>
      <c r="BF186">
        <f t="shared" si="93"/>
        <v>0</v>
      </c>
      <c r="BG186">
        <f t="shared" si="93"/>
        <v>0</v>
      </c>
      <c r="BH186">
        <f t="shared" si="93"/>
        <v>0</v>
      </c>
      <c r="BI186">
        <f t="shared" si="93"/>
        <v>0</v>
      </c>
      <c r="BJ186">
        <f t="shared" si="93"/>
        <v>0</v>
      </c>
      <c r="BK186">
        <f t="shared" si="93"/>
        <v>0</v>
      </c>
      <c r="BL186">
        <f t="shared" si="93"/>
        <v>0</v>
      </c>
      <c r="BM186">
        <f t="shared" si="93"/>
        <v>0</v>
      </c>
      <c r="BN186">
        <f t="shared" si="93"/>
        <v>0</v>
      </c>
      <c r="BO186">
        <f t="shared" si="93"/>
        <v>0</v>
      </c>
      <c r="BP186">
        <f t="shared" si="93"/>
        <v>0</v>
      </c>
      <c r="BQ186">
        <f t="shared" si="93"/>
        <v>0</v>
      </c>
      <c r="BR186">
        <f t="shared" si="93"/>
        <v>0</v>
      </c>
      <c r="BS186">
        <f t="shared" si="93"/>
        <v>0</v>
      </c>
      <c r="BT186">
        <f t="shared" si="93"/>
        <v>0</v>
      </c>
      <c r="BU186">
        <f t="shared" si="93"/>
        <v>0</v>
      </c>
      <c r="BV186">
        <f t="shared" si="93"/>
        <v>0</v>
      </c>
      <c r="BW186">
        <f t="shared" si="93"/>
        <v>0</v>
      </c>
      <c r="BX186">
        <f t="shared" si="93"/>
        <v>0</v>
      </c>
      <c r="BY186">
        <f t="shared" si="93"/>
        <v>0</v>
      </c>
      <c r="BZ186">
        <f t="shared" si="93"/>
        <v>0</v>
      </c>
      <c r="CA186">
        <f t="shared" si="93"/>
        <v>0</v>
      </c>
      <c r="CB186">
        <f t="shared" si="93"/>
        <v>0</v>
      </c>
      <c r="CC186">
        <f t="shared" si="93"/>
        <v>0</v>
      </c>
      <c r="CD186">
        <f t="shared" si="93"/>
        <v>0</v>
      </c>
      <c r="CE186">
        <f t="shared" si="92"/>
        <v>0</v>
      </c>
      <c r="CF186">
        <f t="shared" si="92"/>
        <v>0</v>
      </c>
      <c r="CG186">
        <f t="shared" si="92"/>
        <v>0</v>
      </c>
      <c r="CH186">
        <f t="shared" si="92"/>
        <v>0</v>
      </c>
      <c r="CI186">
        <f t="shared" si="92"/>
        <v>0</v>
      </c>
      <c r="CJ186">
        <f t="shared" si="92"/>
        <v>0</v>
      </c>
      <c r="CK186">
        <f t="shared" si="92"/>
        <v>0</v>
      </c>
      <c r="CL186">
        <f t="shared" si="92"/>
        <v>0</v>
      </c>
      <c r="CM186">
        <f t="shared" si="92"/>
        <v>0</v>
      </c>
      <c r="CN186">
        <f t="shared" si="92"/>
        <v>0</v>
      </c>
      <c r="CO186">
        <f t="shared" si="92"/>
        <v>0</v>
      </c>
      <c r="CP186">
        <f t="shared" si="92"/>
        <v>0</v>
      </c>
      <c r="CQ186">
        <f t="shared" si="92"/>
        <v>0</v>
      </c>
      <c r="CR186">
        <f t="shared" si="92"/>
        <v>0</v>
      </c>
      <c r="CS186">
        <f t="shared" si="92"/>
        <v>0</v>
      </c>
      <c r="CT186">
        <f t="shared" si="92"/>
        <v>0</v>
      </c>
      <c r="CU186">
        <f t="shared" si="92"/>
        <v>0</v>
      </c>
      <c r="CV186">
        <f t="shared" si="92"/>
        <v>0</v>
      </c>
      <c r="CW186">
        <f t="shared" si="92"/>
        <v>0</v>
      </c>
      <c r="CX186">
        <f t="shared" si="92"/>
        <v>0</v>
      </c>
      <c r="CY186">
        <f t="shared" si="92"/>
        <v>0</v>
      </c>
      <c r="CZ186">
        <f t="shared" si="92"/>
        <v>0</v>
      </c>
      <c r="DA186">
        <f t="shared" si="92"/>
        <v>0</v>
      </c>
      <c r="DB186">
        <f t="shared" si="92"/>
        <v>0</v>
      </c>
      <c r="DC186">
        <f t="shared" si="92"/>
        <v>0</v>
      </c>
      <c r="DD186">
        <f t="shared" si="92"/>
        <v>0</v>
      </c>
    </row>
    <row r="187" spans="1:108" x14ac:dyDescent="0.2">
      <c r="A187" t="str">
        <f>IF(all_degree_mat!A15="NA",0,all_degree_mat!A15)</f>
        <v>Nomioides sp.</v>
      </c>
      <c r="B187">
        <f>IF(all_degree_mat!B15="NA",0,all_degree_mat!B15)</f>
        <v>0</v>
      </c>
      <c r="C187">
        <f>IF(all_degree_mat!C15="NA",0,all_degree_mat!C15)</f>
        <v>18</v>
      </c>
      <c r="D187">
        <f>IF(all_degree_mat!N15="NA",0,all_degree_mat!N15)</f>
        <v>0</v>
      </c>
      <c r="E187">
        <f>IF(all_degree_mat!O15="NA",0,all_degree_mat!O15)</f>
        <v>0</v>
      </c>
      <c r="F187">
        <f>IF(all_degree_mat!D15="NA",0,all_degree_mat!D15)</f>
        <v>0</v>
      </c>
      <c r="G187">
        <f>IF(all_degree_mat!E15="NA",0,all_degree_mat!E15)</f>
        <v>0</v>
      </c>
      <c r="H187">
        <f>IF(all_degree_mat!F15="NA",0,all_degree_mat!F15)</f>
        <v>0</v>
      </c>
      <c r="I187">
        <f>IF(all_degree_mat!G15="NA",0,all_degree_mat!G15)</f>
        <v>0</v>
      </c>
      <c r="J187">
        <f>IF(all_degree_mat!H15="NA",0,all_degree_mat!H15)</f>
        <v>0</v>
      </c>
      <c r="K187">
        <f>IF(all_degree_mat!I15="NA",0,all_degree_mat!I15)</f>
        <v>0</v>
      </c>
      <c r="L187">
        <f>IF(all_degree_mat!J15="NA",0,all_degree_mat!J15)</f>
        <v>0</v>
      </c>
      <c r="M187">
        <f>IF(all_degree_mat!K15="NA",0,all_degree_mat!K15)</f>
        <v>0</v>
      </c>
      <c r="N187">
        <f>IF(all_degree_mat!L15="NA",0,all_degree_mat!L15)</f>
        <v>0</v>
      </c>
      <c r="O187">
        <f>IF(all_degree_mat!M15="NA",0,all_degree_mat!M15)</f>
        <v>0</v>
      </c>
      <c r="P187">
        <f>SUM(B187:O187)</f>
        <v>18</v>
      </c>
      <c r="Q187">
        <v>187</v>
      </c>
      <c r="R187">
        <f t="shared" si="66"/>
        <v>0</v>
      </c>
      <c r="S187">
        <f t="shared" si="93"/>
        <v>0</v>
      </c>
      <c r="T187">
        <f t="shared" si="93"/>
        <v>0</v>
      </c>
      <c r="U187">
        <f t="shared" si="93"/>
        <v>0</v>
      </c>
      <c r="V187">
        <f t="shared" si="93"/>
        <v>0</v>
      </c>
      <c r="W187">
        <f t="shared" si="93"/>
        <v>0</v>
      </c>
      <c r="X187">
        <f t="shared" si="93"/>
        <v>0</v>
      </c>
      <c r="Y187">
        <f t="shared" si="93"/>
        <v>0</v>
      </c>
      <c r="Z187">
        <f t="shared" si="93"/>
        <v>0</v>
      </c>
      <c r="AA187">
        <f t="shared" si="93"/>
        <v>0</v>
      </c>
      <c r="AB187">
        <f t="shared" si="93"/>
        <v>0</v>
      </c>
      <c r="AC187">
        <f t="shared" si="93"/>
        <v>0</v>
      </c>
      <c r="AD187">
        <f t="shared" si="93"/>
        <v>0</v>
      </c>
      <c r="AE187">
        <f t="shared" si="93"/>
        <v>0</v>
      </c>
      <c r="AF187">
        <f t="shared" si="93"/>
        <v>0</v>
      </c>
      <c r="AG187">
        <f t="shared" si="93"/>
        <v>0</v>
      </c>
      <c r="AH187">
        <f t="shared" si="93"/>
        <v>0</v>
      </c>
      <c r="AI187">
        <f t="shared" si="93"/>
        <v>0</v>
      </c>
      <c r="AJ187">
        <f t="shared" si="93"/>
        <v>0</v>
      </c>
      <c r="AK187">
        <f t="shared" si="93"/>
        <v>0</v>
      </c>
      <c r="AL187">
        <f t="shared" si="93"/>
        <v>0</v>
      </c>
      <c r="AM187">
        <f t="shared" si="93"/>
        <v>0</v>
      </c>
      <c r="AN187">
        <f t="shared" si="93"/>
        <v>0</v>
      </c>
      <c r="AO187">
        <f t="shared" si="93"/>
        <v>0</v>
      </c>
      <c r="AP187">
        <f t="shared" si="93"/>
        <v>0</v>
      </c>
      <c r="AQ187">
        <f t="shared" si="93"/>
        <v>0</v>
      </c>
      <c r="AR187">
        <f t="shared" si="93"/>
        <v>0</v>
      </c>
      <c r="AS187">
        <f t="shared" si="93"/>
        <v>0</v>
      </c>
      <c r="AT187">
        <f t="shared" si="93"/>
        <v>0</v>
      </c>
      <c r="AU187">
        <f t="shared" si="93"/>
        <v>0</v>
      </c>
      <c r="AV187">
        <f t="shared" si="93"/>
        <v>0</v>
      </c>
      <c r="AW187">
        <f t="shared" si="93"/>
        <v>0</v>
      </c>
      <c r="AX187">
        <f t="shared" si="93"/>
        <v>0</v>
      </c>
      <c r="AY187">
        <f t="shared" si="93"/>
        <v>0</v>
      </c>
      <c r="AZ187">
        <f t="shared" si="93"/>
        <v>0</v>
      </c>
      <c r="BA187">
        <f t="shared" si="93"/>
        <v>0</v>
      </c>
      <c r="BB187">
        <f t="shared" si="93"/>
        <v>0</v>
      </c>
      <c r="BC187">
        <f t="shared" si="93"/>
        <v>0</v>
      </c>
      <c r="BD187">
        <f t="shared" si="93"/>
        <v>0</v>
      </c>
      <c r="BE187">
        <f t="shared" si="93"/>
        <v>0</v>
      </c>
      <c r="BF187">
        <f t="shared" si="93"/>
        <v>0</v>
      </c>
      <c r="BG187">
        <f t="shared" si="93"/>
        <v>0</v>
      </c>
      <c r="BH187">
        <f t="shared" si="93"/>
        <v>0</v>
      </c>
      <c r="BI187">
        <f t="shared" si="93"/>
        <v>0</v>
      </c>
      <c r="BJ187">
        <f t="shared" si="93"/>
        <v>0</v>
      </c>
      <c r="BK187">
        <f t="shared" si="93"/>
        <v>0</v>
      </c>
      <c r="BL187">
        <f t="shared" si="93"/>
        <v>0</v>
      </c>
      <c r="BM187">
        <f t="shared" si="93"/>
        <v>0</v>
      </c>
      <c r="BN187">
        <f t="shared" si="93"/>
        <v>0</v>
      </c>
      <c r="BO187">
        <f t="shared" si="93"/>
        <v>0</v>
      </c>
      <c r="BP187">
        <f t="shared" si="93"/>
        <v>0</v>
      </c>
      <c r="BQ187">
        <f t="shared" si="93"/>
        <v>0</v>
      </c>
      <c r="BR187">
        <f t="shared" si="93"/>
        <v>0</v>
      </c>
      <c r="BS187">
        <f t="shared" si="93"/>
        <v>0</v>
      </c>
      <c r="BT187">
        <f t="shared" si="93"/>
        <v>0</v>
      </c>
      <c r="BU187">
        <f t="shared" si="93"/>
        <v>0</v>
      </c>
      <c r="BV187">
        <f t="shared" si="93"/>
        <v>0</v>
      </c>
      <c r="BW187">
        <f t="shared" si="93"/>
        <v>0</v>
      </c>
      <c r="BX187">
        <f t="shared" si="93"/>
        <v>0</v>
      </c>
      <c r="BY187">
        <f t="shared" si="93"/>
        <v>0</v>
      </c>
      <c r="BZ187">
        <f t="shared" si="93"/>
        <v>0</v>
      </c>
      <c r="CA187">
        <f t="shared" si="93"/>
        <v>0</v>
      </c>
      <c r="CB187">
        <f t="shared" si="93"/>
        <v>0</v>
      </c>
      <c r="CC187">
        <f t="shared" si="93"/>
        <v>0</v>
      </c>
      <c r="CD187">
        <f t="shared" ref="CD187:DD190" si="94">HLOOKUP(LEFT(CD$1,5),$B$1:$O$290,$Q187,FALSE)*HLOOKUP(RIGHT(CD$1,5),$B$1:$O$290,$Q187,FALSE)</f>
        <v>0</v>
      </c>
      <c r="CE187">
        <f t="shared" si="94"/>
        <v>0</v>
      </c>
      <c r="CF187">
        <f t="shared" si="94"/>
        <v>0</v>
      </c>
      <c r="CG187">
        <f t="shared" si="94"/>
        <v>0</v>
      </c>
      <c r="CH187">
        <f t="shared" si="94"/>
        <v>0</v>
      </c>
      <c r="CI187">
        <f t="shared" si="94"/>
        <v>0</v>
      </c>
      <c r="CJ187">
        <f t="shared" si="94"/>
        <v>0</v>
      </c>
      <c r="CK187">
        <f t="shared" si="94"/>
        <v>0</v>
      </c>
      <c r="CL187">
        <f t="shared" si="94"/>
        <v>0</v>
      </c>
      <c r="CM187">
        <f t="shared" si="94"/>
        <v>0</v>
      </c>
      <c r="CN187">
        <f t="shared" si="94"/>
        <v>0</v>
      </c>
      <c r="CO187">
        <f t="shared" si="94"/>
        <v>0</v>
      </c>
      <c r="CP187">
        <f t="shared" si="94"/>
        <v>0</v>
      </c>
      <c r="CQ187">
        <f t="shared" si="94"/>
        <v>0</v>
      </c>
      <c r="CR187">
        <f t="shared" si="94"/>
        <v>0</v>
      </c>
      <c r="CS187">
        <f t="shared" si="94"/>
        <v>0</v>
      </c>
      <c r="CT187">
        <f t="shared" si="94"/>
        <v>0</v>
      </c>
      <c r="CU187">
        <f t="shared" si="94"/>
        <v>0</v>
      </c>
      <c r="CV187">
        <f t="shared" si="94"/>
        <v>0</v>
      </c>
      <c r="CW187">
        <f t="shared" si="94"/>
        <v>0</v>
      </c>
      <c r="CX187">
        <f t="shared" si="94"/>
        <v>0</v>
      </c>
      <c r="CY187">
        <f t="shared" si="94"/>
        <v>0</v>
      </c>
      <c r="CZ187">
        <f t="shared" si="94"/>
        <v>0</v>
      </c>
      <c r="DA187">
        <f t="shared" si="94"/>
        <v>0</v>
      </c>
      <c r="DB187">
        <f t="shared" si="94"/>
        <v>0</v>
      </c>
      <c r="DC187">
        <f t="shared" si="94"/>
        <v>0</v>
      </c>
      <c r="DD187">
        <f t="shared" si="94"/>
        <v>0</v>
      </c>
    </row>
    <row r="188" spans="1:108" x14ac:dyDescent="0.2">
      <c r="A188" t="str">
        <f>IF(all_degree_mat!A111="NA",0,all_degree_mat!A111)</f>
        <v>Nyctia lugubris</v>
      </c>
      <c r="B188">
        <f>IF(all_degree_mat!B111="NA",0,all_degree_mat!B111)</f>
        <v>0</v>
      </c>
      <c r="C188">
        <f>IF(all_degree_mat!C111="NA",0,all_degree_mat!C111)</f>
        <v>0</v>
      </c>
      <c r="D188">
        <f>IF(all_degree_mat!N111="NA",0,all_degree_mat!N111)</f>
        <v>0</v>
      </c>
      <c r="E188">
        <f>IF(all_degree_mat!O111="NA",0,all_degree_mat!O111)</f>
        <v>0</v>
      </c>
      <c r="F188">
        <f>IF(all_degree_mat!D111="NA",0,all_degree_mat!D111)</f>
        <v>0</v>
      </c>
      <c r="G188">
        <f>IF(all_degree_mat!E111="NA",0,all_degree_mat!E111)</f>
        <v>0</v>
      </c>
      <c r="H188">
        <f>IF(all_degree_mat!F111="NA",0,all_degree_mat!F111)</f>
        <v>2</v>
      </c>
      <c r="I188">
        <f>IF(all_degree_mat!G111="NA",0,all_degree_mat!G111)</f>
        <v>2</v>
      </c>
      <c r="J188">
        <f>IF(all_degree_mat!H111="NA",0,all_degree_mat!H111)</f>
        <v>0</v>
      </c>
      <c r="K188">
        <f>IF(all_degree_mat!I111="NA",0,all_degree_mat!I111)</f>
        <v>0</v>
      </c>
      <c r="L188">
        <f>IF(all_degree_mat!J111="NA",0,all_degree_mat!J111)</f>
        <v>0</v>
      </c>
      <c r="M188">
        <f>IF(all_degree_mat!K111="NA",0,all_degree_mat!K111)</f>
        <v>0</v>
      </c>
      <c r="N188">
        <f>IF(all_degree_mat!L111="NA",0,all_degree_mat!L111)</f>
        <v>2</v>
      </c>
      <c r="O188">
        <f>IF(all_degree_mat!M111="NA",0,all_degree_mat!M111)</f>
        <v>0</v>
      </c>
      <c r="P188">
        <f>SUM(B188:O188)</f>
        <v>6</v>
      </c>
      <c r="Q188">
        <v>188</v>
      </c>
      <c r="R188">
        <f t="shared" si="66"/>
        <v>0</v>
      </c>
      <c r="S188">
        <f t="shared" ref="S188:CD191" si="95">HLOOKUP(LEFT(S$1,5),$B$1:$O$290,$Q188,FALSE)*HLOOKUP(RIGHT(S$1,5),$B$1:$O$290,$Q188,FALSE)</f>
        <v>0</v>
      </c>
      <c r="T188">
        <f t="shared" si="95"/>
        <v>0</v>
      </c>
      <c r="U188">
        <f t="shared" si="95"/>
        <v>0</v>
      </c>
      <c r="V188">
        <f t="shared" si="95"/>
        <v>0</v>
      </c>
      <c r="W188">
        <f t="shared" si="95"/>
        <v>0</v>
      </c>
      <c r="X188">
        <f t="shared" si="95"/>
        <v>0</v>
      </c>
      <c r="Y188">
        <f t="shared" si="95"/>
        <v>0</v>
      </c>
      <c r="Z188">
        <f t="shared" si="95"/>
        <v>0</v>
      </c>
      <c r="AA188">
        <f t="shared" si="95"/>
        <v>0</v>
      </c>
      <c r="AB188">
        <f t="shared" si="95"/>
        <v>0</v>
      </c>
      <c r="AC188">
        <f t="shared" si="95"/>
        <v>0</v>
      </c>
      <c r="AD188">
        <f t="shared" si="95"/>
        <v>0</v>
      </c>
      <c r="AE188">
        <f t="shared" si="95"/>
        <v>0</v>
      </c>
      <c r="AF188">
        <f t="shared" si="95"/>
        <v>0</v>
      </c>
      <c r="AG188">
        <f t="shared" si="95"/>
        <v>0</v>
      </c>
      <c r="AH188">
        <f t="shared" si="95"/>
        <v>0</v>
      </c>
      <c r="AI188">
        <f t="shared" si="95"/>
        <v>0</v>
      </c>
      <c r="AJ188">
        <f t="shared" si="95"/>
        <v>0</v>
      </c>
      <c r="AK188">
        <f t="shared" si="95"/>
        <v>0</v>
      </c>
      <c r="AL188">
        <f t="shared" si="95"/>
        <v>0</v>
      </c>
      <c r="AM188">
        <f t="shared" si="95"/>
        <v>0</v>
      </c>
      <c r="AN188">
        <f t="shared" si="95"/>
        <v>0</v>
      </c>
      <c r="AO188">
        <f t="shared" si="95"/>
        <v>0</v>
      </c>
      <c r="AP188">
        <f t="shared" si="95"/>
        <v>0</v>
      </c>
      <c r="AQ188">
        <f t="shared" si="95"/>
        <v>0</v>
      </c>
      <c r="AR188">
        <f t="shared" si="95"/>
        <v>0</v>
      </c>
      <c r="AS188">
        <f t="shared" si="95"/>
        <v>0</v>
      </c>
      <c r="AT188">
        <f t="shared" si="95"/>
        <v>0</v>
      </c>
      <c r="AU188">
        <f t="shared" si="95"/>
        <v>0</v>
      </c>
      <c r="AV188">
        <f t="shared" si="95"/>
        <v>0</v>
      </c>
      <c r="AW188">
        <f t="shared" si="95"/>
        <v>0</v>
      </c>
      <c r="AX188">
        <f t="shared" si="95"/>
        <v>0</v>
      </c>
      <c r="AY188">
        <f t="shared" si="95"/>
        <v>0</v>
      </c>
      <c r="AZ188">
        <f t="shared" si="95"/>
        <v>0</v>
      </c>
      <c r="BA188">
        <f t="shared" si="95"/>
        <v>0</v>
      </c>
      <c r="BB188">
        <f t="shared" si="95"/>
        <v>0</v>
      </c>
      <c r="BC188">
        <f t="shared" si="95"/>
        <v>0</v>
      </c>
      <c r="BD188">
        <f t="shared" si="95"/>
        <v>0</v>
      </c>
      <c r="BE188">
        <f t="shared" si="95"/>
        <v>0</v>
      </c>
      <c r="BF188">
        <f t="shared" si="95"/>
        <v>0</v>
      </c>
      <c r="BG188">
        <f t="shared" si="95"/>
        <v>0</v>
      </c>
      <c r="BH188">
        <f t="shared" si="95"/>
        <v>0</v>
      </c>
      <c r="BI188">
        <f t="shared" si="95"/>
        <v>0</v>
      </c>
      <c r="BJ188">
        <f t="shared" si="95"/>
        <v>0</v>
      </c>
      <c r="BK188">
        <f t="shared" si="95"/>
        <v>0</v>
      </c>
      <c r="BL188">
        <f t="shared" si="95"/>
        <v>0</v>
      </c>
      <c r="BM188">
        <f t="shared" si="95"/>
        <v>0</v>
      </c>
      <c r="BN188">
        <f t="shared" si="95"/>
        <v>0</v>
      </c>
      <c r="BO188">
        <f t="shared" si="95"/>
        <v>0</v>
      </c>
      <c r="BP188">
        <f t="shared" si="95"/>
        <v>0</v>
      </c>
      <c r="BQ188">
        <f t="shared" si="95"/>
        <v>0</v>
      </c>
      <c r="BR188">
        <f t="shared" si="95"/>
        <v>0</v>
      </c>
      <c r="BS188">
        <f t="shared" si="95"/>
        <v>0</v>
      </c>
      <c r="BT188">
        <f t="shared" si="95"/>
        <v>0</v>
      </c>
      <c r="BU188">
        <f t="shared" si="95"/>
        <v>0</v>
      </c>
      <c r="BV188">
        <f t="shared" si="95"/>
        <v>0</v>
      </c>
      <c r="BW188">
        <f t="shared" si="95"/>
        <v>0</v>
      </c>
      <c r="BX188">
        <f t="shared" si="95"/>
        <v>0</v>
      </c>
      <c r="BY188">
        <f t="shared" si="95"/>
        <v>0</v>
      </c>
      <c r="BZ188">
        <f t="shared" si="95"/>
        <v>0</v>
      </c>
      <c r="CA188">
        <f t="shared" si="95"/>
        <v>0</v>
      </c>
      <c r="CB188">
        <f t="shared" si="95"/>
        <v>0</v>
      </c>
      <c r="CC188">
        <f t="shared" si="95"/>
        <v>4</v>
      </c>
      <c r="CD188">
        <f t="shared" si="95"/>
        <v>0</v>
      </c>
      <c r="CE188">
        <f t="shared" si="94"/>
        <v>0</v>
      </c>
      <c r="CF188">
        <f t="shared" si="94"/>
        <v>0</v>
      </c>
      <c r="CG188">
        <f t="shared" si="94"/>
        <v>0</v>
      </c>
      <c r="CH188">
        <f t="shared" si="94"/>
        <v>4</v>
      </c>
      <c r="CI188">
        <f t="shared" si="94"/>
        <v>0</v>
      </c>
      <c r="CJ188">
        <f t="shared" si="94"/>
        <v>0</v>
      </c>
      <c r="CK188">
        <f t="shared" si="94"/>
        <v>0</v>
      </c>
      <c r="CL188">
        <f t="shared" si="94"/>
        <v>0</v>
      </c>
      <c r="CM188">
        <f t="shared" si="94"/>
        <v>0</v>
      </c>
      <c r="CN188">
        <f t="shared" si="94"/>
        <v>4</v>
      </c>
      <c r="CO188">
        <f t="shared" si="94"/>
        <v>0</v>
      </c>
      <c r="CP188">
        <f t="shared" si="94"/>
        <v>0</v>
      </c>
      <c r="CQ188">
        <f t="shared" si="94"/>
        <v>0</v>
      </c>
      <c r="CR188">
        <f t="shared" si="94"/>
        <v>0</v>
      </c>
      <c r="CS188">
        <f t="shared" si="94"/>
        <v>0</v>
      </c>
      <c r="CT188">
        <f t="shared" si="94"/>
        <v>0</v>
      </c>
      <c r="CU188">
        <f t="shared" si="94"/>
        <v>0</v>
      </c>
      <c r="CV188">
        <f t="shared" si="94"/>
        <v>0</v>
      </c>
      <c r="CW188">
        <f t="shared" si="94"/>
        <v>0</v>
      </c>
      <c r="CX188">
        <f t="shared" si="94"/>
        <v>0</v>
      </c>
      <c r="CY188">
        <f t="shared" si="94"/>
        <v>0</v>
      </c>
      <c r="CZ188">
        <f t="shared" si="94"/>
        <v>0</v>
      </c>
      <c r="DA188">
        <f t="shared" si="94"/>
        <v>0</v>
      </c>
      <c r="DB188">
        <f t="shared" si="94"/>
        <v>0</v>
      </c>
      <c r="DC188">
        <f t="shared" si="94"/>
        <v>0</v>
      </c>
      <c r="DD188">
        <f t="shared" si="94"/>
        <v>0</v>
      </c>
    </row>
    <row r="189" spans="1:108" x14ac:dyDescent="0.2">
      <c r="A189" t="str">
        <f>IF(all_degree_mat!A287="NA",0,all_degree_mat!A287)</f>
        <v>Ormyrus sp. 1</v>
      </c>
      <c r="B189">
        <f>IF(all_degree_mat!B287="NA",0,all_degree_mat!B287)</f>
        <v>2</v>
      </c>
      <c r="C189">
        <f>IF(all_degree_mat!C287="NA",0,all_degree_mat!C287)</f>
        <v>0</v>
      </c>
      <c r="D189">
        <f>IF(all_degree_mat!N287="NA",0,all_degree_mat!N287)</f>
        <v>0</v>
      </c>
      <c r="E189">
        <f>IF(all_degree_mat!O287="NA",0,all_degree_mat!O287)</f>
        <v>0</v>
      </c>
      <c r="F189">
        <f>IF(all_degree_mat!D287="NA",0,all_degree_mat!D287)</f>
        <v>0</v>
      </c>
      <c r="G189">
        <f>IF(all_degree_mat!E287="NA",0,all_degree_mat!E287)</f>
        <v>0</v>
      </c>
      <c r="H189">
        <f>IF(all_degree_mat!F287="NA",0,all_degree_mat!F287)</f>
        <v>0</v>
      </c>
      <c r="I189">
        <f>IF(all_degree_mat!G287="NA",0,all_degree_mat!G287)</f>
        <v>0</v>
      </c>
      <c r="J189">
        <f>IF(all_degree_mat!H287="NA",0,all_degree_mat!H287)</f>
        <v>0</v>
      </c>
      <c r="K189">
        <f>IF(all_degree_mat!I287="NA",0,all_degree_mat!I287)</f>
        <v>0</v>
      </c>
      <c r="L189">
        <f>IF(all_degree_mat!J287="NA",0,all_degree_mat!J287)</f>
        <v>0</v>
      </c>
      <c r="M189">
        <f>IF(all_degree_mat!K287="NA",0,all_degree_mat!K287)</f>
        <v>0</v>
      </c>
      <c r="N189">
        <f>IF(all_degree_mat!L287="NA",0,all_degree_mat!L287)</f>
        <v>0</v>
      </c>
      <c r="O189">
        <f>IF(all_degree_mat!M287="NA",0,all_degree_mat!M287)</f>
        <v>0</v>
      </c>
      <c r="P189">
        <f>SUM(B189:O189)</f>
        <v>2</v>
      </c>
      <c r="Q189">
        <v>189</v>
      </c>
      <c r="R189">
        <f t="shared" si="66"/>
        <v>0</v>
      </c>
      <c r="S189">
        <f t="shared" si="95"/>
        <v>0</v>
      </c>
      <c r="T189">
        <f t="shared" si="95"/>
        <v>0</v>
      </c>
      <c r="U189">
        <f t="shared" si="95"/>
        <v>0</v>
      </c>
      <c r="V189">
        <f t="shared" si="95"/>
        <v>0</v>
      </c>
      <c r="W189">
        <f t="shared" si="95"/>
        <v>0</v>
      </c>
      <c r="X189">
        <f t="shared" si="95"/>
        <v>0</v>
      </c>
      <c r="Y189">
        <f t="shared" si="95"/>
        <v>0</v>
      </c>
      <c r="Z189">
        <f t="shared" si="95"/>
        <v>0</v>
      </c>
      <c r="AA189">
        <f t="shared" si="95"/>
        <v>0</v>
      </c>
      <c r="AB189">
        <f t="shared" si="95"/>
        <v>0</v>
      </c>
      <c r="AC189">
        <f t="shared" si="95"/>
        <v>0</v>
      </c>
      <c r="AD189">
        <f t="shared" si="95"/>
        <v>0</v>
      </c>
      <c r="AE189">
        <f t="shared" si="95"/>
        <v>0</v>
      </c>
      <c r="AF189">
        <f t="shared" si="95"/>
        <v>0</v>
      </c>
      <c r="AG189">
        <f t="shared" si="95"/>
        <v>0</v>
      </c>
      <c r="AH189">
        <f t="shared" si="95"/>
        <v>0</v>
      </c>
      <c r="AI189">
        <f t="shared" si="95"/>
        <v>0</v>
      </c>
      <c r="AJ189">
        <f t="shared" si="95"/>
        <v>0</v>
      </c>
      <c r="AK189">
        <f t="shared" si="95"/>
        <v>0</v>
      </c>
      <c r="AL189">
        <f t="shared" si="95"/>
        <v>0</v>
      </c>
      <c r="AM189">
        <f t="shared" si="95"/>
        <v>0</v>
      </c>
      <c r="AN189">
        <f t="shared" si="95"/>
        <v>0</v>
      </c>
      <c r="AO189">
        <f t="shared" si="95"/>
        <v>0</v>
      </c>
      <c r="AP189">
        <f t="shared" si="95"/>
        <v>0</v>
      </c>
      <c r="AQ189">
        <f t="shared" si="95"/>
        <v>0</v>
      </c>
      <c r="AR189">
        <f t="shared" si="95"/>
        <v>0</v>
      </c>
      <c r="AS189">
        <f t="shared" si="95"/>
        <v>0</v>
      </c>
      <c r="AT189">
        <f t="shared" si="95"/>
        <v>0</v>
      </c>
      <c r="AU189">
        <f t="shared" si="95"/>
        <v>0</v>
      </c>
      <c r="AV189">
        <f t="shared" si="95"/>
        <v>0</v>
      </c>
      <c r="AW189">
        <f t="shared" si="95"/>
        <v>0</v>
      </c>
      <c r="AX189">
        <f t="shared" si="95"/>
        <v>0</v>
      </c>
      <c r="AY189">
        <f t="shared" si="95"/>
        <v>0</v>
      </c>
      <c r="AZ189">
        <f t="shared" si="95"/>
        <v>0</v>
      </c>
      <c r="BA189">
        <f t="shared" si="95"/>
        <v>0</v>
      </c>
      <c r="BB189">
        <f t="shared" si="95"/>
        <v>0</v>
      </c>
      <c r="BC189">
        <f t="shared" si="95"/>
        <v>0</v>
      </c>
      <c r="BD189">
        <f t="shared" si="95"/>
        <v>0</v>
      </c>
      <c r="BE189">
        <f t="shared" si="95"/>
        <v>0</v>
      </c>
      <c r="BF189">
        <f t="shared" si="95"/>
        <v>0</v>
      </c>
      <c r="BG189">
        <f t="shared" si="95"/>
        <v>0</v>
      </c>
      <c r="BH189">
        <f t="shared" si="95"/>
        <v>0</v>
      </c>
      <c r="BI189">
        <f t="shared" si="95"/>
        <v>0</v>
      </c>
      <c r="BJ189">
        <f t="shared" si="95"/>
        <v>0</v>
      </c>
      <c r="BK189">
        <f t="shared" si="95"/>
        <v>0</v>
      </c>
      <c r="BL189">
        <f t="shared" si="95"/>
        <v>0</v>
      </c>
      <c r="BM189">
        <f t="shared" si="95"/>
        <v>0</v>
      </c>
      <c r="BN189">
        <f t="shared" si="95"/>
        <v>0</v>
      </c>
      <c r="BO189">
        <f t="shared" si="95"/>
        <v>0</v>
      </c>
      <c r="BP189">
        <f t="shared" si="95"/>
        <v>0</v>
      </c>
      <c r="BQ189">
        <f t="shared" si="95"/>
        <v>0</v>
      </c>
      <c r="BR189">
        <f t="shared" si="95"/>
        <v>0</v>
      </c>
      <c r="BS189">
        <f t="shared" si="95"/>
        <v>0</v>
      </c>
      <c r="BT189">
        <f t="shared" si="95"/>
        <v>0</v>
      </c>
      <c r="BU189">
        <f t="shared" si="95"/>
        <v>0</v>
      </c>
      <c r="BV189">
        <f t="shared" si="95"/>
        <v>0</v>
      </c>
      <c r="BW189">
        <f t="shared" si="95"/>
        <v>0</v>
      </c>
      <c r="BX189">
        <f t="shared" si="95"/>
        <v>0</v>
      </c>
      <c r="BY189">
        <f t="shared" si="95"/>
        <v>0</v>
      </c>
      <c r="BZ189">
        <f t="shared" si="95"/>
        <v>0</v>
      </c>
      <c r="CA189">
        <f t="shared" si="95"/>
        <v>0</v>
      </c>
      <c r="CB189">
        <f t="shared" si="95"/>
        <v>0</v>
      </c>
      <c r="CC189">
        <f t="shared" si="95"/>
        <v>0</v>
      </c>
      <c r="CD189">
        <f t="shared" si="95"/>
        <v>0</v>
      </c>
      <c r="CE189">
        <f t="shared" si="94"/>
        <v>0</v>
      </c>
      <c r="CF189">
        <f t="shared" si="94"/>
        <v>0</v>
      </c>
      <c r="CG189">
        <f t="shared" si="94"/>
        <v>0</v>
      </c>
      <c r="CH189">
        <f t="shared" si="94"/>
        <v>0</v>
      </c>
      <c r="CI189">
        <f t="shared" si="94"/>
        <v>0</v>
      </c>
      <c r="CJ189">
        <f t="shared" si="94"/>
        <v>0</v>
      </c>
      <c r="CK189">
        <f t="shared" si="94"/>
        <v>0</v>
      </c>
      <c r="CL189">
        <f t="shared" si="94"/>
        <v>0</v>
      </c>
      <c r="CM189">
        <f t="shared" si="94"/>
        <v>0</v>
      </c>
      <c r="CN189">
        <f t="shared" si="94"/>
        <v>0</v>
      </c>
      <c r="CO189">
        <f t="shared" si="94"/>
        <v>0</v>
      </c>
      <c r="CP189">
        <f t="shared" si="94"/>
        <v>0</v>
      </c>
      <c r="CQ189">
        <f t="shared" si="94"/>
        <v>0</v>
      </c>
      <c r="CR189">
        <f t="shared" si="94"/>
        <v>0</v>
      </c>
      <c r="CS189">
        <f t="shared" si="94"/>
        <v>0</v>
      </c>
      <c r="CT189">
        <f t="shared" si="94"/>
        <v>0</v>
      </c>
      <c r="CU189">
        <f t="shared" si="94"/>
        <v>0</v>
      </c>
      <c r="CV189">
        <f t="shared" si="94"/>
        <v>0</v>
      </c>
      <c r="CW189">
        <f t="shared" si="94"/>
        <v>0</v>
      </c>
      <c r="CX189">
        <f t="shared" si="94"/>
        <v>0</v>
      </c>
      <c r="CY189">
        <f t="shared" si="94"/>
        <v>0</v>
      </c>
      <c r="CZ189">
        <f t="shared" si="94"/>
        <v>0</v>
      </c>
      <c r="DA189">
        <f t="shared" si="94"/>
        <v>0</v>
      </c>
      <c r="DB189">
        <f t="shared" si="94"/>
        <v>0</v>
      </c>
      <c r="DC189">
        <f t="shared" si="94"/>
        <v>0</v>
      </c>
      <c r="DD189">
        <f t="shared" si="94"/>
        <v>0</v>
      </c>
    </row>
    <row r="190" spans="1:108" x14ac:dyDescent="0.2">
      <c r="A190" t="str">
        <f>IF(all_degree_mat!A54="NA",0,all_degree_mat!A54)</f>
        <v>Oscinella sp. 1</v>
      </c>
      <c r="B190">
        <f>IF(all_degree_mat!B54="NA",0,all_degree_mat!B54)</f>
        <v>0</v>
      </c>
      <c r="C190">
        <f>IF(all_degree_mat!C54="NA",0,all_degree_mat!C54)</f>
        <v>0</v>
      </c>
      <c r="D190">
        <f>IF(all_degree_mat!N54="NA",0,all_degree_mat!N54)</f>
        <v>0</v>
      </c>
      <c r="E190">
        <f>IF(all_degree_mat!O54="NA",0,all_degree_mat!O54)</f>
        <v>0</v>
      </c>
      <c r="F190">
        <f>IF(all_degree_mat!D54="NA",0,all_degree_mat!D54)</f>
        <v>2</v>
      </c>
      <c r="G190">
        <f>IF(all_degree_mat!E54="NA",0,all_degree_mat!E54)</f>
        <v>2</v>
      </c>
      <c r="H190">
        <f>IF(all_degree_mat!F54="NA",0,all_degree_mat!F54)</f>
        <v>0</v>
      </c>
      <c r="I190">
        <f>IF(all_degree_mat!G54="NA",0,all_degree_mat!G54)</f>
        <v>0</v>
      </c>
      <c r="J190">
        <f>IF(all_degree_mat!H54="NA",0,all_degree_mat!H54)</f>
        <v>0</v>
      </c>
      <c r="K190">
        <f>IF(all_degree_mat!I54="NA",0,all_degree_mat!I54)</f>
        <v>0</v>
      </c>
      <c r="L190">
        <f>IF(all_degree_mat!J54="NA",0,all_degree_mat!J54)</f>
        <v>18</v>
      </c>
      <c r="M190">
        <f>IF(all_degree_mat!K54="NA",0,all_degree_mat!K54)</f>
        <v>12</v>
      </c>
      <c r="N190">
        <f>IF(all_degree_mat!L54="NA",0,all_degree_mat!L54)</f>
        <v>0</v>
      </c>
      <c r="O190">
        <f>IF(all_degree_mat!M54="NA",0,all_degree_mat!M54)</f>
        <v>0</v>
      </c>
      <c r="P190">
        <f>SUM(B190:O190)</f>
        <v>34</v>
      </c>
      <c r="Q190">
        <v>190</v>
      </c>
      <c r="R190">
        <f t="shared" si="66"/>
        <v>0</v>
      </c>
      <c r="S190">
        <f t="shared" si="95"/>
        <v>0</v>
      </c>
      <c r="T190">
        <f t="shared" si="95"/>
        <v>0</v>
      </c>
      <c r="U190">
        <f t="shared" si="95"/>
        <v>0</v>
      </c>
      <c r="V190">
        <f t="shared" si="95"/>
        <v>0</v>
      </c>
      <c r="W190">
        <f t="shared" si="95"/>
        <v>0</v>
      </c>
      <c r="X190">
        <f t="shared" si="95"/>
        <v>0</v>
      </c>
      <c r="Y190">
        <f t="shared" si="95"/>
        <v>0</v>
      </c>
      <c r="Z190">
        <f t="shared" si="95"/>
        <v>0</v>
      </c>
      <c r="AA190">
        <f t="shared" si="95"/>
        <v>0</v>
      </c>
      <c r="AB190">
        <f t="shared" si="95"/>
        <v>0</v>
      </c>
      <c r="AC190">
        <f t="shared" si="95"/>
        <v>0</v>
      </c>
      <c r="AD190">
        <f t="shared" si="95"/>
        <v>0</v>
      </c>
      <c r="AE190">
        <f t="shared" si="95"/>
        <v>0</v>
      </c>
      <c r="AF190">
        <f t="shared" si="95"/>
        <v>0</v>
      </c>
      <c r="AG190">
        <f t="shared" si="95"/>
        <v>0</v>
      </c>
      <c r="AH190">
        <f t="shared" si="95"/>
        <v>0</v>
      </c>
      <c r="AI190">
        <f t="shared" si="95"/>
        <v>0</v>
      </c>
      <c r="AJ190">
        <f t="shared" si="95"/>
        <v>0</v>
      </c>
      <c r="AK190">
        <f t="shared" si="95"/>
        <v>0</v>
      </c>
      <c r="AL190">
        <f t="shared" si="95"/>
        <v>0</v>
      </c>
      <c r="AM190">
        <f t="shared" si="95"/>
        <v>0</v>
      </c>
      <c r="AN190">
        <f t="shared" si="95"/>
        <v>0</v>
      </c>
      <c r="AO190">
        <f t="shared" si="95"/>
        <v>0</v>
      </c>
      <c r="AP190">
        <f t="shared" si="95"/>
        <v>0</v>
      </c>
      <c r="AQ190">
        <f t="shared" si="95"/>
        <v>0</v>
      </c>
      <c r="AR190">
        <f t="shared" si="95"/>
        <v>0</v>
      </c>
      <c r="AS190">
        <f t="shared" si="95"/>
        <v>0</v>
      </c>
      <c r="AT190">
        <f t="shared" si="95"/>
        <v>0</v>
      </c>
      <c r="AU190">
        <f t="shared" si="95"/>
        <v>0</v>
      </c>
      <c r="AV190">
        <f t="shared" si="95"/>
        <v>0</v>
      </c>
      <c r="AW190">
        <f t="shared" si="95"/>
        <v>0</v>
      </c>
      <c r="AX190">
        <f t="shared" si="95"/>
        <v>0</v>
      </c>
      <c r="AY190">
        <f t="shared" si="95"/>
        <v>0</v>
      </c>
      <c r="AZ190">
        <f t="shared" si="95"/>
        <v>0</v>
      </c>
      <c r="BA190">
        <f t="shared" si="95"/>
        <v>0</v>
      </c>
      <c r="BB190">
        <f t="shared" si="95"/>
        <v>0</v>
      </c>
      <c r="BC190">
        <f t="shared" si="95"/>
        <v>0</v>
      </c>
      <c r="BD190">
        <f t="shared" si="95"/>
        <v>0</v>
      </c>
      <c r="BE190">
        <f t="shared" si="95"/>
        <v>0</v>
      </c>
      <c r="BF190">
        <f t="shared" si="95"/>
        <v>0</v>
      </c>
      <c r="BG190">
        <f t="shared" si="95"/>
        <v>0</v>
      </c>
      <c r="BH190">
        <f t="shared" si="95"/>
        <v>0</v>
      </c>
      <c r="BI190">
        <f t="shared" si="95"/>
        <v>0</v>
      </c>
      <c r="BJ190">
        <f t="shared" si="95"/>
        <v>0</v>
      </c>
      <c r="BK190">
        <f t="shared" si="95"/>
        <v>0</v>
      </c>
      <c r="BL190">
        <f t="shared" si="95"/>
        <v>4</v>
      </c>
      <c r="BM190">
        <f t="shared" si="95"/>
        <v>0</v>
      </c>
      <c r="BN190">
        <f t="shared" si="95"/>
        <v>0</v>
      </c>
      <c r="BO190">
        <f t="shared" si="95"/>
        <v>0</v>
      </c>
      <c r="BP190">
        <f t="shared" si="95"/>
        <v>0</v>
      </c>
      <c r="BQ190">
        <f t="shared" si="95"/>
        <v>36</v>
      </c>
      <c r="BR190">
        <f t="shared" si="95"/>
        <v>24</v>
      </c>
      <c r="BS190">
        <f t="shared" si="95"/>
        <v>0</v>
      </c>
      <c r="BT190">
        <f t="shared" si="95"/>
        <v>0</v>
      </c>
      <c r="BU190">
        <f t="shared" si="95"/>
        <v>0</v>
      </c>
      <c r="BV190">
        <f t="shared" si="95"/>
        <v>0</v>
      </c>
      <c r="BW190">
        <f t="shared" si="95"/>
        <v>0</v>
      </c>
      <c r="BX190">
        <f t="shared" si="95"/>
        <v>0</v>
      </c>
      <c r="BY190">
        <f t="shared" si="95"/>
        <v>36</v>
      </c>
      <c r="BZ190">
        <f t="shared" si="95"/>
        <v>24</v>
      </c>
      <c r="CA190">
        <f t="shared" si="95"/>
        <v>0</v>
      </c>
      <c r="CB190">
        <f t="shared" si="95"/>
        <v>0</v>
      </c>
      <c r="CC190">
        <f t="shared" si="95"/>
        <v>0</v>
      </c>
      <c r="CD190">
        <f t="shared" si="95"/>
        <v>0</v>
      </c>
      <c r="CE190">
        <f t="shared" si="94"/>
        <v>0</v>
      </c>
      <c r="CF190">
        <f t="shared" si="94"/>
        <v>0</v>
      </c>
      <c r="CG190">
        <f t="shared" si="94"/>
        <v>0</v>
      </c>
      <c r="CH190">
        <f t="shared" si="94"/>
        <v>0</v>
      </c>
      <c r="CI190">
        <f t="shared" si="94"/>
        <v>0</v>
      </c>
      <c r="CJ190">
        <f t="shared" si="94"/>
        <v>0</v>
      </c>
      <c r="CK190">
        <f t="shared" si="94"/>
        <v>0</v>
      </c>
      <c r="CL190">
        <f t="shared" si="94"/>
        <v>0</v>
      </c>
      <c r="CM190">
        <f t="shared" si="94"/>
        <v>0</v>
      </c>
      <c r="CN190">
        <f t="shared" si="94"/>
        <v>0</v>
      </c>
      <c r="CO190">
        <f t="shared" si="94"/>
        <v>0</v>
      </c>
      <c r="CP190">
        <f t="shared" si="94"/>
        <v>0</v>
      </c>
      <c r="CQ190">
        <f t="shared" si="94"/>
        <v>0</v>
      </c>
      <c r="CR190">
        <f t="shared" si="94"/>
        <v>0</v>
      </c>
      <c r="CS190">
        <f t="shared" si="94"/>
        <v>0</v>
      </c>
      <c r="CT190">
        <f t="shared" si="94"/>
        <v>0</v>
      </c>
      <c r="CU190">
        <f t="shared" si="94"/>
        <v>0</v>
      </c>
      <c r="CV190">
        <f t="shared" si="94"/>
        <v>0</v>
      </c>
      <c r="CW190">
        <f t="shared" si="94"/>
        <v>0</v>
      </c>
      <c r="CX190">
        <f t="shared" si="94"/>
        <v>0</v>
      </c>
      <c r="CY190">
        <f t="shared" si="94"/>
        <v>216</v>
      </c>
      <c r="CZ190">
        <f t="shared" si="94"/>
        <v>0</v>
      </c>
      <c r="DA190">
        <f t="shared" si="94"/>
        <v>0</v>
      </c>
      <c r="DB190">
        <f t="shared" si="94"/>
        <v>0</v>
      </c>
      <c r="DC190">
        <f t="shared" si="94"/>
        <v>0</v>
      </c>
      <c r="DD190">
        <f t="shared" si="94"/>
        <v>0</v>
      </c>
    </row>
    <row r="191" spans="1:108" x14ac:dyDescent="0.2">
      <c r="A191" t="str">
        <f>IF(all_degree_mat!A90="NA",0,all_degree_mat!A90)</f>
        <v>Oscinella sp. 2</v>
      </c>
      <c r="B191">
        <f>IF(all_degree_mat!B90="NA",0,all_degree_mat!B90)</f>
        <v>0</v>
      </c>
      <c r="C191">
        <f>IF(all_degree_mat!C90="NA",0,all_degree_mat!C90)</f>
        <v>0</v>
      </c>
      <c r="D191">
        <f>IF(all_degree_mat!N90="NA",0,all_degree_mat!N90)</f>
        <v>0</v>
      </c>
      <c r="E191">
        <f>IF(all_degree_mat!O90="NA",0,all_degree_mat!O90)</f>
        <v>0</v>
      </c>
      <c r="F191">
        <f>IF(all_degree_mat!D90="NA",0,all_degree_mat!D90)</f>
        <v>0</v>
      </c>
      <c r="G191">
        <f>IF(all_degree_mat!E90="NA",0,all_degree_mat!E90)</f>
        <v>4</v>
      </c>
      <c r="H191">
        <f>IF(all_degree_mat!F90="NA",0,all_degree_mat!F90)</f>
        <v>0</v>
      </c>
      <c r="I191">
        <f>IF(all_degree_mat!G90="NA",0,all_degree_mat!G90)</f>
        <v>0</v>
      </c>
      <c r="J191">
        <f>IF(all_degree_mat!H90="NA",0,all_degree_mat!H90)</f>
        <v>0</v>
      </c>
      <c r="K191">
        <f>IF(all_degree_mat!I90="NA",0,all_degree_mat!I90)</f>
        <v>0</v>
      </c>
      <c r="L191">
        <f>IF(all_degree_mat!J90="NA",0,all_degree_mat!J90)</f>
        <v>0</v>
      </c>
      <c r="M191">
        <f>IF(all_degree_mat!K90="NA",0,all_degree_mat!K90)</f>
        <v>0</v>
      </c>
      <c r="N191">
        <f>IF(all_degree_mat!L90="NA",0,all_degree_mat!L90)</f>
        <v>0</v>
      </c>
      <c r="O191">
        <f>IF(all_degree_mat!M90="NA",0,all_degree_mat!M90)</f>
        <v>0</v>
      </c>
      <c r="P191">
        <f>SUM(B191:O191)</f>
        <v>4</v>
      </c>
      <c r="Q191">
        <v>191</v>
      </c>
      <c r="R191">
        <f t="shared" si="66"/>
        <v>0</v>
      </c>
      <c r="S191">
        <f t="shared" si="95"/>
        <v>0</v>
      </c>
      <c r="T191">
        <f t="shared" si="95"/>
        <v>0</v>
      </c>
      <c r="U191">
        <f t="shared" si="95"/>
        <v>0</v>
      </c>
      <c r="V191">
        <f t="shared" si="95"/>
        <v>0</v>
      </c>
      <c r="W191">
        <f t="shared" si="95"/>
        <v>0</v>
      </c>
      <c r="X191">
        <f t="shared" si="95"/>
        <v>0</v>
      </c>
      <c r="Y191">
        <f t="shared" si="95"/>
        <v>0</v>
      </c>
      <c r="Z191">
        <f t="shared" si="95"/>
        <v>0</v>
      </c>
      <c r="AA191">
        <f t="shared" si="95"/>
        <v>0</v>
      </c>
      <c r="AB191">
        <f t="shared" si="95"/>
        <v>0</v>
      </c>
      <c r="AC191">
        <f t="shared" si="95"/>
        <v>0</v>
      </c>
      <c r="AD191">
        <f t="shared" si="95"/>
        <v>0</v>
      </c>
      <c r="AE191">
        <f t="shared" si="95"/>
        <v>0</v>
      </c>
      <c r="AF191">
        <f t="shared" si="95"/>
        <v>0</v>
      </c>
      <c r="AG191">
        <f t="shared" si="95"/>
        <v>0</v>
      </c>
      <c r="AH191">
        <f t="shared" si="95"/>
        <v>0</v>
      </c>
      <c r="AI191">
        <f t="shared" si="95"/>
        <v>0</v>
      </c>
      <c r="AJ191">
        <f t="shared" si="95"/>
        <v>0</v>
      </c>
      <c r="AK191">
        <f t="shared" si="95"/>
        <v>0</v>
      </c>
      <c r="AL191">
        <f t="shared" si="95"/>
        <v>0</v>
      </c>
      <c r="AM191">
        <f t="shared" si="95"/>
        <v>0</v>
      </c>
      <c r="AN191">
        <f t="shared" si="95"/>
        <v>0</v>
      </c>
      <c r="AO191">
        <f t="shared" si="95"/>
        <v>0</v>
      </c>
      <c r="AP191">
        <f t="shared" si="95"/>
        <v>0</v>
      </c>
      <c r="AQ191">
        <f t="shared" si="95"/>
        <v>0</v>
      </c>
      <c r="AR191">
        <f t="shared" si="95"/>
        <v>0</v>
      </c>
      <c r="AS191">
        <f t="shared" si="95"/>
        <v>0</v>
      </c>
      <c r="AT191">
        <f t="shared" si="95"/>
        <v>0</v>
      </c>
      <c r="AU191">
        <f t="shared" si="95"/>
        <v>0</v>
      </c>
      <c r="AV191">
        <f t="shared" si="95"/>
        <v>0</v>
      </c>
      <c r="AW191">
        <f t="shared" si="95"/>
        <v>0</v>
      </c>
      <c r="AX191">
        <f t="shared" si="95"/>
        <v>0</v>
      </c>
      <c r="AY191">
        <f t="shared" si="95"/>
        <v>0</v>
      </c>
      <c r="AZ191">
        <f t="shared" si="95"/>
        <v>0</v>
      </c>
      <c r="BA191">
        <f t="shared" si="95"/>
        <v>0</v>
      </c>
      <c r="BB191">
        <f t="shared" si="95"/>
        <v>0</v>
      </c>
      <c r="BC191">
        <f t="shared" si="95"/>
        <v>0</v>
      </c>
      <c r="BD191">
        <f t="shared" si="95"/>
        <v>0</v>
      </c>
      <c r="BE191">
        <f t="shared" si="95"/>
        <v>0</v>
      </c>
      <c r="BF191">
        <f t="shared" si="95"/>
        <v>0</v>
      </c>
      <c r="BG191">
        <f t="shared" si="95"/>
        <v>0</v>
      </c>
      <c r="BH191">
        <f t="shared" si="95"/>
        <v>0</v>
      </c>
      <c r="BI191">
        <f t="shared" si="95"/>
        <v>0</v>
      </c>
      <c r="BJ191">
        <f t="shared" si="95"/>
        <v>0</v>
      </c>
      <c r="BK191">
        <f t="shared" si="95"/>
        <v>0</v>
      </c>
      <c r="BL191">
        <f t="shared" si="95"/>
        <v>0</v>
      </c>
      <c r="BM191">
        <f t="shared" si="95"/>
        <v>0</v>
      </c>
      <c r="BN191">
        <f t="shared" si="95"/>
        <v>0</v>
      </c>
      <c r="BO191">
        <f t="shared" si="95"/>
        <v>0</v>
      </c>
      <c r="BP191">
        <f t="shared" si="95"/>
        <v>0</v>
      </c>
      <c r="BQ191">
        <f t="shared" si="95"/>
        <v>0</v>
      </c>
      <c r="BR191">
        <f t="shared" si="95"/>
        <v>0</v>
      </c>
      <c r="BS191">
        <f t="shared" si="95"/>
        <v>0</v>
      </c>
      <c r="BT191">
        <f t="shared" si="95"/>
        <v>0</v>
      </c>
      <c r="BU191">
        <f t="shared" si="95"/>
        <v>0</v>
      </c>
      <c r="BV191">
        <f t="shared" si="95"/>
        <v>0</v>
      </c>
      <c r="BW191">
        <f t="shared" si="95"/>
        <v>0</v>
      </c>
      <c r="BX191">
        <f t="shared" si="95"/>
        <v>0</v>
      </c>
      <c r="BY191">
        <f t="shared" si="95"/>
        <v>0</v>
      </c>
      <c r="BZ191">
        <f t="shared" si="95"/>
        <v>0</v>
      </c>
      <c r="CA191">
        <f t="shared" si="95"/>
        <v>0</v>
      </c>
      <c r="CB191">
        <f t="shared" si="95"/>
        <v>0</v>
      </c>
      <c r="CC191">
        <f t="shared" si="95"/>
        <v>0</v>
      </c>
      <c r="CD191">
        <f t="shared" ref="CD191:DD198" si="96">HLOOKUP(LEFT(CD$1,5),$B$1:$O$290,$Q191,FALSE)*HLOOKUP(RIGHT(CD$1,5),$B$1:$O$290,$Q191,FALSE)</f>
        <v>0</v>
      </c>
      <c r="CE191">
        <f t="shared" si="96"/>
        <v>0</v>
      </c>
      <c r="CF191">
        <f t="shared" si="96"/>
        <v>0</v>
      </c>
      <c r="CG191">
        <f t="shared" si="96"/>
        <v>0</v>
      </c>
      <c r="CH191">
        <f t="shared" si="96"/>
        <v>0</v>
      </c>
      <c r="CI191">
        <f t="shared" si="96"/>
        <v>0</v>
      </c>
      <c r="CJ191">
        <f t="shared" si="96"/>
        <v>0</v>
      </c>
      <c r="CK191">
        <f t="shared" si="96"/>
        <v>0</v>
      </c>
      <c r="CL191">
        <f t="shared" si="96"/>
        <v>0</v>
      </c>
      <c r="CM191">
        <f t="shared" si="96"/>
        <v>0</v>
      </c>
      <c r="CN191">
        <f t="shared" si="96"/>
        <v>0</v>
      </c>
      <c r="CO191">
        <f t="shared" si="96"/>
        <v>0</v>
      </c>
      <c r="CP191">
        <f t="shared" si="96"/>
        <v>0</v>
      </c>
      <c r="CQ191">
        <f t="shared" si="96"/>
        <v>0</v>
      </c>
      <c r="CR191">
        <f t="shared" si="96"/>
        <v>0</v>
      </c>
      <c r="CS191">
        <f t="shared" si="96"/>
        <v>0</v>
      </c>
      <c r="CT191">
        <f t="shared" si="96"/>
        <v>0</v>
      </c>
      <c r="CU191">
        <f t="shared" si="96"/>
        <v>0</v>
      </c>
      <c r="CV191">
        <f t="shared" si="96"/>
        <v>0</v>
      </c>
      <c r="CW191">
        <f t="shared" si="96"/>
        <v>0</v>
      </c>
      <c r="CX191">
        <f t="shared" si="96"/>
        <v>0</v>
      </c>
      <c r="CY191">
        <f t="shared" si="96"/>
        <v>0</v>
      </c>
      <c r="CZ191">
        <f t="shared" si="96"/>
        <v>0</v>
      </c>
      <c r="DA191">
        <f t="shared" si="96"/>
        <v>0</v>
      </c>
      <c r="DB191">
        <f t="shared" si="96"/>
        <v>0</v>
      </c>
      <c r="DC191">
        <f t="shared" si="96"/>
        <v>0</v>
      </c>
      <c r="DD191">
        <f t="shared" si="96"/>
        <v>0</v>
      </c>
    </row>
    <row r="192" spans="1:108" x14ac:dyDescent="0.2">
      <c r="A192" t="str">
        <f>IF(all_degree_mat!A216="NA",0,all_degree_mat!A216)</f>
        <v>Oscinimorpha sp.</v>
      </c>
      <c r="B192">
        <f>IF(all_degree_mat!B216="NA",0,all_degree_mat!B216)</f>
        <v>0</v>
      </c>
      <c r="C192">
        <f>IF(all_degree_mat!C216="NA",0,all_degree_mat!C216)</f>
        <v>0</v>
      </c>
      <c r="D192">
        <f>IF(all_degree_mat!N216="NA",0,all_degree_mat!N216)</f>
        <v>0</v>
      </c>
      <c r="E192">
        <f>IF(all_degree_mat!O216="NA",0,all_degree_mat!O216)</f>
        <v>0</v>
      </c>
      <c r="F192">
        <f>IF(all_degree_mat!D216="NA",0,all_degree_mat!D216)</f>
        <v>0</v>
      </c>
      <c r="G192">
        <f>IF(all_degree_mat!E216="NA",0,all_degree_mat!E216)</f>
        <v>0</v>
      </c>
      <c r="H192">
        <f>IF(all_degree_mat!F216="NA",0,all_degree_mat!F216)</f>
        <v>0</v>
      </c>
      <c r="I192">
        <f>IF(all_degree_mat!G216="NA",0,all_degree_mat!G216)</f>
        <v>0</v>
      </c>
      <c r="J192">
        <f>IF(all_degree_mat!H216="NA",0,all_degree_mat!H216)</f>
        <v>0</v>
      </c>
      <c r="K192">
        <f>IF(all_degree_mat!I216="NA",0,all_degree_mat!I216)</f>
        <v>0</v>
      </c>
      <c r="L192">
        <f>IF(all_degree_mat!J216="NA",0,all_degree_mat!J216)</f>
        <v>0</v>
      </c>
      <c r="M192">
        <f>IF(all_degree_mat!K216="NA",0,all_degree_mat!K216)</f>
        <v>0</v>
      </c>
      <c r="N192">
        <f>IF(all_degree_mat!L216="NA",0,all_degree_mat!L216)</f>
        <v>0</v>
      </c>
      <c r="O192">
        <f>IF(all_degree_mat!M216="NA",0,all_degree_mat!M216)</f>
        <v>2</v>
      </c>
      <c r="P192">
        <f>SUM(B192:O192)</f>
        <v>2</v>
      </c>
      <c r="Q192">
        <v>192</v>
      </c>
      <c r="R192">
        <f t="shared" si="66"/>
        <v>0</v>
      </c>
      <c r="S192">
        <f t="shared" ref="S192:CD195" si="97">HLOOKUP(LEFT(S$1,5),$B$1:$O$290,$Q192,FALSE)*HLOOKUP(RIGHT(S$1,5),$B$1:$O$290,$Q192,FALSE)</f>
        <v>0</v>
      </c>
      <c r="T192">
        <f t="shared" si="97"/>
        <v>0</v>
      </c>
      <c r="U192">
        <f t="shared" si="97"/>
        <v>0</v>
      </c>
      <c r="V192">
        <f t="shared" si="97"/>
        <v>0</v>
      </c>
      <c r="W192">
        <f t="shared" si="97"/>
        <v>0</v>
      </c>
      <c r="X192">
        <f t="shared" si="97"/>
        <v>0</v>
      </c>
      <c r="Y192">
        <f t="shared" si="97"/>
        <v>0</v>
      </c>
      <c r="Z192">
        <f t="shared" si="97"/>
        <v>0</v>
      </c>
      <c r="AA192">
        <f t="shared" si="97"/>
        <v>0</v>
      </c>
      <c r="AB192">
        <f t="shared" si="97"/>
        <v>0</v>
      </c>
      <c r="AC192">
        <f t="shared" si="97"/>
        <v>0</v>
      </c>
      <c r="AD192">
        <f t="shared" si="97"/>
        <v>0</v>
      </c>
      <c r="AE192">
        <f t="shared" si="97"/>
        <v>0</v>
      </c>
      <c r="AF192">
        <f t="shared" si="97"/>
        <v>0</v>
      </c>
      <c r="AG192">
        <f t="shared" si="97"/>
        <v>0</v>
      </c>
      <c r="AH192">
        <f t="shared" si="97"/>
        <v>0</v>
      </c>
      <c r="AI192">
        <f t="shared" si="97"/>
        <v>0</v>
      </c>
      <c r="AJ192">
        <f t="shared" si="97"/>
        <v>0</v>
      </c>
      <c r="AK192">
        <f t="shared" si="97"/>
        <v>0</v>
      </c>
      <c r="AL192">
        <f t="shared" si="97"/>
        <v>0</v>
      </c>
      <c r="AM192">
        <f t="shared" si="97"/>
        <v>0</v>
      </c>
      <c r="AN192">
        <f t="shared" si="97"/>
        <v>0</v>
      </c>
      <c r="AO192">
        <f t="shared" si="97"/>
        <v>0</v>
      </c>
      <c r="AP192">
        <f t="shared" si="97"/>
        <v>0</v>
      </c>
      <c r="AQ192">
        <f t="shared" si="97"/>
        <v>0</v>
      </c>
      <c r="AR192">
        <f t="shared" si="97"/>
        <v>0</v>
      </c>
      <c r="AS192">
        <f t="shared" si="97"/>
        <v>0</v>
      </c>
      <c r="AT192">
        <f t="shared" si="97"/>
        <v>0</v>
      </c>
      <c r="AU192">
        <f t="shared" si="97"/>
        <v>0</v>
      </c>
      <c r="AV192">
        <f t="shared" si="97"/>
        <v>0</v>
      </c>
      <c r="AW192">
        <f t="shared" si="97"/>
        <v>0</v>
      </c>
      <c r="AX192">
        <f t="shared" si="97"/>
        <v>0</v>
      </c>
      <c r="AY192">
        <f t="shared" si="97"/>
        <v>0</v>
      </c>
      <c r="AZ192">
        <f t="shared" si="97"/>
        <v>0</v>
      </c>
      <c r="BA192">
        <f t="shared" si="97"/>
        <v>0</v>
      </c>
      <c r="BB192">
        <f t="shared" si="97"/>
        <v>0</v>
      </c>
      <c r="BC192">
        <f t="shared" si="97"/>
        <v>0</v>
      </c>
      <c r="BD192">
        <f t="shared" si="97"/>
        <v>0</v>
      </c>
      <c r="BE192">
        <f t="shared" si="97"/>
        <v>0</v>
      </c>
      <c r="BF192">
        <f t="shared" si="97"/>
        <v>0</v>
      </c>
      <c r="BG192">
        <f t="shared" si="97"/>
        <v>0</v>
      </c>
      <c r="BH192">
        <f t="shared" si="97"/>
        <v>0</v>
      </c>
      <c r="BI192">
        <f t="shared" si="97"/>
        <v>0</v>
      </c>
      <c r="BJ192">
        <f t="shared" si="97"/>
        <v>0</v>
      </c>
      <c r="BK192">
        <f t="shared" si="97"/>
        <v>0</v>
      </c>
      <c r="BL192">
        <f t="shared" si="97"/>
        <v>0</v>
      </c>
      <c r="BM192">
        <f t="shared" si="97"/>
        <v>0</v>
      </c>
      <c r="BN192">
        <f t="shared" si="97"/>
        <v>0</v>
      </c>
      <c r="BO192">
        <f t="shared" si="97"/>
        <v>0</v>
      </c>
      <c r="BP192">
        <f t="shared" si="97"/>
        <v>0</v>
      </c>
      <c r="BQ192">
        <f t="shared" si="97"/>
        <v>0</v>
      </c>
      <c r="BR192">
        <f t="shared" si="97"/>
        <v>0</v>
      </c>
      <c r="BS192">
        <f t="shared" si="97"/>
        <v>0</v>
      </c>
      <c r="BT192">
        <f t="shared" si="97"/>
        <v>0</v>
      </c>
      <c r="BU192">
        <f t="shared" si="97"/>
        <v>0</v>
      </c>
      <c r="BV192">
        <f t="shared" si="97"/>
        <v>0</v>
      </c>
      <c r="BW192">
        <f t="shared" si="97"/>
        <v>0</v>
      </c>
      <c r="BX192">
        <f t="shared" si="97"/>
        <v>0</v>
      </c>
      <c r="BY192">
        <f t="shared" si="97"/>
        <v>0</v>
      </c>
      <c r="BZ192">
        <f t="shared" si="97"/>
        <v>0</v>
      </c>
      <c r="CA192">
        <f t="shared" si="97"/>
        <v>0</v>
      </c>
      <c r="CB192">
        <f t="shared" si="97"/>
        <v>0</v>
      </c>
      <c r="CC192">
        <f t="shared" si="97"/>
        <v>0</v>
      </c>
      <c r="CD192">
        <f t="shared" si="97"/>
        <v>0</v>
      </c>
      <c r="CE192">
        <f t="shared" si="96"/>
        <v>0</v>
      </c>
      <c r="CF192">
        <f t="shared" si="96"/>
        <v>0</v>
      </c>
      <c r="CG192">
        <f t="shared" si="96"/>
        <v>0</v>
      </c>
      <c r="CH192">
        <f t="shared" si="96"/>
        <v>0</v>
      </c>
      <c r="CI192">
        <f t="shared" si="96"/>
        <v>0</v>
      </c>
      <c r="CJ192">
        <f t="shared" si="96"/>
        <v>0</v>
      </c>
      <c r="CK192">
        <f t="shared" si="96"/>
        <v>0</v>
      </c>
      <c r="CL192">
        <f t="shared" si="96"/>
        <v>0</v>
      </c>
      <c r="CM192">
        <f t="shared" si="96"/>
        <v>0</v>
      </c>
      <c r="CN192">
        <f t="shared" si="96"/>
        <v>0</v>
      </c>
      <c r="CO192">
        <f t="shared" si="96"/>
        <v>0</v>
      </c>
      <c r="CP192">
        <f t="shared" si="96"/>
        <v>0</v>
      </c>
      <c r="CQ192">
        <f t="shared" si="96"/>
        <v>0</v>
      </c>
      <c r="CR192">
        <f t="shared" si="96"/>
        <v>0</v>
      </c>
      <c r="CS192">
        <f t="shared" si="96"/>
        <v>0</v>
      </c>
      <c r="CT192">
        <f t="shared" si="96"/>
        <v>0</v>
      </c>
      <c r="CU192">
        <f t="shared" si="96"/>
        <v>0</v>
      </c>
      <c r="CV192">
        <f t="shared" si="96"/>
        <v>0</v>
      </c>
      <c r="CW192">
        <f t="shared" si="96"/>
        <v>0</v>
      </c>
      <c r="CX192">
        <f t="shared" si="96"/>
        <v>0</v>
      </c>
      <c r="CY192">
        <f t="shared" si="96"/>
        <v>0</v>
      </c>
      <c r="CZ192">
        <f t="shared" si="96"/>
        <v>0</v>
      </c>
      <c r="DA192">
        <f t="shared" si="96"/>
        <v>0</v>
      </c>
      <c r="DB192">
        <f t="shared" si="96"/>
        <v>0</v>
      </c>
      <c r="DC192">
        <f t="shared" si="96"/>
        <v>0</v>
      </c>
      <c r="DD192">
        <f t="shared" si="96"/>
        <v>0</v>
      </c>
    </row>
    <row r="193" spans="1:108" x14ac:dyDescent="0.2">
      <c r="A193" t="str">
        <f>IF(all_degree_mat!A148="NA",0,all_degree_mat!A148)</f>
        <v>Osmia canaria</v>
      </c>
      <c r="B193">
        <f>IF(all_degree_mat!B148="NA",0,all_degree_mat!B148)</f>
        <v>0</v>
      </c>
      <c r="C193">
        <f>IF(all_degree_mat!C148="NA",0,all_degree_mat!C148)</f>
        <v>0</v>
      </c>
      <c r="D193">
        <f>IF(all_degree_mat!N148="NA",0,all_degree_mat!N148)</f>
        <v>0</v>
      </c>
      <c r="E193">
        <f>IF(all_degree_mat!O148="NA",0,all_degree_mat!O148)</f>
        <v>0</v>
      </c>
      <c r="F193">
        <f>IF(all_degree_mat!D148="NA",0,all_degree_mat!D148)</f>
        <v>0</v>
      </c>
      <c r="G193">
        <f>IF(all_degree_mat!E148="NA",0,all_degree_mat!E148)</f>
        <v>0</v>
      </c>
      <c r="H193">
        <f>IF(all_degree_mat!F148="NA",0,all_degree_mat!F148)</f>
        <v>0</v>
      </c>
      <c r="I193">
        <f>IF(all_degree_mat!G148="NA",0,all_degree_mat!G148)</f>
        <v>0</v>
      </c>
      <c r="J193">
        <f>IF(all_degree_mat!H148="NA",0,all_degree_mat!H148)</f>
        <v>2</v>
      </c>
      <c r="K193">
        <f>IF(all_degree_mat!I148="NA",0,all_degree_mat!I148)</f>
        <v>0</v>
      </c>
      <c r="L193">
        <f>IF(all_degree_mat!J148="NA",0,all_degree_mat!J148)</f>
        <v>0</v>
      </c>
      <c r="M193">
        <f>IF(all_degree_mat!K148="NA",0,all_degree_mat!K148)</f>
        <v>4</v>
      </c>
      <c r="N193">
        <f>IF(all_degree_mat!L148="NA",0,all_degree_mat!L148)</f>
        <v>0</v>
      </c>
      <c r="O193">
        <f>IF(all_degree_mat!M148="NA",0,all_degree_mat!M148)</f>
        <v>0</v>
      </c>
      <c r="P193">
        <f>SUM(B193:O193)</f>
        <v>6</v>
      </c>
      <c r="Q193">
        <v>193</v>
      </c>
      <c r="R193">
        <f t="shared" si="66"/>
        <v>0</v>
      </c>
      <c r="S193">
        <f t="shared" si="97"/>
        <v>0</v>
      </c>
      <c r="T193">
        <f t="shared" si="97"/>
        <v>0</v>
      </c>
      <c r="U193">
        <f t="shared" si="97"/>
        <v>0</v>
      </c>
      <c r="V193">
        <f t="shared" si="97"/>
        <v>0</v>
      </c>
      <c r="W193">
        <f t="shared" si="97"/>
        <v>0</v>
      </c>
      <c r="X193">
        <f t="shared" si="97"/>
        <v>0</v>
      </c>
      <c r="Y193">
        <f t="shared" si="97"/>
        <v>0</v>
      </c>
      <c r="Z193">
        <f t="shared" si="97"/>
        <v>0</v>
      </c>
      <c r="AA193">
        <f t="shared" si="97"/>
        <v>0</v>
      </c>
      <c r="AB193">
        <f t="shared" si="97"/>
        <v>0</v>
      </c>
      <c r="AC193">
        <f t="shared" si="97"/>
        <v>0</v>
      </c>
      <c r="AD193">
        <f t="shared" si="97"/>
        <v>0</v>
      </c>
      <c r="AE193">
        <f t="shared" si="97"/>
        <v>0</v>
      </c>
      <c r="AF193">
        <f t="shared" si="97"/>
        <v>0</v>
      </c>
      <c r="AG193">
        <f t="shared" si="97"/>
        <v>0</v>
      </c>
      <c r="AH193">
        <f t="shared" si="97"/>
        <v>0</v>
      </c>
      <c r="AI193">
        <f t="shared" si="97"/>
        <v>0</v>
      </c>
      <c r="AJ193">
        <f t="shared" si="97"/>
        <v>0</v>
      </c>
      <c r="AK193">
        <f t="shared" si="97"/>
        <v>0</v>
      </c>
      <c r="AL193">
        <f t="shared" si="97"/>
        <v>0</v>
      </c>
      <c r="AM193">
        <f t="shared" si="97"/>
        <v>0</v>
      </c>
      <c r="AN193">
        <f t="shared" si="97"/>
        <v>0</v>
      </c>
      <c r="AO193">
        <f t="shared" si="97"/>
        <v>0</v>
      </c>
      <c r="AP193">
        <f t="shared" si="97"/>
        <v>0</v>
      </c>
      <c r="AQ193">
        <f t="shared" si="97"/>
        <v>0</v>
      </c>
      <c r="AR193">
        <f t="shared" si="97"/>
        <v>0</v>
      </c>
      <c r="AS193">
        <f t="shared" si="97"/>
        <v>0</v>
      </c>
      <c r="AT193">
        <f t="shared" si="97"/>
        <v>0</v>
      </c>
      <c r="AU193">
        <f t="shared" si="97"/>
        <v>0</v>
      </c>
      <c r="AV193">
        <f t="shared" si="97"/>
        <v>0</v>
      </c>
      <c r="AW193">
        <f t="shared" si="97"/>
        <v>0</v>
      </c>
      <c r="AX193">
        <f t="shared" si="97"/>
        <v>0</v>
      </c>
      <c r="AY193">
        <f t="shared" si="97"/>
        <v>0</v>
      </c>
      <c r="AZ193">
        <f t="shared" si="97"/>
        <v>0</v>
      </c>
      <c r="BA193">
        <f t="shared" si="97"/>
        <v>0</v>
      </c>
      <c r="BB193">
        <f t="shared" si="97"/>
        <v>0</v>
      </c>
      <c r="BC193">
        <f t="shared" si="97"/>
        <v>0</v>
      </c>
      <c r="BD193">
        <f t="shared" si="97"/>
        <v>0</v>
      </c>
      <c r="BE193">
        <f t="shared" si="97"/>
        <v>0</v>
      </c>
      <c r="BF193">
        <f t="shared" si="97"/>
        <v>0</v>
      </c>
      <c r="BG193">
        <f t="shared" si="97"/>
        <v>0</v>
      </c>
      <c r="BH193">
        <f t="shared" si="97"/>
        <v>0</v>
      </c>
      <c r="BI193">
        <f t="shared" si="97"/>
        <v>0</v>
      </c>
      <c r="BJ193">
        <f t="shared" si="97"/>
        <v>0</v>
      </c>
      <c r="BK193">
        <f t="shared" si="97"/>
        <v>0</v>
      </c>
      <c r="BL193">
        <f t="shared" si="97"/>
        <v>0</v>
      </c>
      <c r="BM193">
        <f t="shared" si="97"/>
        <v>0</v>
      </c>
      <c r="BN193">
        <f t="shared" si="97"/>
        <v>0</v>
      </c>
      <c r="BO193">
        <f t="shared" si="97"/>
        <v>0</v>
      </c>
      <c r="BP193">
        <f t="shared" si="97"/>
        <v>0</v>
      </c>
      <c r="BQ193">
        <f t="shared" si="97"/>
        <v>0</v>
      </c>
      <c r="BR193">
        <f t="shared" si="97"/>
        <v>0</v>
      </c>
      <c r="BS193">
        <f t="shared" si="97"/>
        <v>0</v>
      </c>
      <c r="BT193">
        <f t="shared" si="97"/>
        <v>0</v>
      </c>
      <c r="BU193">
        <f t="shared" si="97"/>
        <v>0</v>
      </c>
      <c r="BV193">
        <f t="shared" si="97"/>
        <v>0</v>
      </c>
      <c r="BW193">
        <f t="shared" si="97"/>
        <v>0</v>
      </c>
      <c r="BX193">
        <f t="shared" si="97"/>
        <v>0</v>
      </c>
      <c r="BY193">
        <f t="shared" si="97"/>
        <v>0</v>
      </c>
      <c r="BZ193">
        <f t="shared" si="97"/>
        <v>0</v>
      </c>
      <c r="CA193">
        <f t="shared" si="97"/>
        <v>0</v>
      </c>
      <c r="CB193">
        <f t="shared" si="97"/>
        <v>0</v>
      </c>
      <c r="CC193">
        <f t="shared" si="97"/>
        <v>0</v>
      </c>
      <c r="CD193">
        <f t="shared" si="97"/>
        <v>0</v>
      </c>
      <c r="CE193">
        <f t="shared" si="96"/>
        <v>0</v>
      </c>
      <c r="CF193">
        <f t="shared" si="96"/>
        <v>0</v>
      </c>
      <c r="CG193">
        <f t="shared" si="96"/>
        <v>0</v>
      </c>
      <c r="CH193">
        <f t="shared" si="96"/>
        <v>0</v>
      </c>
      <c r="CI193">
        <f t="shared" si="96"/>
        <v>0</v>
      </c>
      <c r="CJ193">
        <f t="shared" si="96"/>
        <v>0</v>
      </c>
      <c r="CK193">
        <f t="shared" si="96"/>
        <v>0</v>
      </c>
      <c r="CL193">
        <f t="shared" si="96"/>
        <v>0</v>
      </c>
      <c r="CM193">
        <f t="shared" si="96"/>
        <v>0</v>
      </c>
      <c r="CN193">
        <f t="shared" si="96"/>
        <v>0</v>
      </c>
      <c r="CO193">
        <f t="shared" si="96"/>
        <v>0</v>
      </c>
      <c r="CP193">
        <f t="shared" si="96"/>
        <v>0</v>
      </c>
      <c r="CQ193">
        <f t="shared" si="96"/>
        <v>0</v>
      </c>
      <c r="CR193">
        <f t="shared" si="96"/>
        <v>8</v>
      </c>
      <c r="CS193">
        <f t="shared" si="96"/>
        <v>0</v>
      </c>
      <c r="CT193">
        <f t="shared" si="96"/>
        <v>0</v>
      </c>
      <c r="CU193">
        <f t="shared" si="96"/>
        <v>0</v>
      </c>
      <c r="CV193">
        <f t="shared" si="96"/>
        <v>0</v>
      </c>
      <c r="CW193">
        <f t="shared" si="96"/>
        <v>0</v>
      </c>
      <c r="CX193">
        <f t="shared" si="96"/>
        <v>0</v>
      </c>
      <c r="CY193">
        <f t="shared" si="96"/>
        <v>0</v>
      </c>
      <c r="CZ193">
        <f t="shared" si="96"/>
        <v>0</v>
      </c>
      <c r="DA193">
        <f t="shared" si="96"/>
        <v>0</v>
      </c>
      <c r="DB193">
        <f t="shared" si="96"/>
        <v>0</v>
      </c>
      <c r="DC193">
        <f t="shared" si="96"/>
        <v>0</v>
      </c>
      <c r="DD193">
        <f t="shared" si="96"/>
        <v>0</v>
      </c>
    </row>
    <row r="194" spans="1:108" x14ac:dyDescent="0.2">
      <c r="A194" t="str">
        <f>IF(all_degree_mat!A130="NA",0,all_degree_mat!A130)</f>
        <v>Osmia latreillei</v>
      </c>
      <c r="B194">
        <f>IF(all_degree_mat!B130="NA",0,all_degree_mat!B130)</f>
        <v>0</v>
      </c>
      <c r="C194">
        <f>IF(all_degree_mat!C130="NA",0,all_degree_mat!C130)</f>
        <v>0</v>
      </c>
      <c r="D194">
        <f>IF(all_degree_mat!N130="NA",0,all_degree_mat!N130)</f>
        <v>0</v>
      </c>
      <c r="E194">
        <f>IF(all_degree_mat!O130="NA",0,all_degree_mat!O130)</f>
        <v>0</v>
      </c>
      <c r="F194">
        <f>IF(all_degree_mat!D130="NA",0,all_degree_mat!D130)</f>
        <v>0</v>
      </c>
      <c r="G194">
        <f>IF(all_degree_mat!E130="NA",0,all_degree_mat!E130)</f>
        <v>0</v>
      </c>
      <c r="H194">
        <f>IF(all_degree_mat!F130="NA",0,all_degree_mat!F130)</f>
        <v>0</v>
      </c>
      <c r="I194">
        <f>IF(all_degree_mat!G130="NA",0,all_degree_mat!G130)</f>
        <v>2</v>
      </c>
      <c r="J194">
        <f>IF(all_degree_mat!H130="NA",0,all_degree_mat!H130)</f>
        <v>0</v>
      </c>
      <c r="K194">
        <f>IF(all_degree_mat!I130="NA",0,all_degree_mat!I130)</f>
        <v>0</v>
      </c>
      <c r="L194">
        <f>IF(all_degree_mat!J130="NA",0,all_degree_mat!J130)</f>
        <v>0</v>
      </c>
      <c r="M194">
        <f>IF(all_degree_mat!K130="NA",0,all_degree_mat!K130)</f>
        <v>4</v>
      </c>
      <c r="N194">
        <f>IF(all_degree_mat!L130="NA",0,all_degree_mat!L130)</f>
        <v>0</v>
      </c>
      <c r="O194">
        <f>IF(all_degree_mat!M130="NA",0,all_degree_mat!M130)</f>
        <v>0</v>
      </c>
      <c r="P194">
        <f>SUM(B194:O194)</f>
        <v>6</v>
      </c>
      <c r="Q194">
        <v>194</v>
      </c>
      <c r="R194">
        <f t="shared" si="66"/>
        <v>0</v>
      </c>
      <c r="S194">
        <f t="shared" si="97"/>
        <v>0</v>
      </c>
      <c r="T194">
        <f t="shared" si="97"/>
        <v>0</v>
      </c>
      <c r="U194">
        <f t="shared" si="97"/>
        <v>0</v>
      </c>
      <c r="V194">
        <f t="shared" si="97"/>
        <v>0</v>
      </c>
      <c r="W194">
        <f t="shared" si="97"/>
        <v>0</v>
      </c>
      <c r="X194">
        <f t="shared" si="97"/>
        <v>0</v>
      </c>
      <c r="Y194">
        <f t="shared" si="97"/>
        <v>0</v>
      </c>
      <c r="Z194">
        <f t="shared" si="97"/>
        <v>0</v>
      </c>
      <c r="AA194">
        <f t="shared" si="97"/>
        <v>0</v>
      </c>
      <c r="AB194">
        <f t="shared" si="97"/>
        <v>0</v>
      </c>
      <c r="AC194">
        <f t="shared" si="97"/>
        <v>0</v>
      </c>
      <c r="AD194">
        <f t="shared" si="97"/>
        <v>0</v>
      </c>
      <c r="AE194">
        <f t="shared" si="97"/>
        <v>0</v>
      </c>
      <c r="AF194">
        <f t="shared" si="97"/>
        <v>0</v>
      </c>
      <c r="AG194">
        <f t="shared" si="97"/>
        <v>0</v>
      </c>
      <c r="AH194">
        <f t="shared" si="97"/>
        <v>0</v>
      </c>
      <c r="AI194">
        <f t="shared" si="97"/>
        <v>0</v>
      </c>
      <c r="AJ194">
        <f t="shared" si="97"/>
        <v>0</v>
      </c>
      <c r="AK194">
        <f t="shared" si="97"/>
        <v>0</v>
      </c>
      <c r="AL194">
        <f t="shared" si="97"/>
        <v>0</v>
      </c>
      <c r="AM194">
        <f t="shared" si="97"/>
        <v>0</v>
      </c>
      <c r="AN194">
        <f t="shared" si="97"/>
        <v>0</v>
      </c>
      <c r="AO194">
        <f t="shared" si="97"/>
        <v>0</v>
      </c>
      <c r="AP194">
        <f t="shared" si="97"/>
        <v>0</v>
      </c>
      <c r="AQ194">
        <f t="shared" si="97"/>
        <v>0</v>
      </c>
      <c r="AR194">
        <f t="shared" si="97"/>
        <v>0</v>
      </c>
      <c r="AS194">
        <f t="shared" si="97"/>
        <v>0</v>
      </c>
      <c r="AT194">
        <f t="shared" si="97"/>
        <v>0</v>
      </c>
      <c r="AU194">
        <f t="shared" si="97"/>
        <v>0</v>
      </c>
      <c r="AV194">
        <f t="shared" si="97"/>
        <v>0</v>
      </c>
      <c r="AW194">
        <f t="shared" si="97"/>
        <v>0</v>
      </c>
      <c r="AX194">
        <f t="shared" si="97"/>
        <v>0</v>
      </c>
      <c r="AY194">
        <f t="shared" si="97"/>
        <v>0</v>
      </c>
      <c r="AZ194">
        <f t="shared" si="97"/>
        <v>0</v>
      </c>
      <c r="BA194">
        <f t="shared" si="97"/>
        <v>0</v>
      </c>
      <c r="BB194">
        <f t="shared" si="97"/>
        <v>0</v>
      </c>
      <c r="BC194">
        <f t="shared" si="97"/>
        <v>0</v>
      </c>
      <c r="BD194">
        <f t="shared" si="97"/>
        <v>0</v>
      </c>
      <c r="BE194">
        <f t="shared" si="97"/>
        <v>0</v>
      </c>
      <c r="BF194">
        <f t="shared" si="97"/>
        <v>0</v>
      </c>
      <c r="BG194">
        <f t="shared" si="97"/>
        <v>0</v>
      </c>
      <c r="BH194">
        <f t="shared" si="97"/>
        <v>0</v>
      </c>
      <c r="BI194">
        <f t="shared" si="97"/>
        <v>0</v>
      </c>
      <c r="BJ194">
        <f t="shared" si="97"/>
        <v>0</v>
      </c>
      <c r="BK194">
        <f t="shared" si="97"/>
        <v>0</v>
      </c>
      <c r="BL194">
        <f t="shared" si="97"/>
        <v>0</v>
      </c>
      <c r="BM194">
        <f t="shared" si="97"/>
        <v>0</v>
      </c>
      <c r="BN194">
        <f t="shared" si="97"/>
        <v>0</v>
      </c>
      <c r="BO194">
        <f t="shared" si="97"/>
        <v>0</v>
      </c>
      <c r="BP194">
        <f t="shared" si="97"/>
        <v>0</v>
      </c>
      <c r="BQ194">
        <f t="shared" si="97"/>
        <v>0</v>
      </c>
      <c r="BR194">
        <f t="shared" si="97"/>
        <v>0</v>
      </c>
      <c r="BS194">
        <f t="shared" si="97"/>
        <v>0</v>
      </c>
      <c r="BT194">
        <f t="shared" si="97"/>
        <v>0</v>
      </c>
      <c r="BU194">
        <f t="shared" si="97"/>
        <v>0</v>
      </c>
      <c r="BV194">
        <f t="shared" si="97"/>
        <v>0</v>
      </c>
      <c r="BW194">
        <f t="shared" si="97"/>
        <v>0</v>
      </c>
      <c r="BX194">
        <f t="shared" si="97"/>
        <v>0</v>
      </c>
      <c r="BY194">
        <f t="shared" si="97"/>
        <v>0</v>
      </c>
      <c r="BZ194">
        <f t="shared" si="97"/>
        <v>0</v>
      </c>
      <c r="CA194">
        <f t="shared" si="97"/>
        <v>0</v>
      </c>
      <c r="CB194">
        <f t="shared" si="97"/>
        <v>0</v>
      </c>
      <c r="CC194">
        <f t="shared" si="97"/>
        <v>0</v>
      </c>
      <c r="CD194">
        <f t="shared" si="97"/>
        <v>0</v>
      </c>
      <c r="CE194">
        <f t="shared" si="96"/>
        <v>0</v>
      </c>
      <c r="CF194">
        <f t="shared" si="96"/>
        <v>0</v>
      </c>
      <c r="CG194">
        <f t="shared" si="96"/>
        <v>0</v>
      </c>
      <c r="CH194">
        <f t="shared" si="96"/>
        <v>0</v>
      </c>
      <c r="CI194">
        <f t="shared" si="96"/>
        <v>0</v>
      </c>
      <c r="CJ194">
        <f t="shared" si="96"/>
        <v>0</v>
      </c>
      <c r="CK194">
        <f t="shared" si="96"/>
        <v>0</v>
      </c>
      <c r="CL194">
        <f t="shared" si="96"/>
        <v>0</v>
      </c>
      <c r="CM194">
        <f t="shared" si="96"/>
        <v>8</v>
      </c>
      <c r="CN194">
        <f t="shared" si="96"/>
        <v>0</v>
      </c>
      <c r="CO194">
        <f t="shared" si="96"/>
        <v>0</v>
      </c>
      <c r="CP194">
        <f t="shared" si="96"/>
        <v>0</v>
      </c>
      <c r="CQ194">
        <f t="shared" si="96"/>
        <v>0</v>
      </c>
      <c r="CR194">
        <f t="shared" si="96"/>
        <v>0</v>
      </c>
      <c r="CS194">
        <f t="shared" si="96"/>
        <v>0</v>
      </c>
      <c r="CT194">
        <f t="shared" si="96"/>
        <v>0</v>
      </c>
      <c r="CU194">
        <f t="shared" si="96"/>
        <v>0</v>
      </c>
      <c r="CV194">
        <f t="shared" si="96"/>
        <v>0</v>
      </c>
      <c r="CW194">
        <f t="shared" si="96"/>
        <v>0</v>
      </c>
      <c r="CX194">
        <f t="shared" si="96"/>
        <v>0</v>
      </c>
      <c r="CY194">
        <f t="shared" si="96"/>
        <v>0</v>
      </c>
      <c r="CZ194">
        <f t="shared" si="96"/>
        <v>0</v>
      </c>
      <c r="DA194">
        <f t="shared" si="96"/>
        <v>0</v>
      </c>
      <c r="DB194">
        <f t="shared" si="96"/>
        <v>0</v>
      </c>
      <c r="DC194">
        <f t="shared" si="96"/>
        <v>0</v>
      </c>
      <c r="DD194">
        <f t="shared" si="96"/>
        <v>0</v>
      </c>
    </row>
    <row r="195" spans="1:108" x14ac:dyDescent="0.2">
      <c r="A195" t="str">
        <f>IF(all_degree_mat!A91="NA",0,all_degree_mat!A91)</f>
        <v>Oxyopes cf. kraepelinorum</v>
      </c>
      <c r="B195">
        <f>IF(all_degree_mat!B91="NA",0,all_degree_mat!B91)</f>
        <v>0</v>
      </c>
      <c r="C195">
        <f>IF(all_degree_mat!C91="NA",0,all_degree_mat!C91)</f>
        <v>0</v>
      </c>
      <c r="D195">
        <f>IF(all_degree_mat!N91="NA",0,all_degree_mat!N91)</f>
        <v>0</v>
      </c>
      <c r="E195">
        <f>IF(all_degree_mat!O91="NA",0,all_degree_mat!O91)</f>
        <v>0</v>
      </c>
      <c r="F195">
        <f>IF(all_degree_mat!D91="NA",0,all_degree_mat!D91)</f>
        <v>0</v>
      </c>
      <c r="G195">
        <f>IF(all_degree_mat!E91="NA",0,all_degree_mat!E91)</f>
        <v>4</v>
      </c>
      <c r="H195">
        <f>IF(all_degree_mat!F91="NA",0,all_degree_mat!F91)</f>
        <v>0</v>
      </c>
      <c r="I195">
        <f>IF(all_degree_mat!G91="NA",0,all_degree_mat!G91)</f>
        <v>0</v>
      </c>
      <c r="J195">
        <f>IF(all_degree_mat!H91="NA",0,all_degree_mat!H91)</f>
        <v>0</v>
      </c>
      <c r="K195">
        <f>IF(all_degree_mat!I91="NA",0,all_degree_mat!I91)</f>
        <v>0</v>
      </c>
      <c r="L195">
        <f>IF(all_degree_mat!J91="NA",0,all_degree_mat!J91)</f>
        <v>0</v>
      </c>
      <c r="M195">
        <f>IF(all_degree_mat!K91="NA",0,all_degree_mat!K91)</f>
        <v>0</v>
      </c>
      <c r="N195">
        <f>IF(all_degree_mat!L91="NA",0,all_degree_mat!L91)</f>
        <v>0</v>
      </c>
      <c r="O195">
        <f>IF(all_degree_mat!M91="NA",0,all_degree_mat!M91)</f>
        <v>0</v>
      </c>
      <c r="P195">
        <f>SUM(B195:O195)</f>
        <v>4</v>
      </c>
      <c r="Q195">
        <v>195</v>
      </c>
      <c r="R195">
        <f t="shared" ref="R195:AG258" si="98">HLOOKUP(LEFT(R$1,5),$B$1:$O$290,$Q195,FALSE)*HLOOKUP(RIGHT(R$1,5),$B$1:$O$290,$Q195,FALSE)</f>
        <v>0</v>
      </c>
      <c r="S195">
        <f t="shared" si="98"/>
        <v>0</v>
      </c>
      <c r="T195">
        <f t="shared" si="98"/>
        <v>0</v>
      </c>
      <c r="U195">
        <f t="shared" si="98"/>
        <v>0</v>
      </c>
      <c r="V195">
        <f t="shared" si="98"/>
        <v>0</v>
      </c>
      <c r="W195">
        <f t="shared" si="98"/>
        <v>0</v>
      </c>
      <c r="X195">
        <f t="shared" si="98"/>
        <v>0</v>
      </c>
      <c r="Y195">
        <f t="shared" si="98"/>
        <v>0</v>
      </c>
      <c r="Z195">
        <f t="shared" si="98"/>
        <v>0</v>
      </c>
      <c r="AA195">
        <f t="shared" si="98"/>
        <v>0</v>
      </c>
      <c r="AB195">
        <f t="shared" si="98"/>
        <v>0</v>
      </c>
      <c r="AC195">
        <f t="shared" si="98"/>
        <v>0</v>
      </c>
      <c r="AD195">
        <f t="shared" si="98"/>
        <v>0</v>
      </c>
      <c r="AE195">
        <f t="shared" si="98"/>
        <v>0</v>
      </c>
      <c r="AF195">
        <f t="shared" si="98"/>
        <v>0</v>
      </c>
      <c r="AG195">
        <f t="shared" si="98"/>
        <v>0</v>
      </c>
      <c r="AH195">
        <f t="shared" si="97"/>
        <v>0</v>
      </c>
      <c r="AI195">
        <f t="shared" si="97"/>
        <v>0</v>
      </c>
      <c r="AJ195">
        <f t="shared" si="97"/>
        <v>0</v>
      </c>
      <c r="AK195">
        <f t="shared" si="97"/>
        <v>0</v>
      </c>
      <c r="AL195">
        <f t="shared" si="97"/>
        <v>0</v>
      </c>
      <c r="AM195">
        <f t="shared" si="97"/>
        <v>0</v>
      </c>
      <c r="AN195">
        <f t="shared" si="97"/>
        <v>0</v>
      </c>
      <c r="AO195">
        <f t="shared" si="97"/>
        <v>0</v>
      </c>
      <c r="AP195">
        <f t="shared" si="97"/>
        <v>0</v>
      </c>
      <c r="AQ195">
        <f t="shared" si="97"/>
        <v>0</v>
      </c>
      <c r="AR195">
        <f t="shared" si="97"/>
        <v>0</v>
      </c>
      <c r="AS195">
        <f t="shared" si="97"/>
        <v>0</v>
      </c>
      <c r="AT195">
        <f t="shared" si="97"/>
        <v>0</v>
      </c>
      <c r="AU195">
        <f t="shared" si="97"/>
        <v>0</v>
      </c>
      <c r="AV195">
        <f t="shared" si="97"/>
        <v>0</v>
      </c>
      <c r="AW195">
        <f t="shared" si="97"/>
        <v>0</v>
      </c>
      <c r="AX195">
        <f t="shared" si="97"/>
        <v>0</v>
      </c>
      <c r="AY195">
        <f t="shared" si="97"/>
        <v>0</v>
      </c>
      <c r="AZ195">
        <f t="shared" si="97"/>
        <v>0</v>
      </c>
      <c r="BA195">
        <f t="shared" si="97"/>
        <v>0</v>
      </c>
      <c r="BB195">
        <f t="shared" si="97"/>
        <v>0</v>
      </c>
      <c r="BC195">
        <f t="shared" si="97"/>
        <v>0</v>
      </c>
      <c r="BD195">
        <f t="shared" si="97"/>
        <v>0</v>
      </c>
      <c r="BE195">
        <f t="shared" si="97"/>
        <v>0</v>
      </c>
      <c r="BF195">
        <f t="shared" si="97"/>
        <v>0</v>
      </c>
      <c r="BG195">
        <f t="shared" si="97"/>
        <v>0</v>
      </c>
      <c r="BH195">
        <f t="shared" si="97"/>
        <v>0</v>
      </c>
      <c r="BI195">
        <f t="shared" si="97"/>
        <v>0</v>
      </c>
      <c r="BJ195">
        <f t="shared" si="97"/>
        <v>0</v>
      </c>
      <c r="BK195">
        <f t="shared" si="97"/>
        <v>0</v>
      </c>
      <c r="BL195">
        <f t="shared" si="97"/>
        <v>0</v>
      </c>
      <c r="BM195">
        <f t="shared" si="97"/>
        <v>0</v>
      </c>
      <c r="BN195">
        <f t="shared" si="97"/>
        <v>0</v>
      </c>
      <c r="BO195">
        <f t="shared" si="97"/>
        <v>0</v>
      </c>
      <c r="BP195">
        <f t="shared" si="97"/>
        <v>0</v>
      </c>
      <c r="BQ195">
        <f t="shared" si="97"/>
        <v>0</v>
      </c>
      <c r="BR195">
        <f t="shared" si="97"/>
        <v>0</v>
      </c>
      <c r="BS195">
        <f t="shared" si="97"/>
        <v>0</v>
      </c>
      <c r="BT195">
        <f t="shared" si="97"/>
        <v>0</v>
      </c>
      <c r="BU195">
        <f t="shared" si="97"/>
        <v>0</v>
      </c>
      <c r="BV195">
        <f t="shared" si="97"/>
        <v>0</v>
      </c>
      <c r="BW195">
        <f t="shared" si="97"/>
        <v>0</v>
      </c>
      <c r="BX195">
        <f t="shared" si="97"/>
        <v>0</v>
      </c>
      <c r="BY195">
        <f t="shared" si="97"/>
        <v>0</v>
      </c>
      <c r="BZ195">
        <f t="shared" si="97"/>
        <v>0</v>
      </c>
      <c r="CA195">
        <f t="shared" si="97"/>
        <v>0</v>
      </c>
      <c r="CB195">
        <f t="shared" si="97"/>
        <v>0</v>
      </c>
      <c r="CC195">
        <f t="shared" si="97"/>
        <v>0</v>
      </c>
      <c r="CD195">
        <f t="shared" si="97"/>
        <v>0</v>
      </c>
      <c r="CE195">
        <f t="shared" si="96"/>
        <v>0</v>
      </c>
      <c r="CF195">
        <f t="shared" si="96"/>
        <v>0</v>
      </c>
      <c r="CG195">
        <f t="shared" si="96"/>
        <v>0</v>
      </c>
      <c r="CH195">
        <f t="shared" si="96"/>
        <v>0</v>
      </c>
      <c r="CI195">
        <f t="shared" si="96"/>
        <v>0</v>
      </c>
      <c r="CJ195">
        <f t="shared" si="96"/>
        <v>0</v>
      </c>
      <c r="CK195">
        <f t="shared" si="96"/>
        <v>0</v>
      </c>
      <c r="CL195">
        <f t="shared" si="96"/>
        <v>0</v>
      </c>
      <c r="CM195">
        <f t="shared" si="96"/>
        <v>0</v>
      </c>
      <c r="CN195">
        <f t="shared" si="96"/>
        <v>0</v>
      </c>
      <c r="CO195">
        <f t="shared" si="96"/>
        <v>0</v>
      </c>
      <c r="CP195">
        <f t="shared" si="96"/>
        <v>0</v>
      </c>
      <c r="CQ195">
        <f t="shared" si="96"/>
        <v>0</v>
      </c>
      <c r="CR195">
        <f t="shared" si="96"/>
        <v>0</v>
      </c>
      <c r="CS195">
        <f t="shared" si="96"/>
        <v>0</v>
      </c>
      <c r="CT195">
        <f t="shared" si="96"/>
        <v>0</v>
      </c>
      <c r="CU195">
        <f t="shared" si="96"/>
        <v>0</v>
      </c>
      <c r="CV195">
        <f t="shared" si="96"/>
        <v>0</v>
      </c>
      <c r="CW195">
        <f t="shared" si="96"/>
        <v>0</v>
      </c>
      <c r="CX195">
        <f t="shared" si="96"/>
        <v>0</v>
      </c>
      <c r="CY195">
        <f t="shared" si="96"/>
        <v>0</v>
      </c>
      <c r="CZ195">
        <f t="shared" si="96"/>
        <v>0</v>
      </c>
      <c r="DA195">
        <f t="shared" si="96"/>
        <v>0</v>
      </c>
      <c r="DB195">
        <f t="shared" si="96"/>
        <v>0</v>
      </c>
      <c r="DC195">
        <f t="shared" si="96"/>
        <v>0</v>
      </c>
      <c r="DD195">
        <f t="shared" si="96"/>
        <v>0</v>
      </c>
    </row>
    <row r="196" spans="1:108" x14ac:dyDescent="0.2">
      <c r="A196" t="str">
        <f>IF(all_degree_mat!A112="NA",0,all_degree_mat!A112)</f>
        <v>Oxyopes kraepelinorum</v>
      </c>
      <c r="B196">
        <f>IF(all_degree_mat!B112="NA",0,all_degree_mat!B112)</f>
        <v>0</v>
      </c>
      <c r="C196">
        <f>IF(all_degree_mat!C112="NA",0,all_degree_mat!C112)</f>
        <v>0</v>
      </c>
      <c r="D196">
        <f>IF(all_degree_mat!N112="NA",0,all_degree_mat!N112)</f>
        <v>0</v>
      </c>
      <c r="E196">
        <f>IF(all_degree_mat!O112="NA",0,all_degree_mat!O112)</f>
        <v>0</v>
      </c>
      <c r="F196">
        <f>IF(all_degree_mat!D112="NA",0,all_degree_mat!D112)</f>
        <v>0</v>
      </c>
      <c r="G196">
        <f>IF(all_degree_mat!E112="NA",0,all_degree_mat!E112)</f>
        <v>0</v>
      </c>
      <c r="H196">
        <f>IF(all_degree_mat!F112="NA",0,all_degree_mat!F112)</f>
        <v>2</v>
      </c>
      <c r="I196">
        <f>IF(all_degree_mat!G112="NA",0,all_degree_mat!G112)</f>
        <v>0</v>
      </c>
      <c r="J196">
        <f>IF(all_degree_mat!H112="NA",0,all_degree_mat!H112)</f>
        <v>0</v>
      </c>
      <c r="K196">
        <f>IF(all_degree_mat!I112="NA",0,all_degree_mat!I112)</f>
        <v>0</v>
      </c>
      <c r="L196">
        <f>IF(all_degree_mat!J112="NA",0,all_degree_mat!J112)</f>
        <v>0</v>
      </c>
      <c r="M196">
        <f>IF(all_degree_mat!K112="NA",0,all_degree_mat!K112)</f>
        <v>0</v>
      </c>
      <c r="N196">
        <f>IF(all_degree_mat!L112="NA",0,all_degree_mat!L112)</f>
        <v>0</v>
      </c>
      <c r="O196">
        <f>IF(all_degree_mat!M112="NA",0,all_degree_mat!M112)</f>
        <v>0</v>
      </c>
      <c r="P196">
        <f>SUM(B196:O196)</f>
        <v>2</v>
      </c>
      <c r="Q196">
        <v>196</v>
      </c>
      <c r="R196">
        <f t="shared" si="98"/>
        <v>0</v>
      </c>
      <c r="S196">
        <f t="shared" ref="S196:CD199" si="99">HLOOKUP(LEFT(S$1,5),$B$1:$O$290,$Q196,FALSE)*HLOOKUP(RIGHT(S$1,5),$B$1:$O$290,$Q196,FALSE)</f>
        <v>0</v>
      </c>
      <c r="T196">
        <f t="shared" si="99"/>
        <v>0</v>
      </c>
      <c r="U196">
        <f t="shared" si="99"/>
        <v>0</v>
      </c>
      <c r="V196">
        <f t="shared" si="99"/>
        <v>0</v>
      </c>
      <c r="W196">
        <f t="shared" si="99"/>
        <v>0</v>
      </c>
      <c r="X196">
        <f t="shared" si="99"/>
        <v>0</v>
      </c>
      <c r="Y196">
        <f t="shared" si="99"/>
        <v>0</v>
      </c>
      <c r="Z196">
        <f t="shared" si="99"/>
        <v>0</v>
      </c>
      <c r="AA196">
        <f t="shared" si="99"/>
        <v>0</v>
      </c>
      <c r="AB196">
        <f t="shared" si="99"/>
        <v>0</v>
      </c>
      <c r="AC196">
        <f t="shared" si="99"/>
        <v>0</v>
      </c>
      <c r="AD196">
        <f t="shared" si="99"/>
        <v>0</v>
      </c>
      <c r="AE196">
        <f t="shared" si="99"/>
        <v>0</v>
      </c>
      <c r="AF196">
        <f t="shared" si="99"/>
        <v>0</v>
      </c>
      <c r="AG196">
        <f t="shared" si="99"/>
        <v>0</v>
      </c>
      <c r="AH196">
        <f t="shared" si="99"/>
        <v>0</v>
      </c>
      <c r="AI196">
        <f t="shared" si="99"/>
        <v>0</v>
      </c>
      <c r="AJ196">
        <f t="shared" si="99"/>
        <v>0</v>
      </c>
      <c r="AK196">
        <f t="shared" si="99"/>
        <v>0</v>
      </c>
      <c r="AL196">
        <f t="shared" si="99"/>
        <v>0</v>
      </c>
      <c r="AM196">
        <f t="shared" si="99"/>
        <v>0</v>
      </c>
      <c r="AN196">
        <f t="shared" si="99"/>
        <v>0</v>
      </c>
      <c r="AO196">
        <f t="shared" si="99"/>
        <v>0</v>
      </c>
      <c r="AP196">
        <f t="shared" si="99"/>
        <v>0</v>
      </c>
      <c r="AQ196">
        <f t="shared" si="99"/>
        <v>0</v>
      </c>
      <c r="AR196">
        <f t="shared" si="99"/>
        <v>0</v>
      </c>
      <c r="AS196">
        <f t="shared" si="99"/>
        <v>0</v>
      </c>
      <c r="AT196">
        <f t="shared" si="99"/>
        <v>0</v>
      </c>
      <c r="AU196">
        <f t="shared" si="99"/>
        <v>0</v>
      </c>
      <c r="AV196">
        <f t="shared" si="99"/>
        <v>0</v>
      </c>
      <c r="AW196">
        <f t="shared" si="99"/>
        <v>0</v>
      </c>
      <c r="AX196">
        <f t="shared" si="99"/>
        <v>0</v>
      </c>
      <c r="AY196">
        <f t="shared" si="99"/>
        <v>0</v>
      </c>
      <c r="AZ196">
        <f t="shared" si="99"/>
        <v>0</v>
      </c>
      <c r="BA196">
        <f t="shared" si="99"/>
        <v>0</v>
      </c>
      <c r="BB196">
        <f t="shared" si="99"/>
        <v>0</v>
      </c>
      <c r="BC196">
        <f t="shared" si="99"/>
        <v>0</v>
      </c>
      <c r="BD196">
        <f t="shared" si="99"/>
        <v>0</v>
      </c>
      <c r="BE196">
        <f t="shared" si="99"/>
        <v>0</v>
      </c>
      <c r="BF196">
        <f t="shared" si="99"/>
        <v>0</v>
      </c>
      <c r="BG196">
        <f t="shared" si="99"/>
        <v>0</v>
      </c>
      <c r="BH196">
        <f t="shared" si="99"/>
        <v>0</v>
      </c>
      <c r="BI196">
        <f t="shared" si="99"/>
        <v>0</v>
      </c>
      <c r="BJ196">
        <f t="shared" si="99"/>
        <v>0</v>
      </c>
      <c r="BK196">
        <f t="shared" si="99"/>
        <v>0</v>
      </c>
      <c r="BL196">
        <f t="shared" si="99"/>
        <v>0</v>
      </c>
      <c r="BM196">
        <f t="shared" si="99"/>
        <v>0</v>
      </c>
      <c r="BN196">
        <f t="shared" si="99"/>
        <v>0</v>
      </c>
      <c r="BO196">
        <f t="shared" si="99"/>
        <v>0</v>
      </c>
      <c r="BP196">
        <f t="shared" si="99"/>
        <v>0</v>
      </c>
      <c r="BQ196">
        <f t="shared" si="99"/>
        <v>0</v>
      </c>
      <c r="BR196">
        <f t="shared" si="99"/>
        <v>0</v>
      </c>
      <c r="BS196">
        <f t="shared" si="99"/>
        <v>0</v>
      </c>
      <c r="BT196">
        <f t="shared" si="99"/>
        <v>0</v>
      </c>
      <c r="BU196">
        <f t="shared" si="99"/>
        <v>0</v>
      </c>
      <c r="BV196">
        <f t="shared" si="99"/>
        <v>0</v>
      </c>
      <c r="BW196">
        <f t="shared" si="99"/>
        <v>0</v>
      </c>
      <c r="BX196">
        <f t="shared" si="99"/>
        <v>0</v>
      </c>
      <c r="BY196">
        <f t="shared" si="99"/>
        <v>0</v>
      </c>
      <c r="BZ196">
        <f t="shared" si="99"/>
        <v>0</v>
      </c>
      <c r="CA196">
        <f t="shared" si="99"/>
        <v>0</v>
      </c>
      <c r="CB196">
        <f t="shared" si="99"/>
        <v>0</v>
      </c>
      <c r="CC196">
        <f t="shared" si="99"/>
        <v>0</v>
      </c>
      <c r="CD196">
        <f t="shared" si="99"/>
        <v>0</v>
      </c>
      <c r="CE196">
        <f t="shared" si="96"/>
        <v>0</v>
      </c>
      <c r="CF196">
        <f t="shared" si="96"/>
        <v>0</v>
      </c>
      <c r="CG196">
        <f t="shared" si="96"/>
        <v>0</v>
      </c>
      <c r="CH196">
        <f t="shared" si="96"/>
        <v>0</v>
      </c>
      <c r="CI196">
        <f t="shared" si="96"/>
        <v>0</v>
      </c>
      <c r="CJ196">
        <f t="shared" si="96"/>
        <v>0</v>
      </c>
      <c r="CK196">
        <f t="shared" si="96"/>
        <v>0</v>
      </c>
      <c r="CL196">
        <f t="shared" si="96"/>
        <v>0</v>
      </c>
      <c r="CM196">
        <f t="shared" si="96"/>
        <v>0</v>
      </c>
      <c r="CN196">
        <f t="shared" si="96"/>
        <v>0</v>
      </c>
      <c r="CO196">
        <f t="shared" si="96"/>
        <v>0</v>
      </c>
      <c r="CP196">
        <f t="shared" si="96"/>
        <v>0</v>
      </c>
      <c r="CQ196">
        <f t="shared" si="96"/>
        <v>0</v>
      </c>
      <c r="CR196">
        <f t="shared" si="96"/>
        <v>0</v>
      </c>
      <c r="CS196">
        <f t="shared" si="96"/>
        <v>0</v>
      </c>
      <c r="CT196">
        <f t="shared" si="96"/>
        <v>0</v>
      </c>
      <c r="CU196">
        <f t="shared" si="96"/>
        <v>0</v>
      </c>
      <c r="CV196">
        <f t="shared" si="96"/>
        <v>0</v>
      </c>
      <c r="CW196">
        <f t="shared" si="96"/>
        <v>0</v>
      </c>
      <c r="CX196">
        <f t="shared" si="96"/>
        <v>0</v>
      </c>
      <c r="CY196">
        <f t="shared" si="96"/>
        <v>0</v>
      </c>
      <c r="CZ196">
        <f t="shared" si="96"/>
        <v>0</v>
      </c>
      <c r="DA196">
        <f t="shared" si="96"/>
        <v>0</v>
      </c>
      <c r="DB196">
        <f t="shared" si="96"/>
        <v>0</v>
      </c>
      <c r="DC196">
        <f t="shared" si="96"/>
        <v>0</v>
      </c>
      <c r="DD196">
        <f t="shared" si="96"/>
        <v>0</v>
      </c>
    </row>
    <row r="197" spans="1:108" x14ac:dyDescent="0.2">
      <c r="A197" t="str">
        <f>IF(all_degree_mat!A16="NA",0,all_degree_mat!A16)</f>
        <v>Paragus tibialis</v>
      </c>
      <c r="B197">
        <f>IF(all_degree_mat!B16="NA",0,all_degree_mat!B16)</f>
        <v>0</v>
      </c>
      <c r="C197">
        <f>IF(all_degree_mat!C16="NA",0,all_degree_mat!C16)</f>
        <v>6</v>
      </c>
      <c r="D197">
        <f>IF(all_degree_mat!N16="NA",0,all_degree_mat!N16)</f>
        <v>0</v>
      </c>
      <c r="E197">
        <f>IF(all_degree_mat!O16="NA",0,all_degree_mat!O16)</f>
        <v>0</v>
      </c>
      <c r="F197">
        <f>IF(all_degree_mat!D16="NA",0,all_degree_mat!D16)</f>
        <v>0</v>
      </c>
      <c r="G197">
        <f>IF(all_degree_mat!E16="NA",0,all_degree_mat!E16)</f>
        <v>0</v>
      </c>
      <c r="H197">
        <f>IF(all_degree_mat!F16="NA",0,all_degree_mat!F16)</f>
        <v>0</v>
      </c>
      <c r="I197">
        <f>IF(all_degree_mat!G16="NA",0,all_degree_mat!G16)</f>
        <v>0</v>
      </c>
      <c r="J197">
        <f>IF(all_degree_mat!H16="NA",0,all_degree_mat!H16)</f>
        <v>0</v>
      </c>
      <c r="K197">
        <f>IF(all_degree_mat!I16="NA",0,all_degree_mat!I16)</f>
        <v>0</v>
      </c>
      <c r="L197">
        <f>IF(all_degree_mat!J16="NA",0,all_degree_mat!J16)</f>
        <v>0</v>
      </c>
      <c r="M197">
        <f>IF(all_degree_mat!K16="NA",0,all_degree_mat!K16)</f>
        <v>0</v>
      </c>
      <c r="N197">
        <f>IF(all_degree_mat!L16="NA",0,all_degree_mat!L16)</f>
        <v>2</v>
      </c>
      <c r="O197">
        <f>IF(all_degree_mat!M16="NA",0,all_degree_mat!M16)</f>
        <v>0</v>
      </c>
      <c r="P197">
        <f>SUM(B197:O197)</f>
        <v>8</v>
      </c>
      <c r="Q197">
        <v>197</v>
      </c>
      <c r="R197">
        <f t="shared" si="98"/>
        <v>0</v>
      </c>
      <c r="S197">
        <f t="shared" si="99"/>
        <v>0</v>
      </c>
      <c r="T197">
        <f t="shared" si="99"/>
        <v>0</v>
      </c>
      <c r="U197">
        <f t="shared" si="99"/>
        <v>0</v>
      </c>
      <c r="V197">
        <f t="shared" si="99"/>
        <v>0</v>
      </c>
      <c r="W197">
        <f t="shared" si="99"/>
        <v>0</v>
      </c>
      <c r="X197">
        <f t="shared" si="99"/>
        <v>0</v>
      </c>
      <c r="Y197">
        <f t="shared" si="99"/>
        <v>0</v>
      </c>
      <c r="Z197">
        <f t="shared" si="99"/>
        <v>0</v>
      </c>
      <c r="AA197">
        <f t="shared" si="99"/>
        <v>0</v>
      </c>
      <c r="AB197">
        <f t="shared" si="99"/>
        <v>0</v>
      </c>
      <c r="AC197">
        <f t="shared" si="99"/>
        <v>0</v>
      </c>
      <c r="AD197">
        <f t="shared" si="99"/>
        <v>0</v>
      </c>
      <c r="AE197">
        <f t="shared" si="99"/>
        <v>0</v>
      </c>
      <c r="AF197">
        <f t="shared" si="99"/>
        <v>0</v>
      </c>
      <c r="AG197">
        <f t="shared" si="99"/>
        <v>0</v>
      </c>
      <c r="AH197">
        <f t="shared" si="99"/>
        <v>0</v>
      </c>
      <c r="AI197">
        <f t="shared" si="99"/>
        <v>0</v>
      </c>
      <c r="AJ197">
        <f t="shared" si="99"/>
        <v>0</v>
      </c>
      <c r="AK197">
        <f t="shared" si="99"/>
        <v>0</v>
      </c>
      <c r="AL197">
        <f t="shared" si="99"/>
        <v>0</v>
      </c>
      <c r="AM197">
        <f t="shared" si="99"/>
        <v>0</v>
      </c>
      <c r="AN197">
        <f t="shared" si="99"/>
        <v>0</v>
      </c>
      <c r="AO197">
        <f t="shared" si="99"/>
        <v>12</v>
      </c>
      <c r="AP197">
        <f t="shared" si="99"/>
        <v>0</v>
      </c>
      <c r="AQ197">
        <f t="shared" si="99"/>
        <v>0</v>
      </c>
      <c r="AR197">
        <f t="shared" si="99"/>
        <v>0</v>
      </c>
      <c r="AS197">
        <f t="shared" si="99"/>
        <v>0</v>
      </c>
      <c r="AT197">
        <f t="shared" si="99"/>
        <v>0</v>
      </c>
      <c r="AU197">
        <f t="shared" si="99"/>
        <v>0</v>
      </c>
      <c r="AV197">
        <f t="shared" si="99"/>
        <v>0</v>
      </c>
      <c r="AW197">
        <f t="shared" si="99"/>
        <v>0</v>
      </c>
      <c r="AX197">
        <f t="shared" si="99"/>
        <v>0</v>
      </c>
      <c r="AY197">
        <f t="shared" si="99"/>
        <v>0</v>
      </c>
      <c r="AZ197">
        <f t="shared" si="99"/>
        <v>0</v>
      </c>
      <c r="BA197">
        <f t="shared" si="99"/>
        <v>0</v>
      </c>
      <c r="BB197">
        <f t="shared" si="99"/>
        <v>0</v>
      </c>
      <c r="BC197">
        <f t="shared" si="99"/>
        <v>0</v>
      </c>
      <c r="BD197">
        <f t="shared" si="99"/>
        <v>0</v>
      </c>
      <c r="BE197">
        <f t="shared" si="99"/>
        <v>0</v>
      </c>
      <c r="BF197">
        <f t="shared" si="99"/>
        <v>0</v>
      </c>
      <c r="BG197">
        <f t="shared" si="99"/>
        <v>0</v>
      </c>
      <c r="BH197">
        <f t="shared" si="99"/>
        <v>0</v>
      </c>
      <c r="BI197">
        <f t="shared" si="99"/>
        <v>0</v>
      </c>
      <c r="BJ197">
        <f t="shared" si="99"/>
        <v>0</v>
      </c>
      <c r="BK197">
        <f t="shared" si="99"/>
        <v>0</v>
      </c>
      <c r="BL197">
        <f t="shared" si="99"/>
        <v>0</v>
      </c>
      <c r="BM197">
        <f t="shared" si="99"/>
        <v>0</v>
      </c>
      <c r="BN197">
        <f t="shared" si="99"/>
        <v>0</v>
      </c>
      <c r="BO197">
        <f t="shared" si="99"/>
        <v>0</v>
      </c>
      <c r="BP197">
        <f t="shared" si="99"/>
        <v>0</v>
      </c>
      <c r="BQ197">
        <f t="shared" si="99"/>
        <v>0</v>
      </c>
      <c r="BR197">
        <f t="shared" si="99"/>
        <v>0</v>
      </c>
      <c r="BS197">
        <f t="shared" si="99"/>
        <v>0</v>
      </c>
      <c r="BT197">
        <f t="shared" si="99"/>
        <v>0</v>
      </c>
      <c r="BU197">
        <f t="shared" si="99"/>
        <v>0</v>
      </c>
      <c r="BV197">
        <f t="shared" si="99"/>
        <v>0</v>
      </c>
      <c r="BW197">
        <f t="shared" si="99"/>
        <v>0</v>
      </c>
      <c r="BX197">
        <f t="shared" si="99"/>
        <v>0</v>
      </c>
      <c r="BY197">
        <f t="shared" si="99"/>
        <v>0</v>
      </c>
      <c r="BZ197">
        <f t="shared" si="99"/>
        <v>0</v>
      </c>
      <c r="CA197">
        <f t="shared" si="99"/>
        <v>0</v>
      </c>
      <c r="CB197">
        <f t="shared" si="99"/>
        <v>0</v>
      </c>
      <c r="CC197">
        <f t="shared" si="99"/>
        <v>0</v>
      </c>
      <c r="CD197">
        <f t="shared" si="99"/>
        <v>0</v>
      </c>
      <c r="CE197">
        <f t="shared" si="96"/>
        <v>0</v>
      </c>
      <c r="CF197">
        <f t="shared" si="96"/>
        <v>0</v>
      </c>
      <c r="CG197">
        <f t="shared" si="96"/>
        <v>0</v>
      </c>
      <c r="CH197">
        <f t="shared" si="96"/>
        <v>0</v>
      </c>
      <c r="CI197">
        <f t="shared" si="96"/>
        <v>0</v>
      </c>
      <c r="CJ197">
        <f t="shared" si="96"/>
        <v>0</v>
      </c>
      <c r="CK197">
        <f t="shared" si="96"/>
        <v>0</v>
      </c>
      <c r="CL197">
        <f t="shared" si="96"/>
        <v>0</v>
      </c>
      <c r="CM197">
        <f t="shared" si="96"/>
        <v>0</v>
      </c>
      <c r="CN197">
        <f t="shared" si="96"/>
        <v>0</v>
      </c>
      <c r="CO197">
        <f t="shared" si="96"/>
        <v>0</v>
      </c>
      <c r="CP197">
        <f t="shared" si="96"/>
        <v>0</v>
      </c>
      <c r="CQ197">
        <f t="shared" si="96"/>
        <v>0</v>
      </c>
      <c r="CR197">
        <f t="shared" si="96"/>
        <v>0</v>
      </c>
      <c r="CS197">
        <f t="shared" si="96"/>
        <v>0</v>
      </c>
      <c r="CT197">
        <f t="shared" si="96"/>
        <v>0</v>
      </c>
      <c r="CU197">
        <f t="shared" si="96"/>
        <v>0</v>
      </c>
      <c r="CV197">
        <f t="shared" si="96"/>
        <v>0</v>
      </c>
      <c r="CW197">
        <f t="shared" si="96"/>
        <v>0</v>
      </c>
      <c r="CX197">
        <f t="shared" si="96"/>
        <v>0</v>
      </c>
      <c r="CY197">
        <f t="shared" si="96"/>
        <v>0</v>
      </c>
      <c r="CZ197">
        <f t="shared" si="96"/>
        <v>0</v>
      </c>
      <c r="DA197">
        <f t="shared" si="96"/>
        <v>0</v>
      </c>
      <c r="DB197">
        <f t="shared" si="96"/>
        <v>0</v>
      </c>
      <c r="DC197">
        <f t="shared" si="96"/>
        <v>0</v>
      </c>
      <c r="DD197">
        <f t="shared" si="96"/>
        <v>0</v>
      </c>
    </row>
    <row r="198" spans="1:108" x14ac:dyDescent="0.2">
      <c r="A198" t="str">
        <f>IF(all_degree_mat!A113="NA",0,all_degree_mat!A113)</f>
        <v>Paratrechina longicornis</v>
      </c>
      <c r="B198">
        <f>IF(all_degree_mat!B113="NA",0,all_degree_mat!B113)</f>
        <v>0</v>
      </c>
      <c r="C198">
        <f>IF(all_degree_mat!C113="NA",0,all_degree_mat!C113)</f>
        <v>0</v>
      </c>
      <c r="D198">
        <f>IF(all_degree_mat!N113="NA",0,all_degree_mat!N113)</f>
        <v>0</v>
      </c>
      <c r="E198">
        <f>IF(all_degree_mat!O113="NA",0,all_degree_mat!O113)</f>
        <v>0</v>
      </c>
      <c r="F198">
        <f>IF(all_degree_mat!D113="NA",0,all_degree_mat!D113)</f>
        <v>0</v>
      </c>
      <c r="G198">
        <f>IF(all_degree_mat!E113="NA",0,all_degree_mat!E113)</f>
        <v>0</v>
      </c>
      <c r="H198">
        <f>IF(all_degree_mat!F113="NA",0,all_degree_mat!F113)</f>
        <v>10</v>
      </c>
      <c r="I198">
        <f>IF(all_degree_mat!G113="NA",0,all_degree_mat!G113)</f>
        <v>0</v>
      </c>
      <c r="J198">
        <f>IF(all_degree_mat!H113="NA",0,all_degree_mat!H113)</f>
        <v>0</v>
      </c>
      <c r="K198">
        <f>IF(all_degree_mat!I113="NA",0,all_degree_mat!I113)</f>
        <v>2</v>
      </c>
      <c r="L198">
        <f>IF(all_degree_mat!J113="NA",0,all_degree_mat!J113)</f>
        <v>0</v>
      </c>
      <c r="M198">
        <f>IF(all_degree_mat!K113="NA",0,all_degree_mat!K113)</f>
        <v>0</v>
      </c>
      <c r="N198">
        <f>IF(all_degree_mat!L113="NA",0,all_degree_mat!L113)</f>
        <v>0</v>
      </c>
      <c r="O198">
        <f>IF(all_degree_mat!M113="NA",0,all_degree_mat!M113)</f>
        <v>0</v>
      </c>
      <c r="P198">
        <f>SUM(B198:O198)</f>
        <v>12</v>
      </c>
      <c r="Q198">
        <v>198</v>
      </c>
      <c r="R198">
        <f t="shared" si="98"/>
        <v>0</v>
      </c>
      <c r="S198">
        <f t="shared" si="99"/>
        <v>0</v>
      </c>
      <c r="T198">
        <f t="shared" si="99"/>
        <v>0</v>
      </c>
      <c r="U198">
        <f t="shared" si="99"/>
        <v>0</v>
      </c>
      <c r="V198">
        <f t="shared" si="99"/>
        <v>0</v>
      </c>
      <c r="W198">
        <f t="shared" si="99"/>
        <v>0</v>
      </c>
      <c r="X198">
        <f t="shared" si="99"/>
        <v>0</v>
      </c>
      <c r="Y198">
        <f t="shared" si="99"/>
        <v>0</v>
      </c>
      <c r="Z198">
        <f t="shared" si="99"/>
        <v>0</v>
      </c>
      <c r="AA198">
        <f t="shared" si="99"/>
        <v>0</v>
      </c>
      <c r="AB198">
        <f t="shared" si="99"/>
        <v>0</v>
      </c>
      <c r="AC198">
        <f t="shared" si="99"/>
        <v>0</v>
      </c>
      <c r="AD198">
        <f t="shared" si="99"/>
        <v>0</v>
      </c>
      <c r="AE198">
        <f t="shared" si="99"/>
        <v>0</v>
      </c>
      <c r="AF198">
        <f t="shared" si="99"/>
        <v>0</v>
      </c>
      <c r="AG198">
        <f t="shared" si="99"/>
        <v>0</v>
      </c>
      <c r="AH198">
        <f t="shared" si="99"/>
        <v>0</v>
      </c>
      <c r="AI198">
        <f t="shared" si="99"/>
        <v>0</v>
      </c>
      <c r="AJ198">
        <f t="shared" si="99"/>
        <v>0</v>
      </c>
      <c r="AK198">
        <f t="shared" si="99"/>
        <v>0</v>
      </c>
      <c r="AL198">
        <f t="shared" si="99"/>
        <v>0</v>
      </c>
      <c r="AM198">
        <f t="shared" si="99"/>
        <v>0</v>
      </c>
      <c r="AN198">
        <f t="shared" si="99"/>
        <v>0</v>
      </c>
      <c r="AO198">
        <f t="shared" si="99"/>
        <v>0</v>
      </c>
      <c r="AP198">
        <f t="shared" si="99"/>
        <v>0</v>
      </c>
      <c r="AQ198">
        <f t="shared" si="99"/>
        <v>0</v>
      </c>
      <c r="AR198">
        <f t="shared" si="99"/>
        <v>0</v>
      </c>
      <c r="AS198">
        <f t="shared" si="99"/>
        <v>0</v>
      </c>
      <c r="AT198">
        <f t="shared" si="99"/>
        <v>0</v>
      </c>
      <c r="AU198">
        <f t="shared" si="99"/>
        <v>0</v>
      </c>
      <c r="AV198">
        <f t="shared" si="99"/>
        <v>0</v>
      </c>
      <c r="AW198">
        <f t="shared" si="99"/>
        <v>0</v>
      </c>
      <c r="AX198">
        <f t="shared" si="99"/>
        <v>0</v>
      </c>
      <c r="AY198">
        <f t="shared" si="99"/>
        <v>0</v>
      </c>
      <c r="AZ198">
        <f t="shared" si="99"/>
        <v>0</v>
      </c>
      <c r="BA198">
        <f t="shared" si="99"/>
        <v>0</v>
      </c>
      <c r="BB198">
        <f t="shared" si="99"/>
        <v>0</v>
      </c>
      <c r="BC198">
        <f t="shared" si="99"/>
        <v>0</v>
      </c>
      <c r="BD198">
        <f t="shared" si="99"/>
        <v>0</v>
      </c>
      <c r="BE198">
        <f t="shared" si="99"/>
        <v>0</v>
      </c>
      <c r="BF198">
        <f t="shared" si="99"/>
        <v>0</v>
      </c>
      <c r="BG198">
        <f t="shared" si="99"/>
        <v>0</v>
      </c>
      <c r="BH198">
        <f t="shared" si="99"/>
        <v>0</v>
      </c>
      <c r="BI198">
        <f t="shared" si="99"/>
        <v>0</v>
      </c>
      <c r="BJ198">
        <f t="shared" si="99"/>
        <v>0</v>
      </c>
      <c r="BK198">
        <f t="shared" si="99"/>
        <v>0</v>
      </c>
      <c r="BL198">
        <f t="shared" si="99"/>
        <v>0</v>
      </c>
      <c r="BM198">
        <f t="shared" si="99"/>
        <v>0</v>
      </c>
      <c r="BN198">
        <f t="shared" si="99"/>
        <v>0</v>
      </c>
      <c r="BO198">
        <f t="shared" si="99"/>
        <v>0</v>
      </c>
      <c r="BP198">
        <f t="shared" si="99"/>
        <v>0</v>
      </c>
      <c r="BQ198">
        <f t="shared" si="99"/>
        <v>0</v>
      </c>
      <c r="BR198">
        <f t="shared" si="99"/>
        <v>0</v>
      </c>
      <c r="BS198">
        <f t="shared" si="99"/>
        <v>0</v>
      </c>
      <c r="BT198">
        <f t="shared" si="99"/>
        <v>0</v>
      </c>
      <c r="BU198">
        <f t="shared" si="99"/>
        <v>0</v>
      </c>
      <c r="BV198">
        <f t="shared" si="99"/>
        <v>0</v>
      </c>
      <c r="BW198">
        <f t="shared" si="99"/>
        <v>0</v>
      </c>
      <c r="BX198">
        <f t="shared" si="99"/>
        <v>0</v>
      </c>
      <c r="BY198">
        <f t="shared" si="99"/>
        <v>0</v>
      </c>
      <c r="BZ198">
        <f t="shared" si="99"/>
        <v>0</v>
      </c>
      <c r="CA198">
        <f t="shared" si="99"/>
        <v>0</v>
      </c>
      <c r="CB198">
        <f t="shared" si="99"/>
        <v>0</v>
      </c>
      <c r="CC198">
        <f t="shared" si="99"/>
        <v>0</v>
      </c>
      <c r="CD198">
        <f t="shared" si="99"/>
        <v>0</v>
      </c>
      <c r="CE198">
        <f t="shared" si="96"/>
        <v>20</v>
      </c>
      <c r="CF198">
        <f t="shared" si="96"/>
        <v>0</v>
      </c>
      <c r="CG198">
        <f t="shared" si="96"/>
        <v>0</v>
      </c>
      <c r="CH198">
        <f t="shared" si="96"/>
        <v>0</v>
      </c>
      <c r="CI198">
        <f t="shared" si="96"/>
        <v>0</v>
      </c>
      <c r="CJ198">
        <f t="shared" si="96"/>
        <v>0</v>
      </c>
      <c r="CK198">
        <f t="shared" si="96"/>
        <v>0</v>
      </c>
      <c r="CL198">
        <f t="shared" si="96"/>
        <v>0</v>
      </c>
      <c r="CM198">
        <f t="shared" si="96"/>
        <v>0</v>
      </c>
      <c r="CN198">
        <f t="shared" si="96"/>
        <v>0</v>
      </c>
      <c r="CO198">
        <f t="shared" si="96"/>
        <v>0</v>
      </c>
      <c r="CP198">
        <f t="shared" si="96"/>
        <v>0</v>
      </c>
      <c r="CQ198">
        <f t="shared" si="96"/>
        <v>0</v>
      </c>
      <c r="CR198">
        <f t="shared" si="96"/>
        <v>0</v>
      </c>
      <c r="CS198">
        <f t="shared" si="96"/>
        <v>0</v>
      </c>
      <c r="CT198">
        <f t="shared" si="96"/>
        <v>0</v>
      </c>
      <c r="CU198">
        <f t="shared" si="96"/>
        <v>0</v>
      </c>
      <c r="CV198">
        <f t="shared" si="96"/>
        <v>0</v>
      </c>
      <c r="CW198">
        <f t="shared" si="96"/>
        <v>0</v>
      </c>
      <c r="CX198">
        <f t="shared" si="96"/>
        <v>0</v>
      </c>
      <c r="CY198">
        <f t="shared" si="96"/>
        <v>0</v>
      </c>
      <c r="CZ198">
        <f t="shared" si="96"/>
        <v>0</v>
      </c>
      <c r="DA198">
        <f t="shared" si="96"/>
        <v>0</v>
      </c>
      <c r="DB198">
        <f t="shared" si="96"/>
        <v>0</v>
      </c>
      <c r="DC198">
        <f t="shared" si="96"/>
        <v>0</v>
      </c>
      <c r="DD198">
        <f t="shared" si="96"/>
        <v>0</v>
      </c>
    </row>
    <row r="199" spans="1:108" x14ac:dyDescent="0.2">
      <c r="A199" t="str">
        <f>IF(all_degree_mat!A243="NA",0,all_degree_mat!A243)</f>
        <v>Parolinia.intermedia</v>
      </c>
      <c r="B199">
        <f>IF(all_degree_mat!B243="NA",0,all_degree_mat!B243)</f>
        <v>0</v>
      </c>
      <c r="C199">
        <f>IF(all_degree_mat!C243="NA",0,all_degree_mat!C243)</f>
        <v>0</v>
      </c>
      <c r="D199">
        <f>IF(all_degree_mat!N243="NA",0,all_degree_mat!N243)</f>
        <v>0</v>
      </c>
      <c r="E199">
        <f>IF(all_degree_mat!O243="NA",0,all_degree_mat!O243)</f>
        <v>198</v>
      </c>
      <c r="F199">
        <f>IF(all_degree_mat!D243="NA",0,all_degree_mat!D243)</f>
        <v>0</v>
      </c>
      <c r="G199">
        <f>IF(all_degree_mat!E243="NA",0,all_degree_mat!E243)</f>
        <v>0</v>
      </c>
      <c r="H199">
        <f>IF(all_degree_mat!F243="NA",0,all_degree_mat!F243)</f>
        <v>0</v>
      </c>
      <c r="I199">
        <f>IF(all_degree_mat!G243="NA",0,all_degree_mat!G243)</f>
        <v>0</v>
      </c>
      <c r="J199">
        <f>IF(all_degree_mat!H243="NA",0,all_degree_mat!H243)</f>
        <v>0</v>
      </c>
      <c r="K199">
        <f>IF(all_degree_mat!I243="NA",0,all_degree_mat!I243)</f>
        <v>0</v>
      </c>
      <c r="L199">
        <f>IF(all_degree_mat!J243="NA",0,all_degree_mat!J243)</f>
        <v>0</v>
      </c>
      <c r="M199">
        <f>IF(all_degree_mat!K243="NA",0,all_degree_mat!K243)</f>
        <v>0</v>
      </c>
      <c r="N199">
        <f>IF(all_degree_mat!L243="NA",0,all_degree_mat!L243)</f>
        <v>0</v>
      </c>
      <c r="O199">
        <f>IF(all_degree_mat!M243="NA",0,all_degree_mat!M243)</f>
        <v>0</v>
      </c>
      <c r="P199">
        <f>SUM(B199:O199)</f>
        <v>198</v>
      </c>
      <c r="Q199">
        <v>199</v>
      </c>
      <c r="R199">
        <f t="shared" si="98"/>
        <v>0</v>
      </c>
      <c r="S199">
        <f t="shared" si="99"/>
        <v>0</v>
      </c>
      <c r="T199">
        <f t="shared" si="99"/>
        <v>0</v>
      </c>
      <c r="U199">
        <f t="shared" si="99"/>
        <v>0</v>
      </c>
      <c r="V199">
        <f t="shared" si="99"/>
        <v>0</v>
      </c>
      <c r="W199">
        <f t="shared" si="99"/>
        <v>0</v>
      </c>
      <c r="X199">
        <f t="shared" si="99"/>
        <v>0</v>
      </c>
      <c r="Y199">
        <f t="shared" si="99"/>
        <v>0</v>
      </c>
      <c r="Z199">
        <f t="shared" si="99"/>
        <v>0</v>
      </c>
      <c r="AA199">
        <f t="shared" si="99"/>
        <v>0</v>
      </c>
      <c r="AB199">
        <f t="shared" si="99"/>
        <v>0</v>
      </c>
      <c r="AC199">
        <f t="shared" si="99"/>
        <v>0</v>
      </c>
      <c r="AD199">
        <f t="shared" si="99"/>
        <v>0</v>
      </c>
      <c r="AE199">
        <f t="shared" si="99"/>
        <v>0</v>
      </c>
      <c r="AF199">
        <f t="shared" si="99"/>
        <v>0</v>
      </c>
      <c r="AG199">
        <f t="shared" si="99"/>
        <v>0</v>
      </c>
      <c r="AH199">
        <f t="shared" si="99"/>
        <v>0</v>
      </c>
      <c r="AI199">
        <f t="shared" si="99"/>
        <v>0</v>
      </c>
      <c r="AJ199">
        <f t="shared" si="99"/>
        <v>0</v>
      </c>
      <c r="AK199">
        <f t="shared" si="99"/>
        <v>0</v>
      </c>
      <c r="AL199">
        <f t="shared" si="99"/>
        <v>0</v>
      </c>
      <c r="AM199">
        <f t="shared" si="99"/>
        <v>0</v>
      </c>
      <c r="AN199">
        <f t="shared" si="99"/>
        <v>0</v>
      </c>
      <c r="AO199">
        <f t="shared" si="99"/>
        <v>0</v>
      </c>
      <c r="AP199">
        <f t="shared" si="99"/>
        <v>0</v>
      </c>
      <c r="AQ199">
        <f t="shared" si="99"/>
        <v>0</v>
      </c>
      <c r="AR199">
        <f t="shared" si="99"/>
        <v>0</v>
      </c>
      <c r="AS199">
        <f t="shared" si="99"/>
        <v>0</v>
      </c>
      <c r="AT199">
        <f t="shared" si="99"/>
        <v>0</v>
      </c>
      <c r="AU199">
        <f t="shared" si="99"/>
        <v>0</v>
      </c>
      <c r="AV199">
        <f t="shared" si="99"/>
        <v>0</v>
      </c>
      <c r="AW199">
        <f t="shared" si="99"/>
        <v>0</v>
      </c>
      <c r="AX199">
        <f t="shared" si="99"/>
        <v>0</v>
      </c>
      <c r="AY199">
        <f t="shared" si="99"/>
        <v>0</v>
      </c>
      <c r="AZ199">
        <f t="shared" si="99"/>
        <v>0</v>
      </c>
      <c r="BA199">
        <f t="shared" si="99"/>
        <v>0</v>
      </c>
      <c r="BB199">
        <f t="shared" si="99"/>
        <v>0</v>
      </c>
      <c r="BC199">
        <f t="shared" si="99"/>
        <v>0</v>
      </c>
      <c r="BD199">
        <f t="shared" si="99"/>
        <v>0</v>
      </c>
      <c r="BE199">
        <f t="shared" si="99"/>
        <v>0</v>
      </c>
      <c r="BF199">
        <f t="shared" si="99"/>
        <v>0</v>
      </c>
      <c r="BG199">
        <f t="shared" si="99"/>
        <v>0</v>
      </c>
      <c r="BH199">
        <f t="shared" si="99"/>
        <v>0</v>
      </c>
      <c r="BI199">
        <f t="shared" si="99"/>
        <v>0</v>
      </c>
      <c r="BJ199">
        <f t="shared" si="99"/>
        <v>0</v>
      </c>
      <c r="BK199">
        <f t="shared" si="99"/>
        <v>0</v>
      </c>
      <c r="BL199">
        <f t="shared" si="99"/>
        <v>0</v>
      </c>
      <c r="BM199">
        <f t="shared" si="99"/>
        <v>0</v>
      </c>
      <c r="BN199">
        <f t="shared" si="99"/>
        <v>0</v>
      </c>
      <c r="BO199">
        <f t="shared" si="99"/>
        <v>0</v>
      </c>
      <c r="BP199">
        <f t="shared" si="99"/>
        <v>0</v>
      </c>
      <c r="BQ199">
        <f t="shared" si="99"/>
        <v>0</v>
      </c>
      <c r="BR199">
        <f t="shared" si="99"/>
        <v>0</v>
      </c>
      <c r="BS199">
        <f t="shared" si="99"/>
        <v>0</v>
      </c>
      <c r="BT199">
        <f t="shared" si="99"/>
        <v>0</v>
      </c>
      <c r="BU199">
        <f t="shared" si="99"/>
        <v>0</v>
      </c>
      <c r="BV199">
        <f t="shared" si="99"/>
        <v>0</v>
      </c>
      <c r="BW199">
        <f t="shared" si="99"/>
        <v>0</v>
      </c>
      <c r="BX199">
        <f t="shared" si="99"/>
        <v>0</v>
      </c>
      <c r="BY199">
        <f t="shared" si="99"/>
        <v>0</v>
      </c>
      <c r="BZ199">
        <f t="shared" si="99"/>
        <v>0</v>
      </c>
      <c r="CA199">
        <f t="shared" si="99"/>
        <v>0</v>
      </c>
      <c r="CB199">
        <f t="shared" si="99"/>
        <v>0</v>
      </c>
      <c r="CC199">
        <f t="shared" si="99"/>
        <v>0</v>
      </c>
      <c r="CD199">
        <f t="shared" ref="CD199:DD202" si="100">HLOOKUP(LEFT(CD$1,5),$B$1:$O$290,$Q199,FALSE)*HLOOKUP(RIGHT(CD$1,5),$B$1:$O$290,$Q199,FALSE)</f>
        <v>0</v>
      </c>
      <c r="CE199">
        <f t="shared" si="100"/>
        <v>0</v>
      </c>
      <c r="CF199">
        <f t="shared" si="100"/>
        <v>0</v>
      </c>
      <c r="CG199">
        <f t="shared" si="100"/>
        <v>0</v>
      </c>
      <c r="CH199">
        <f t="shared" si="100"/>
        <v>0</v>
      </c>
      <c r="CI199">
        <f t="shared" si="100"/>
        <v>0</v>
      </c>
      <c r="CJ199">
        <f t="shared" si="100"/>
        <v>0</v>
      </c>
      <c r="CK199">
        <f t="shared" si="100"/>
        <v>0</v>
      </c>
      <c r="CL199">
        <f t="shared" si="100"/>
        <v>0</v>
      </c>
      <c r="CM199">
        <f t="shared" si="100"/>
        <v>0</v>
      </c>
      <c r="CN199">
        <f t="shared" si="100"/>
        <v>0</v>
      </c>
      <c r="CO199">
        <f t="shared" si="100"/>
        <v>0</v>
      </c>
      <c r="CP199">
        <f t="shared" si="100"/>
        <v>0</v>
      </c>
      <c r="CQ199">
        <f t="shared" si="100"/>
        <v>0</v>
      </c>
      <c r="CR199">
        <f t="shared" si="100"/>
        <v>0</v>
      </c>
      <c r="CS199">
        <f t="shared" si="100"/>
        <v>0</v>
      </c>
      <c r="CT199">
        <f t="shared" si="100"/>
        <v>0</v>
      </c>
      <c r="CU199">
        <f t="shared" si="100"/>
        <v>0</v>
      </c>
      <c r="CV199">
        <f t="shared" si="100"/>
        <v>0</v>
      </c>
      <c r="CW199">
        <f t="shared" si="100"/>
        <v>0</v>
      </c>
      <c r="CX199">
        <f t="shared" si="100"/>
        <v>0</v>
      </c>
      <c r="CY199">
        <f t="shared" si="100"/>
        <v>0</v>
      </c>
      <c r="CZ199">
        <f t="shared" si="100"/>
        <v>0</v>
      </c>
      <c r="DA199">
        <f t="shared" si="100"/>
        <v>0</v>
      </c>
      <c r="DB199">
        <f t="shared" si="100"/>
        <v>0</v>
      </c>
      <c r="DC199">
        <f t="shared" si="100"/>
        <v>0</v>
      </c>
      <c r="DD199">
        <f t="shared" si="100"/>
        <v>0</v>
      </c>
    </row>
    <row r="200" spans="1:108" x14ac:dyDescent="0.2">
      <c r="A200" t="str">
        <f>IF(all_degree_mat!A157="NA",0,all_degree_mat!A157)</f>
        <v>Perilampus sp. 1</v>
      </c>
      <c r="B200">
        <f>IF(all_degree_mat!B157="NA",0,all_degree_mat!B157)</f>
        <v>0</v>
      </c>
      <c r="C200">
        <f>IF(all_degree_mat!C157="NA",0,all_degree_mat!C157)</f>
        <v>0</v>
      </c>
      <c r="D200">
        <f>IF(all_degree_mat!N157="NA",0,all_degree_mat!N157)</f>
        <v>0</v>
      </c>
      <c r="E200">
        <f>IF(all_degree_mat!O157="NA",0,all_degree_mat!O157)</f>
        <v>0</v>
      </c>
      <c r="F200">
        <f>IF(all_degree_mat!D157="NA",0,all_degree_mat!D157)</f>
        <v>0</v>
      </c>
      <c r="G200">
        <f>IF(all_degree_mat!E157="NA",0,all_degree_mat!E157)</f>
        <v>0</v>
      </c>
      <c r="H200">
        <f>IF(all_degree_mat!F157="NA",0,all_degree_mat!F157)</f>
        <v>0</v>
      </c>
      <c r="I200">
        <f>IF(all_degree_mat!G157="NA",0,all_degree_mat!G157)</f>
        <v>0</v>
      </c>
      <c r="J200">
        <f>IF(all_degree_mat!H157="NA",0,all_degree_mat!H157)</f>
        <v>0</v>
      </c>
      <c r="K200">
        <f>IF(all_degree_mat!I157="NA",0,all_degree_mat!I157)</f>
        <v>4</v>
      </c>
      <c r="L200">
        <f>IF(all_degree_mat!J157="NA",0,all_degree_mat!J157)</f>
        <v>0</v>
      </c>
      <c r="M200">
        <f>IF(all_degree_mat!K157="NA",0,all_degree_mat!K157)</f>
        <v>0</v>
      </c>
      <c r="N200">
        <f>IF(all_degree_mat!L157="NA",0,all_degree_mat!L157)</f>
        <v>0</v>
      </c>
      <c r="O200">
        <f>IF(all_degree_mat!M157="NA",0,all_degree_mat!M157)</f>
        <v>0</v>
      </c>
      <c r="P200">
        <f>SUM(B200:O200)</f>
        <v>4</v>
      </c>
      <c r="Q200">
        <v>200</v>
      </c>
      <c r="R200">
        <f t="shared" si="98"/>
        <v>0</v>
      </c>
      <c r="S200">
        <f t="shared" ref="S200:CD203" si="101">HLOOKUP(LEFT(S$1,5),$B$1:$O$290,$Q200,FALSE)*HLOOKUP(RIGHT(S$1,5),$B$1:$O$290,$Q200,FALSE)</f>
        <v>0</v>
      </c>
      <c r="T200">
        <f t="shared" si="101"/>
        <v>0</v>
      </c>
      <c r="U200">
        <f t="shared" si="101"/>
        <v>0</v>
      </c>
      <c r="V200">
        <f t="shared" si="101"/>
        <v>0</v>
      </c>
      <c r="W200">
        <f t="shared" si="101"/>
        <v>0</v>
      </c>
      <c r="X200">
        <f t="shared" si="101"/>
        <v>0</v>
      </c>
      <c r="Y200">
        <f t="shared" si="101"/>
        <v>0</v>
      </c>
      <c r="Z200">
        <f t="shared" si="101"/>
        <v>0</v>
      </c>
      <c r="AA200">
        <f t="shared" si="101"/>
        <v>0</v>
      </c>
      <c r="AB200">
        <f t="shared" si="101"/>
        <v>0</v>
      </c>
      <c r="AC200">
        <f t="shared" si="101"/>
        <v>0</v>
      </c>
      <c r="AD200">
        <f t="shared" si="101"/>
        <v>0</v>
      </c>
      <c r="AE200">
        <f t="shared" si="101"/>
        <v>0</v>
      </c>
      <c r="AF200">
        <f t="shared" si="101"/>
        <v>0</v>
      </c>
      <c r="AG200">
        <f t="shared" si="101"/>
        <v>0</v>
      </c>
      <c r="AH200">
        <f t="shared" si="101"/>
        <v>0</v>
      </c>
      <c r="AI200">
        <f t="shared" si="101"/>
        <v>0</v>
      </c>
      <c r="AJ200">
        <f t="shared" si="101"/>
        <v>0</v>
      </c>
      <c r="AK200">
        <f t="shared" si="101"/>
        <v>0</v>
      </c>
      <c r="AL200">
        <f t="shared" si="101"/>
        <v>0</v>
      </c>
      <c r="AM200">
        <f t="shared" si="101"/>
        <v>0</v>
      </c>
      <c r="AN200">
        <f t="shared" si="101"/>
        <v>0</v>
      </c>
      <c r="AO200">
        <f t="shared" si="101"/>
        <v>0</v>
      </c>
      <c r="AP200">
        <f t="shared" si="101"/>
        <v>0</v>
      </c>
      <c r="AQ200">
        <f t="shared" si="101"/>
        <v>0</v>
      </c>
      <c r="AR200">
        <f t="shared" si="101"/>
        <v>0</v>
      </c>
      <c r="AS200">
        <f t="shared" si="101"/>
        <v>0</v>
      </c>
      <c r="AT200">
        <f t="shared" si="101"/>
        <v>0</v>
      </c>
      <c r="AU200">
        <f t="shared" si="101"/>
        <v>0</v>
      </c>
      <c r="AV200">
        <f t="shared" si="101"/>
        <v>0</v>
      </c>
      <c r="AW200">
        <f t="shared" si="101"/>
        <v>0</v>
      </c>
      <c r="AX200">
        <f t="shared" si="101"/>
        <v>0</v>
      </c>
      <c r="AY200">
        <f t="shared" si="101"/>
        <v>0</v>
      </c>
      <c r="AZ200">
        <f t="shared" si="101"/>
        <v>0</v>
      </c>
      <c r="BA200">
        <f t="shared" si="101"/>
        <v>0</v>
      </c>
      <c r="BB200">
        <f t="shared" si="101"/>
        <v>0</v>
      </c>
      <c r="BC200">
        <f t="shared" si="101"/>
        <v>0</v>
      </c>
      <c r="BD200">
        <f t="shared" si="101"/>
        <v>0</v>
      </c>
      <c r="BE200">
        <f t="shared" si="101"/>
        <v>0</v>
      </c>
      <c r="BF200">
        <f t="shared" si="101"/>
        <v>0</v>
      </c>
      <c r="BG200">
        <f t="shared" si="101"/>
        <v>0</v>
      </c>
      <c r="BH200">
        <f t="shared" si="101"/>
        <v>0</v>
      </c>
      <c r="BI200">
        <f t="shared" si="101"/>
        <v>0</v>
      </c>
      <c r="BJ200">
        <f t="shared" si="101"/>
        <v>0</v>
      </c>
      <c r="BK200">
        <f t="shared" si="101"/>
        <v>0</v>
      </c>
      <c r="BL200">
        <f t="shared" si="101"/>
        <v>0</v>
      </c>
      <c r="BM200">
        <f t="shared" si="101"/>
        <v>0</v>
      </c>
      <c r="BN200">
        <f t="shared" si="101"/>
        <v>0</v>
      </c>
      <c r="BO200">
        <f t="shared" si="101"/>
        <v>0</v>
      </c>
      <c r="BP200">
        <f t="shared" si="101"/>
        <v>0</v>
      </c>
      <c r="BQ200">
        <f t="shared" si="101"/>
        <v>0</v>
      </c>
      <c r="BR200">
        <f t="shared" si="101"/>
        <v>0</v>
      </c>
      <c r="BS200">
        <f t="shared" si="101"/>
        <v>0</v>
      </c>
      <c r="BT200">
        <f t="shared" si="101"/>
        <v>0</v>
      </c>
      <c r="BU200">
        <f t="shared" si="101"/>
        <v>0</v>
      </c>
      <c r="BV200">
        <f t="shared" si="101"/>
        <v>0</v>
      </c>
      <c r="BW200">
        <f t="shared" si="101"/>
        <v>0</v>
      </c>
      <c r="BX200">
        <f t="shared" si="101"/>
        <v>0</v>
      </c>
      <c r="BY200">
        <f t="shared" si="101"/>
        <v>0</v>
      </c>
      <c r="BZ200">
        <f t="shared" si="101"/>
        <v>0</v>
      </c>
      <c r="CA200">
        <f t="shared" si="101"/>
        <v>0</v>
      </c>
      <c r="CB200">
        <f t="shared" si="101"/>
        <v>0</v>
      </c>
      <c r="CC200">
        <f t="shared" si="101"/>
        <v>0</v>
      </c>
      <c r="CD200">
        <f t="shared" si="101"/>
        <v>0</v>
      </c>
      <c r="CE200">
        <f t="shared" si="100"/>
        <v>0</v>
      </c>
      <c r="CF200">
        <f t="shared" si="100"/>
        <v>0</v>
      </c>
      <c r="CG200">
        <f t="shared" si="100"/>
        <v>0</v>
      </c>
      <c r="CH200">
        <f t="shared" si="100"/>
        <v>0</v>
      </c>
      <c r="CI200">
        <f t="shared" si="100"/>
        <v>0</v>
      </c>
      <c r="CJ200">
        <f t="shared" si="100"/>
        <v>0</v>
      </c>
      <c r="CK200">
        <f t="shared" si="100"/>
        <v>0</v>
      </c>
      <c r="CL200">
        <f t="shared" si="100"/>
        <v>0</v>
      </c>
      <c r="CM200">
        <f t="shared" si="100"/>
        <v>0</v>
      </c>
      <c r="CN200">
        <f t="shared" si="100"/>
        <v>0</v>
      </c>
      <c r="CO200">
        <f t="shared" si="100"/>
        <v>0</v>
      </c>
      <c r="CP200">
        <f t="shared" si="100"/>
        <v>0</v>
      </c>
      <c r="CQ200">
        <f t="shared" si="100"/>
        <v>0</v>
      </c>
      <c r="CR200">
        <f t="shared" si="100"/>
        <v>0</v>
      </c>
      <c r="CS200">
        <f t="shared" si="100"/>
        <v>0</v>
      </c>
      <c r="CT200">
        <f t="shared" si="100"/>
        <v>0</v>
      </c>
      <c r="CU200">
        <f t="shared" si="100"/>
        <v>0</v>
      </c>
      <c r="CV200">
        <f t="shared" si="100"/>
        <v>0</v>
      </c>
      <c r="CW200">
        <f t="shared" si="100"/>
        <v>0</v>
      </c>
      <c r="CX200">
        <f t="shared" si="100"/>
        <v>0</v>
      </c>
      <c r="CY200">
        <f t="shared" si="100"/>
        <v>0</v>
      </c>
      <c r="CZ200">
        <f t="shared" si="100"/>
        <v>0</v>
      </c>
      <c r="DA200">
        <f t="shared" si="100"/>
        <v>0</v>
      </c>
      <c r="DB200">
        <f t="shared" si="100"/>
        <v>0</v>
      </c>
      <c r="DC200">
        <f t="shared" si="100"/>
        <v>0</v>
      </c>
      <c r="DD200">
        <f t="shared" si="100"/>
        <v>0</v>
      </c>
    </row>
    <row r="201" spans="1:108" x14ac:dyDescent="0.2">
      <c r="A201" t="str">
        <f>IF(all_degree_mat!A149="NA",0,all_degree_mat!A149)</f>
        <v>Perilampus sp. 2</v>
      </c>
      <c r="B201">
        <f>IF(all_degree_mat!B149="NA",0,all_degree_mat!B149)</f>
        <v>0</v>
      </c>
      <c r="C201">
        <f>IF(all_degree_mat!C149="NA",0,all_degree_mat!C149)</f>
        <v>0</v>
      </c>
      <c r="D201">
        <f>IF(all_degree_mat!N149="NA",0,all_degree_mat!N149)</f>
        <v>0</v>
      </c>
      <c r="E201">
        <f>IF(all_degree_mat!O149="NA",0,all_degree_mat!O149)</f>
        <v>0</v>
      </c>
      <c r="F201">
        <f>IF(all_degree_mat!D149="NA",0,all_degree_mat!D149)</f>
        <v>0</v>
      </c>
      <c r="G201">
        <f>IF(all_degree_mat!E149="NA",0,all_degree_mat!E149)</f>
        <v>0</v>
      </c>
      <c r="H201">
        <f>IF(all_degree_mat!F149="NA",0,all_degree_mat!F149)</f>
        <v>0</v>
      </c>
      <c r="I201">
        <f>IF(all_degree_mat!G149="NA",0,all_degree_mat!G149)</f>
        <v>0</v>
      </c>
      <c r="J201">
        <f>IF(all_degree_mat!H149="NA",0,all_degree_mat!H149)</f>
        <v>2</v>
      </c>
      <c r="K201">
        <f>IF(all_degree_mat!I149="NA",0,all_degree_mat!I149)</f>
        <v>0</v>
      </c>
      <c r="L201">
        <f>IF(all_degree_mat!J149="NA",0,all_degree_mat!J149)</f>
        <v>0</v>
      </c>
      <c r="M201">
        <f>IF(all_degree_mat!K149="NA",0,all_degree_mat!K149)</f>
        <v>0</v>
      </c>
      <c r="N201">
        <f>IF(all_degree_mat!L149="NA",0,all_degree_mat!L149)</f>
        <v>0</v>
      </c>
      <c r="O201">
        <f>IF(all_degree_mat!M149="NA",0,all_degree_mat!M149)</f>
        <v>0</v>
      </c>
      <c r="P201">
        <f>SUM(B201:O201)</f>
        <v>2</v>
      </c>
      <c r="Q201">
        <v>201</v>
      </c>
      <c r="R201">
        <f t="shared" si="98"/>
        <v>0</v>
      </c>
      <c r="S201">
        <f t="shared" si="101"/>
        <v>0</v>
      </c>
      <c r="T201">
        <f t="shared" si="101"/>
        <v>0</v>
      </c>
      <c r="U201">
        <f t="shared" si="101"/>
        <v>0</v>
      </c>
      <c r="V201">
        <f t="shared" si="101"/>
        <v>0</v>
      </c>
      <c r="W201">
        <f t="shared" si="101"/>
        <v>0</v>
      </c>
      <c r="X201">
        <f t="shared" si="101"/>
        <v>0</v>
      </c>
      <c r="Y201">
        <f t="shared" si="101"/>
        <v>0</v>
      </c>
      <c r="Z201">
        <f t="shared" si="101"/>
        <v>0</v>
      </c>
      <c r="AA201">
        <f t="shared" si="101"/>
        <v>0</v>
      </c>
      <c r="AB201">
        <f t="shared" si="101"/>
        <v>0</v>
      </c>
      <c r="AC201">
        <f t="shared" si="101"/>
        <v>0</v>
      </c>
      <c r="AD201">
        <f t="shared" si="101"/>
        <v>0</v>
      </c>
      <c r="AE201">
        <f t="shared" si="101"/>
        <v>0</v>
      </c>
      <c r="AF201">
        <f t="shared" si="101"/>
        <v>0</v>
      </c>
      <c r="AG201">
        <f t="shared" si="101"/>
        <v>0</v>
      </c>
      <c r="AH201">
        <f t="shared" si="101"/>
        <v>0</v>
      </c>
      <c r="AI201">
        <f t="shared" si="101"/>
        <v>0</v>
      </c>
      <c r="AJ201">
        <f t="shared" si="101"/>
        <v>0</v>
      </c>
      <c r="AK201">
        <f t="shared" si="101"/>
        <v>0</v>
      </c>
      <c r="AL201">
        <f t="shared" si="101"/>
        <v>0</v>
      </c>
      <c r="AM201">
        <f t="shared" si="101"/>
        <v>0</v>
      </c>
      <c r="AN201">
        <f t="shared" si="101"/>
        <v>0</v>
      </c>
      <c r="AO201">
        <f t="shared" si="101"/>
        <v>0</v>
      </c>
      <c r="AP201">
        <f t="shared" si="101"/>
        <v>0</v>
      </c>
      <c r="AQ201">
        <f t="shared" si="101"/>
        <v>0</v>
      </c>
      <c r="AR201">
        <f t="shared" si="101"/>
        <v>0</v>
      </c>
      <c r="AS201">
        <f t="shared" si="101"/>
        <v>0</v>
      </c>
      <c r="AT201">
        <f t="shared" si="101"/>
        <v>0</v>
      </c>
      <c r="AU201">
        <f t="shared" si="101"/>
        <v>0</v>
      </c>
      <c r="AV201">
        <f t="shared" si="101"/>
        <v>0</v>
      </c>
      <c r="AW201">
        <f t="shared" si="101"/>
        <v>0</v>
      </c>
      <c r="AX201">
        <f t="shared" si="101"/>
        <v>0</v>
      </c>
      <c r="AY201">
        <f t="shared" si="101"/>
        <v>0</v>
      </c>
      <c r="AZ201">
        <f t="shared" si="101"/>
        <v>0</v>
      </c>
      <c r="BA201">
        <f t="shared" si="101"/>
        <v>0</v>
      </c>
      <c r="BB201">
        <f t="shared" si="101"/>
        <v>0</v>
      </c>
      <c r="BC201">
        <f t="shared" si="101"/>
        <v>0</v>
      </c>
      <c r="BD201">
        <f t="shared" si="101"/>
        <v>0</v>
      </c>
      <c r="BE201">
        <f t="shared" si="101"/>
        <v>0</v>
      </c>
      <c r="BF201">
        <f t="shared" si="101"/>
        <v>0</v>
      </c>
      <c r="BG201">
        <f t="shared" si="101"/>
        <v>0</v>
      </c>
      <c r="BH201">
        <f t="shared" si="101"/>
        <v>0</v>
      </c>
      <c r="BI201">
        <f t="shared" si="101"/>
        <v>0</v>
      </c>
      <c r="BJ201">
        <f t="shared" si="101"/>
        <v>0</v>
      </c>
      <c r="BK201">
        <f t="shared" si="101"/>
        <v>0</v>
      </c>
      <c r="BL201">
        <f t="shared" si="101"/>
        <v>0</v>
      </c>
      <c r="BM201">
        <f t="shared" si="101"/>
        <v>0</v>
      </c>
      <c r="BN201">
        <f t="shared" si="101"/>
        <v>0</v>
      </c>
      <c r="BO201">
        <f t="shared" si="101"/>
        <v>0</v>
      </c>
      <c r="BP201">
        <f t="shared" si="101"/>
        <v>0</v>
      </c>
      <c r="BQ201">
        <f t="shared" si="101"/>
        <v>0</v>
      </c>
      <c r="BR201">
        <f t="shared" si="101"/>
        <v>0</v>
      </c>
      <c r="BS201">
        <f t="shared" si="101"/>
        <v>0</v>
      </c>
      <c r="BT201">
        <f t="shared" si="101"/>
        <v>0</v>
      </c>
      <c r="BU201">
        <f t="shared" si="101"/>
        <v>0</v>
      </c>
      <c r="BV201">
        <f t="shared" si="101"/>
        <v>0</v>
      </c>
      <c r="BW201">
        <f t="shared" si="101"/>
        <v>0</v>
      </c>
      <c r="BX201">
        <f t="shared" si="101"/>
        <v>0</v>
      </c>
      <c r="BY201">
        <f t="shared" si="101"/>
        <v>0</v>
      </c>
      <c r="BZ201">
        <f t="shared" si="101"/>
        <v>0</v>
      </c>
      <c r="CA201">
        <f t="shared" si="101"/>
        <v>0</v>
      </c>
      <c r="CB201">
        <f t="shared" si="101"/>
        <v>0</v>
      </c>
      <c r="CC201">
        <f t="shared" si="101"/>
        <v>0</v>
      </c>
      <c r="CD201">
        <f t="shared" si="101"/>
        <v>0</v>
      </c>
      <c r="CE201">
        <f t="shared" si="100"/>
        <v>0</v>
      </c>
      <c r="CF201">
        <f t="shared" si="100"/>
        <v>0</v>
      </c>
      <c r="CG201">
        <f t="shared" si="100"/>
        <v>0</v>
      </c>
      <c r="CH201">
        <f t="shared" si="100"/>
        <v>0</v>
      </c>
      <c r="CI201">
        <f t="shared" si="100"/>
        <v>0</v>
      </c>
      <c r="CJ201">
        <f t="shared" si="100"/>
        <v>0</v>
      </c>
      <c r="CK201">
        <f t="shared" si="100"/>
        <v>0</v>
      </c>
      <c r="CL201">
        <f t="shared" si="100"/>
        <v>0</v>
      </c>
      <c r="CM201">
        <f t="shared" si="100"/>
        <v>0</v>
      </c>
      <c r="CN201">
        <f t="shared" si="100"/>
        <v>0</v>
      </c>
      <c r="CO201">
        <f t="shared" si="100"/>
        <v>0</v>
      </c>
      <c r="CP201">
        <f t="shared" si="100"/>
        <v>0</v>
      </c>
      <c r="CQ201">
        <f t="shared" si="100"/>
        <v>0</v>
      </c>
      <c r="CR201">
        <f t="shared" si="100"/>
        <v>0</v>
      </c>
      <c r="CS201">
        <f t="shared" si="100"/>
        <v>0</v>
      </c>
      <c r="CT201">
        <f t="shared" si="100"/>
        <v>0</v>
      </c>
      <c r="CU201">
        <f t="shared" si="100"/>
        <v>0</v>
      </c>
      <c r="CV201">
        <f t="shared" si="100"/>
        <v>0</v>
      </c>
      <c r="CW201">
        <f t="shared" si="100"/>
        <v>0</v>
      </c>
      <c r="CX201">
        <f t="shared" si="100"/>
        <v>0</v>
      </c>
      <c r="CY201">
        <f t="shared" si="100"/>
        <v>0</v>
      </c>
      <c r="CZ201">
        <f t="shared" si="100"/>
        <v>0</v>
      </c>
      <c r="DA201">
        <f t="shared" si="100"/>
        <v>0</v>
      </c>
      <c r="DB201">
        <f t="shared" si="100"/>
        <v>0</v>
      </c>
      <c r="DC201">
        <f t="shared" si="100"/>
        <v>0</v>
      </c>
      <c r="DD201">
        <f t="shared" si="100"/>
        <v>0</v>
      </c>
    </row>
    <row r="202" spans="1:108" x14ac:dyDescent="0.2">
      <c r="A202" t="str">
        <f>IF(all_degree_mat!A55="NA",0,all_degree_mat!A55)</f>
        <v>Periploca.laevigata</v>
      </c>
      <c r="B202">
        <f>IF(all_degree_mat!B55="NA",0,all_degree_mat!B55)</f>
        <v>0</v>
      </c>
      <c r="C202">
        <f>IF(all_degree_mat!C55="NA",0,all_degree_mat!C55)</f>
        <v>0</v>
      </c>
      <c r="D202">
        <f>IF(all_degree_mat!N55="NA",0,all_degree_mat!N55)</f>
        <v>114</v>
      </c>
      <c r="E202">
        <f>IF(all_degree_mat!O55="NA",0,all_degree_mat!O55)</f>
        <v>106</v>
      </c>
      <c r="F202">
        <f>IF(all_degree_mat!D55="NA",0,all_degree_mat!D55)</f>
        <v>164</v>
      </c>
      <c r="G202">
        <f>IF(all_degree_mat!E55="NA",0,all_degree_mat!E55)</f>
        <v>166</v>
      </c>
      <c r="H202">
        <f>IF(all_degree_mat!F55="NA",0,all_degree_mat!F55)</f>
        <v>48</v>
      </c>
      <c r="I202">
        <f>IF(all_degree_mat!G55="NA",0,all_degree_mat!G55)</f>
        <v>128</v>
      </c>
      <c r="J202">
        <f>IF(all_degree_mat!H55="NA",0,all_degree_mat!H55)</f>
        <v>62</v>
      </c>
      <c r="K202">
        <f>IF(all_degree_mat!I55="NA",0,all_degree_mat!I55)</f>
        <v>92</v>
      </c>
      <c r="L202">
        <f>IF(all_degree_mat!J55="NA",0,all_degree_mat!J55)</f>
        <v>0</v>
      </c>
      <c r="M202">
        <f>IF(all_degree_mat!K55="NA",0,all_degree_mat!K55)</f>
        <v>0</v>
      </c>
      <c r="N202">
        <f>IF(all_degree_mat!L55="NA",0,all_degree_mat!L55)</f>
        <v>0</v>
      </c>
      <c r="O202">
        <f>IF(all_degree_mat!M55="NA",0,all_degree_mat!M55)</f>
        <v>0</v>
      </c>
      <c r="P202">
        <f>SUM(B202:O202)</f>
        <v>880</v>
      </c>
      <c r="Q202">
        <v>202</v>
      </c>
      <c r="R202">
        <f t="shared" si="98"/>
        <v>0</v>
      </c>
      <c r="S202">
        <f t="shared" si="101"/>
        <v>0</v>
      </c>
      <c r="T202">
        <f t="shared" si="101"/>
        <v>0</v>
      </c>
      <c r="U202">
        <f t="shared" si="101"/>
        <v>0</v>
      </c>
      <c r="V202">
        <f t="shared" si="101"/>
        <v>0</v>
      </c>
      <c r="W202">
        <f t="shared" si="101"/>
        <v>0</v>
      </c>
      <c r="X202">
        <f t="shared" si="101"/>
        <v>0</v>
      </c>
      <c r="Y202">
        <f t="shared" si="101"/>
        <v>0</v>
      </c>
      <c r="Z202">
        <f t="shared" si="101"/>
        <v>0</v>
      </c>
      <c r="AA202">
        <f t="shared" si="101"/>
        <v>0</v>
      </c>
      <c r="AB202">
        <f t="shared" si="101"/>
        <v>0</v>
      </c>
      <c r="AC202">
        <f t="shared" si="101"/>
        <v>0</v>
      </c>
      <c r="AD202">
        <f t="shared" si="101"/>
        <v>0</v>
      </c>
      <c r="AE202">
        <f t="shared" si="101"/>
        <v>0</v>
      </c>
      <c r="AF202">
        <f t="shared" si="101"/>
        <v>0</v>
      </c>
      <c r="AG202">
        <f t="shared" si="101"/>
        <v>0</v>
      </c>
      <c r="AH202">
        <f t="shared" si="101"/>
        <v>0</v>
      </c>
      <c r="AI202">
        <f t="shared" si="101"/>
        <v>0</v>
      </c>
      <c r="AJ202">
        <f t="shared" si="101"/>
        <v>0</v>
      </c>
      <c r="AK202">
        <f t="shared" si="101"/>
        <v>0</v>
      </c>
      <c r="AL202">
        <f t="shared" si="101"/>
        <v>0</v>
      </c>
      <c r="AM202">
        <f t="shared" si="101"/>
        <v>0</v>
      </c>
      <c r="AN202">
        <f t="shared" si="101"/>
        <v>0</v>
      </c>
      <c r="AO202">
        <f t="shared" si="101"/>
        <v>0</v>
      </c>
      <c r="AP202">
        <f t="shared" si="101"/>
        <v>0</v>
      </c>
      <c r="AQ202">
        <f t="shared" si="101"/>
        <v>12084</v>
      </c>
      <c r="AR202">
        <f t="shared" si="101"/>
        <v>18696</v>
      </c>
      <c r="AS202">
        <f t="shared" si="101"/>
        <v>18924</v>
      </c>
      <c r="AT202">
        <f t="shared" si="101"/>
        <v>5472</v>
      </c>
      <c r="AU202">
        <f t="shared" si="101"/>
        <v>14592</v>
      </c>
      <c r="AV202">
        <f t="shared" si="101"/>
        <v>7068</v>
      </c>
      <c r="AW202">
        <f t="shared" si="101"/>
        <v>10488</v>
      </c>
      <c r="AX202">
        <f t="shared" si="101"/>
        <v>0</v>
      </c>
      <c r="AY202">
        <f t="shared" si="101"/>
        <v>0</v>
      </c>
      <c r="AZ202">
        <f t="shared" si="101"/>
        <v>0</v>
      </c>
      <c r="BA202">
        <f t="shared" si="101"/>
        <v>0</v>
      </c>
      <c r="BB202">
        <f t="shared" si="101"/>
        <v>17384</v>
      </c>
      <c r="BC202">
        <f t="shared" si="101"/>
        <v>17596</v>
      </c>
      <c r="BD202">
        <f t="shared" si="101"/>
        <v>5088</v>
      </c>
      <c r="BE202">
        <f t="shared" si="101"/>
        <v>13568</v>
      </c>
      <c r="BF202">
        <f t="shared" si="101"/>
        <v>6572</v>
      </c>
      <c r="BG202">
        <f t="shared" si="101"/>
        <v>9752</v>
      </c>
      <c r="BH202">
        <f t="shared" si="101"/>
        <v>0</v>
      </c>
      <c r="BI202">
        <f t="shared" si="101"/>
        <v>0</v>
      </c>
      <c r="BJ202">
        <f t="shared" si="101"/>
        <v>0</v>
      </c>
      <c r="BK202">
        <f t="shared" si="101"/>
        <v>0</v>
      </c>
      <c r="BL202">
        <f t="shared" si="101"/>
        <v>27224</v>
      </c>
      <c r="BM202">
        <f t="shared" si="101"/>
        <v>7872</v>
      </c>
      <c r="BN202">
        <f t="shared" si="101"/>
        <v>20992</v>
      </c>
      <c r="BO202">
        <f t="shared" si="101"/>
        <v>10168</v>
      </c>
      <c r="BP202">
        <f t="shared" si="101"/>
        <v>15088</v>
      </c>
      <c r="BQ202">
        <f t="shared" si="101"/>
        <v>0</v>
      </c>
      <c r="BR202">
        <f t="shared" si="101"/>
        <v>0</v>
      </c>
      <c r="BS202">
        <f t="shared" si="101"/>
        <v>0</v>
      </c>
      <c r="BT202">
        <f t="shared" si="101"/>
        <v>0</v>
      </c>
      <c r="BU202">
        <f t="shared" si="101"/>
        <v>7968</v>
      </c>
      <c r="BV202">
        <f t="shared" si="101"/>
        <v>21248</v>
      </c>
      <c r="BW202">
        <f t="shared" si="101"/>
        <v>10292</v>
      </c>
      <c r="BX202">
        <f t="shared" si="101"/>
        <v>15272</v>
      </c>
      <c r="BY202">
        <f t="shared" si="101"/>
        <v>0</v>
      </c>
      <c r="BZ202">
        <f t="shared" si="101"/>
        <v>0</v>
      </c>
      <c r="CA202">
        <f t="shared" si="101"/>
        <v>0</v>
      </c>
      <c r="CB202">
        <f t="shared" si="101"/>
        <v>0</v>
      </c>
      <c r="CC202">
        <f t="shared" si="101"/>
        <v>6144</v>
      </c>
      <c r="CD202">
        <f t="shared" si="101"/>
        <v>2976</v>
      </c>
      <c r="CE202">
        <f t="shared" si="100"/>
        <v>4416</v>
      </c>
      <c r="CF202">
        <f t="shared" si="100"/>
        <v>0</v>
      </c>
      <c r="CG202">
        <f t="shared" si="100"/>
        <v>0</v>
      </c>
      <c r="CH202">
        <f t="shared" si="100"/>
        <v>0</v>
      </c>
      <c r="CI202">
        <f t="shared" si="100"/>
        <v>0</v>
      </c>
      <c r="CJ202">
        <f t="shared" si="100"/>
        <v>7936</v>
      </c>
      <c r="CK202">
        <f t="shared" si="100"/>
        <v>11776</v>
      </c>
      <c r="CL202">
        <f t="shared" si="100"/>
        <v>0</v>
      </c>
      <c r="CM202">
        <f t="shared" si="100"/>
        <v>0</v>
      </c>
      <c r="CN202">
        <f t="shared" si="100"/>
        <v>0</v>
      </c>
      <c r="CO202">
        <f t="shared" si="100"/>
        <v>0</v>
      </c>
      <c r="CP202">
        <f t="shared" si="100"/>
        <v>5704</v>
      </c>
      <c r="CQ202">
        <f t="shared" si="100"/>
        <v>0</v>
      </c>
      <c r="CR202">
        <f t="shared" si="100"/>
        <v>0</v>
      </c>
      <c r="CS202">
        <f t="shared" si="100"/>
        <v>0</v>
      </c>
      <c r="CT202">
        <f t="shared" si="100"/>
        <v>0</v>
      </c>
      <c r="CU202">
        <f t="shared" si="100"/>
        <v>0</v>
      </c>
      <c r="CV202">
        <f t="shared" si="100"/>
        <v>0</v>
      </c>
      <c r="CW202">
        <f t="shared" si="100"/>
        <v>0</v>
      </c>
      <c r="CX202">
        <f t="shared" si="100"/>
        <v>0</v>
      </c>
      <c r="CY202">
        <f t="shared" si="100"/>
        <v>0</v>
      </c>
      <c r="CZ202">
        <f t="shared" si="100"/>
        <v>0</v>
      </c>
      <c r="DA202">
        <f t="shared" si="100"/>
        <v>0</v>
      </c>
      <c r="DB202">
        <f t="shared" si="100"/>
        <v>0</v>
      </c>
      <c r="DC202">
        <f t="shared" si="100"/>
        <v>0</v>
      </c>
      <c r="DD202">
        <f t="shared" si="100"/>
        <v>0</v>
      </c>
    </row>
    <row r="203" spans="1:108" x14ac:dyDescent="0.2">
      <c r="A203" t="str">
        <f>IF(all_degree_mat!A197="NA",0,all_degree_mat!A197)</f>
        <v>Phagnalon.purpurascens</v>
      </c>
      <c r="B203">
        <f>IF(all_degree_mat!B197="NA",0,all_degree_mat!B197)</f>
        <v>0</v>
      </c>
      <c r="C203">
        <f>IF(all_degree_mat!C197="NA",0,all_degree_mat!C197)</f>
        <v>0</v>
      </c>
      <c r="D203">
        <f>IF(all_degree_mat!N197="NA",0,all_degree_mat!N197)</f>
        <v>0</v>
      </c>
      <c r="E203">
        <f>IF(all_degree_mat!O197="NA",0,all_degree_mat!O197)</f>
        <v>0</v>
      </c>
      <c r="F203">
        <f>IF(all_degree_mat!D197="NA",0,all_degree_mat!D197)</f>
        <v>0</v>
      </c>
      <c r="G203">
        <f>IF(all_degree_mat!E197="NA",0,all_degree_mat!E197)</f>
        <v>0</v>
      </c>
      <c r="H203">
        <f>IF(all_degree_mat!F197="NA",0,all_degree_mat!F197)</f>
        <v>0</v>
      </c>
      <c r="I203">
        <f>IF(all_degree_mat!G197="NA",0,all_degree_mat!G197)</f>
        <v>0</v>
      </c>
      <c r="J203">
        <f>IF(all_degree_mat!H197="NA",0,all_degree_mat!H197)</f>
        <v>0</v>
      </c>
      <c r="K203">
        <f>IF(all_degree_mat!I197="NA",0,all_degree_mat!I197)</f>
        <v>0</v>
      </c>
      <c r="L203">
        <f>IF(all_degree_mat!J197="NA",0,all_degree_mat!J197)</f>
        <v>0</v>
      </c>
      <c r="M203">
        <f>IF(all_degree_mat!K197="NA",0,all_degree_mat!K197)</f>
        <v>0</v>
      </c>
      <c r="N203">
        <f>IF(all_degree_mat!L197="NA",0,all_degree_mat!L197)</f>
        <v>2</v>
      </c>
      <c r="O203">
        <f>IF(all_degree_mat!M197="NA",0,all_degree_mat!M197)</f>
        <v>10</v>
      </c>
      <c r="P203">
        <f>SUM(B203:O203)</f>
        <v>12</v>
      </c>
      <c r="Q203">
        <v>203</v>
      </c>
      <c r="R203">
        <f t="shared" si="98"/>
        <v>0</v>
      </c>
      <c r="S203">
        <f t="shared" si="101"/>
        <v>0</v>
      </c>
      <c r="T203">
        <f t="shared" si="101"/>
        <v>0</v>
      </c>
      <c r="U203">
        <f t="shared" si="101"/>
        <v>0</v>
      </c>
      <c r="V203">
        <f t="shared" si="101"/>
        <v>0</v>
      </c>
      <c r="W203">
        <f t="shared" si="101"/>
        <v>0</v>
      </c>
      <c r="X203">
        <f t="shared" si="101"/>
        <v>0</v>
      </c>
      <c r="Y203">
        <f t="shared" si="101"/>
        <v>0</v>
      </c>
      <c r="Z203">
        <f t="shared" si="101"/>
        <v>0</v>
      </c>
      <c r="AA203">
        <f t="shared" si="101"/>
        <v>0</v>
      </c>
      <c r="AB203">
        <f t="shared" si="101"/>
        <v>0</v>
      </c>
      <c r="AC203">
        <f t="shared" si="101"/>
        <v>0</v>
      </c>
      <c r="AD203">
        <f t="shared" si="101"/>
        <v>0</v>
      </c>
      <c r="AE203">
        <f t="shared" si="101"/>
        <v>0</v>
      </c>
      <c r="AF203">
        <f t="shared" si="101"/>
        <v>0</v>
      </c>
      <c r="AG203">
        <f t="shared" si="101"/>
        <v>0</v>
      </c>
      <c r="AH203">
        <f t="shared" si="101"/>
        <v>0</v>
      </c>
      <c r="AI203">
        <f t="shared" si="101"/>
        <v>0</v>
      </c>
      <c r="AJ203">
        <f t="shared" si="101"/>
        <v>0</v>
      </c>
      <c r="AK203">
        <f t="shared" si="101"/>
        <v>0</v>
      </c>
      <c r="AL203">
        <f t="shared" si="101"/>
        <v>0</v>
      </c>
      <c r="AM203">
        <f t="shared" si="101"/>
        <v>0</v>
      </c>
      <c r="AN203">
        <f t="shared" si="101"/>
        <v>0</v>
      </c>
      <c r="AO203">
        <f t="shared" si="101"/>
        <v>0</v>
      </c>
      <c r="AP203">
        <f t="shared" si="101"/>
        <v>0</v>
      </c>
      <c r="AQ203">
        <f t="shared" si="101"/>
        <v>0</v>
      </c>
      <c r="AR203">
        <f t="shared" si="101"/>
        <v>0</v>
      </c>
      <c r="AS203">
        <f t="shared" si="101"/>
        <v>0</v>
      </c>
      <c r="AT203">
        <f t="shared" si="101"/>
        <v>0</v>
      </c>
      <c r="AU203">
        <f t="shared" si="101"/>
        <v>0</v>
      </c>
      <c r="AV203">
        <f t="shared" si="101"/>
        <v>0</v>
      </c>
      <c r="AW203">
        <f t="shared" si="101"/>
        <v>0</v>
      </c>
      <c r="AX203">
        <f t="shared" si="101"/>
        <v>0</v>
      </c>
      <c r="AY203">
        <f t="shared" si="101"/>
        <v>0</v>
      </c>
      <c r="AZ203">
        <f t="shared" si="101"/>
        <v>0</v>
      </c>
      <c r="BA203">
        <f t="shared" si="101"/>
        <v>0</v>
      </c>
      <c r="BB203">
        <f t="shared" si="101"/>
        <v>0</v>
      </c>
      <c r="BC203">
        <f t="shared" si="101"/>
        <v>0</v>
      </c>
      <c r="BD203">
        <f t="shared" si="101"/>
        <v>0</v>
      </c>
      <c r="BE203">
        <f t="shared" si="101"/>
        <v>0</v>
      </c>
      <c r="BF203">
        <f t="shared" si="101"/>
        <v>0</v>
      </c>
      <c r="BG203">
        <f t="shared" si="101"/>
        <v>0</v>
      </c>
      <c r="BH203">
        <f t="shared" si="101"/>
        <v>0</v>
      </c>
      <c r="BI203">
        <f t="shared" si="101"/>
        <v>0</v>
      </c>
      <c r="BJ203">
        <f t="shared" si="101"/>
        <v>0</v>
      </c>
      <c r="BK203">
        <f t="shared" si="101"/>
        <v>0</v>
      </c>
      <c r="BL203">
        <f t="shared" si="101"/>
        <v>0</v>
      </c>
      <c r="BM203">
        <f t="shared" si="101"/>
        <v>0</v>
      </c>
      <c r="BN203">
        <f t="shared" si="101"/>
        <v>0</v>
      </c>
      <c r="BO203">
        <f t="shared" si="101"/>
        <v>0</v>
      </c>
      <c r="BP203">
        <f t="shared" si="101"/>
        <v>0</v>
      </c>
      <c r="BQ203">
        <f t="shared" si="101"/>
        <v>0</v>
      </c>
      <c r="BR203">
        <f t="shared" si="101"/>
        <v>0</v>
      </c>
      <c r="BS203">
        <f t="shared" si="101"/>
        <v>0</v>
      </c>
      <c r="BT203">
        <f t="shared" si="101"/>
        <v>0</v>
      </c>
      <c r="BU203">
        <f t="shared" si="101"/>
        <v>0</v>
      </c>
      <c r="BV203">
        <f t="shared" si="101"/>
        <v>0</v>
      </c>
      <c r="BW203">
        <f t="shared" si="101"/>
        <v>0</v>
      </c>
      <c r="BX203">
        <f t="shared" si="101"/>
        <v>0</v>
      </c>
      <c r="BY203">
        <f t="shared" si="101"/>
        <v>0</v>
      </c>
      <c r="BZ203">
        <f t="shared" si="101"/>
        <v>0</v>
      </c>
      <c r="CA203">
        <f t="shared" si="101"/>
        <v>0</v>
      </c>
      <c r="CB203">
        <f t="shared" si="101"/>
        <v>0</v>
      </c>
      <c r="CC203">
        <f t="shared" si="101"/>
        <v>0</v>
      </c>
      <c r="CD203">
        <f t="shared" ref="CD203:DD206" si="102">HLOOKUP(LEFT(CD$1,5),$B$1:$O$290,$Q203,FALSE)*HLOOKUP(RIGHT(CD$1,5),$B$1:$O$290,$Q203,FALSE)</f>
        <v>0</v>
      </c>
      <c r="CE203">
        <f t="shared" si="102"/>
        <v>0</v>
      </c>
      <c r="CF203">
        <f t="shared" si="102"/>
        <v>0</v>
      </c>
      <c r="CG203">
        <f t="shared" si="102"/>
        <v>0</v>
      </c>
      <c r="CH203">
        <f t="shared" si="102"/>
        <v>0</v>
      </c>
      <c r="CI203">
        <f t="shared" si="102"/>
        <v>0</v>
      </c>
      <c r="CJ203">
        <f t="shared" si="102"/>
        <v>0</v>
      </c>
      <c r="CK203">
        <f t="shared" si="102"/>
        <v>0</v>
      </c>
      <c r="CL203">
        <f t="shared" si="102"/>
        <v>0</v>
      </c>
      <c r="CM203">
        <f t="shared" si="102"/>
        <v>0</v>
      </c>
      <c r="CN203">
        <f t="shared" si="102"/>
        <v>0</v>
      </c>
      <c r="CO203">
        <f t="shared" si="102"/>
        <v>0</v>
      </c>
      <c r="CP203">
        <f t="shared" si="102"/>
        <v>0</v>
      </c>
      <c r="CQ203">
        <f t="shared" si="102"/>
        <v>0</v>
      </c>
      <c r="CR203">
        <f t="shared" si="102"/>
        <v>0</v>
      </c>
      <c r="CS203">
        <f t="shared" si="102"/>
        <v>0</v>
      </c>
      <c r="CT203">
        <f t="shared" si="102"/>
        <v>0</v>
      </c>
      <c r="CU203">
        <f t="shared" si="102"/>
        <v>0</v>
      </c>
      <c r="CV203">
        <f t="shared" si="102"/>
        <v>0</v>
      </c>
      <c r="CW203">
        <f t="shared" si="102"/>
        <v>0</v>
      </c>
      <c r="CX203">
        <f t="shared" si="102"/>
        <v>0</v>
      </c>
      <c r="CY203">
        <f t="shared" si="102"/>
        <v>0</v>
      </c>
      <c r="CZ203">
        <f t="shared" si="102"/>
        <v>0</v>
      </c>
      <c r="DA203">
        <f t="shared" si="102"/>
        <v>0</v>
      </c>
      <c r="DB203">
        <f t="shared" si="102"/>
        <v>0</v>
      </c>
      <c r="DC203">
        <f t="shared" si="102"/>
        <v>0</v>
      </c>
      <c r="DD203">
        <f t="shared" si="102"/>
        <v>20</v>
      </c>
    </row>
    <row r="204" spans="1:108" x14ac:dyDescent="0.2">
      <c r="A204" t="str">
        <f>IF(all_degree_mat!A114="NA",0,all_degree_mat!A114)</f>
        <v>Phagnalon.saxatile</v>
      </c>
      <c r="B204">
        <f>IF(all_degree_mat!B114="NA",0,all_degree_mat!B114)</f>
        <v>0</v>
      </c>
      <c r="C204">
        <f>IF(all_degree_mat!C114="NA",0,all_degree_mat!C114)</f>
        <v>0</v>
      </c>
      <c r="D204">
        <f>IF(all_degree_mat!N114="NA",0,all_degree_mat!N114)</f>
        <v>0</v>
      </c>
      <c r="E204">
        <f>IF(all_degree_mat!O114="NA",0,all_degree_mat!O114)</f>
        <v>0</v>
      </c>
      <c r="F204">
        <f>IF(all_degree_mat!D114="NA",0,all_degree_mat!D114)</f>
        <v>0</v>
      </c>
      <c r="G204">
        <f>IF(all_degree_mat!E114="NA",0,all_degree_mat!E114)</f>
        <v>0</v>
      </c>
      <c r="H204">
        <f>IF(all_degree_mat!F114="NA",0,all_degree_mat!F114)</f>
        <v>38</v>
      </c>
      <c r="I204">
        <f>IF(all_degree_mat!G114="NA",0,all_degree_mat!G114)</f>
        <v>70</v>
      </c>
      <c r="J204">
        <f>IF(all_degree_mat!H114="NA",0,all_degree_mat!H114)</f>
        <v>0</v>
      </c>
      <c r="K204">
        <f>IF(all_degree_mat!I114="NA",0,all_degree_mat!I114)</f>
        <v>18</v>
      </c>
      <c r="L204">
        <f>IF(all_degree_mat!J114="NA",0,all_degree_mat!J114)</f>
        <v>0</v>
      </c>
      <c r="M204">
        <f>IF(all_degree_mat!K114="NA",0,all_degree_mat!K114)</f>
        <v>0</v>
      </c>
      <c r="N204">
        <f>IF(all_degree_mat!L114="NA",0,all_degree_mat!L114)</f>
        <v>0</v>
      </c>
      <c r="O204">
        <f>IF(all_degree_mat!M114="NA",0,all_degree_mat!M114)</f>
        <v>0</v>
      </c>
      <c r="P204">
        <f>SUM(B204:O204)</f>
        <v>126</v>
      </c>
      <c r="Q204">
        <v>204</v>
      </c>
      <c r="R204">
        <f t="shared" si="98"/>
        <v>0</v>
      </c>
      <c r="S204">
        <f t="shared" ref="S204:CD207" si="103">HLOOKUP(LEFT(S$1,5),$B$1:$O$290,$Q204,FALSE)*HLOOKUP(RIGHT(S$1,5),$B$1:$O$290,$Q204,FALSE)</f>
        <v>0</v>
      </c>
      <c r="T204">
        <f t="shared" si="103"/>
        <v>0</v>
      </c>
      <c r="U204">
        <f t="shared" si="103"/>
        <v>0</v>
      </c>
      <c r="V204">
        <f t="shared" si="103"/>
        <v>0</v>
      </c>
      <c r="W204">
        <f t="shared" si="103"/>
        <v>0</v>
      </c>
      <c r="X204">
        <f t="shared" si="103"/>
        <v>0</v>
      </c>
      <c r="Y204">
        <f t="shared" si="103"/>
        <v>0</v>
      </c>
      <c r="Z204">
        <f t="shared" si="103"/>
        <v>0</v>
      </c>
      <c r="AA204">
        <f t="shared" si="103"/>
        <v>0</v>
      </c>
      <c r="AB204">
        <f t="shared" si="103"/>
        <v>0</v>
      </c>
      <c r="AC204">
        <f t="shared" si="103"/>
        <v>0</v>
      </c>
      <c r="AD204">
        <f t="shared" si="103"/>
        <v>0</v>
      </c>
      <c r="AE204">
        <f t="shared" si="103"/>
        <v>0</v>
      </c>
      <c r="AF204">
        <f t="shared" si="103"/>
        <v>0</v>
      </c>
      <c r="AG204">
        <f t="shared" si="103"/>
        <v>0</v>
      </c>
      <c r="AH204">
        <f t="shared" si="103"/>
        <v>0</v>
      </c>
      <c r="AI204">
        <f t="shared" si="103"/>
        <v>0</v>
      </c>
      <c r="AJ204">
        <f t="shared" si="103"/>
        <v>0</v>
      </c>
      <c r="AK204">
        <f t="shared" si="103"/>
        <v>0</v>
      </c>
      <c r="AL204">
        <f t="shared" si="103"/>
        <v>0</v>
      </c>
      <c r="AM204">
        <f t="shared" si="103"/>
        <v>0</v>
      </c>
      <c r="AN204">
        <f t="shared" si="103"/>
        <v>0</v>
      </c>
      <c r="AO204">
        <f t="shared" si="103"/>
        <v>0</v>
      </c>
      <c r="AP204">
        <f t="shared" si="103"/>
        <v>0</v>
      </c>
      <c r="AQ204">
        <f t="shared" si="103"/>
        <v>0</v>
      </c>
      <c r="AR204">
        <f t="shared" si="103"/>
        <v>0</v>
      </c>
      <c r="AS204">
        <f t="shared" si="103"/>
        <v>0</v>
      </c>
      <c r="AT204">
        <f t="shared" si="103"/>
        <v>0</v>
      </c>
      <c r="AU204">
        <f t="shared" si="103"/>
        <v>0</v>
      </c>
      <c r="AV204">
        <f t="shared" si="103"/>
        <v>0</v>
      </c>
      <c r="AW204">
        <f t="shared" si="103"/>
        <v>0</v>
      </c>
      <c r="AX204">
        <f t="shared" si="103"/>
        <v>0</v>
      </c>
      <c r="AY204">
        <f t="shared" si="103"/>
        <v>0</v>
      </c>
      <c r="AZ204">
        <f t="shared" si="103"/>
        <v>0</v>
      </c>
      <c r="BA204">
        <f t="shared" si="103"/>
        <v>0</v>
      </c>
      <c r="BB204">
        <f t="shared" si="103"/>
        <v>0</v>
      </c>
      <c r="BC204">
        <f t="shared" si="103"/>
        <v>0</v>
      </c>
      <c r="BD204">
        <f t="shared" si="103"/>
        <v>0</v>
      </c>
      <c r="BE204">
        <f t="shared" si="103"/>
        <v>0</v>
      </c>
      <c r="BF204">
        <f t="shared" si="103"/>
        <v>0</v>
      </c>
      <c r="BG204">
        <f t="shared" si="103"/>
        <v>0</v>
      </c>
      <c r="BH204">
        <f t="shared" si="103"/>
        <v>0</v>
      </c>
      <c r="BI204">
        <f t="shared" si="103"/>
        <v>0</v>
      </c>
      <c r="BJ204">
        <f t="shared" si="103"/>
        <v>0</v>
      </c>
      <c r="BK204">
        <f t="shared" si="103"/>
        <v>0</v>
      </c>
      <c r="BL204">
        <f t="shared" si="103"/>
        <v>0</v>
      </c>
      <c r="BM204">
        <f t="shared" si="103"/>
        <v>0</v>
      </c>
      <c r="BN204">
        <f t="shared" si="103"/>
        <v>0</v>
      </c>
      <c r="BO204">
        <f t="shared" si="103"/>
        <v>0</v>
      </c>
      <c r="BP204">
        <f t="shared" si="103"/>
        <v>0</v>
      </c>
      <c r="BQ204">
        <f t="shared" si="103"/>
        <v>0</v>
      </c>
      <c r="BR204">
        <f t="shared" si="103"/>
        <v>0</v>
      </c>
      <c r="BS204">
        <f t="shared" si="103"/>
        <v>0</v>
      </c>
      <c r="BT204">
        <f t="shared" si="103"/>
        <v>0</v>
      </c>
      <c r="BU204">
        <f t="shared" si="103"/>
        <v>0</v>
      </c>
      <c r="BV204">
        <f t="shared" si="103"/>
        <v>0</v>
      </c>
      <c r="BW204">
        <f t="shared" si="103"/>
        <v>0</v>
      </c>
      <c r="BX204">
        <f t="shared" si="103"/>
        <v>0</v>
      </c>
      <c r="BY204">
        <f t="shared" si="103"/>
        <v>0</v>
      </c>
      <c r="BZ204">
        <f t="shared" si="103"/>
        <v>0</v>
      </c>
      <c r="CA204">
        <f t="shared" si="103"/>
        <v>0</v>
      </c>
      <c r="CB204">
        <f t="shared" si="103"/>
        <v>0</v>
      </c>
      <c r="CC204">
        <f t="shared" si="103"/>
        <v>2660</v>
      </c>
      <c r="CD204">
        <f t="shared" si="103"/>
        <v>0</v>
      </c>
      <c r="CE204">
        <f t="shared" si="102"/>
        <v>684</v>
      </c>
      <c r="CF204">
        <f t="shared" si="102"/>
        <v>0</v>
      </c>
      <c r="CG204">
        <f t="shared" si="102"/>
        <v>0</v>
      </c>
      <c r="CH204">
        <f t="shared" si="102"/>
        <v>0</v>
      </c>
      <c r="CI204">
        <f t="shared" si="102"/>
        <v>0</v>
      </c>
      <c r="CJ204">
        <f t="shared" si="102"/>
        <v>0</v>
      </c>
      <c r="CK204">
        <f t="shared" si="102"/>
        <v>1260</v>
      </c>
      <c r="CL204">
        <f t="shared" si="102"/>
        <v>0</v>
      </c>
      <c r="CM204">
        <f t="shared" si="102"/>
        <v>0</v>
      </c>
      <c r="CN204">
        <f t="shared" si="102"/>
        <v>0</v>
      </c>
      <c r="CO204">
        <f t="shared" si="102"/>
        <v>0</v>
      </c>
      <c r="CP204">
        <f t="shared" si="102"/>
        <v>0</v>
      </c>
      <c r="CQ204">
        <f t="shared" si="102"/>
        <v>0</v>
      </c>
      <c r="CR204">
        <f t="shared" si="102"/>
        <v>0</v>
      </c>
      <c r="CS204">
        <f t="shared" si="102"/>
        <v>0</v>
      </c>
      <c r="CT204">
        <f t="shared" si="102"/>
        <v>0</v>
      </c>
      <c r="CU204">
        <f t="shared" si="102"/>
        <v>0</v>
      </c>
      <c r="CV204">
        <f t="shared" si="102"/>
        <v>0</v>
      </c>
      <c r="CW204">
        <f t="shared" si="102"/>
        <v>0</v>
      </c>
      <c r="CX204">
        <f t="shared" si="102"/>
        <v>0</v>
      </c>
      <c r="CY204">
        <f t="shared" si="102"/>
        <v>0</v>
      </c>
      <c r="CZ204">
        <f t="shared" si="102"/>
        <v>0</v>
      </c>
      <c r="DA204">
        <f t="shared" si="102"/>
        <v>0</v>
      </c>
      <c r="DB204">
        <f t="shared" si="102"/>
        <v>0</v>
      </c>
      <c r="DC204">
        <f t="shared" si="102"/>
        <v>0</v>
      </c>
      <c r="DD204">
        <f t="shared" si="102"/>
        <v>0</v>
      </c>
    </row>
    <row r="205" spans="1:108" x14ac:dyDescent="0.2">
      <c r="A205" t="str">
        <f>IF(all_degree_mat!A158="NA",0,all_degree_mat!A158)</f>
        <v>Phalacrus coruscus</v>
      </c>
      <c r="B205">
        <f>IF(all_degree_mat!B158="NA",0,all_degree_mat!B158)</f>
        <v>0</v>
      </c>
      <c r="C205">
        <f>IF(all_degree_mat!C158="NA",0,all_degree_mat!C158)</f>
        <v>0</v>
      </c>
      <c r="D205">
        <f>IF(all_degree_mat!N158="NA",0,all_degree_mat!N158)</f>
        <v>0</v>
      </c>
      <c r="E205">
        <f>IF(all_degree_mat!O158="NA",0,all_degree_mat!O158)</f>
        <v>0</v>
      </c>
      <c r="F205">
        <f>IF(all_degree_mat!D158="NA",0,all_degree_mat!D158)</f>
        <v>0</v>
      </c>
      <c r="G205">
        <f>IF(all_degree_mat!E158="NA",0,all_degree_mat!E158)</f>
        <v>0</v>
      </c>
      <c r="H205">
        <f>IF(all_degree_mat!F158="NA",0,all_degree_mat!F158)</f>
        <v>0</v>
      </c>
      <c r="I205">
        <f>IF(all_degree_mat!G158="NA",0,all_degree_mat!G158)</f>
        <v>0</v>
      </c>
      <c r="J205">
        <f>IF(all_degree_mat!H158="NA",0,all_degree_mat!H158)</f>
        <v>0</v>
      </c>
      <c r="K205">
        <f>IF(all_degree_mat!I158="NA",0,all_degree_mat!I158)</f>
        <v>2</v>
      </c>
      <c r="L205">
        <f>IF(all_degree_mat!J158="NA",0,all_degree_mat!J158)</f>
        <v>0</v>
      </c>
      <c r="M205">
        <f>IF(all_degree_mat!K158="NA",0,all_degree_mat!K158)</f>
        <v>0</v>
      </c>
      <c r="N205">
        <f>IF(all_degree_mat!L158="NA",0,all_degree_mat!L158)</f>
        <v>0</v>
      </c>
      <c r="O205">
        <f>IF(all_degree_mat!M158="NA",0,all_degree_mat!M158)</f>
        <v>2</v>
      </c>
      <c r="P205">
        <f>SUM(B205:O205)</f>
        <v>4</v>
      </c>
      <c r="Q205">
        <v>205</v>
      </c>
      <c r="R205">
        <f t="shared" si="98"/>
        <v>0</v>
      </c>
      <c r="S205">
        <f t="shared" si="103"/>
        <v>0</v>
      </c>
      <c r="T205">
        <f t="shared" si="103"/>
        <v>0</v>
      </c>
      <c r="U205">
        <f t="shared" si="103"/>
        <v>0</v>
      </c>
      <c r="V205">
        <f t="shared" si="103"/>
        <v>0</v>
      </c>
      <c r="W205">
        <f t="shared" si="103"/>
        <v>0</v>
      </c>
      <c r="X205">
        <f t="shared" si="103"/>
        <v>0</v>
      </c>
      <c r="Y205">
        <f t="shared" si="103"/>
        <v>0</v>
      </c>
      <c r="Z205">
        <f t="shared" si="103"/>
        <v>0</v>
      </c>
      <c r="AA205">
        <f t="shared" si="103"/>
        <v>0</v>
      </c>
      <c r="AB205">
        <f t="shared" si="103"/>
        <v>0</v>
      </c>
      <c r="AC205">
        <f t="shared" si="103"/>
        <v>0</v>
      </c>
      <c r="AD205">
        <f t="shared" si="103"/>
        <v>0</v>
      </c>
      <c r="AE205">
        <f t="shared" si="103"/>
        <v>0</v>
      </c>
      <c r="AF205">
        <f t="shared" si="103"/>
        <v>0</v>
      </c>
      <c r="AG205">
        <f t="shared" si="103"/>
        <v>0</v>
      </c>
      <c r="AH205">
        <f t="shared" si="103"/>
        <v>0</v>
      </c>
      <c r="AI205">
        <f t="shared" si="103"/>
        <v>0</v>
      </c>
      <c r="AJ205">
        <f t="shared" si="103"/>
        <v>0</v>
      </c>
      <c r="AK205">
        <f t="shared" si="103"/>
        <v>0</v>
      </c>
      <c r="AL205">
        <f t="shared" si="103"/>
        <v>0</v>
      </c>
      <c r="AM205">
        <f t="shared" si="103"/>
        <v>0</v>
      </c>
      <c r="AN205">
        <f t="shared" si="103"/>
        <v>0</v>
      </c>
      <c r="AO205">
        <f t="shared" si="103"/>
        <v>0</v>
      </c>
      <c r="AP205">
        <f t="shared" si="103"/>
        <v>0</v>
      </c>
      <c r="AQ205">
        <f t="shared" si="103"/>
        <v>0</v>
      </c>
      <c r="AR205">
        <f t="shared" si="103"/>
        <v>0</v>
      </c>
      <c r="AS205">
        <f t="shared" si="103"/>
        <v>0</v>
      </c>
      <c r="AT205">
        <f t="shared" si="103"/>
        <v>0</v>
      </c>
      <c r="AU205">
        <f t="shared" si="103"/>
        <v>0</v>
      </c>
      <c r="AV205">
        <f t="shared" si="103"/>
        <v>0</v>
      </c>
      <c r="AW205">
        <f t="shared" si="103"/>
        <v>0</v>
      </c>
      <c r="AX205">
        <f t="shared" si="103"/>
        <v>0</v>
      </c>
      <c r="AY205">
        <f t="shared" si="103"/>
        <v>0</v>
      </c>
      <c r="AZ205">
        <f t="shared" si="103"/>
        <v>0</v>
      </c>
      <c r="BA205">
        <f t="shared" si="103"/>
        <v>0</v>
      </c>
      <c r="BB205">
        <f t="shared" si="103"/>
        <v>0</v>
      </c>
      <c r="BC205">
        <f t="shared" si="103"/>
        <v>0</v>
      </c>
      <c r="BD205">
        <f t="shared" si="103"/>
        <v>0</v>
      </c>
      <c r="BE205">
        <f t="shared" si="103"/>
        <v>0</v>
      </c>
      <c r="BF205">
        <f t="shared" si="103"/>
        <v>0</v>
      </c>
      <c r="BG205">
        <f t="shared" si="103"/>
        <v>0</v>
      </c>
      <c r="BH205">
        <f t="shared" si="103"/>
        <v>0</v>
      </c>
      <c r="BI205">
        <f t="shared" si="103"/>
        <v>0</v>
      </c>
      <c r="BJ205">
        <f t="shared" si="103"/>
        <v>0</v>
      </c>
      <c r="BK205">
        <f t="shared" si="103"/>
        <v>0</v>
      </c>
      <c r="BL205">
        <f t="shared" si="103"/>
        <v>0</v>
      </c>
      <c r="BM205">
        <f t="shared" si="103"/>
        <v>0</v>
      </c>
      <c r="BN205">
        <f t="shared" si="103"/>
        <v>0</v>
      </c>
      <c r="BO205">
        <f t="shared" si="103"/>
        <v>0</v>
      </c>
      <c r="BP205">
        <f t="shared" si="103"/>
        <v>0</v>
      </c>
      <c r="BQ205">
        <f t="shared" si="103"/>
        <v>0</v>
      </c>
      <c r="BR205">
        <f t="shared" si="103"/>
        <v>0</v>
      </c>
      <c r="BS205">
        <f t="shared" si="103"/>
        <v>0</v>
      </c>
      <c r="BT205">
        <f t="shared" si="103"/>
        <v>0</v>
      </c>
      <c r="BU205">
        <f t="shared" si="103"/>
        <v>0</v>
      </c>
      <c r="BV205">
        <f t="shared" si="103"/>
        <v>0</v>
      </c>
      <c r="BW205">
        <f t="shared" si="103"/>
        <v>0</v>
      </c>
      <c r="BX205">
        <f t="shared" si="103"/>
        <v>0</v>
      </c>
      <c r="BY205">
        <f t="shared" si="103"/>
        <v>0</v>
      </c>
      <c r="BZ205">
        <f t="shared" si="103"/>
        <v>0</v>
      </c>
      <c r="CA205">
        <f t="shared" si="103"/>
        <v>0</v>
      </c>
      <c r="CB205">
        <f t="shared" si="103"/>
        <v>0</v>
      </c>
      <c r="CC205">
        <f t="shared" si="103"/>
        <v>0</v>
      </c>
      <c r="CD205">
        <f t="shared" si="103"/>
        <v>0</v>
      </c>
      <c r="CE205">
        <f t="shared" si="102"/>
        <v>0</v>
      </c>
      <c r="CF205">
        <f t="shared" si="102"/>
        <v>0</v>
      </c>
      <c r="CG205">
        <f t="shared" si="102"/>
        <v>0</v>
      </c>
      <c r="CH205">
        <f t="shared" si="102"/>
        <v>0</v>
      </c>
      <c r="CI205">
        <f t="shared" si="102"/>
        <v>0</v>
      </c>
      <c r="CJ205">
        <f t="shared" si="102"/>
        <v>0</v>
      </c>
      <c r="CK205">
        <f t="shared" si="102"/>
        <v>0</v>
      </c>
      <c r="CL205">
        <f t="shared" si="102"/>
        <v>0</v>
      </c>
      <c r="CM205">
        <f t="shared" si="102"/>
        <v>0</v>
      </c>
      <c r="CN205">
        <f t="shared" si="102"/>
        <v>0</v>
      </c>
      <c r="CO205">
        <f t="shared" si="102"/>
        <v>0</v>
      </c>
      <c r="CP205">
        <f t="shared" si="102"/>
        <v>0</v>
      </c>
      <c r="CQ205">
        <f t="shared" si="102"/>
        <v>0</v>
      </c>
      <c r="CR205">
        <f t="shared" si="102"/>
        <v>0</v>
      </c>
      <c r="CS205">
        <f t="shared" si="102"/>
        <v>0</v>
      </c>
      <c r="CT205">
        <f t="shared" si="102"/>
        <v>0</v>
      </c>
      <c r="CU205">
        <f t="shared" si="102"/>
        <v>0</v>
      </c>
      <c r="CV205">
        <f t="shared" si="102"/>
        <v>0</v>
      </c>
      <c r="CW205">
        <f t="shared" si="102"/>
        <v>0</v>
      </c>
      <c r="CX205">
        <f t="shared" si="102"/>
        <v>4</v>
      </c>
      <c r="CY205">
        <f t="shared" si="102"/>
        <v>0</v>
      </c>
      <c r="CZ205">
        <f t="shared" si="102"/>
        <v>0</v>
      </c>
      <c r="DA205">
        <f t="shared" si="102"/>
        <v>0</v>
      </c>
      <c r="DB205">
        <f t="shared" si="102"/>
        <v>0</v>
      </c>
      <c r="DC205">
        <f t="shared" si="102"/>
        <v>0</v>
      </c>
      <c r="DD205">
        <f t="shared" si="102"/>
        <v>0</v>
      </c>
    </row>
    <row r="206" spans="1:108" x14ac:dyDescent="0.2">
      <c r="A206" t="str">
        <f>IF(all_degree_mat!A159="NA",0,all_degree_mat!A159)</f>
        <v>Phthiria simonyi</v>
      </c>
      <c r="B206">
        <f>IF(all_degree_mat!B159="NA",0,all_degree_mat!B159)</f>
        <v>0</v>
      </c>
      <c r="C206">
        <f>IF(all_degree_mat!C159="NA",0,all_degree_mat!C159)</f>
        <v>0</v>
      </c>
      <c r="D206">
        <f>IF(all_degree_mat!N159="NA",0,all_degree_mat!N159)</f>
        <v>16</v>
      </c>
      <c r="E206">
        <f>IF(all_degree_mat!O159="NA",0,all_degree_mat!O159)</f>
        <v>10</v>
      </c>
      <c r="F206">
        <f>IF(all_degree_mat!D159="NA",0,all_degree_mat!D159)</f>
        <v>0</v>
      </c>
      <c r="G206">
        <f>IF(all_degree_mat!E159="NA",0,all_degree_mat!E159)</f>
        <v>0</v>
      </c>
      <c r="H206">
        <f>IF(all_degree_mat!F159="NA",0,all_degree_mat!F159)</f>
        <v>0</v>
      </c>
      <c r="I206">
        <f>IF(all_degree_mat!G159="NA",0,all_degree_mat!G159)</f>
        <v>0</v>
      </c>
      <c r="J206">
        <f>IF(all_degree_mat!H159="NA",0,all_degree_mat!H159)</f>
        <v>0</v>
      </c>
      <c r="K206">
        <f>IF(all_degree_mat!I159="NA",0,all_degree_mat!I159)</f>
        <v>2</v>
      </c>
      <c r="L206">
        <f>IF(all_degree_mat!J159="NA",0,all_degree_mat!J159)</f>
        <v>0</v>
      </c>
      <c r="M206">
        <f>IF(all_degree_mat!K159="NA",0,all_degree_mat!K159)</f>
        <v>2</v>
      </c>
      <c r="N206">
        <f>IF(all_degree_mat!L159="NA",0,all_degree_mat!L159)</f>
        <v>0</v>
      </c>
      <c r="O206">
        <f>IF(all_degree_mat!M159="NA",0,all_degree_mat!M159)</f>
        <v>0</v>
      </c>
      <c r="P206">
        <f>SUM(B206:O206)</f>
        <v>30</v>
      </c>
      <c r="Q206">
        <v>206</v>
      </c>
      <c r="R206">
        <f t="shared" si="98"/>
        <v>0</v>
      </c>
      <c r="S206">
        <f t="shared" si="103"/>
        <v>0</v>
      </c>
      <c r="T206">
        <f t="shared" si="103"/>
        <v>0</v>
      </c>
      <c r="U206">
        <f t="shared" si="103"/>
        <v>0</v>
      </c>
      <c r="V206">
        <f t="shared" si="103"/>
        <v>0</v>
      </c>
      <c r="W206">
        <f t="shared" si="103"/>
        <v>0</v>
      </c>
      <c r="X206">
        <f t="shared" si="103"/>
        <v>0</v>
      </c>
      <c r="Y206">
        <f t="shared" si="103"/>
        <v>0</v>
      </c>
      <c r="Z206">
        <f t="shared" si="103"/>
        <v>0</v>
      </c>
      <c r="AA206">
        <f t="shared" si="103"/>
        <v>0</v>
      </c>
      <c r="AB206">
        <f t="shared" si="103"/>
        <v>0</v>
      </c>
      <c r="AC206">
        <f t="shared" si="103"/>
        <v>0</v>
      </c>
      <c r="AD206">
        <f t="shared" si="103"/>
        <v>0</v>
      </c>
      <c r="AE206">
        <f t="shared" si="103"/>
        <v>0</v>
      </c>
      <c r="AF206">
        <f t="shared" si="103"/>
        <v>0</v>
      </c>
      <c r="AG206">
        <f t="shared" si="103"/>
        <v>0</v>
      </c>
      <c r="AH206">
        <f t="shared" si="103"/>
        <v>0</v>
      </c>
      <c r="AI206">
        <f t="shared" si="103"/>
        <v>0</v>
      </c>
      <c r="AJ206">
        <f t="shared" si="103"/>
        <v>0</v>
      </c>
      <c r="AK206">
        <f t="shared" si="103"/>
        <v>0</v>
      </c>
      <c r="AL206">
        <f t="shared" si="103"/>
        <v>0</v>
      </c>
      <c r="AM206">
        <f t="shared" si="103"/>
        <v>0</v>
      </c>
      <c r="AN206">
        <f t="shared" si="103"/>
        <v>0</v>
      </c>
      <c r="AO206">
        <f t="shared" si="103"/>
        <v>0</v>
      </c>
      <c r="AP206">
        <f t="shared" si="103"/>
        <v>0</v>
      </c>
      <c r="AQ206">
        <f t="shared" si="103"/>
        <v>160</v>
      </c>
      <c r="AR206">
        <f t="shared" si="103"/>
        <v>0</v>
      </c>
      <c r="AS206">
        <f t="shared" si="103"/>
        <v>0</v>
      </c>
      <c r="AT206">
        <f t="shared" si="103"/>
        <v>0</v>
      </c>
      <c r="AU206">
        <f t="shared" si="103"/>
        <v>0</v>
      </c>
      <c r="AV206">
        <f t="shared" si="103"/>
        <v>0</v>
      </c>
      <c r="AW206">
        <f t="shared" si="103"/>
        <v>32</v>
      </c>
      <c r="AX206">
        <f t="shared" si="103"/>
        <v>0</v>
      </c>
      <c r="AY206">
        <f t="shared" si="103"/>
        <v>32</v>
      </c>
      <c r="AZ206">
        <f t="shared" si="103"/>
        <v>0</v>
      </c>
      <c r="BA206">
        <f t="shared" si="103"/>
        <v>0</v>
      </c>
      <c r="BB206">
        <f t="shared" si="103"/>
        <v>0</v>
      </c>
      <c r="BC206">
        <f t="shared" si="103"/>
        <v>0</v>
      </c>
      <c r="BD206">
        <f t="shared" si="103"/>
        <v>0</v>
      </c>
      <c r="BE206">
        <f t="shared" si="103"/>
        <v>0</v>
      </c>
      <c r="BF206">
        <f t="shared" si="103"/>
        <v>0</v>
      </c>
      <c r="BG206">
        <f t="shared" si="103"/>
        <v>20</v>
      </c>
      <c r="BH206">
        <f t="shared" si="103"/>
        <v>0</v>
      </c>
      <c r="BI206">
        <f t="shared" si="103"/>
        <v>20</v>
      </c>
      <c r="BJ206">
        <f t="shared" si="103"/>
        <v>0</v>
      </c>
      <c r="BK206">
        <f t="shared" si="103"/>
        <v>0</v>
      </c>
      <c r="BL206">
        <f t="shared" si="103"/>
        <v>0</v>
      </c>
      <c r="BM206">
        <f t="shared" si="103"/>
        <v>0</v>
      </c>
      <c r="BN206">
        <f t="shared" si="103"/>
        <v>0</v>
      </c>
      <c r="BO206">
        <f t="shared" si="103"/>
        <v>0</v>
      </c>
      <c r="BP206">
        <f t="shared" si="103"/>
        <v>0</v>
      </c>
      <c r="BQ206">
        <f t="shared" si="103"/>
        <v>0</v>
      </c>
      <c r="BR206">
        <f t="shared" si="103"/>
        <v>0</v>
      </c>
      <c r="BS206">
        <f t="shared" si="103"/>
        <v>0</v>
      </c>
      <c r="BT206">
        <f t="shared" si="103"/>
        <v>0</v>
      </c>
      <c r="BU206">
        <f t="shared" si="103"/>
        <v>0</v>
      </c>
      <c r="BV206">
        <f t="shared" si="103"/>
        <v>0</v>
      </c>
      <c r="BW206">
        <f t="shared" si="103"/>
        <v>0</v>
      </c>
      <c r="BX206">
        <f t="shared" si="103"/>
        <v>0</v>
      </c>
      <c r="BY206">
        <f t="shared" si="103"/>
        <v>0</v>
      </c>
      <c r="BZ206">
        <f t="shared" si="103"/>
        <v>0</v>
      </c>
      <c r="CA206">
        <f t="shared" si="103"/>
        <v>0</v>
      </c>
      <c r="CB206">
        <f t="shared" si="103"/>
        <v>0</v>
      </c>
      <c r="CC206">
        <f t="shared" si="103"/>
        <v>0</v>
      </c>
      <c r="CD206">
        <f t="shared" si="103"/>
        <v>0</v>
      </c>
      <c r="CE206">
        <f t="shared" si="102"/>
        <v>0</v>
      </c>
      <c r="CF206">
        <f t="shared" si="102"/>
        <v>0</v>
      </c>
      <c r="CG206">
        <f t="shared" si="102"/>
        <v>0</v>
      </c>
      <c r="CH206">
        <f t="shared" si="102"/>
        <v>0</v>
      </c>
      <c r="CI206">
        <f t="shared" si="102"/>
        <v>0</v>
      </c>
      <c r="CJ206">
        <f t="shared" si="102"/>
        <v>0</v>
      </c>
      <c r="CK206">
        <f t="shared" si="102"/>
        <v>0</v>
      </c>
      <c r="CL206">
        <f t="shared" si="102"/>
        <v>0</v>
      </c>
      <c r="CM206">
        <f t="shared" si="102"/>
        <v>0</v>
      </c>
      <c r="CN206">
        <f t="shared" si="102"/>
        <v>0</v>
      </c>
      <c r="CO206">
        <f t="shared" si="102"/>
        <v>0</v>
      </c>
      <c r="CP206">
        <f t="shared" si="102"/>
        <v>0</v>
      </c>
      <c r="CQ206">
        <f t="shared" si="102"/>
        <v>0</v>
      </c>
      <c r="CR206">
        <f t="shared" si="102"/>
        <v>0</v>
      </c>
      <c r="CS206">
        <f t="shared" si="102"/>
        <v>0</v>
      </c>
      <c r="CT206">
        <f t="shared" si="102"/>
        <v>0</v>
      </c>
      <c r="CU206">
        <f t="shared" si="102"/>
        <v>0</v>
      </c>
      <c r="CV206">
        <f t="shared" si="102"/>
        <v>4</v>
      </c>
      <c r="CW206">
        <f t="shared" si="102"/>
        <v>0</v>
      </c>
      <c r="CX206">
        <f t="shared" si="102"/>
        <v>0</v>
      </c>
      <c r="CY206">
        <f t="shared" si="102"/>
        <v>0</v>
      </c>
      <c r="CZ206">
        <f t="shared" si="102"/>
        <v>0</v>
      </c>
      <c r="DA206">
        <f t="shared" si="102"/>
        <v>0</v>
      </c>
      <c r="DB206">
        <f t="shared" si="102"/>
        <v>0</v>
      </c>
      <c r="DC206">
        <f t="shared" si="102"/>
        <v>0</v>
      </c>
      <c r="DD206">
        <f t="shared" si="102"/>
        <v>0</v>
      </c>
    </row>
    <row r="207" spans="1:108" x14ac:dyDescent="0.2">
      <c r="A207" t="str">
        <f>IF(all_degree_mat!A17="NA",0,all_degree_mat!A17)</f>
        <v>Physiphora alceae</v>
      </c>
      <c r="B207">
        <f>IF(all_degree_mat!B17="NA",0,all_degree_mat!B17)</f>
        <v>0</v>
      </c>
      <c r="C207">
        <f>IF(all_degree_mat!C17="NA",0,all_degree_mat!C17)</f>
        <v>2</v>
      </c>
      <c r="D207">
        <f>IF(all_degree_mat!N17="NA",0,all_degree_mat!N17)</f>
        <v>0</v>
      </c>
      <c r="E207">
        <f>IF(all_degree_mat!O17="NA",0,all_degree_mat!O17)</f>
        <v>0</v>
      </c>
      <c r="F207">
        <f>IF(all_degree_mat!D17="NA",0,all_degree_mat!D17)</f>
        <v>4</v>
      </c>
      <c r="G207">
        <f>IF(all_degree_mat!E17="NA",0,all_degree_mat!E17)</f>
        <v>0</v>
      </c>
      <c r="H207">
        <f>IF(all_degree_mat!F17="NA",0,all_degree_mat!F17)</f>
        <v>0</v>
      </c>
      <c r="I207">
        <f>IF(all_degree_mat!G17="NA",0,all_degree_mat!G17)</f>
        <v>0</v>
      </c>
      <c r="J207">
        <f>IF(all_degree_mat!H17="NA",0,all_degree_mat!H17)</f>
        <v>0</v>
      </c>
      <c r="K207">
        <f>IF(all_degree_mat!I17="NA",0,all_degree_mat!I17)</f>
        <v>0</v>
      </c>
      <c r="L207">
        <f>IF(all_degree_mat!J17="NA",0,all_degree_mat!J17)</f>
        <v>0</v>
      </c>
      <c r="M207">
        <f>IF(all_degree_mat!K17="NA",0,all_degree_mat!K17)</f>
        <v>0</v>
      </c>
      <c r="N207">
        <f>IF(all_degree_mat!L17="NA",0,all_degree_mat!L17)</f>
        <v>0</v>
      </c>
      <c r="O207">
        <f>IF(all_degree_mat!M17="NA",0,all_degree_mat!M17)</f>
        <v>0</v>
      </c>
      <c r="P207">
        <f>SUM(B207:O207)</f>
        <v>6</v>
      </c>
      <c r="Q207">
        <v>207</v>
      </c>
      <c r="R207">
        <f t="shared" si="98"/>
        <v>0</v>
      </c>
      <c r="S207">
        <f t="shared" si="103"/>
        <v>0</v>
      </c>
      <c r="T207">
        <f t="shared" si="103"/>
        <v>0</v>
      </c>
      <c r="U207">
        <f t="shared" si="103"/>
        <v>0</v>
      </c>
      <c r="V207">
        <f t="shared" si="103"/>
        <v>0</v>
      </c>
      <c r="W207">
        <f t="shared" si="103"/>
        <v>0</v>
      </c>
      <c r="X207">
        <f t="shared" si="103"/>
        <v>0</v>
      </c>
      <c r="Y207">
        <f t="shared" si="103"/>
        <v>0</v>
      </c>
      <c r="Z207">
        <f t="shared" si="103"/>
        <v>0</v>
      </c>
      <c r="AA207">
        <f t="shared" si="103"/>
        <v>0</v>
      </c>
      <c r="AB207">
        <f t="shared" si="103"/>
        <v>0</v>
      </c>
      <c r="AC207">
        <f t="shared" si="103"/>
        <v>0</v>
      </c>
      <c r="AD207">
        <f t="shared" si="103"/>
        <v>0</v>
      </c>
      <c r="AE207">
        <f t="shared" si="103"/>
        <v>0</v>
      </c>
      <c r="AF207">
        <f t="shared" si="103"/>
        <v>0</v>
      </c>
      <c r="AG207">
        <f t="shared" si="103"/>
        <v>8</v>
      </c>
      <c r="AH207">
        <f t="shared" si="103"/>
        <v>0</v>
      </c>
      <c r="AI207">
        <f t="shared" si="103"/>
        <v>0</v>
      </c>
      <c r="AJ207">
        <f t="shared" si="103"/>
        <v>0</v>
      </c>
      <c r="AK207">
        <f t="shared" si="103"/>
        <v>0</v>
      </c>
      <c r="AL207">
        <f t="shared" si="103"/>
        <v>0</v>
      </c>
      <c r="AM207">
        <f t="shared" si="103"/>
        <v>0</v>
      </c>
      <c r="AN207">
        <f t="shared" si="103"/>
        <v>0</v>
      </c>
      <c r="AO207">
        <f t="shared" si="103"/>
        <v>0</v>
      </c>
      <c r="AP207">
        <f t="shared" si="103"/>
        <v>0</v>
      </c>
      <c r="AQ207">
        <f t="shared" si="103"/>
        <v>0</v>
      </c>
      <c r="AR207">
        <f t="shared" si="103"/>
        <v>0</v>
      </c>
      <c r="AS207">
        <f t="shared" si="103"/>
        <v>0</v>
      </c>
      <c r="AT207">
        <f t="shared" si="103"/>
        <v>0</v>
      </c>
      <c r="AU207">
        <f t="shared" si="103"/>
        <v>0</v>
      </c>
      <c r="AV207">
        <f t="shared" si="103"/>
        <v>0</v>
      </c>
      <c r="AW207">
        <f t="shared" si="103"/>
        <v>0</v>
      </c>
      <c r="AX207">
        <f t="shared" si="103"/>
        <v>0</v>
      </c>
      <c r="AY207">
        <f t="shared" si="103"/>
        <v>0</v>
      </c>
      <c r="AZ207">
        <f t="shared" si="103"/>
        <v>0</v>
      </c>
      <c r="BA207">
        <f t="shared" si="103"/>
        <v>0</v>
      </c>
      <c r="BB207">
        <f t="shared" si="103"/>
        <v>0</v>
      </c>
      <c r="BC207">
        <f t="shared" si="103"/>
        <v>0</v>
      </c>
      <c r="BD207">
        <f t="shared" si="103"/>
        <v>0</v>
      </c>
      <c r="BE207">
        <f t="shared" si="103"/>
        <v>0</v>
      </c>
      <c r="BF207">
        <f t="shared" si="103"/>
        <v>0</v>
      </c>
      <c r="BG207">
        <f t="shared" si="103"/>
        <v>0</v>
      </c>
      <c r="BH207">
        <f t="shared" si="103"/>
        <v>0</v>
      </c>
      <c r="BI207">
        <f t="shared" si="103"/>
        <v>0</v>
      </c>
      <c r="BJ207">
        <f t="shared" si="103"/>
        <v>0</v>
      </c>
      <c r="BK207">
        <f t="shared" si="103"/>
        <v>0</v>
      </c>
      <c r="BL207">
        <f t="shared" si="103"/>
        <v>0</v>
      </c>
      <c r="BM207">
        <f t="shared" si="103"/>
        <v>0</v>
      </c>
      <c r="BN207">
        <f t="shared" si="103"/>
        <v>0</v>
      </c>
      <c r="BO207">
        <f t="shared" si="103"/>
        <v>0</v>
      </c>
      <c r="BP207">
        <f t="shared" si="103"/>
        <v>0</v>
      </c>
      <c r="BQ207">
        <f t="shared" si="103"/>
        <v>0</v>
      </c>
      <c r="BR207">
        <f t="shared" si="103"/>
        <v>0</v>
      </c>
      <c r="BS207">
        <f t="shared" si="103"/>
        <v>0</v>
      </c>
      <c r="BT207">
        <f t="shared" si="103"/>
        <v>0</v>
      </c>
      <c r="BU207">
        <f t="shared" si="103"/>
        <v>0</v>
      </c>
      <c r="BV207">
        <f t="shared" si="103"/>
        <v>0</v>
      </c>
      <c r="BW207">
        <f t="shared" si="103"/>
        <v>0</v>
      </c>
      <c r="BX207">
        <f t="shared" si="103"/>
        <v>0</v>
      </c>
      <c r="BY207">
        <f t="shared" si="103"/>
        <v>0</v>
      </c>
      <c r="BZ207">
        <f t="shared" si="103"/>
        <v>0</v>
      </c>
      <c r="CA207">
        <f t="shared" si="103"/>
        <v>0</v>
      </c>
      <c r="CB207">
        <f t="shared" si="103"/>
        <v>0</v>
      </c>
      <c r="CC207">
        <f t="shared" si="103"/>
        <v>0</v>
      </c>
      <c r="CD207">
        <f t="shared" ref="CD207:DD210" si="104">HLOOKUP(LEFT(CD$1,5),$B$1:$O$290,$Q207,FALSE)*HLOOKUP(RIGHT(CD$1,5),$B$1:$O$290,$Q207,FALSE)</f>
        <v>0</v>
      </c>
      <c r="CE207">
        <f t="shared" si="104"/>
        <v>0</v>
      </c>
      <c r="CF207">
        <f t="shared" si="104"/>
        <v>0</v>
      </c>
      <c r="CG207">
        <f t="shared" si="104"/>
        <v>0</v>
      </c>
      <c r="CH207">
        <f t="shared" si="104"/>
        <v>0</v>
      </c>
      <c r="CI207">
        <f t="shared" si="104"/>
        <v>0</v>
      </c>
      <c r="CJ207">
        <f t="shared" si="104"/>
        <v>0</v>
      </c>
      <c r="CK207">
        <f t="shared" si="104"/>
        <v>0</v>
      </c>
      <c r="CL207">
        <f t="shared" si="104"/>
        <v>0</v>
      </c>
      <c r="CM207">
        <f t="shared" si="104"/>
        <v>0</v>
      </c>
      <c r="CN207">
        <f t="shared" si="104"/>
        <v>0</v>
      </c>
      <c r="CO207">
        <f t="shared" si="104"/>
        <v>0</v>
      </c>
      <c r="CP207">
        <f t="shared" si="104"/>
        <v>0</v>
      </c>
      <c r="CQ207">
        <f t="shared" si="104"/>
        <v>0</v>
      </c>
      <c r="CR207">
        <f t="shared" si="104"/>
        <v>0</v>
      </c>
      <c r="CS207">
        <f t="shared" si="104"/>
        <v>0</v>
      </c>
      <c r="CT207">
        <f t="shared" si="104"/>
        <v>0</v>
      </c>
      <c r="CU207">
        <f t="shared" si="104"/>
        <v>0</v>
      </c>
      <c r="CV207">
        <f t="shared" si="104"/>
        <v>0</v>
      </c>
      <c r="CW207">
        <f t="shared" si="104"/>
        <v>0</v>
      </c>
      <c r="CX207">
        <f t="shared" si="104"/>
        <v>0</v>
      </c>
      <c r="CY207">
        <f t="shared" si="104"/>
        <v>0</v>
      </c>
      <c r="CZ207">
        <f t="shared" si="104"/>
        <v>0</v>
      </c>
      <c r="DA207">
        <f t="shared" si="104"/>
        <v>0</v>
      </c>
      <c r="DB207">
        <f t="shared" si="104"/>
        <v>0</v>
      </c>
      <c r="DC207">
        <f t="shared" si="104"/>
        <v>0</v>
      </c>
      <c r="DD207">
        <f t="shared" si="104"/>
        <v>0</v>
      </c>
    </row>
    <row r="208" spans="1:108" x14ac:dyDescent="0.2">
      <c r="A208" t="str">
        <f>IF(all_degree_mat!A56="NA",0,all_degree_mat!A56)</f>
        <v>Phyto discrepans</v>
      </c>
      <c r="B208">
        <f>IF(all_degree_mat!B56="NA",0,all_degree_mat!B56)</f>
        <v>0</v>
      </c>
      <c r="C208">
        <f>IF(all_degree_mat!C56="NA",0,all_degree_mat!C56)</f>
        <v>0</v>
      </c>
      <c r="D208">
        <f>IF(all_degree_mat!N56="NA",0,all_degree_mat!N56)</f>
        <v>0</v>
      </c>
      <c r="E208">
        <f>IF(all_degree_mat!O56="NA",0,all_degree_mat!O56)</f>
        <v>0</v>
      </c>
      <c r="F208">
        <f>IF(all_degree_mat!D56="NA",0,all_degree_mat!D56)</f>
        <v>2</v>
      </c>
      <c r="G208">
        <f>IF(all_degree_mat!E56="NA",0,all_degree_mat!E56)</f>
        <v>4</v>
      </c>
      <c r="H208">
        <f>IF(all_degree_mat!F56="NA",0,all_degree_mat!F56)</f>
        <v>0</v>
      </c>
      <c r="I208">
        <f>IF(all_degree_mat!G56="NA",0,all_degree_mat!G56)</f>
        <v>0</v>
      </c>
      <c r="J208">
        <f>IF(all_degree_mat!H56="NA",0,all_degree_mat!H56)</f>
        <v>0</v>
      </c>
      <c r="K208">
        <f>IF(all_degree_mat!I56="NA",0,all_degree_mat!I56)</f>
        <v>0</v>
      </c>
      <c r="L208">
        <f>IF(all_degree_mat!J56="NA",0,all_degree_mat!J56)</f>
        <v>0</v>
      </c>
      <c r="M208">
        <f>IF(all_degree_mat!K56="NA",0,all_degree_mat!K56)</f>
        <v>0</v>
      </c>
      <c r="N208">
        <f>IF(all_degree_mat!L56="NA",0,all_degree_mat!L56)</f>
        <v>0</v>
      </c>
      <c r="O208">
        <f>IF(all_degree_mat!M56="NA",0,all_degree_mat!M56)</f>
        <v>0</v>
      </c>
      <c r="P208">
        <f>SUM(B208:O208)</f>
        <v>6</v>
      </c>
      <c r="Q208">
        <v>208</v>
      </c>
      <c r="R208">
        <f t="shared" si="98"/>
        <v>0</v>
      </c>
      <c r="S208">
        <f t="shared" ref="S208:CD211" si="105">HLOOKUP(LEFT(S$1,5),$B$1:$O$290,$Q208,FALSE)*HLOOKUP(RIGHT(S$1,5),$B$1:$O$290,$Q208,FALSE)</f>
        <v>0</v>
      </c>
      <c r="T208">
        <f t="shared" si="105"/>
        <v>0</v>
      </c>
      <c r="U208">
        <f t="shared" si="105"/>
        <v>0</v>
      </c>
      <c r="V208">
        <f t="shared" si="105"/>
        <v>0</v>
      </c>
      <c r="W208">
        <f t="shared" si="105"/>
        <v>0</v>
      </c>
      <c r="X208">
        <f t="shared" si="105"/>
        <v>0</v>
      </c>
      <c r="Y208">
        <f t="shared" si="105"/>
        <v>0</v>
      </c>
      <c r="Z208">
        <f t="shared" si="105"/>
        <v>0</v>
      </c>
      <c r="AA208">
        <f t="shared" si="105"/>
        <v>0</v>
      </c>
      <c r="AB208">
        <f t="shared" si="105"/>
        <v>0</v>
      </c>
      <c r="AC208">
        <f t="shared" si="105"/>
        <v>0</v>
      </c>
      <c r="AD208">
        <f t="shared" si="105"/>
        <v>0</v>
      </c>
      <c r="AE208">
        <f t="shared" si="105"/>
        <v>0</v>
      </c>
      <c r="AF208">
        <f t="shared" si="105"/>
        <v>0</v>
      </c>
      <c r="AG208">
        <f t="shared" si="105"/>
        <v>0</v>
      </c>
      <c r="AH208">
        <f t="shared" si="105"/>
        <v>0</v>
      </c>
      <c r="AI208">
        <f t="shared" si="105"/>
        <v>0</v>
      </c>
      <c r="AJ208">
        <f t="shared" si="105"/>
        <v>0</v>
      </c>
      <c r="AK208">
        <f t="shared" si="105"/>
        <v>0</v>
      </c>
      <c r="AL208">
        <f t="shared" si="105"/>
        <v>0</v>
      </c>
      <c r="AM208">
        <f t="shared" si="105"/>
        <v>0</v>
      </c>
      <c r="AN208">
        <f t="shared" si="105"/>
        <v>0</v>
      </c>
      <c r="AO208">
        <f t="shared" si="105"/>
        <v>0</v>
      </c>
      <c r="AP208">
        <f t="shared" si="105"/>
        <v>0</v>
      </c>
      <c r="AQ208">
        <f t="shared" si="105"/>
        <v>0</v>
      </c>
      <c r="AR208">
        <f t="shared" si="105"/>
        <v>0</v>
      </c>
      <c r="AS208">
        <f t="shared" si="105"/>
        <v>0</v>
      </c>
      <c r="AT208">
        <f t="shared" si="105"/>
        <v>0</v>
      </c>
      <c r="AU208">
        <f t="shared" si="105"/>
        <v>0</v>
      </c>
      <c r="AV208">
        <f t="shared" si="105"/>
        <v>0</v>
      </c>
      <c r="AW208">
        <f t="shared" si="105"/>
        <v>0</v>
      </c>
      <c r="AX208">
        <f t="shared" si="105"/>
        <v>0</v>
      </c>
      <c r="AY208">
        <f t="shared" si="105"/>
        <v>0</v>
      </c>
      <c r="AZ208">
        <f t="shared" si="105"/>
        <v>0</v>
      </c>
      <c r="BA208">
        <f t="shared" si="105"/>
        <v>0</v>
      </c>
      <c r="BB208">
        <f t="shared" si="105"/>
        <v>0</v>
      </c>
      <c r="BC208">
        <f t="shared" si="105"/>
        <v>0</v>
      </c>
      <c r="BD208">
        <f t="shared" si="105"/>
        <v>0</v>
      </c>
      <c r="BE208">
        <f t="shared" si="105"/>
        <v>0</v>
      </c>
      <c r="BF208">
        <f t="shared" si="105"/>
        <v>0</v>
      </c>
      <c r="BG208">
        <f t="shared" si="105"/>
        <v>0</v>
      </c>
      <c r="BH208">
        <f t="shared" si="105"/>
        <v>0</v>
      </c>
      <c r="BI208">
        <f t="shared" si="105"/>
        <v>0</v>
      </c>
      <c r="BJ208">
        <f t="shared" si="105"/>
        <v>0</v>
      </c>
      <c r="BK208">
        <f t="shared" si="105"/>
        <v>0</v>
      </c>
      <c r="BL208">
        <f t="shared" si="105"/>
        <v>8</v>
      </c>
      <c r="BM208">
        <f t="shared" si="105"/>
        <v>0</v>
      </c>
      <c r="BN208">
        <f t="shared" si="105"/>
        <v>0</v>
      </c>
      <c r="BO208">
        <f t="shared" si="105"/>
        <v>0</v>
      </c>
      <c r="BP208">
        <f t="shared" si="105"/>
        <v>0</v>
      </c>
      <c r="BQ208">
        <f t="shared" si="105"/>
        <v>0</v>
      </c>
      <c r="BR208">
        <f t="shared" si="105"/>
        <v>0</v>
      </c>
      <c r="BS208">
        <f t="shared" si="105"/>
        <v>0</v>
      </c>
      <c r="BT208">
        <f t="shared" si="105"/>
        <v>0</v>
      </c>
      <c r="BU208">
        <f t="shared" si="105"/>
        <v>0</v>
      </c>
      <c r="BV208">
        <f t="shared" si="105"/>
        <v>0</v>
      </c>
      <c r="BW208">
        <f t="shared" si="105"/>
        <v>0</v>
      </c>
      <c r="BX208">
        <f t="shared" si="105"/>
        <v>0</v>
      </c>
      <c r="BY208">
        <f t="shared" si="105"/>
        <v>0</v>
      </c>
      <c r="BZ208">
        <f t="shared" si="105"/>
        <v>0</v>
      </c>
      <c r="CA208">
        <f t="shared" si="105"/>
        <v>0</v>
      </c>
      <c r="CB208">
        <f t="shared" si="105"/>
        <v>0</v>
      </c>
      <c r="CC208">
        <f t="shared" si="105"/>
        <v>0</v>
      </c>
      <c r="CD208">
        <f t="shared" si="105"/>
        <v>0</v>
      </c>
      <c r="CE208">
        <f t="shared" si="104"/>
        <v>0</v>
      </c>
      <c r="CF208">
        <f t="shared" si="104"/>
        <v>0</v>
      </c>
      <c r="CG208">
        <f t="shared" si="104"/>
        <v>0</v>
      </c>
      <c r="CH208">
        <f t="shared" si="104"/>
        <v>0</v>
      </c>
      <c r="CI208">
        <f t="shared" si="104"/>
        <v>0</v>
      </c>
      <c r="CJ208">
        <f t="shared" si="104"/>
        <v>0</v>
      </c>
      <c r="CK208">
        <f t="shared" si="104"/>
        <v>0</v>
      </c>
      <c r="CL208">
        <f t="shared" si="104"/>
        <v>0</v>
      </c>
      <c r="CM208">
        <f t="shared" si="104"/>
        <v>0</v>
      </c>
      <c r="CN208">
        <f t="shared" si="104"/>
        <v>0</v>
      </c>
      <c r="CO208">
        <f t="shared" si="104"/>
        <v>0</v>
      </c>
      <c r="CP208">
        <f t="shared" si="104"/>
        <v>0</v>
      </c>
      <c r="CQ208">
        <f t="shared" si="104"/>
        <v>0</v>
      </c>
      <c r="CR208">
        <f t="shared" si="104"/>
        <v>0</v>
      </c>
      <c r="CS208">
        <f t="shared" si="104"/>
        <v>0</v>
      </c>
      <c r="CT208">
        <f t="shared" si="104"/>
        <v>0</v>
      </c>
      <c r="CU208">
        <f t="shared" si="104"/>
        <v>0</v>
      </c>
      <c r="CV208">
        <f t="shared" si="104"/>
        <v>0</v>
      </c>
      <c r="CW208">
        <f t="shared" si="104"/>
        <v>0</v>
      </c>
      <c r="CX208">
        <f t="shared" si="104"/>
        <v>0</v>
      </c>
      <c r="CY208">
        <f t="shared" si="104"/>
        <v>0</v>
      </c>
      <c r="CZ208">
        <f t="shared" si="104"/>
        <v>0</v>
      </c>
      <c r="DA208">
        <f t="shared" si="104"/>
        <v>0</v>
      </c>
      <c r="DB208">
        <f t="shared" si="104"/>
        <v>0</v>
      </c>
      <c r="DC208">
        <f t="shared" si="104"/>
        <v>0</v>
      </c>
      <c r="DD208">
        <f t="shared" si="104"/>
        <v>0</v>
      </c>
    </row>
    <row r="209" spans="1:108" x14ac:dyDescent="0.2">
      <c r="A209" t="str">
        <f>IF(all_degree_mat!A198="NA",0,all_degree_mat!A198)</f>
        <v>Phyto nigrobarbata</v>
      </c>
      <c r="B209">
        <f>IF(all_degree_mat!B198="NA",0,all_degree_mat!B198)</f>
        <v>0</v>
      </c>
      <c r="C209">
        <f>IF(all_degree_mat!C198="NA",0,all_degree_mat!C198)</f>
        <v>0</v>
      </c>
      <c r="D209">
        <f>IF(all_degree_mat!N198="NA",0,all_degree_mat!N198)</f>
        <v>0</v>
      </c>
      <c r="E209">
        <f>IF(all_degree_mat!O198="NA",0,all_degree_mat!O198)</f>
        <v>0</v>
      </c>
      <c r="F209">
        <f>IF(all_degree_mat!D198="NA",0,all_degree_mat!D198)</f>
        <v>0</v>
      </c>
      <c r="G209">
        <f>IF(all_degree_mat!E198="NA",0,all_degree_mat!E198)</f>
        <v>0</v>
      </c>
      <c r="H209">
        <f>IF(all_degree_mat!F198="NA",0,all_degree_mat!F198)</f>
        <v>0</v>
      </c>
      <c r="I209">
        <f>IF(all_degree_mat!G198="NA",0,all_degree_mat!G198)</f>
        <v>0</v>
      </c>
      <c r="J209">
        <f>IF(all_degree_mat!H198="NA",0,all_degree_mat!H198)</f>
        <v>0</v>
      </c>
      <c r="K209">
        <f>IF(all_degree_mat!I198="NA",0,all_degree_mat!I198)</f>
        <v>0</v>
      </c>
      <c r="L209">
        <f>IF(all_degree_mat!J198="NA",0,all_degree_mat!J198)</f>
        <v>0</v>
      </c>
      <c r="M209">
        <f>IF(all_degree_mat!K198="NA",0,all_degree_mat!K198)</f>
        <v>0</v>
      </c>
      <c r="N209">
        <f>IF(all_degree_mat!L198="NA",0,all_degree_mat!L198)</f>
        <v>2</v>
      </c>
      <c r="O209">
        <f>IF(all_degree_mat!M198="NA",0,all_degree_mat!M198)</f>
        <v>0</v>
      </c>
      <c r="P209">
        <f>SUM(B209:O209)</f>
        <v>2</v>
      </c>
      <c r="Q209">
        <v>209</v>
      </c>
      <c r="R209">
        <f t="shared" si="98"/>
        <v>0</v>
      </c>
      <c r="S209">
        <f t="shared" si="105"/>
        <v>0</v>
      </c>
      <c r="T209">
        <f t="shared" si="105"/>
        <v>0</v>
      </c>
      <c r="U209">
        <f t="shared" si="105"/>
        <v>0</v>
      </c>
      <c r="V209">
        <f t="shared" si="105"/>
        <v>0</v>
      </c>
      <c r="W209">
        <f t="shared" si="105"/>
        <v>0</v>
      </c>
      <c r="X209">
        <f t="shared" si="105"/>
        <v>0</v>
      </c>
      <c r="Y209">
        <f t="shared" si="105"/>
        <v>0</v>
      </c>
      <c r="Z209">
        <f t="shared" si="105"/>
        <v>0</v>
      </c>
      <c r="AA209">
        <f t="shared" si="105"/>
        <v>0</v>
      </c>
      <c r="AB209">
        <f t="shared" si="105"/>
        <v>0</v>
      </c>
      <c r="AC209">
        <f t="shared" si="105"/>
        <v>0</v>
      </c>
      <c r="AD209">
        <f t="shared" si="105"/>
        <v>0</v>
      </c>
      <c r="AE209">
        <f t="shared" si="105"/>
        <v>0</v>
      </c>
      <c r="AF209">
        <f t="shared" si="105"/>
        <v>0</v>
      </c>
      <c r="AG209">
        <f t="shared" si="105"/>
        <v>0</v>
      </c>
      <c r="AH209">
        <f t="shared" si="105"/>
        <v>0</v>
      </c>
      <c r="AI209">
        <f t="shared" si="105"/>
        <v>0</v>
      </c>
      <c r="AJ209">
        <f t="shared" si="105"/>
        <v>0</v>
      </c>
      <c r="AK209">
        <f t="shared" si="105"/>
        <v>0</v>
      </c>
      <c r="AL209">
        <f t="shared" si="105"/>
        <v>0</v>
      </c>
      <c r="AM209">
        <f t="shared" si="105"/>
        <v>0</v>
      </c>
      <c r="AN209">
        <f t="shared" si="105"/>
        <v>0</v>
      </c>
      <c r="AO209">
        <f t="shared" si="105"/>
        <v>0</v>
      </c>
      <c r="AP209">
        <f t="shared" si="105"/>
        <v>0</v>
      </c>
      <c r="AQ209">
        <f t="shared" si="105"/>
        <v>0</v>
      </c>
      <c r="AR209">
        <f t="shared" si="105"/>
        <v>0</v>
      </c>
      <c r="AS209">
        <f t="shared" si="105"/>
        <v>0</v>
      </c>
      <c r="AT209">
        <f t="shared" si="105"/>
        <v>0</v>
      </c>
      <c r="AU209">
        <f t="shared" si="105"/>
        <v>0</v>
      </c>
      <c r="AV209">
        <f t="shared" si="105"/>
        <v>0</v>
      </c>
      <c r="AW209">
        <f t="shared" si="105"/>
        <v>0</v>
      </c>
      <c r="AX209">
        <f t="shared" si="105"/>
        <v>0</v>
      </c>
      <c r="AY209">
        <f t="shared" si="105"/>
        <v>0</v>
      </c>
      <c r="AZ209">
        <f t="shared" si="105"/>
        <v>0</v>
      </c>
      <c r="BA209">
        <f t="shared" si="105"/>
        <v>0</v>
      </c>
      <c r="BB209">
        <f t="shared" si="105"/>
        <v>0</v>
      </c>
      <c r="BC209">
        <f t="shared" si="105"/>
        <v>0</v>
      </c>
      <c r="BD209">
        <f t="shared" si="105"/>
        <v>0</v>
      </c>
      <c r="BE209">
        <f t="shared" si="105"/>
        <v>0</v>
      </c>
      <c r="BF209">
        <f t="shared" si="105"/>
        <v>0</v>
      </c>
      <c r="BG209">
        <f t="shared" si="105"/>
        <v>0</v>
      </c>
      <c r="BH209">
        <f t="shared" si="105"/>
        <v>0</v>
      </c>
      <c r="BI209">
        <f t="shared" si="105"/>
        <v>0</v>
      </c>
      <c r="BJ209">
        <f t="shared" si="105"/>
        <v>0</v>
      </c>
      <c r="BK209">
        <f t="shared" si="105"/>
        <v>0</v>
      </c>
      <c r="BL209">
        <f t="shared" si="105"/>
        <v>0</v>
      </c>
      <c r="BM209">
        <f t="shared" si="105"/>
        <v>0</v>
      </c>
      <c r="BN209">
        <f t="shared" si="105"/>
        <v>0</v>
      </c>
      <c r="BO209">
        <f t="shared" si="105"/>
        <v>0</v>
      </c>
      <c r="BP209">
        <f t="shared" si="105"/>
        <v>0</v>
      </c>
      <c r="BQ209">
        <f t="shared" si="105"/>
        <v>0</v>
      </c>
      <c r="BR209">
        <f t="shared" si="105"/>
        <v>0</v>
      </c>
      <c r="BS209">
        <f t="shared" si="105"/>
        <v>0</v>
      </c>
      <c r="BT209">
        <f t="shared" si="105"/>
        <v>0</v>
      </c>
      <c r="BU209">
        <f t="shared" si="105"/>
        <v>0</v>
      </c>
      <c r="BV209">
        <f t="shared" si="105"/>
        <v>0</v>
      </c>
      <c r="BW209">
        <f t="shared" si="105"/>
        <v>0</v>
      </c>
      <c r="BX209">
        <f t="shared" si="105"/>
        <v>0</v>
      </c>
      <c r="BY209">
        <f t="shared" si="105"/>
        <v>0</v>
      </c>
      <c r="BZ209">
        <f t="shared" si="105"/>
        <v>0</v>
      </c>
      <c r="CA209">
        <f t="shared" si="105"/>
        <v>0</v>
      </c>
      <c r="CB209">
        <f t="shared" si="105"/>
        <v>0</v>
      </c>
      <c r="CC209">
        <f t="shared" si="105"/>
        <v>0</v>
      </c>
      <c r="CD209">
        <f t="shared" si="105"/>
        <v>0</v>
      </c>
      <c r="CE209">
        <f t="shared" si="104"/>
        <v>0</v>
      </c>
      <c r="CF209">
        <f t="shared" si="104"/>
        <v>0</v>
      </c>
      <c r="CG209">
        <f t="shared" si="104"/>
        <v>0</v>
      </c>
      <c r="CH209">
        <f t="shared" si="104"/>
        <v>0</v>
      </c>
      <c r="CI209">
        <f t="shared" si="104"/>
        <v>0</v>
      </c>
      <c r="CJ209">
        <f t="shared" si="104"/>
        <v>0</v>
      </c>
      <c r="CK209">
        <f t="shared" si="104"/>
        <v>0</v>
      </c>
      <c r="CL209">
        <f t="shared" si="104"/>
        <v>0</v>
      </c>
      <c r="CM209">
        <f t="shared" si="104"/>
        <v>0</v>
      </c>
      <c r="CN209">
        <f t="shared" si="104"/>
        <v>0</v>
      </c>
      <c r="CO209">
        <f t="shared" si="104"/>
        <v>0</v>
      </c>
      <c r="CP209">
        <f t="shared" si="104"/>
        <v>0</v>
      </c>
      <c r="CQ209">
        <f t="shared" si="104"/>
        <v>0</v>
      </c>
      <c r="CR209">
        <f t="shared" si="104"/>
        <v>0</v>
      </c>
      <c r="CS209">
        <f t="shared" si="104"/>
        <v>0</v>
      </c>
      <c r="CT209">
        <f t="shared" si="104"/>
        <v>0</v>
      </c>
      <c r="CU209">
        <f t="shared" si="104"/>
        <v>0</v>
      </c>
      <c r="CV209">
        <f t="shared" si="104"/>
        <v>0</v>
      </c>
      <c r="CW209">
        <f t="shared" si="104"/>
        <v>0</v>
      </c>
      <c r="CX209">
        <f t="shared" si="104"/>
        <v>0</v>
      </c>
      <c r="CY209">
        <f t="shared" si="104"/>
        <v>0</v>
      </c>
      <c r="CZ209">
        <f t="shared" si="104"/>
        <v>0</v>
      </c>
      <c r="DA209">
        <f t="shared" si="104"/>
        <v>0</v>
      </c>
      <c r="DB209">
        <f t="shared" si="104"/>
        <v>0</v>
      </c>
      <c r="DC209">
        <f t="shared" si="104"/>
        <v>0</v>
      </c>
      <c r="DD209">
        <f t="shared" si="104"/>
        <v>0</v>
      </c>
    </row>
    <row r="210" spans="1:108" x14ac:dyDescent="0.2">
      <c r="A210" t="str">
        <f>IF(all_degree_mat!A115="NA",0,all_degree_mat!A115)</f>
        <v>Pieris rapae</v>
      </c>
      <c r="B210">
        <f>IF(all_degree_mat!B115="NA",0,all_degree_mat!B115)</f>
        <v>0</v>
      </c>
      <c r="C210">
        <f>IF(all_degree_mat!C115="NA",0,all_degree_mat!C115)</f>
        <v>0</v>
      </c>
      <c r="D210">
        <f>IF(all_degree_mat!N115="NA",0,all_degree_mat!N115)</f>
        <v>0</v>
      </c>
      <c r="E210">
        <f>IF(all_degree_mat!O115="NA",0,all_degree_mat!O115)</f>
        <v>0</v>
      </c>
      <c r="F210">
        <f>IF(all_degree_mat!D115="NA",0,all_degree_mat!D115)</f>
        <v>0</v>
      </c>
      <c r="G210">
        <f>IF(all_degree_mat!E115="NA",0,all_degree_mat!E115)</f>
        <v>0</v>
      </c>
      <c r="H210">
        <f>IF(all_degree_mat!F115="NA",0,all_degree_mat!F115)</f>
        <v>2</v>
      </c>
      <c r="I210">
        <f>IF(all_degree_mat!G115="NA",0,all_degree_mat!G115)</f>
        <v>2</v>
      </c>
      <c r="J210">
        <f>IF(all_degree_mat!H115="NA",0,all_degree_mat!H115)</f>
        <v>0</v>
      </c>
      <c r="K210">
        <f>IF(all_degree_mat!I115="NA",0,all_degree_mat!I115)</f>
        <v>0</v>
      </c>
      <c r="L210">
        <f>IF(all_degree_mat!J115="NA",0,all_degree_mat!J115)</f>
        <v>0</v>
      </c>
      <c r="M210">
        <f>IF(all_degree_mat!K115="NA",0,all_degree_mat!K115)</f>
        <v>8</v>
      </c>
      <c r="N210">
        <f>IF(all_degree_mat!L115="NA",0,all_degree_mat!L115)</f>
        <v>0</v>
      </c>
      <c r="O210">
        <f>IF(all_degree_mat!M115="NA",0,all_degree_mat!M115)</f>
        <v>0</v>
      </c>
      <c r="P210">
        <f>SUM(B210:O210)</f>
        <v>12</v>
      </c>
      <c r="Q210">
        <v>210</v>
      </c>
      <c r="R210">
        <f t="shared" si="98"/>
        <v>0</v>
      </c>
      <c r="S210">
        <f t="shared" si="105"/>
        <v>0</v>
      </c>
      <c r="T210">
        <f t="shared" si="105"/>
        <v>0</v>
      </c>
      <c r="U210">
        <f t="shared" si="105"/>
        <v>0</v>
      </c>
      <c r="V210">
        <f t="shared" si="105"/>
        <v>0</v>
      </c>
      <c r="W210">
        <f t="shared" si="105"/>
        <v>0</v>
      </c>
      <c r="X210">
        <f t="shared" si="105"/>
        <v>0</v>
      </c>
      <c r="Y210">
        <f t="shared" si="105"/>
        <v>0</v>
      </c>
      <c r="Z210">
        <f t="shared" si="105"/>
        <v>0</v>
      </c>
      <c r="AA210">
        <f t="shared" si="105"/>
        <v>0</v>
      </c>
      <c r="AB210">
        <f t="shared" si="105"/>
        <v>0</v>
      </c>
      <c r="AC210">
        <f t="shared" si="105"/>
        <v>0</v>
      </c>
      <c r="AD210">
        <f t="shared" si="105"/>
        <v>0</v>
      </c>
      <c r="AE210">
        <f t="shared" si="105"/>
        <v>0</v>
      </c>
      <c r="AF210">
        <f t="shared" si="105"/>
        <v>0</v>
      </c>
      <c r="AG210">
        <f t="shared" si="105"/>
        <v>0</v>
      </c>
      <c r="AH210">
        <f t="shared" si="105"/>
        <v>0</v>
      </c>
      <c r="AI210">
        <f t="shared" si="105"/>
        <v>0</v>
      </c>
      <c r="AJ210">
        <f t="shared" si="105"/>
        <v>0</v>
      </c>
      <c r="AK210">
        <f t="shared" si="105"/>
        <v>0</v>
      </c>
      <c r="AL210">
        <f t="shared" si="105"/>
        <v>0</v>
      </c>
      <c r="AM210">
        <f t="shared" si="105"/>
        <v>0</v>
      </c>
      <c r="AN210">
        <f t="shared" si="105"/>
        <v>0</v>
      </c>
      <c r="AO210">
        <f t="shared" si="105"/>
        <v>0</v>
      </c>
      <c r="AP210">
        <f t="shared" si="105"/>
        <v>0</v>
      </c>
      <c r="AQ210">
        <f t="shared" si="105"/>
        <v>0</v>
      </c>
      <c r="AR210">
        <f t="shared" si="105"/>
        <v>0</v>
      </c>
      <c r="AS210">
        <f t="shared" si="105"/>
        <v>0</v>
      </c>
      <c r="AT210">
        <f t="shared" si="105"/>
        <v>0</v>
      </c>
      <c r="AU210">
        <f t="shared" si="105"/>
        <v>0</v>
      </c>
      <c r="AV210">
        <f t="shared" si="105"/>
        <v>0</v>
      </c>
      <c r="AW210">
        <f t="shared" si="105"/>
        <v>0</v>
      </c>
      <c r="AX210">
        <f t="shared" si="105"/>
        <v>0</v>
      </c>
      <c r="AY210">
        <f t="shared" si="105"/>
        <v>0</v>
      </c>
      <c r="AZ210">
        <f t="shared" si="105"/>
        <v>0</v>
      </c>
      <c r="BA210">
        <f t="shared" si="105"/>
        <v>0</v>
      </c>
      <c r="BB210">
        <f t="shared" si="105"/>
        <v>0</v>
      </c>
      <c r="BC210">
        <f t="shared" si="105"/>
        <v>0</v>
      </c>
      <c r="BD210">
        <f t="shared" si="105"/>
        <v>0</v>
      </c>
      <c r="BE210">
        <f t="shared" si="105"/>
        <v>0</v>
      </c>
      <c r="BF210">
        <f t="shared" si="105"/>
        <v>0</v>
      </c>
      <c r="BG210">
        <f t="shared" si="105"/>
        <v>0</v>
      </c>
      <c r="BH210">
        <f t="shared" si="105"/>
        <v>0</v>
      </c>
      <c r="BI210">
        <f t="shared" si="105"/>
        <v>0</v>
      </c>
      <c r="BJ210">
        <f t="shared" si="105"/>
        <v>0</v>
      </c>
      <c r="BK210">
        <f t="shared" si="105"/>
        <v>0</v>
      </c>
      <c r="BL210">
        <f t="shared" si="105"/>
        <v>0</v>
      </c>
      <c r="BM210">
        <f t="shared" si="105"/>
        <v>0</v>
      </c>
      <c r="BN210">
        <f t="shared" si="105"/>
        <v>0</v>
      </c>
      <c r="BO210">
        <f t="shared" si="105"/>
        <v>0</v>
      </c>
      <c r="BP210">
        <f t="shared" si="105"/>
        <v>0</v>
      </c>
      <c r="BQ210">
        <f t="shared" si="105"/>
        <v>0</v>
      </c>
      <c r="BR210">
        <f t="shared" si="105"/>
        <v>0</v>
      </c>
      <c r="BS210">
        <f t="shared" si="105"/>
        <v>0</v>
      </c>
      <c r="BT210">
        <f t="shared" si="105"/>
        <v>0</v>
      </c>
      <c r="BU210">
        <f t="shared" si="105"/>
        <v>0</v>
      </c>
      <c r="BV210">
        <f t="shared" si="105"/>
        <v>0</v>
      </c>
      <c r="BW210">
        <f t="shared" si="105"/>
        <v>0</v>
      </c>
      <c r="BX210">
        <f t="shared" si="105"/>
        <v>0</v>
      </c>
      <c r="BY210">
        <f t="shared" si="105"/>
        <v>0</v>
      </c>
      <c r="BZ210">
        <f t="shared" si="105"/>
        <v>0</v>
      </c>
      <c r="CA210">
        <f t="shared" si="105"/>
        <v>0</v>
      </c>
      <c r="CB210">
        <f t="shared" si="105"/>
        <v>0</v>
      </c>
      <c r="CC210">
        <f t="shared" si="105"/>
        <v>4</v>
      </c>
      <c r="CD210">
        <f t="shared" si="105"/>
        <v>0</v>
      </c>
      <c r="CE210">
        <f t="shared" si="104"/>
        <v>0</v>
      </c>
      <c r="CF210">
        <f t="shared" si="104"/>
        <v>0</v>
      </c>
      <c r="CG210">
        <f t="shared" si="104"/>
        <v>16</v>
      </c>
      <c r="CH210">
        <f t="shared" si="104"/>
        <v>0</v>
      </c>
      <c r="CI210">
        <f t="shared" si="104"/>
        <v>0</v>
      </c>
      <c r="CJ210">
        <f t="shared" si="104"/>
        <v>0</v>
      </c>
      <c r="CK210">
        <f t="shared" si="104"/>
        <v>0</v>
      </c>
      <c r="CL210">
        <f t="shared" si="104"/>
        <v>0</v>
      </c>
      <c r="CM210">
        <f t="shared" si="104"/>
        <v>16</v>
      </c>
      <c r="CN210">
        <f t="shared" si="104"/>
        <v>0</v>
      </c>
      <c r="CO210">
        <f t="shared" si="104"/>
        <v>0</v>
      </c>
      <c r="CP210">
        <f t="shared" si="104"/>
        <v>0</v>
      </c>
      <c r="CQ210">
        <f t="shared" si="104"/>
        <v>0</v>
      </c>
      <c r="CR210">
        <f t="shared" si="104"/>
        <v>0</v>
      </c>
      <c r="CS210">
        <f t="shared" si="104"/>
        <v>0</v>
      </c>
      <c r="CT210">
        <f t="shared" si="104"/>
        <v>0</v>
      </c>
      <c r="CU210">
        <f t="shared" si="104"/>
        <v>0</v>
      </c>
      <c r="CV210">
        <f t="shared" si="104"/>
        <v>0</v>
      </c>
      <c r="CW210">
        <f t="shared" si="104"/>
        <v>0</v>
      </c>
      <c r="CX210">
        <f t="shared" si="104"/>
        <v>0</v>
      </c>
      <c r="CY210">
        <f t="shared" si="104"/>
        <v>0</v>
      </c>
      <c r="CZ210">
        <f t="shared" si="104"/>
        <v>0</v>
      </c>
      <c r="DA210">
        <f t="shared" si="104"/>
        <v>0</v>
      </c>
      <c r="DB210">
        <f t="shared" si="104"/>
        <v>0</v>
      </c>
      <c r="DC210">
        <f t="shared" si="104"/>
        <v>0</v>
      </c>
      <c r="DD210">
        <f t="shared" si="104"/>
        <v>0</v>
      </c>
    </row>
    <row r="211" spans="1:108" x14ac:dyDescent="0.2">
      <c r="A211" t="str">
        <f>IF(all_degree_mat!A255="NA",0,all_degree_mat!A255)</f>
        <v>Plagiolepis schmitzii</v>
      </c>
      <c r="B211">
        <f>IF(all_degree_mat!B255="NA",0,all_degree_mat!B255)</f>
        <v>20</v>
      </c>
      <c r="C211">
        <f>IF(all_degree_mat!C255="NA",0,all_degree_mat!C255)</f>
        <v>22</v>
      </c>
      <c r="D211">
        <f>IF(all_degree_mat!N255="NA",0,all_degree_mat!N255)</f>
        <v>0</v>
      </c>
      <c r="E211">
        <f>IF(all_degree_mat!O255="NA",0,all_degree_mat!O255)</f>
        <v>0</v>
      </c>
      <c r="F211">
        <f>IF(all_degree_mat!D255="NA",0,all_degree_mat!D255)</f>
        <v>0</v>
      </c>
      <c r="G211">
        <f>IF(all_degree_mat!E255="NA",0,all_degree_mat!E255)</f>
        <v>4</v>
      </c>
      <c r="H211">
        <f>IF(all_degree_mat!F255="NA",0,all_degree_mat!F255)</f>
        <v>36</v>
      </c>
      <c r="I211">
        <f>IF(all_degree_mat!G255="NA",0,all_degree_mat!G255)</f>
        <v>88</v>
      </c>
      <c r="J211">
        <f>IF(all_degree_mat!H255="NA",0,all_degree_mat!H255)</f>
        <v>0</v>
      </c>
      <c r="K211">
        <f>IF(all_degree_mat!I255="NA",0,all_degree_mat!I255)</f>
        <v>0</v>
      </c>
      <c r="L211">
        <f>IF(all_degree_mat!J255="NA",0,all_degree_mat!J255)</f>
        <v>0</v>
      </c>
      <c r="M211">
        <f>IF(all_degree_mat!K255="NA",0,all_degree_mat!K255)</f>
        <v>0</v>
      </c>
      <c r="N211">
        <f>IF(all_degree_mat!L255="NA",0,all_degree_mat!L255)</f>
        <v>220</v>
      </c>
      <c r="O211">
        <f>IF(all_degree_mat!M255="NA",0,all_degree_mat!M255)</f>
        <v>304</v>
      </c>
      <c r="P211">
        <f>SUM(B211:O211)</f>
        <v>694</v>
      </c>
      <c r="Q211">
        <v>211</v>
      </c>
      <c r="R211">
        <f t="shared" si="98"/>
        <v>440</v>
      </c>
      <c r="S211">
        <f t="shared" si="105"/>
        <v>0</v>
      </c>
      <c r="T211">
        <f t="shared" si="105"/>
        <v>0</v>
      </c>
      <c r="U211">
        <f t="shared" si="105"/>
        <v>0</v>
      </c>
      <c r="V211">
        <f t="shared" si="105"/>
        <v>80</v>
      </c>
      <c r="W211">
        <f t="shared" si="105"/>
        <v>720</v>
      </c>
      <c r="X211">
        <f t="shared" si="105"/>
        <v>1760</v>
      </c>
      <c r="Y211">
        <f t="shared" si="105"/>
        <v>0</v>
      </c>
      <c r="Z211">
        <f t="shared" si="105"/>
        <v>0</v>
      </c>
      <c r="AA211">
        <f t="shared" si="105"/>
        <v>0</v>
      </c>
      <c r="AB211">
        <f t="shared" si="105"/>
        <v>0</v>
      </c>
      <c r="AC211">
        <f t="shared" si="105"/>
        <v>4400</v>
      </c>
      <c r="AD211">
        <f t="shared" si="105"/>
        <v>6080</v>
      </c>
      <c r="AE211">
        <f t="shared" si="105"/>
        <v>0</v>
      </c>
      <c r="AF211">
        <f t="shared" si="105"/>
        <v>0</v>
      </c>
      <c r="AG211">
        <f t="shared" si="105"/>
        <v>0</v>
      </c>
      <c r="AH211">
        <f t="shared" si="105"/>
        <v>88</v>
      </c>
      <c r="AI211">
        <f t="shared" si="105"/>
        <v>792</v>
      </c>
      <c r="AJ211">
        <f t="shared" si="105"/>
        <v>1936</v>
      </c>
      <c r="AK211">
        <f t="shared" si="105"/>
        <v>0</v>
      </c>
      <c r="AL211">
        <f t="shared" si="105"/>
        <v>0</v>
      </c>
      <c r="AM211">
        <f t="shared" si="105"/>
        <v>0</v>
      </c>
      <c r="AN211">
        <f t="shared" si="105"/>
        <v>0</v>
      </c>
      <c r="AO211">
        <f t="shared" si="105"/>
        <v>4840</v>
      </c>
      <c r="AP211">
        <f t="shared" si="105"/>
        <v>6688</v>
      </c>
      <c r="AQ211">
        <f t="shared" si="105"/>
        <v>0</v>
      </c>
      <c r="AR211">
        <f t="shared" si="105"/>
        <v>0</v>
      </c>
      <c r="AS211">
        <f t="shared" si="105"/>
        <v>0</v>
      </c>
      <c r="AT211">
        <f t="shared" si="105"/>
        <v>0</v>
      </c>
      <c r="AU211">
        <f t="shared" si="105"/>
        <v>0</v>
      </c>
      <c r="AV211">
        <f t="shared" si="105"/>
        <v>0</v>
      </c>
      <c r="AW211">
        <f t="shared" si="105"/>
        <v>0</v>
      </c>
      <c r="AX211">
        <f t="shared" si="105"/>
        <v>0</v>
      </c>
      <c r="AY211">
        <f t="shared" si="105"/>
        <v>0</v>
      </c>
      <c r="AZ211">
        <f t="shared" si="105"/>
        <v>0</v>
      </c>
      <c r="BA211">
        <f t="shared" si="105"/>
        <v>0</v>
      </c>
      <c r="BB211">
        <f t="shared" si="105"/>
        <v>0</v>
      </c>
      <c r="BC211">
        <f t="shared" si="105"/>
        <v>0</v>
      </c>
      <c r="BD211">
        <f t="shared" si="105"/>
        <v>0</v>
      </c>
      <c r="BE211">
        <f t="shared" si="105"/>
        <v>0</v>
      </c>
      <c r="BF211">
        <f t="shared" si="105"/>
        <v>0</v>
      </c>
      <c r="BG211">
        <f t="shared" si="105"/>
        <v>0</v>
      </c>
      <c r="BH211">
        <f t="shared" si="105"/>
        <v>0</v>
      </c>
      <c r="BI211">
        <f t="shared" si="105"/>
        <v>0</v>
      </c>
      <c r="BJ211">
        <f t="shared" si="105"/>
        <v>0</v>
      </c>
      <c r="BK211">
        <f t="shared" si="105"/>
        <v>0</v>
      </c>
      <c r="BL211">
        <f t="shared" si="105"/>
        <v>0</v>
      </c>
      <c r="BM211">
        <f t="shared" si="105"/>
        <v>0</v>
      </c>
      <c r="BN211">
        <f t="shared" si="105"/>
        <v>0</v>
      </c>
      <c r="BO211">
        <f t="shared" si="105"/>
        <v>0</v>
      </c>
      <c r="BP211">
        <f t="shared" si="105"/>
        <v>0</v>
      </c>
      <c r="BQ211">
        <f t="shared" si="105"/>
        <v>0</v>
      </c>
      <c r="BR211">
        <f t="shared" si="105"/>
        <v>0</v>
      </c>
      <c r="BS211">
        <f t="shared" si="105"/>
        <v>0</v>
      </c>
      <c r="BT211">
        <f t="shared" si="105"/>
        <v>0</v>
      </c>
      <c r="BU211">
        <f t="shared" si="105"/>
        <v>144</v>
      </c>
      <c r="BV211">
        <f t="shared" si="105"/>
        <v>352</v>
      </c>
      <c r="BW211">
        <f t="shared" si="105"/>
        <v>0</v>
      </c>
      <c r="BX211">
        <f t="shared" si="105"/>
        <v>0</v>
      </c>
      <c r="BY211">
        <f t="shared" si="105"/>
        <v>0</v>
      </c>
      <c r="BZ211">
        <f t="shared" si="105"/>
        <v>0</v>
      </c>
      <c r="CA211">
        <f t="shared" si="105"/>
        <v>880</v>
      </c>
      <c r="CB211">
        <f t="shared" si="105"/>
        <v>1216</v>
      </c>
      <c r="CC211">
        <f t="shared" si="105"/>
        <v>3168</v>
      </c>
      <c r="CD211">
        <f t="shared" ref="CD211:DD214" si="106">HLOOKUP(LEFT(CD$1,5),$B$1:$O$290,$Q211,FALSE)*HLOOKUP(RIGHT(CD$1,5),$B$1:$O$290,$Q211,FALSE)</f>
        <v>0</v>
      </c>
      <c r="CE211">
        <f t="shared" si="106"/>
        <v>0</v>
      </c>
      <c r="CF211">
        <f t="shared" si="106"/>
        <v>0</v>
      </c>
      <c r="CG211">
        <f t="shared" si="106"/>
        <v>0</v>
      </c>
      <c r="CH211">
        <f t="shared" si="106"/>
        <v>7920</v>
      </c>
      <c r="CI211">
        <f t="shared" si="106"/>
        <v>10944</v>
      </c>
      <c r="CJ211">
        <f t="shared" si="106"/>
        <v>0</v>
      </c>
      <c r="CK211">
        <f t="shared" si="106"/>
        <v>0</v>
      </c>
      <c r="CL211">
        <f t="shared" si="106"/>
        <v>0</v>
      </c>
      <c r="CM211">
        <f t="shared" si="106"/>
        <v>0</v>
      </c>
      <c r="CN211">
        <f t="shared" si="106"/>
        <v>19360</v>
      </c>
      <c r="CO211">
        <f t="shared" si="106"/>
        <v>26752</v>
      </c>
      <c r="CP211">
        <f t="shared" si="106"/>
        <v>0</v>
      </c>
      <c r="CQ211">
        <f t="shared" si="106"/>
        <v>0</v>
      </c>
      <c r="CR211">
        <f t="shared" si="106"/>
        <v>0</v>
      </c>
      <c r="CS211">
        <f t="shared" si="106"/>
        <v>0</v>
      </c>
      <c r="CT211">
        <f t="shared" si="106"/>
        <v>0</v>
      </c>
      <c r="CU211">
        <f t="shared" si="106"/>
        <v>0</v>
      </c>
      <c r="CV211">
        <f t="shared" si="106"/>
        <v>0</v>
      </c>
      <c r="CW211">
        <f t="shared" si="106"/>
        <v>0</v>
      </c>
      <c r="CX211">
        <f t="shared" si="106"/>
        <v>0</v>
      </c>
      <c r="CY211">
        <f t="shared" si="106"/>
        <v>0</v>
      </c>
      <c r="CZ211">
        <f t="shared" si="106"/>
        <v>0</v>
      </c>
      <c r="DA211">
        <f t="shared" si="106"/>
        <v>0</v>
      </c>
      <c r="DB211">
        <f t="shared" si="106"/>
        <v>0</v>
      </c>
      <c r="DC211">
        <f t="shared" si="106"/>
        <v>0</v>
      </c>
      <c r="DD211">
        <f t="shared" si="106"/>
        <v>66880</v>
      </c>
    </row>
    <row r="212" spans="1:108" x14ac:dyDescent="0.2">
      <c r="A212" t="str">
        <f>IF(all_degree_mat!A57="NA",0,all_degree_mat!A57)</f>
        <v>Plagiolepis sp. 2</v>
      </c>
      <c r="B212">
        <f>IF(all_degree_mat!B57="NA",0,all_degree_mat!B57)</f>
        <v>0</v>
      </c>
      <c r="C212">
        <f>IF(all_degree_mat!C57="NA",0,all_degree_mat!C57)</f>
        <v>0</v>
      </c>
      <c r="D212">
        <f>IF(all_degree_mat!N57="NA",0,all_degree_mat!N57)</f>
        <v>10</v>
      </c>
      <c r="E212">
        <f>IF(all_degree_mat!O57="NA",0,all_degree_mat!O57)</f>
        <v>70</v>
      </c>
      <c r="F212">
        <f>IF(all_degree_mat!D57="NA",0,all_degree_mat!D57)</f>
        <v>8</v>
      </c>
      <c r="G212">
        <f>IF(all_degree_mat!E57="NA",0,all_degree_mat!E57)</f>
        <v>38</v>
      </c>
      <c r="H212">
        <f>IF(all_degree_mat!F57="NA",0,all_degree_mat!F57)</f>
        <v>0</v>
      </c>
      <c r="I212">
        <f>IF(all_degree_mat!G57="NA",0,all_degree_mat!G57)</f>
        <v>0</v>
      </c>
      <c r="J212">
        <f>IF(all_degree_mat!H57="NA",0,all_degree_mat!H57)</f>
        <v>0</v>
      </c>
      <c r="K212">
        <f>IF(all_degree_mat!I57="NA",0,all_degree_mat!I57)</f>
        <v>0</v>
      </c>
      <c r="L212">
        <f>IF(all_degree_mat!J57="NA",0,all_degree_mat!J57)</f>
        <v>2</v>
      </c>
      <c r="M212">
        <f>IF(all_degree_mat!K57="NA",0,all_degree_mat!K57)</f>
        <v>2</v>
      </c>
      <c r="N212">
        <f>IF(all_degree_mat!L57="NA",0,all_degree_mat!L57)</f>
        <v>0</v>
      </c>
      <c r="O212">
        <f>IF(all_degree_mat!M57="NA",0,all_degree_mat!M57)</f>
        <v>0</v>
      </c>
      <c r="P212">
        <f>SUM(B212:O212)</f>
        <v>130</v>
      </c>
      <c r="Q212">
        <v>212</v>
      </c>
      <c r="R212">
        <f t="shared" si="98"/>
        <v>0</v>
      </c>
      <c r="S212">
        <f t="shared" ref="S212:CD215" si="107">HLOOKUP(LEFT(S$1,5),$B$1:$O$290,$Q212,FALSE)*HLOOKUP(RIGHT(S$1,5),$B$1:$O$290,$Q212,FALSE)</f>
        <v>0</v>
      </c>
      <c r="T212">
        <f t="shared" si="107"/>
        <v>0</v>
      </c>
      <c r="U212">
        <f t="shared" si="107"/>
        <v>0</v>
      </c>
      <c r="V212">
        <f t="shared" si="107"/>
        <v>0</v>
      </c>
      <c r="W212">
        <f t="shared" si="107"/>
        <v>0</v>
      </c>
      <c r="X212">
        <f t="shared" si="107"/>
        <v>0</v>
      </c>
      <c r="Y212">
        <f t="shared" si="107"/>
        <v>0</v>
      </c>
      <c r="Z212">
        <f t="shared" si="107"/>
        <v>0</v>
      </c>
      <c r="AA212">
        <f t="shared" si="107"/>
        <v>0</v>
      </c>
      <c r="AB212">
        <f t="shared" si="107"/>
        <v>0</v>
      </c>
      <c r="AC212">
        <f t="shared" si="107"/>
        <v>0</v>
      </c>
      <c r="AD212">
        <f t="shared" si="107"/>
        <v>0</v>
      </c>
      <c r="AE212">
        <f t="shared" si="107"/>
        <v>0</v>
      </c>
      <c r="AF212">
        <f t="shared" si="107"/>
        <v>0</v>
      </c>
      <c r="AG212">
        <f t="shared" si="107"/>
        <v>0</v>
      </c>
      <c r="AH212">
        <f t="shared" si="107"/>
        <v>0</v>
      </c>
      <c r="AI212">
        <f t="shared" si="107"/>
        <v>0</v>
      </c>
      <c r="AJ212">
        <f t="shared" si="107"/>
        <v>0</v>
      </c>
      <c r="AK212">
        <f t="shared" si="107"/>
        <v>0</v>
      </c>
      <c r="AL212">
        <f t="shared" si="107"/>
        <v>0</v>
      </c>
      <c r="AM212">
        <f t="shared" si="107"/>
        <v>0</v>
      </c>
      <c r="AN212">
        <f t="shared" si="107"/>
        <v>0</v>
      </c>
      <c r="AO212">
        <f t="shared" si="107"/>
        <v>0</v>
      </c>
      <c r="AP212">
        <f t="shared" si="107"/>
        <v>0</v>
      </c>
      <c r="AQ212">
        <f t="shared" si="107"/>
        <v>700</v>
      </c>
      <c r="AR212">
        <f t="shared" si="107"/>
        <v>80</v>
      </c>
      <c r="AS212">
        <f t="shared" si="107"/>
        <v>380</v>
      </c>
      <c r="AT212">
        <f t="shared" si="107"/>
        <v>0</v>
      </c>
      <c r="AU212">
        <f t="shared" si="107"/>
        <v>0</v>
      </c>
      <c r="AV212">
        <f t="shared" si="107"/>
        <v>0</v>
      </c>
      <c r="AW212">
        <f t="shared" si="107"/>
        <v>0</v>
      </c>
      <c r="AX212">
        <f t="shared" si="107"/>
        <v>20</v>
      </c>
      <c r="AY212">
        <f t="shared" si="107"/>
        <v>20</v>
      </c>
      <c r="AZ212">
        <f t="shared" si="107"/>
        <v>0</v>
      </c>
      <c r="BA212">
        <f t="shared" si="107"/>
        <v>0</v>
      </c>
      <c r="BB212">
        <f t="shared" si="107"/>
        <v>560</v>
      </c>
      <c r="BC212">
        <f t="shared" si="107"/>
        <v>2660</v>
      </c>
      <c r="BD212">
        <f t="shared" si="107"/>
        <v>0</v>
      </c>
      <c r="BE212">
        <f t="shared" si="107"/>
        <v>0</v>
      </c>
      <c r="BF212">
        <f t="shared" si="107"/>
        <v>0</v>
      </c>
      <c r="BG212">
        <f t="shared" si="107"/>
        <v>0</v>
      </c>
      <c r="BH212">
        <f t="shared" si="107"/>
        <v>140</v>
      </c>
      <c r="BI212">
        <f t="shared" si="107"/>
        <v>140</v>
      </c>
      <c r="BJ212">
        <f t="shared" si="107"/>
        <v>0</v>
      </c>
      <c r="BK212">
        <f t="shared" si="107"/>
        <v>0</v>
      </c>
      <c r="BL212">
        <f t="shared" si="107"/>
        <v>304</v>
      </c>
      <c r="BM212">
        <f t="shared" si="107"/>
        <v>0</v>
      </c>
      <c r="BN212">
        <f t="shared" si="107"/>
        <v>0</v>
      </c>
      <c r="BO212">
        <f t="shared" si="107"/>
        <v>0</v>
      </c>
      <c r="BP212">
        <f t="shared" si="107"/>
        <v>0</v>
      </c>
      <c r="BQ212">
        <f t="shared" si="107"/>
        <v>16</v>
      </c>
      <c r="BR212">
        <f t="shared" si="107"/>
        <v>16</v>
      </c>
      <c r="BS212">
        <f t="shared" si="107"/>
        <v>0</v>
      </c>
      <c r="BT212">
        <f t="shared" si="107"/>
        <v>0</v>
      </c>
      <c r="BU212">
        <f t="shared" si="107"/>
        <v>0</v>
      </c>
      <c r="BV212">
        <f t="shared" si="107"/>
        <v>0</v>
      </c>
      <c r="BW212">
        <f t="shared" si="107"/>
        <v>0</v>
      </c>
      <c r="BX212">
        <f t="shared" si="107"/>
        <v>0</v>
      </c>
      <c r="BY212">
        <f t="shared" si="107"/>
        <v>76</v>
      </c>
      <c r="BZ212">
        <f t="shared" si="107"/>
        <v>76</v>
      </c>
      <c r="CA212">
        <f t="shared" si="107"/>
        <v>0</v>
      </c>
      <c r="CB212">
        <f t="shared" si="107"/>
        <v>0</v>
      </c>
      <c r="CC212">
        <f t="shared" si="107"/>
        <v>0</v>
      </c>
      <c r="CD212">
        <f t="shared" si="107"/>
        <v>0</v>
      </c>
      <c r="CE212">
        <f t="shared" si="106"/>
        <v>0</v>
      </c>
      <c r="CF212">
        <f t="shared" si="106"/>
        <v>0</v>
      </c>
      <c r="CG212">
        <f t="shared" si="106"/>
        <v>0</v>
      </c>
      <c r="CH212">
        <f t="shared" si="106"/>
        <v>0</v>
      </c>
      <c r="CI212">
        <f t="shared" si="106"/>
        <v>0</v>
      </c>
      <c r="CJ212">
        <f t="shared" si="106"/>
        <v>0</v>
      </c>
      <c r="CK212">
        <f t="shared" si="106"/>
        <v>0</v>
      </c>
      <c r="CL212">
        <f t="shared" si="106"/>
        <v>0</v>
      </c>
      <c r="CM212">
        <f t="shared" si="106"/>
        <v>0</v>
      </c>
      <c r="CN212">
        <f t="shared" si="106"/>
        <v>0</v>
      </c>
      <c r="CO212">
        <f t="shared" si="106"/>
        <v>0</v>
      </c>
      <c r="CP212">
        <f t="shared" si="106"/>
        <v>0</v>
      </c>
      <c r="CQ212">
        <f t="shared" si="106"/>
        <v>0</v>
      </c>
      <c r="CR212">
        <f t="shared" si="106"/>
        <v>0</v>
      </c>
      <c r="CS212">
        <f t="shared" si="106"/>
        <v>0</v>
      </c>
      <c r="CT212">
        <f t="shared" si="106"/>
        <v>0</v>
      </c>
      <c r="CU212">
        <f t="shared" si="106"/>
        <v>0</v>
      </c>
      <c r="CV212">
        <f t="shared" si="106"/>
        <v>0</v>
      </c>
      <c r="CW212">
        <f t="shared" si="106"/>
        <v>0</v>
      </c>
      <c r="CX212">
        <f t="shared" si="106"/>
        <v>0</v>
      </c>
      <c r="CY212">
        <f t="shared" si="106"/>
        <v>4</v>
      </c>
      <c r="CZ212">
        <f t="shared" si="106"/>
        <v>0</v>
      </c>
      <c r="DA212">
        <f t="shared" si="106"/>
        <v>0</v>
      </c>
      <c r="DB212">
        <f t="shared" si="106"/>
        <v>0</v>
      </c>
      <c r="DC212">
        <f t="shared" si="106"/>
        <v>0</v>
      </c>
      <c r="DD212">
        <f t="shared" si="106"/>
        <v>0</v>
      </c>
    </row>
    <row r="213" spans="1:108" x14ac:dyDescent="0.2">
      <c r="A213" t="str">
        <f>IF(all_degree_mat!A58="NA",0,all_degree_mat!A58)</f>
        <v>Platypalpus sp.</v>
      </c>
      <c r="B213">
        <f>IF(all_degree_mat!B58="NA",0,all_degree_mat!B58)</f>
        <v>0</v>
      </c>
      <c r="C213">
        <f>IF(all_degree_mat!C58="NA",0,all_degree_mat!C58)</f>
        <v>0</v>
      </c>
      <c r="D213">
        <f>IF(all_degree_mat!N58="NA",0,all_degree_mat!N58)</f>
        <v>0</v>
      </c>
      <c r="E213">
        <f>IF(all_degree_mat!O58="NA",0,all_degree_mat!O58)</f>
        <v>4</v>
      </c>
      <c r="F213">
        <f>IF(all_degree_mat!D58="NA",0,all_degree_mat!D58)</f>
        <v>2</v>
      </c>
      <c r="G213">
        <f>IF(all_degree_mat!E58="NA",0,all_degree_mat!E58)</f>
        <v>0</v>
      </c>
      <c r="H213">
        <f>IF(all_degree_mat!F58="NA",0,all_degree_mat!F58)</f>
        <v>0</v>
      </c>
      <c r="I213">
        <f>IF(all_degree_mat!G58="NA",0,all_degree_mat!G58)</f>
        <v>0</v>
      </c>
      <c r="J213">
        <f>IF(all_degree_mat!H58="NA",0,all_degree_mat!H58)</f>
        <v>0</v>
      </c>
      <c r="K213">
        <f>IF(all_degree_mat!I58="NA",0,all_degree_mat!I58)</f>
        <v>0</v>
      </c>
      <c r="L213">
        <f>IF(all_degree_mat!J58="NA",0,all_degree_mat!J58)</f>
        <v>0</v>
      </c>
      <c r="M213">
        <f>IF(all_degree_mat!K58="NA",0,all_degree_mat!K58)</f>
        <v>0</v>
      </c>
      <c r="N213">
        <f>IF(all_degree_mat!L58="NA",0,all_degree_mat!L58)</f>
        <v>0</v>
      </c>
      <c r="O213">
        <f>IF(all_degree_mat!M58="NA",0,all_degree_mat!M58)</f>
        <v>0</v>
      </c>
      <c r="P213">
        <f>SUM(B213:O213)</f>
        <v>6</v>
      </c>
      <c r="Q213">
        <v>213</v>
      </c>
      <c r="R213">
        <f t="shared" si="98"/>
        <v>0</v>
      </c>
      <c r="S213">
        <f t="shared" si="107"/>
        <v>0</v>
      </c>
      <c r="T213">
        <f t="shared" si="107"/>
        <v>0</v>
      </c>
      <c r="U213">
        <f t="shared" si="107"/>
        <v>0</v>
      </c>
      <c r="V213">
        <f t="shared" si="107"/>
        <v>0</v>
      </c>
      <c r="W213">
        <f t="shared" si="107"/>
        <v>0</v>
      </c>
      <c r="X213">
        <f t="shared" si="107"/>
        <v>0</v>
      </c>
      <c r="Y213">
        <f t="shared" si="107"/>
        <v>0</v>
      </c>
      <c r="Z213">
        <f t="shared" si="107"/>
        <v>0</v>
      </c>
      <c r="AA213">
        <f t="shared" si="107"/>
        <v>0</v>
      </c>
      <c r="AB213">
        <f t="shared" si="107"/>
        <v>0</v>
      </c>
      <c r="AC213">
        <f t="shared" si="107"/>
        <v>0</v>
      </c>
      <c r="AD213">
        <f t="shared" si="107"/>
        <v>0</v>
      </c>
      <c r="AE213">
        <f t="shared" si="107"/>
        <v>0</v>
      </c>
      <c r="AF213">
        <f t="shared" si="107"/>
        <v>0</v>
      </c>
      <c r="AG213">
        <f t="shared" si="107"/>
        <v>0</v>
      </c>
      <c r="AH213">
        <f t="shared" si="107"/>
        <v>0</v>
      </c>
      <c r="AI213">
        <f t="shared" si="107"/>
        <v>0</v>
      </c>
      <c r="AJ213">
        <f t="shared" si="107"/>
        <v>0</v>
      </c>
      <c r="AK213">
        <f t="shared" si="107"/>
        <v>0</v>
      </c>
      <c r="AL213">
        <f t="shared" si="107"/>
        <v>0</v>
      </c>
      <c r="AM213">
        <f t="shared" si="107"/>
        <v>0</v>
      </c>
      <c r="AN213">
        <f t="shared" si="107"/>
        <v>0</v>
      </c>
      <c r="AO213">
        <f t="shared" si="107"/>
        <v>0</v>
      </c>
      <c r="AP213">
        <f t="shared" si="107"/>
        <v>0</v>
      </c>
      <c r="AQ213">
        <f t="shared" si="107"/>
        <v>0</v>
      </c>
      <c r="AR213">
        <f t="shared" si="107"/>
        <v>0</v>
      </c>
      <c r="AS213">
        <f t="shared" si="107"/>
        <v>0</v>
      </c>
      <c r="AT213">
        <f t="shared" si="107"/>
        <v>0</v>
      </c>
      <c r="AU213">
        <f t="shared" si="107"/>
        <v>0</v>
      </c>
      <c r="AV213">
        <f t="shared" si="107"/>
        <v>0</v>
      </c>
      <c r="AW213">
        <f t="shared" si="107"/>
        <v>0</v>
      </c>
      <c r="AX213">
        <f t="shared" si="107"/>
        <v>0</v>
      </c>
      <c r="AY213">
        <f t="shared" si="107"/>
        <v>0</v>
      </c>
      <c r="AZ213">
        <f t="shared" si="107"/>
        <v>0</v>
      </c>
      <c r="BA213">
        <f t="shared" si="107"/>
        <v>0</v>
      </c>
      <c r="BB213">
        <f t="shared" si="107"/>
        <v>8</v>
      </c>
      <c r="BC213">
        <f t="shared" si="107"/>
        <v>0</v>
      </c>
      <c r="BD213">
        <f t="shared" si="107"/>
        <v>0</v>
      </c>
      <c r="BE213">
        <f t="shared" si="107"/>
        <v>0</v>
      </c>
      <c r="BF213">
        <f t="shared" si="107"/>
        <v>0</v>
      </c>
      <c r="BG213">
        <f t="shared" si="107"/>
        <v>0</v>
      </c>
      <c r="BH213">
        <f t="shared" si="107"/>
        <v>0</v>
      </c>
      <c r="BI213">
        <f t="shared" si="107"/>
        <v>0</v>
      </c>
      <c r="BJ213">
        <f t="shared" si="107"/>
        <v>0</v>
      </c>
      <c r="BK213">
        <f t="shared" si="107"/>
        <v>0</v>
      </c>
      <c r="BL213">
        <f t="shared" si="107"/>
        <v>0</v>
      </c>
      <c r="BM213">
        <f t="shared" si="107"/>
        <v>0</v>
      </c>
      <c r="BN213">
        <f t="shared" si="107"/>
        <v>0</v>
      </c>
      <c r="BO213">
        <f t="shared" si="107"/>
        <v>0</v>
      </c>
      <c r="BP213">
        <f t="shared" si="107"/>
        <v>0</v>
      </c>
      <c r="BQ213">
        <f t="shared" si="107"/>
        <v>0</v>
      </c>
      <c r="BR213">
        <f t="shared" si="107"/>
        <v>0</v>
      </c>
      <c r="BS213">
        <f t="shared" si="107"/>
        <v>0</v>
      </c>
      <c r="BT213">
        <f t="shared" si="107"/>
        <v>0</v>
      </c>
      <c r="BU213">
        <f t="shared" si="107"/>
        <v>0</v>
      </c>
      <c r="BV213">
        <f t="shared" si="107"/>
        <v>0</v>
      </c>
      <c r="BW213">
        <f t="shared" si="107"/>
        <v>0</v>
      </c>
      <c r="BX213">
        <f t="shared" si="107"/>
        <v>0</v>
      </c>
      <c r="BY213">
        <f t="shared" si="107"/>
        <v>0</v>
      </c>
      <c r="BZ213">
        <f t="shared" si="107"/>
        <v>0</v>
      </c>
      <c r="CA213">
        <f t="shared" si="107"/>
        <v>0</v>
      </c>
      <c r="CB213">
        <f t="shared" si="107"/>
        <v>0</v>
      </c>
      <c r="CC213">
        <f t="shared" si="107"/>
        <v>0</v>
      </c>
      <c r="CD213">
        <f t="shared" si="107"/>
        <v>0</v>
      </c>
      <c r="CE213">
        <f t="shared" si="106"/>
        <v>0</v>
      </c>
      <c r="CF213">
        <f t="shared" si="106"/>
        <v>0</v>
      </c>
      <c r="CG213">
        <f t="shared" si="106"/>
        <v>0</v>
      </c>
      <c r="CH213">
        <f t="shared" si="106"/>
        <v>0</v>
      </c>
      <c r="CI213">
        <f t="shared" si="106"/>
        <v>0</v>
      </c>
      <c r="CJ213">
        <f t="shared" si="106"/>
        <v>0</v>
      </c>
      <c r="CK213">
        <f t="shared" si="106"/>
        <v>0</v>
      </c>
      <c r="CL213">
        <f t="shared" si="106"/>
        <v>0</v>
      </c>
      <c r="CM213">
        <f t="shared" si="106"/>
        <v>0</v>
      </c>
      <c r="CN213">
        <f t="shared" si="106"/>
        <v>0</v>
      </c>
      <c r="CO213">
        <f t="shared" si="106"/>
        <v>0</v>
      </c>
      <c r="CP213">
        <f t="shared" si="106"/>
        <v>0</v>
      </c>
      <c r="CQ213">
        <f t="shared" si="106"/>
        <v>0</v>
      </c>
      <c r="CR213">
        <f t="shared" si="106"/>
        <v>0</v>
      </c>
      <c r="CS213">
        <f t="shared" si="106"/>
        <v>0</v>
      </c>
      <c r="CT213">
        <f t="shared" si="106"/>
        <v>0</v>
      </c>
      <c r="CU213">
        <f t="shared" si="106"/>
        <v>0</v>
      </c>
      <c r="CV213">
        <f t="shared" si="106"/>
        <v>0</v>
      </c>
      <c r="CW213">
        <f t="shared" si="106"/>
        <v>0</v>
      </c>
      <c r="CX213">
        <f t="shared" si="106"/>
        <v>0</v>
      </c>
      <c r="CY213">
        <f t="shared" si="106"/>
        <v>0</v>
      </c>
      <c r="CZ213">
        <f t="shared" si="106"/>
        <v>0</v>
      </c>
      <c r="DA213">
        <f t="shared" si="106"/>
        <v>0</v>
      </c>
      <c r="DB213">
        <f t="shared" si="106"/>
        <v>0</v>
      </c>
      <c r="DC213">
        <f t="shared" si="106"/>
        <v>0</v>
      </c>
      <c r="DD213">
        <f t="shared" si="106"/>
        <v>0</v>
      </c>
    </row>
    <row r="214" spans="1:108" x14ac:dyDescent="0.2">
      <c r="A214" t="str">
        <f>IF(all_degree_mat!A116="NA",0,all_degree_mat!A116)</f>
        <v>Platypalpus sp. 1</v>
      </c>
      <c r="B214">
        <f>IF(all_degree_mat!B116="NA",0,all_degree_mat!B116)</f>
        <v>0</v>
      </c>
      <c r="C214">
        <f>IF(all_degree_mat!C116="NA",0,all_degree_mat!C116)</f>
        <v>0</v>
      </c>
      <c r="D214">
        <f>IF(all_degree_mat!N116="NA",0,all_degree_mat!N116)</f>
        <v>0</v>
      </c>
      <c r="E214">
        <f>IF(all_degree_mat!O116="NA",0,all_degree_mat!O116)</f>
        <v>0</v>
      </c>
      <c r="F214">
        <f>IF(all_degree_mat!D116="NA",0,all_degree_mat!D116)</f>
        <v>0</v>
      </c>
      <c r="G214">
        <f>IF(all_degree_mat!E116="NA",0,all_degree_mat!E116)</f>
        <v>0</v>
      </c>
      <c r="H214">
        <f>IF(all_degree_mat!F116="NA",0,all_degree_mat!F116)</f>
        <v>2</v>
      </c>
      <c r="I214">
        <f>IF(all_degree_mat!G116="NA",0,all_degree_mat!G116)</f>
        <v>0</v>
      </c>
      <c r="J214">
        <f>IF(all_degree_mat!H116="NA",0,all_degree_mat!H116)</f>
        <v>0</v>
      </c>
      <c r="K214">
        <f>IF(all_degree_mat!I116="NA",0,all_degree_mat!I116)</f>
        <v>0</v>
      </c>
      <c r="L214">
        <f>IF(all_degree_mat!J116="NA",0,all_degree_mat!J116)</f>
        <v>0</v>
      </c>
      <c r="M214">
        <f>IF(all_degree_mat!K116="NA",0,all_degree_mat!K116)</f>
        <v>0</v>
      </c>
      <c r="N214">
        <f>IF(all_degree_mat!L116="NA",0,all_degree_mat!L116)</f>
        <v>0</v>
      </c>
      <c r="O214">
        <f>IF(all_degree_mat!M116="NA",0,all_degree_mat!M116)</f>
        <v>2</v>
      </c>
      <c r="P214">
        <f>SUM(B214:O214)</f>
        <v>4</v>
      </c>
      <c r="Q214">
        <v>214</v>
      </c>
      <c r="R214">
        <f t="shared" si="98"/>
        <v>0</v>
      </c>
      <c r="S214">
        <f t="shared" si="107"/>
        <v>0</v>
      </c>
      <c r="T214">
        <f t="shared" si="107"/>
        <v>0</v>
      </c>
      <c r="U214">
        <f t="shared" si="107"/>
        <v>0</v>
      </c>
      <c r="V214">
        <f t="shared" si="107"/>
        <v>0</v>
      </c>
      <c r="W214">
        <f t="shared" si="107"/>
        <v>0</v>
      </c>
      <c r="X214">
        <f t="shared" si="107"/>
        <v>0</v>
      </c>
      <c r="Y214">
        <f t="shared" si="107"/>
        <v>0</v>
      </c>
      <c r="Z214">
        <f t="shared" si="107"/>
        <v>0</v>
      </c>
      <c r="AA214">
        <f t="shared" si="107"/>
        <v>0</v>
      </c>
      <c r="AB214">
        <f t="shared" si="107"/>
        <v>0</v>
      </c>
      <c r="AC214">
        <f t="shared" si="107"/>
        <v>0</v>
      </c>
      <c r="AD214">
        <f t="shared" si="107"/>
        <v>0</v>
      </c>
      <c r="AE214">
        <f t="shared" si="107"/>
        <v>0</v>
      </c>
      <c r="AF214">
        <f t="shared" si="107"/>
        <v>0</v>
      </c>
      <c r="AG214">
        <f t="shared" si="107"/>
        <v>0</v>
      </c>
      <c r="AH214">
        <f t="shared" si="107"/>
        <v>0</v>
      </c>
      <c r="AI214">
        <f t="shared" si="107"/>
        <v>0</v>
      </c>
      <c r="AJ214">
        <f t="shared" si="107"/>
        <v>0</v>
      </c>
      <c r="AK214">
        <f t="shared" si="107"/>
        <v>0</v>
      </c>
      <c r="AL214">
        <f t="shared" si="107"/>
        <v>0</v>
      </c>
      <c r="AM214">
        <f t="shared" si="107"/>
        <v>0</v>
      </c>
      <c r="AN214">
        <f t="shared" si="107"/>
        <v>0</v>
      </c>
      <c r="AO214">
        <f t="shared" si="107"/>
        <v>0</v>
      </c>
      <c r="AP214">
        <f t="shared" si="107"/>
        <v>0</v>
      </c>
      <c r="AQ214">
        <f t="shared" si="107"/>
        <v>0</v>
      </c>
      <c r="AR214">
        <f t="shared" si="107"/>
        <v>0</v>
      </c>
      <c r="AS214">
        <f t="shared" si="107"/>
        <v>0</v>
      </c>
      <c r="AT214">
        <f t="shared" si="107"/>
        <v>0</v>
      </c>
      <c r="AU214">
        <f t="shared" si="107"/>
        <v>0</v>
      </c>
      <c r="AV214">
        <f t="shared" si="107"/>
        <v>0</v>
      </c>
      <c r="AW214">
        <f t="shared" si="107"/>
        <v>0</v>
      </c>
      <c r="AX214">
        <f t="shared" si="107"/>
        <v>0</v>
      </c>
      <c r="AY214">
        <f t="shared" si="107"/>
        <v>0</v>
      </c>
      <c r="AZ214">
        <f t="shared" si="107"/>
        <v>0</v>
      </c>
      <c r="BA214">
        <f t="shared" si="107"/>
        <v>0</v>
      </c>
      <c r="BB214">
        <f t="shared" si="107"/>
        <v>0</v>
      </c>
      <c r="BC214">
        <f t="shared" si="107"/>
        <v>0</v>
      </c>
      <c r="BD214">
        <f t="shared" si="107"/>
        <v>0</v>
      </c>
      <c r="BE214">
        <f t="shared" si="107"/>
        <v>0</v>
      </c>
      <c r="BF214">
        <f t="shared" si="107"/>
        <v>0</v>
      </c>
      <c r="BG214">
        <f t="shared" si="107"/>
        <v>0</v>
      </c>
      <c r="BH214">
        <f t="shared" si="107"/>
        <v>0</v>
      </c>
      <c r="BI214">
        <f t="shared" si="107"/>
        <v>0</v>
      </c>
      <c r="BJ214">
        <f t="shared" si="107"/>
        <v>0</v>
      </c>
      <c r="BK214">
        <f t="shared" si="107"/>
        <v>0</v>
      </c>
      <c r="BL214">
        <f t="shared" si="107"/>
        <v>0</v>
      </c>
      <c r="BM214">
        <f t="shared" si="107"/>
        <v>0</v>
      </c>
      <c r="BN214">
        <f t="shared" si="107"/>
        <v>0</v>
      </c>
      <c r="BO214">
        <f t="shared" si="107"/>
        <v>0</v>
      </c>
      <c r="BP214">
        <f t="shared" si="107"/>
        <v>0</v>
      </c>
      <c r="BQ214">
        <f t="shared" si="107"/>
        <v>0</v>
      </c>
      <c r="BR214">
        <f t="shared" si="107"/>
        <v>0</v>
      </c>
      <c r="BS214">
        <f t="shared" si="107"/>
        <v>0</v>
      </c>
      <c r="BT214">
        <f t="shared" si="107"/>
        <v>0</v>
      </c>
      <c r="BU214">
        <f t="shared" si="107"/>
        <v>0</v>
      </c>
      <c r="BV214">
        <f t="shared" si="107"/>
        <v>0</v>
      </c>
      <c r="BW214">
        <f t="shared" si="107"/>
        <v>0</v>
      </c>
      <c r="BX214">
        <f t="shared" si="107"/>
        <v>0</v>
      </c>
      <c r="BY214">
        <f t="shared" si="107"/>
        <v>0</v>
      </c>
      <c r="BZ214">
        <f t="shared" si="107"/>
        <v>0</v>
      </c>
      <c r="CA214">
        <f t="shared" si="107"/>
        <v>0</v>
      </c>
      <c r="CB214">
        <f t="shared" si="107"/>
        <v>0</v>
      </c>
      <c r="CC214">
        <f t="shared" si="107"/>
        <v>0</v>
      </c>
      <c r="CD214">
        <f t="shared" si="107"/>
        <v>0</v>
      </c>
      <c r="CE214">
        <f t="shared" si="106"/>
        <v>0</v>
      </c>
      <c r="CF214">
        <f t="shared" si="106"/>
        <v>0</v>
      </c>
      <c r="CG214">
        <f t="shared" si="106"/>
        <v>0</v>
      </c>
      <c r="CH214">
        <f t="shared" si="106"/>
        <v>0</v>
      </c>
      <c r="CI214">
        <f t="shared" si="106"/>
        <v>4</v>
      </c>
      <c r="CJ214">
        <f t="shared" si="106"/>
        <v>0</v>
      </c>
      <c r="CK214">
        <f t="shared" si="106"/>
        <v>0</v>
      </c>
      <c r="CL214">
        <f t="shared" si="106"/>
        <v>0</v>
      </c>
      <c r="CM214">
        <f t="shared" si="106"/>
        <v>0</v>
      </c>
      <c r="CN214">
        <f t="shared" si="106"/>
        <v>0</v>
      </c>
      <c r="CO214">
        <f t="shared" si="106"/>
        <v>0</v>
      </c>
      <c r="CP214">
        <f t="shared" si="106"/>
        <v>0</v>
      </c>
      <c r="CQ214">
        <f t="shared" si="106"/>
        <v>0</v>
      </c>
      <c r="CR214">
        <f t="shared" si="106"/>
        <v>0</v>
      </c>
      <c r="CS214">
        <f t="shared" si="106"/>
        <v>0</v>
      </c>
      <c r="CT214">
        <f t="shared" si="106"/>
        <v>0</v>
      </c>
      <c r="CU214">
        <f t="shared" si="106"/>
        <v>0</v>
      </c>
      <c r="CV214">
        <f t="shared" si="106"/>
        <v>0</v>
      </c>
      <c r="CW214">
        <f t="shared" si="106"/>
        <v>0</v>
      </c>
      <c r="CX214">
        <f t="shared" si="106"/>
        <v>0</v>
      </c>
      <c r="CY214">
        <f t="shared" si="106"/>
        <v>0</v>
      </c>
      <c r="CZ214">
        <f t="shared" si="106"/>
        <v>0</v>
      </c>
      <c r="DA214">
        <f t="shared" si="106"/>
        <v>0</v>
      </c>
      <c r="DB214">
        <f t="shared" si="106"/>
        <v>0</v>
      </c>
      <c r="DC214">
        <f t="shared" si="106"/>
        <v>0</v>
      </c>
      <c r="DD214">
        <f t="shared" si="106"/>
        <v>0</v>
      </c>
    </row>
    <row r="215" spans="1:108" x14ac:dyDescent="0.2">
      <c r="A215" t="str">
        <f>IF(all_degree_mat!A92="NA",0,all_degree_mat!A92)</f>
        <v>Platypalpus sp. 2</v>
      </c>
      <c r="B215">
        <f>IF(all_degree_mat!B92="NA",0,all_degree_mat!B92)</f>
        <v>0</v>
      </c>
      <c r="C215">
        <f>IF(all_degree_mat!C92="NA",0,all_degree_mat!C92)</f>
        <v>0</v>
      </c>
      <c r="D215">
        <f>IF(all_degree_mat!N92="NA",0,all_degree_mat!N92)</f>
        <v>0</v>
      </c>
      <c r="E215">
        <f>IF(all_degree_mat!O92="NA",0,all_degree_mat!O92)</f>
        <v>0</v>
      </c>
      <c r="F215">
        <f>IF(all_degree_mat!D92="NA",0,all_degree_mat!D92)</f>
        <v>0</v>
      </c>
      <c r="G215">
        <f>IF(all_degree_mat!E92="NA",0,all_degree_mat!E92)</f>
        <v>2</v>
      </c>
      <c r="H215">
        <f>IF(all_degree_mat!F92="NA",0,all_degree_mat!F92)</f>
        <v>0</v>
      </c>
      <c r="I215">
        <f>IF(all_degree_mat!G92="NA",0,all_degree_mat!G92)</f>
        <v>0</v>
      </c>
      <c r="J215">
        <f>IF(all_degree_mat!H92="NA",0,all_degree_mat!H92)</f>
        <v>0</v>
      </c>
      <c r="K215">
        <f>IF(all_degree_mat!I92="NA",0,all_degree_mat!I92)</f>
        <v>0</v>
      </c>
      <c r="L215">
        <f>IF(all_degree_mat!J92="NA",0,all_degree_mat!J92)</f>
        <v>0</v>
      </c>
      <c r="M215">
        <f>IF(all_degree_mat!K92="NA",0,all_degree_mat!K92)</f>
        <v>0</v>
      </c>
      <c r="N215">
        <f>IF(all_degree_mat!L92="NA",0,all_degree_mat!L92)</f>
        <v>0</v>
      </c>
      <c r="O215">
        <f>IF(all_degree_mat!M92="NA",0,all_degree_mat!M92)</f>
        <v>0</v>
      </c>
      <c r="P215">
        <f>SUM(B215:O215)</f>
        <v>2</v>
      </c>
      <c r="Q215">
        <v>215</v>
      </c>
      <c r="R215">
        <f t="shared" si="98"/>
        <v>0</v>
      </c>
      <c r="S215">
        <f t="shared" si="107"/>
        <v>0</v>
      </c>
      <c r="T215">
        <f t="shared" si="107"/>
        <v>0</v>
      </c>
      <c r="U215">
        <f t="shared" si="107"/>
        <v>0</v>
      </c>
      <c r="V215">
        <f t="shared" si="107"/>
        <v>0</v>
      </c>
      <c r="W215">
        <f t="shared" si="107"/>
        <v>0</v>
      </c>
      <c r="X215">
        <f t="shared" si="107"/>
        <v>0</v>
      </c>
      <c r="Y215">
        <f t="shared" si="107"/>
        <v>0</v>
      </c>
      <c r="Z215">
        <f t="shared" si="107"/>
        <v>0</v>
      </c>
      <c r="AA215">
        <f t="shared" si="107"/>
        <v>0</v>
      </c>
      <c r="AB215">
        <f t="shared" si="107"/>
        <v>0</v>
      </c>
      <c r="AC215">
        <f t="shared" si="107"/>
        <v>0</v>
      </c>
      <c r="AD215">
        <f t="shared" si="107"/>
        <v>0</v>
      </c>
      <c r="AE215">
        <f t="shared" si="107"/>
        <v>0</v>
      </c>
      <c r="AF215">
        <f t="shared" si="107"/>
        <v>0</v>
      </c>
      <c r="AG215">
        <f t="shared" si="107"/>
        <v>0</v>
      </c>
      <c r="AH215">
        <f t="shared" si="107"/>
        <v>0</v>
      </c>
      <c r="AI215">
        <f t="shared" si="107"/>
        <v>0</v>
      </c>
      <c r="AJ215">
        <f t="shared" si="107"/>
        <v>0</v>
      </c>
      <c r="AK215">
        <f t="shared" si="107"/>
        <v>0</v>
      </c>
      <c r="AL215">
        <f t="shared" si="107"/>
        <v>0</v>
      </c>
      <c r="AM215">
        <f t="shared" si="107"/>
        <v>0</v>
      </c>
      <c r="AN215">
        <f t="shared" si="107"/>
        <v>0</v>
      </c>
      <c r="AO215">
        <f t="shared" si="107"/>
        <v>0</v>
      </c>
      <c r="AP215">
        <f t="shared" si="107"/>
        <v>0</v>
      </c>
      <c r="AQ215">
        <f t="shared" si="107"/>
        <v>0</v>
      </c>
      <c r="AR215">
        <f t="shared" si="107"/>
        <v>0</v>
      </c>
      <c r="AS215">
        <f t="shared" si="107"/>
        <v>0</v>
      </c>
      <c r="AT215">
        <f t="shared" si="107"/>
        <v>0</v>
      </c>
      <c r="AU215">
        <f t="shared" si="107"/>
        <v>0</v>
      </c>
      <c r="AV215">
        <f t="shared" si="107"/>
        <v>0</v>
      </c>
      <c r="AW215">
        <f t="shared" si="107"/>
        <v>0</v>
      </c>
      <c r="AX215">
        <f t="shared" si="107"/>
        <v>0</v>
      </c>
      <c r="AY215">
        <f t="shared" si="107"/>
        <v>0</v>
      </c>
      <c r="AZ215">
        <f t="shared" si="107"/>
        <v>0</v>
      </c>
      <c r="BA215">
        <f t="shared" si="107"/>
        <v>0</v>
      </c>
      <c r="BB215">
        <f t="shared" si="107"/>
        <v>0</v>
      </c>
      <c r="BC215">
        <f t="shared" si="107"/>
        <v>0</v>
      </c>
      <c r="BD215">
        <f t="shared" si="107"/>
        <v>0</v>
      </c>
      <c r="BE215">
        <f t="shared" si="107"/>
        <v>0</v>
      </c>
      <c r="BF215">
        <f t="shared" si="107"/>
        <v>0</v>
      </c>
      <c r="BG215">
        <f t="shared" si="107"/>
        <v>0</v>
      </c>
      <c r="BH215">
        <f t="shared" si="107"/>
        <v>0</v>
      </c>
      <c r="BI215">
        <f t="shared" si="107"/>
        <v>0</v>
      </c>
      <c r="BJ215">
        <f t="shared" si="107"/>
        <v>0</v>
      </c>
      <c r="BK215">
        <f t="shared" si="107"/>
        <v>0</v>
      </c>
      <c r="BL215">
        <f t="shared" si="107"/>
        <v>0</v>
      </c>
      <c r="BM215">
        <f t="shared" si="107"/>
        <v>0</v>
      </c>
      <c r="BN215">
        <f t="shared" si="107"/>
        <v>0</v>
      </c>
      <c r="BO215">
        <f t="shared" si="107"/>
        <v>0</v>
      </c>
      <c r="BP215">
        <f t="shared" si="107"/>
        <v>0</v>
      </c>
      <c r="BQ215">
        <f t="shared" si="107"/>
        <v>0</v>
      </c>
      <c r="BR215">
        <f t="shared" si="107"/>
        <v>0</v>
      </c>
      <c r="BS215">
        <f t="shared" si="107"/>
        <v>0</v>
      </c>
      <c r="BT215">
        <f t="shared" si="107"/>
        <v>0</v>
      </c>
      <c r="BU215">
        <f t="shared" si="107"/>
        <v>0</v>
      </c>
      <c r="BV215">
        <f t="shared" si="107"/>
        <v>0</v>
      </c>
      <c r="BW215">
        <f t="shared" si="107"/>
        <v>0</v>
      </c>
      <c r="BX215">
        <f t="shared" si="107"/>
        <v>0</v>
      </c>
      <c r="BY215">
        <f t="shared" si="107"/>
        <v>0</v>
      </c>
      <c r="BZ215">
        <f t="shared" si="107"/>
        <v>0</v>
      </c>
      <c r="CA215">
        <f t="shared" si="107"/>
        <v>0</v>
      </c>
      <c r="CB215">
        <f t="shared" si="107"/>
        <v>0</v>
      </c>
      <c r="CC215">
        <f t="shared" si="107"/>
        <v>0</v>
      </c>
      <c r="CD215">
        <f t="shared" ref="CD215:DD218" si="108">HLOOKUP(LEFT(CD$1,5),$B$1:$O$290,$Q215,FALSE)*HLOOKUP(RIGHT(CD$1,5),$B$1:$O$290,$Q215,FALSE)</f>
        <v>0</v>
      </c>
      <c r="CE215">
        <f t="shared" si="108"/>
        <v>0</v>
      </c>
      <c r="CF215">
        <f t="shared" si="108"/>
        <v>0</v>
      </c>
      <c r="CG215">
        <f t="shared" si="108"/>
        <v>0</v>
      </c>
      <c r="CH215">
        <f t="shared" si="108"/>
        <v>0</v>
      </c>
      <c r="CI215">
        <f t="shared" si="108"/>
        <v>0</v>
      </c>
      <c r="CJ215">
        <f t="shared" si="108"/>
        <v>0</v>
      </c>
      <c r="CK215">
        <f t="shared" si="108"/>
        <v>0</v>
      </c>
      <c r="CL215">
        <f t="shared" si="108"/>
        <v>0</v>
      </c>
      <c r="CM215">
        <f t="shared" si="108"/>
        <v>0</v>
      </c>
      <c r="CN215">
        <f t="shared" si="108"/>
        <v>0</v>
      </c>
      <c r="CO215">
        <f t="shared" si="108"/>
        <v>0</v>
      </c>
      <c r="CP215">
        <f t="shared" si="108"/>
        <v>0</v>
      </c>
      <c r="CQ215">
        <f t="shared" si="108"/>
        <v>0</v>
      </c>
      <c r="CR215">
        <f t="shared" si="108"/>
        <v>0</v>
      </c>
      <c r="CS215">
        <f t="shared" si="108"/>
        <v>0</v>
      </c>
      <c r="CT215">
        <f t="shared" si="108"/>
        <v>0</v>
      </c>
      <c r="CU215">
        <f t="shared" si="108"/>
        <v>0</v>
      </c>
      <c r="CV215">
        <f t="shared" si="108"/>
        <v>0</v>
      </c>
      <c r="CW215">
        <f t="shared" si="108"/>
        <v>0</v>
      </c>
      <c r="CX215">
        <f t="shared" si="108"/>
        <v>0</v>
      </c>
      <c r="CY215">
        <f t="shared" si="108"/>
        <v>0</v>
      </c>
      <c r="CZ215">
        <f t="shared" si="108"/>
        <v>0</v>
      </c>
      <c r="DA215">
        <f t="shared" si="108"/>
        <v>0</v>
      </c>
      <c r="DB215">
        <f t="shared" si="108"/>
        <v>0</v>
      </c>
      <c r="DC215">
        <f t="shared" si="108"/>
        <v>0</v>
      </c>
      <c r="DD215">
        <f t="shared" si="108"/>
        <v>0</v>
      </c>
    </row>
    <row r="216" spans="1:108" x14ac:dyDescent="0.2">
      <c r="A216" t="str">
        <f>IF(all_degree_mat!A59="NA",0,all_degree_mat!A59)</f>
        <v>Plocama.pendula</v>
      </c>
      <c r="B216">
        <f>IF(all_degree_mat!B59="NA",0,all_degree_mat!B59)</f>
        <v>0</v>
      </c>
      <c r="C216">
        <f>IF(all_degree_mat!C59="NA",0,all_degree_mat!C59)</f>
        <v>0</v>
      </c>
      <c r="D216">
        <f>IF(all_degree_mat!N59="NA",0,all_degree_mat!N59)</f>
        <v>0</v>
      </c>
      <c r="E216">
        <f>IF(all_degree_mat!O59="NA",0,all_degree_mat!O59)</f>
        <v>0</v>
      </c>
      <c r="F216">
        <f>IF(all_degree_mat!D59="NA",0,all_degree_mat!D59)</f>
        <v>12</v>
      </c>
      <c r="G216">
        <f>IF(all_degree_mat!E59="NA",0,all_degree_mat!E59)</f>
        <v>0</v>
      </c>
      <c r="H216">
        <f>IF(all_degree_mat!F59="NA",0,all_degree_mat!F59)</f>
        <v>10</v>
      </c>
      <c r="I216">
        <f>IF(all_degree_mat!G59="NA",0,all_degree_mat!G59)</f>
        <v>0</v>
      </c>
      <c r="J216">
        <f>IF(all_degree_mat!H59="NA",0,all_degree_mat!H59)</f>
        <v>0</v>
      </c>
      <c r="K216">
        <f>IF(all_degree_mat!I59="NA",0,all_degree_mat!I59)</f>
        <v>0</v>
      </c>
      <c r="L216">
        <f>IF(all_degree_mat!J59="NA",0,all_degree_mat!J59)</f>
        <v>26</v>
      </c>
      <c r="M216">
        <f>IF(all_degree_mat!K59="NA",0,all_degree_mat!K59)</f>
        <v>46</v>
      </c>
      <c r="N216">
        <f>IF(all_degree_mat!L59="NA",0,all_degree_mat!L59)</f>
        <v>0</v>
      </c>
      <c r="O216">
        <f>IF(all_degree_mat!M59="NA",0,all_degree_mat!M59)</f>
        <v>0</v>
      </c>
      <c r="P216">
        <f>SUM(B216:O216)</f>
        <v>94</v>
      </c>
      <c r="Q216">
        <v>216</v>
      </c>
      <c r="R216">
        <f t="shared" si="98"/>
        <v>0</v>
      </c>
      <c r="S216">
        <f t="shared" ref="S216:CD219" si="109">HLOOKUP(LEFT(S$1,5),$B$1:$O$290,$Q216,FALSE)*HLOOKUP(RIGHT(S$1,5),$B$1:$O$290,$Q216,FALSE)</f>
        <v>0</v>
      </c>
      <c r="T216">
        <f t="shared" si="109"/>
        <v>0</v>
      </c>
      <c r="U216">
        <f t="shared" si="109"/>
        <v>0</v>
      </c>
      <c r="V216">
        <f t="shared" si="109"/>
        <v>0</v>
      </c>
      <c r="W216">
        <f t="shared" si="109"/>
        <v>0</v>
      </c>
      <c r="X216">
        <f t="shared" si="109"/>
        <v>0</v>
      </c>
      <c r="Y216">
        <f t="shared" si="109"/>
        <v>0</v>
      </c>
      <c r="Z216">
        <f t="shared" si="109"/>
        <v>0</v>
      </c>
      <c r="AA216">
        <f t="shared" si="109"/>
        <v>0</v>
      </c>
      <c r="AB216">
        <f t="shared" si="109"/>
        <v>0</v>
      </c>
      <c r="AC216">
        <f t="shared" si="109"/>
        <v>0</v>
      </c>
      <c r="AD216">
        <f t="shared" si="109"/>
        <v>0</v>
      </c>
      <c r="AE216">
        <f t="shared" si="109"/>
        <v>0</v>
      </c>
      <c r="AF216">
        <f t="shared" si="109"/>
        <v>0</v>
      </c>
      <c r="AG216">
        <f t="shared" si="109"/>
        <v>0</v>
      </c>
      <c r="AH216">
        <f t="shared" si="109"/>
        <v>0</v>
      </c>
      <c r="AI216">
        <f t="shared" si="109"/>
        <v>0</v>
      </c>
      <c r="AJ216">
        <f t="shared" si="109"/>
        <v>0</v>
      </c>
      <c r="AK216">
        <f t="shared" si="109"/>
        <v>0</v>
      </c>
      <c r="AL216">
        <f t="shared" si="109"/>
        <v>0</v>
      </c>
      <c r="AM216">
        <f t="shared" si="109"/>
        <v>0</v>
      </c>
      <c r="AN216">
        <f t="shared" si="109"/>
        <v>0</v>
      </c>
      <c r="AO216">
        <f t="shared" si="109"/>
        <v>0</v>
      </c>
      <c r="AP216">
        <f t="shared" si="109"/>
        <v>0</v>
      </c>
      <c r="AQ216">
        <f t="shared" si="109"/>
        <v>0</v>
      </c>
      <c r="AR216">
        <f t="shared" si="109"/>
        <v>0</v>
      </c>
      <c r="AS216">
        <f t="shared" si="109"/>
        <v>0</v>
      </c>
      <c r="AT216">
        <f t="shared" si="109"/>
        <v>0</v>
      </c>
      <c r="AU216">
        <f t="shared" si="109"/>
        <v>0</v>
      </c>
      <c r="AV216">
        <f t="shared" si="109"/>
        <v>0</v>
      </c>
      <c r="AW216">
        <f t="shared" si="109"/>
        <v>0</v>
      </c>
      <c r="AX216">
        <f t="shared" si="109"/>
        <v>0</v>
      </c>
      <c r="AY216">
        <f t="shared" si="109"/>
        <v>0</v>
      </c>
      <c r="AZ216">
        <f t="shared" si="109"/>
        <v>0</v>
      </c>
      <c r="BA216">
        <f t="shared" si="109"/>
        <v>0</v>
      </c>
      <c r="BB216">
        <f t="shared" si="109"/>
        <v>0</v>
      </c>
      <c r="BC216">
        <f t="shared" si="109"/>
        <v>0</v>
      </c>
      <c r="BD216">
        <f t="shared" si="109"/>
        <v>0</v>
      </c>
      <c r="BE216">
        <f t="shared" si="109"/>
        <v>0</v>
      </c>
      <c r="BF216">
        <f t="shared" si="109"/>
        <v>0</v>
      </c>
      <c r="BG216">
        <f t="shared" si="109"/>
        <v>0</v>
      </c>
      <c r="BH216">
        <f t="shared" si="109"/>
        <v>0</v>
      </c>
      <c r="BI216">
        <f t="shared" si="109"/>
        <v>0</v>
      </c>
      <c r="BJ216">
        <f t="shared" si="109"/>
        <v>0</v>
      </c>
      <c r="BK216">
        <f t="shared" si="109"/>
        <v>0</v>
      </c>
      <c r="BL216">
        <f t="shared" si="109"/>
        <v>0</v>
      </c>
      <c r="BM216">
        <f t="shared" si="109"/>
        <v>120</v>
      </c>
      <c r="BN216">
        <f t="shared" si="109"/>
        <v>0</v>
      </c>
      <c r="BO216">
        <f t="shared" si="109"/>
        <v>0</v>
      </c>
      <c r="BP216">
        <f t="shared" si="109"/>
        <v>0</v>
      </c>
      <c r="BQ216">
        <f t="shared" si="109"/>
        <v>312</v>
      </c>
      <c r="BR216">
        <f t="shared" si="109"/>
        <v>552</v>
      </c>
      <c r="BS216">
        <f t="shared" si="109"/>
        <v>0</v>
      </c>
      <c r="BT216">
        <f t="shared" si="109"/>
        <v>0</v>
      </c>
      <c r="BU216">
        <f t="shared" si="109"/>
        <v>0</v>
      </c>
      <c r="BV216">
        <f t="shared" si="109"/>
        <v>0</v>
      </c>
      <c r="BW216">
        <f t="shared" si="109"/>
        <v>0</v>
      </c>
      <c r="BX216">
        <f t="shared" si="109"/>
        <v>0</v>
      </c>
      <c r="BY216">
        <f t="shared" si="109"/>
        <v>0</v>
      </c>
      <c r="BZ216">
        <f t="shared" si="109"/>
        <v>0</v>
      </c>
      <c r="CA216">
        <f t="shared" si="109"/>
        <v>0</v>
      </c>
      <c r="CB216">
        <f t="shared" si="109"/>
        <v>0</v>
      </c>
      <c r="CC216">
        <f t="shared" si="109"/>
        <v>0</v>
      </c>
      <c r="CD216">
        <f t="shared" si="109"/>
        <v>0</v>
      </c>
      <c r="CE216">
        <f t="shared" si="108"/>
        <v>0</v>
      </c>
      <c r="CF216">
        <f t="shared" si="108"/>
        <v>260</v>
      </c>
      <c r="CG216">
        <f t="shared" si="108"/>
        <v>460</v>
      </c>
      <c r="CH216">
        <f t="shared" si="108"/>
        <v>0</v>
      </c>
      <c r="CI216">
        <f t="shared" si="108"/>
        <v>0</v>
      </c>
      <c r="CJ216">
        <f t="shared" si="108"/>
        <v>0</v>
      </c>
      <c r="CK216">
        <f t="shared" si="108"/>
        <v>0</v>
      </c>
      <c r="CL216">
        <f t="shared" si="108"/>
        <v>0</v>
      </c>
      <c r="CM216">
        <f t="shared" si="108"/>
        <v>0</v>
      </c>
      <c r="CN216">
        <f t="shared" si="108"/>
        <v>0</v>
      </c>
      <c r="CO216">
        <f t="shared" si="108"/>
        <v>0</v>
      </c>
      <c r="CP216">
        <f t="shared" si="108"/>
        <v>0</v>
      </c>
      <c r="CQ216">
        <f t="shared" si="108"/>
        <v>0</v>
      </c>
      <c r="CR216">
        <f t="shared" si="108"/>
        <v>0</v>
      </c>
      <c r="CS216">
        <f t="shared" si="108"/>
        <v>0</v>
      </c>
      <c r="CT216">
        <f t="shared" si="108"/>
        <v>0</v>
      </c>
      <c r="CU216">
        <f t="shared" si="108"/>
        <v>0</v>
      </c>
      <c r="CV216">
        <f t="shared" si="108"/>
        <v>0</v>
      </c>
      <c r="CW216">
        <f t="shared" si="108"/>
        <v>0</v>
      </c>
      <c r="CX216">
        <f t="shared" si="108"/>
        <v>0</v>
      </c>
      <c r="CY216">
        <f t="shared" si="108"/>
        <v>1196</v>
      </c>
      <c r="CZ216">
        <f t="shared" si="108"/>
        <v>0</v>
      </c>
      <c r="DA216">
        <f t="shared" si="108"/>
        <v>0</v>
      </c>
      <c r="DB216">
        <f t="shared" si="108"/>
        <v>0</v>
      </c>
      <c r="DC216">
        <f t="shared" si="108"/>
        <v>0</v>
      </c>
      <c r="DD216">
        <f t="shared" si="108"/>
        <v>0</v>
      </c>
    </row>
    <row r="217" spans="1:108" x14ac:dyDescent="0.2">
      <c r="A217" t="str">
        <f>IF(all_degree_mat!A18="NA",0,all_degree_mat!A18)</f>
        <v>Podalonia sp.</v>
      </c>
      <c r="B217">
        <f>IF(all_degree_mat!B18="NA",0,all_degree_mat!B18)</f>
        <v>0</v>
      </c>
      <c r="C217">
        <f>IF(all_degree_mat!C18="NA",0,all_degree_mat!C18)</f>
        <v>6</v>
      </c>
      <c r="D217">
        <f>IF(all_degree_mat!N18="NA",0,all_degree_mat!N18)</f>
        <v>0</v>
      </c>
      <c r="E217">
        <f>IF(all_degree_mat!O18="NA",0,all_degree_mat!O18)</f>
        <v>0</v>
      </c>
      <c r="F217">
        <f>IF(all_degree_mat!D18="NA",0,all_degree_mat!D18)</f>
        <v>0</v>
      </c>
      <c r="G217">
        <f>IF(all_degree_mat!E18="NA",0,all_degree_mat!E18)</f>
        <v>0</v>
      </c>
      <c r="H217">
        <f>IF(all_degree_mat!F18="NA",0,all_degree_mat!F18)</f>
        <v>0</v>
      </c>
      <c r="I217">
        <f>IF(all_degree_mat!G18="NA",0,all_degree_mat!G18)</f>
        <v>0</v>
      </c>
      <c r="J217">
        <f>IF(all_degree_mat!H18="NA",0,all_degree_mat!H18)</f>
        <v>0</v>
      </c>
      <c r="K217">
        <f>IF(all_degree_mat!I18="NA",0,all_degree_mat!I18)</f>
        <v>0</v>
      </c>
      <c r="L217">
        <f>IF(all_degree_mat!J18="NA",0,all_degree_mat!J18)</f>
        <v>0</v>
      </c>
      <c r="M217">
        <f>IF(all_degree_mat!K18="NA",0,all_degree_mat!K18)</f>
        <v>0</v>
      </c>
      <c r="N217">
        <f>IF(all_degree_mat!L18="NA",0,all_degree_mat!L18)</f>
        <v>0</v>
      </c>
      <c r="O217">
        <f>IF(all_degree_mat!M18="NA",0,all_degree_mat!M18)</f>
        <v>0</v>
      </c>
      <c r="P217">
        <f>SUM(B217:O217)</f>
        <v>6</v>
      </c>
      <c r="Q217">
        <v>217</v>
      </c>
      <c r="R217">
        <f t="shared" si="98"/>
        <v>0</v>
      </c>
      <c r="S217">
        <f t="shared" si="109"/>
        <v>0</v>
      </c>
      <c r="T217">
        <f t="shared" si="109"/>
        <v>0</v>
      </c>
      <c r="U217">
        <f t="shared" si="109"/>
        <v>0</v>
      </c>
      <c r="V217">
        <f t="shared" si="109"/>
        <v>0</v>
      </c>
      <c r="W217">
        <f t="shared" si="109"/>
        <v>0</v>
      </c>
      <c r="X217">
        <f t="shared" si="109"/>
        <v>0</v>
      </c>
      <c r="Y217">
        <f t="shared" si="109"/>
        <v>0</v>
      </c>
      <c r="Z217">
        <f t="shared" si="109"/>
        <v>0</v>
      </c>
      <c r="AA217">
        <f t="shared" si="109"/>
        <v>0</v>
      </c>
      <c r="AB217">
        <f t="shared" si="109"/>
        <v>0</v>
      </c>
      <c r="AC217">
        <f t="shared" si="109"/>
        <v>0</v>
      </c>
      <c r="AD217">
        <f t="shared" si="109"/>
        <v>0</v>
      </c>
      <c r="AE217">
        <f t="shared" si="109"/>
        <v>0</v>
      </c>
      <c r="AF217">
        <f t="shared" si="109"/>
        <v>0</v>
      </c>
      <c r="AG217">
        <f t="shared" si="109"/>
        <v>0</v>
      </c>
      <c r="AH217">
        <f t="shared" si="109"/>
        <v>0</v>
      </c>
      <c r="AI217">
        <f t="shared" si="109"/>
        <v>0</v>
      </c>
      <c r="AJ217">
        <f t="shared" si="109"/>
        <v>0</v>
      </c>
      <c r="AK217">
        <f t="shared" si="109"/>
        <v>0</v>
      </c>
      <c r="AL217">
        <f t="shared" si="109"/>
        <v>0</v>
      </c>
      <c r="AM217">
        <f t="shared" si="109"/>
        <v>0</v>
      </c>
      <c r="AN217">
        <f t="shared" si="109"/>
        <v>0</v>
      </c>
      <c r="AO217">
        <f t="shared" si="109"/>
        <v>0</v>
      </c>
      <c r="AP217">
        <f t="shared" si="109"/>
        <v>0</v>
      </c>
      <c r="AQ217">
        <f t="shared" si="109"/>
        <v>0</v>
      </c>
      <c r="AR217">
        <f t="shared" si="109"/>
        <v>0</v>
      </c>
      <c r="AS217">
        <f t="shared" si="109"/>
        <v>0</v>
      </c>
      <c r="AT217">
        <f t="shared" si="109"/>
        <v>0</v>
      </c>
      <c r="AU217">
        <f t="shared" si="109"/>
        <v>0</v>
      </c>
      <c r="AV217">
        <f t="shared" si="109"/>
        <v>0</v>
      </c>
      <c r="AW217">
        <f t="shared" si="109"/>
        <v>0</v>
      </c>
      <c r="AX217">
        <f t="shared" si="109"/>
        <v>0</v>
      </c>
      <c r="AY217">
        <f t="shared" si="109"/>
        <v>0</v>
      </c>
      <c r="AZ217">
        <f t="shared" si="109"/>
        <v>0</v>
      </c>
      <c r="BA217">
        <f t="shared" si="109"/>
        <v>0</v>
      </c>
      <c r="BB217">
        <f t="shared" si="109"/>
        <v>0</v>
      </c>
      <c r="BC217">
        <f t="shared" si="109"/>
        <v>0</v>
      </c>
      <c r="BD217">
        <f t="shared" si="109"/>
        <v>0</v>
      </c>
      <c r="BE217">
        <f t="shared" si="109"/>
        <v>0</v>
      </c>
      <c r="BF217">
        <f t="shared" si="109"/>
        <v>0</v>
      </c>
      <c r="BG217">
        <f t="shared" si="109"/>
        <v>0</v>
      </c>
      <c r="BH217">
        <f t="shared" si="109"/>
        <v>0</v>
      </c>
      <c r="BI217">
        <f t="shared" si="109"/>
        <v>0</v>
      </c>
      <c r="BJ217">
        <f t="shared" si="109"/>
        <v>0</v>
      </c>
      <c r="BK217">
        <f t="shared" si="109"/>
        <v>0</v>
      </c>
      <c r="BL217">
        <f t="shared" si="109"/>
        <v>0</v>
      </c>
      <c r="BM217">
        <f t="shared" si="109"/>
        <v>0</v>
      </c>
      <c r="BN217">
        <f t="shared" si="109"/>
        <v>0</v>
      </c>
      <c r="BO217">
        <f t="shared" si="109"/>
        <v>0</v>
      </c>
      <c r="BP217">
        <f t="shared" si="109"/>
        <v>0</v>
      </c>
      <c r="BQ217">
        <f t="shared" si="109"/>
        <v>0</v>
      </c>
      <c r="BR217">
        <f t="shared" si="109"/>
        <v>0</v>
      </c>
      <c r="BS217">
        <f t="shared" si="109"/>
        <v>0</v>
      </c>
      <c r="BT217">
        <f t="shared" si="109"/>
        <v>0</v>
      </c>
      <c r="BU217">
        <f t="shared" si="109"/>
        <v>0</v>
      </c>
      <c r="BV217">
        <f t="shared" si="109"/>
        <v>0</v>
      </c>
      <c r="BW217">
        <f t="shared" si="109"/>
        <v>0</v>
      </c>
      <c r="BX217">
        <f t="shared" si="109"/>
        <v>0</v>
      </c>
      <c r="BY217">
        <f t="shared" si="109"/>
        <v>0</v>
      </c>
      <c r="BZ217">
        <f t="shared" si="109"/>
        <v>0</v>
      </c>
      <c r="CA217">
        <f t="shared" si="109"/>
        <v>0</v>
      </c>
      <c r="CB217">
        <f t="shared" si="109"/>
        <v>0</v>
      </c>
      <c r="CC217">
        <f t="shared" si="109"/>
        <v>0</v>
      </c>
      <c r="CD217">
        <f t="shared" si="109"/>
        <v>0</v>
      </c>
      <c r="CE217">
        <f t="shared" si="108"/>
        <v>0</v>
      </c>
      <c r="CF217">
        <f t="shared" si="108"/>
        <v>0</v>
      </c>
      <c r="CG217">
        <f t="shared" si="108"/>
        <v>0</v>
      </c>
      <c r="CH217">
        <f t="shared" si="108"/>
        <v>0</v>
      </c>
      <c r="CI217">
        <f t="shared" si="108"/>
        <v>0</v>
      </c>
      <c r="CJ217">
        <f t="shared" si="108"/>
        <v>0</v>
      </c>
      <c r="CK217">
        <f t="shared" si="108"/>
        <v>0</v>
      </c>
      <c r="CL217">
        <f t="shared" si="108"/>
        <v>0</v>
      </c>
      <c r="CM217">
        <f t="shared" si="108"/>
        <v>0</v>
      </c>
      <c r="CN217">
        <f t="shared" si="108"/>
        <v>0</v>
      </c>
      <c r="CO217">
        <f t="shared" si="108"/>
        <v>0</v>
      </c>
      <c r="CP217">
        <f t="shared" si="108"/>
        <v>0</v>
      </c>
      <c r="CQ217">
        <f t="shared" si="108"/>
        <v>0</v>
      </c>
      <c r="CR217">
        <f t="shared" si="108"/>
        <v>0</v>
      </c>
      <c r="CS217">
        <f t="shared" si="108"/>
        <v>0</v>
      </c>
      <c r="CT217">
        <f t="shared" si="108"/>
        <v>0</v>
      </c>
      <c r="CU217">
        <f t="shared" si="108"/>
        <v>0</v>
      </c>
      <c r="CV217">
        <f t="shared" si="108"/>
        <v>0</v>
      </c>
      <c r="CW217">
        <f t="shared" si="108"/>
        <v>0</v>
      </c>
      <c r="CX217">
        <f t="shared" si="108"/>
        <v>0</v>
      </c>
      <c r="CY217">
        <f t="shared" si="108"/>
        <v>0</v>
      </c>
      <c r="CZ217">
        <f t="shared" si="108"/>
        <v>0</v>
      </c>
      <c r="DA217">
        <f t="shared" si="108"/>
        <v>0</v>
      </c>
      <c r="DB217">
        <f t="shared" si="108"/>
        <v>0</v>
      </c>
      <c r="DC217">
        <f t="shared" si="108"/>
        <v>0</v>
      </c>
      <c r="DD217">
        <f t="shared" si="108"/>
        <v>0</v>
      </c>
    </row>
    <row r="218" spans="1:108" x14ac:dyDescent="0.2">
      <c r="A218" t="str">
        <f>IF(all_degree_mat!A19="NA",0,all_degree_mat!A19)</f>
        <v>Proconura sp. 1</v>
      </c>
      <c r="B218">
        <f>IF(all_degree_mat!B19="NA",0,all_degree_mat!B19)</f>
        <v>0</v>
      </c>
      <c r="C218">
        <f>IF(all_degree_mat!C19="NA",0,all_degree_mat!C19)</f>
        <v>6</v>
      </c>
      <c r="D218">
        <f>IF(all_degree_mat!N19="NA",0,all_degree_mat!N19)</f>
        <v>0</v>
      </c>
      <c r="E218">
        <f>IF(all_degree_mat!O19="NA",0,all_degree_mat!O19)</f>
        <v>0</v>
      </c>
      <c r="F218">
        <f>IF(all_degree_mat!D19="NA",0,all_degree_mat!D19)</f>
        <v>0</v>
      </c>
      <c r="G218">
        <f>IF(all_degree_mat!E19="NA",0,all_degree_mat!E19)</f>
        <v>0</v>
      </c>
      <c r="H218">
        <f>IF(all_degree_mat!F19="NA",0,all_degree_mat!F19)</f>
        <v>0</v>
      </c>
      <c r="I218">
        <f>IF(all_degree_mat!G19="NA",0,all_degree_mat!G19)</f>
        <v>0</v>
      </c>
      <c r="J218">
        <f>IF(all_degree_mat!H19="NA",0,all_degree_mat!H19)</f>
        <v>0</v>
      </c>
      <c r="K218">
        <f>IF(all_degree_mat!I19="NA",0,all_degree_mat!I19)</f>
        <v>0</v>
      </c>
      <c r="L218">
        <f>IF(all_degree_mat!J19="NA",0,all_degree_mat!J19)</f>
        <v>0</v>
      </c>
      <c r="M218">
        <f>IF(all_degree_mat!K19="NA",0,all_degree_mat!K19)</f>
        <v>0</v>
      </c>
      <c r="N218">
        <f>IF(all_degree_mat!L19="NA",0,all_degree_mat!L19)</f>
        <v>0</v>
      </c>
      <c r="O218">
        <f>IF(all_degree_mat!M19="NA",0,all_degree_mat!M19)</f>
        <v>0</v>
      </c>
      <c r="P218">
        <f>SUM(B218:O218)</f>
        <v>6</v>
      </c>
      <c r="Q218">
        <v>218</v>
      </c>
      <c r="R218">
        <f t="shared" si="98"/>
        <v>0</v>
      </c>
      <c r="S218">
        <f t="shared" si="109"/>
        <v>0</v>
      </c>
      <c r="T218">
        <f t="shared" si="109"/>
        <v>0</v>
      </c>
      <c r="U218">
        <f t="shared" si="109"/>
        <v>0</v>
      </c>
      <c r="V218">
        <f t="shared" si="109"/>
        <v>0</v>
      </c>
      <c r="W218">
        <f t="shared" si="109"/>
        <v>0</v>
      </c>
      <c r="X218">
        <f t="shared" si="109"/>
        <v>0</v>
      </c>
      <c r="Y218">
        <f t="shared" si="109"/>
        <v>0</v>
      </c>
      <c r="Z218">
        <f t="shared" si="109"/>
        <v>0</v>
      </c>
      <c r="AA218">
        <f t="shared" si="109"/>
        <v>0</v>
      </c>
      <c r="AB218">
        <f t="shared" si="109"/>
        <v>0</v>
      </c>
      <c r="AC218">
        <f t="shared" si="109"/>
        <v>0</v>
      </c>
      <c r="AD218">
        <f t="shared" si="109"/>
        <v>0</v>
      </c>
      <c r="AE218">
        <f t="shared" si="109"/>
        <v>0</v>
      </c>
      <c r="AF218">
        <f t="shared" si="109"/>
        <v>0</v>
      </c>
      <c r="AG218">
        <f t="shared" si="109"/>
        <v>0</v>
      </c>
      <c r="AH218">
        <f t="shared" si="109"/>
        <v>0</v>
      </c>
      <c r="AI218">
        <f t="shared" si="109"/>
        <v>0</v>
      </c>
      <c r="AJ218">
        <f t="shared" si="109"/>
        <v>0</v>
      </c>
      <c r="AK218">
        <f t="shared" si="109"/>
        <v>0</v>
      </c>
      <c r="AL218">
        <f t="shared" si="109"/>
        <v>0</v>
      </c>
      <c r="AM218">
        <f t="shared" si="109"/>
        <v>0</v>
      </c>
      <c r="AN218">
        <f t="shared" si="109"/>
        <v>0</v>
      </c>
      <c r="AO218">
        <f t="shared" si="109"/>
        <v>0</v>
      </c>
      <c r="AP218">
        <f t="shared" si="109"/>
        <v>0</v>
      </c>
      <c r="AQ218">
        <f t="shared" si="109"/>
        <v>0</v>
      </c>
      <c r="AR218">
        <f t="shared" si="109"/>
        <v>0</v>
      </c>
      <c r="AS218">
        <f t="shared" si="109"/>
        <v>0</v>
      </c>
      <c r="AT218">
        <f t="shared" si="109"/>
        <v>0</v>
      </c>
      <c r="AU218">
        <f t="shared" si="109"/>
        <v>0</v>
      </c>
      <c r="AV218">
        <f t="shared" si="109"/>
        <v>0</v>
      </c>
      <c r="AW218">
        <f t="shared" si="109"/>
        <v>0</v>
      </c>
      <c r="AX218">
        <f t="shared" si="109"/>
        <v>0</v>
      </c>
      <c r="AY218">
        <f t="shared" si="109"/>
        <v>0</v>
      </c>
      <c r="AZ218">
        <f t="shared" si="109"/>
        <v>0</v>
      </c>
      <c r="BA218">
        <f t="shared" si="109"/>
        <v>0</v>
      </c>
      <c r="BB218">
        <f t="shared" si="109"/>
        <v>0</v>
      </c>
      <c r="BC218">
        <f t="shared" si="109"/>
        <v>0</v>
      </c>
      <c r="BD218">
        <f t="shared" si="109"/>
        <v>0</v>
      </c>
      <c r="BE218">
        <f t="shared" si="109"/>
        <v>0</v>
      </c>
      <c r="BF218">
        <f t="shared" si="109"/>
        <v>0</v>
      </c>
      <c r="BG218">
        <f t="shared" si="109"/>
        <v>0</v>
      </c>
      <c r="BH218">
        <f t="shared" si="109"/>
        <v>0</v>
      </c>
      <c r="BI218">
        <f t="shared" si="109"/>
        <v>0</v>
      </c>
      <c r="BJ218">
        <f t="shared" si="109"/>
        <v>0</v>
      </c>
      <c r="BK218">
        <f t="shared" si="109"/>
        <v>0</v>
      </c>
      <c r="BL218">
        <f t="shared" si="109"/>
        <v>0</v>
      </c>
      <c r="BM218">
        <f t="shared" si="109"/>
        <v>0</v>
      </c>
      <c r="BN218">
        <f t="shared" si="109"/>
        <v>0</v>
      </c>
      <c r="BO218">
        <f t="shared" si="109"/>
        <v>0</v>
      </c>
      <c r="BP218">
        <f t="shared" si="109"/>
        <v>0</v>
      </c>
      <c r="BQ218">
        <f t="shared" si="109"/>
        <v>0</v>
      </c>
      <c r="BR218">
        <f t="shared" si="109"/>
        <v>0</v>
      </c>
      <c r="BS218">
        <f t="shared" si="109"/>
        <v>0</v>
      </c>
      <c r="BT218">
        <f t="shared" si="109"/>
        <v>0</v>
      </c>
      <c r="BU218">
        <f t="shared" si="109"/>
        <v>0</v>
      </c>
      <c r="BV218">
        <f t="shared" si="109"/>
        <v>0</v>
      </c>
      <c r="BW218">
        <f t="shared" si="109"/>
        <v>0</v>
      </c>
      <c r="BX218">
        <f t="shared" si="109"/>
        <v>0</v>
      </c>
      <c r="BY218">
        <f t="shared" si="109"/>
        <v>0</v>
      </c>
      <c r="BZ218">
        <f t="shared" si="109"/>
        <v>0</v>
      </c>
      <c r="CA218">
        <f t="shared" si="109"/>
        <v>0</v>
      </c>
      <c r="CB218">
        <f t="shared" si="109"/>
        <v>0</v>
      </c>
      <c r="CC218">
        <f t="shared" si="109"/>
        <v>0</v>
      </c>
      <c r="CD218">
        <f t="shared" si="109"/>
        <v>0</v>
      </c>
      <c r="CE218">
        <f t="shared" si="108"/>
        <v>0</v>
      </c>
      <c r="CF218">
        <f t="shared" si="108"/>
        <v>0</v>
      </c>
      <c r="CG218">
        <f t="shared" si="108"/>
        <v>0</v>
      </c>
      <c r="CH218">
        <f t="shared" si="108"/>
        <v>0</v>
      </c>
      <c r="CI218">
        <f t="shared" si="108"/>
        <v>0</v>
      </c>
      <c r="CJ218">
        <f t="shared" si="108"/>
        <v>0</v>
      </c>
      <c r="CK218">
        <f t="shared" si="108"/>
        <v>0</v>
      </c>
      <c r="CL218">
        <f t="shared" si="108"/>
        <v>0</v>
      </c>
      <c r="CM218">
        <f t="shared" si="108"/>
        <v>0</v>
      </c>
      <c r="CN218">
        <f t="shared" si="108"/>
        <v>0</v>
      </c>
      <c r="CO218">
        <f t="shared" si="108"/>
        <v>0</v>
      </c>
      <c r="CP218">
        <f t="shared" si="108"/>
        <v>0</v>
      </c>
      <c r="CQ218">
        <f t="shared" si="108"/>
        <v>0</v>
      </c>
      <c r="CR218">
        <f t="shared" si="108"/>
        <v>0</v>
      </c>
      <c r="CS218">
        <f t="shared" si="108"/>
        <v>0</v>
      </c>
      <c r="CT218">
        <f t="shared" si="108"/>
        <v>0</v>
      </c>
      <c r="CU218">
        <f t="shared" si="108"/>
        <v>0</v>
      </c>
      <c r="CV218">
        <f t="shared" si="108"/>
        <v>0</v>
      </c>
      <c r="CW218">
        <f t="shared" si="108"/>
        <v>0</v>
      </c>
      <c r="CX218">
        <f t="shared" si="108"/>
        <v>0</v>
      </c>
      <c r="CY218">
        <f t="shared" si="108"/>
        <v>0</v>
      </c>
      <c r="CZ218">
        <f t="shared" si="108"/>
        <v>0</v>
      </c>
      <c r="DA218">
        <f t="shared" si="108"/>
        <v>0</v>
      </c>
      <c r="DB218">
        <f t="shared" si="108"/>
        <v>0</v>
      </c>
      <c r="DC218">
        <f t="shared" si="108"/>
        <v>0</v>
      </c>
      <c r="DD218">
        <f t="shared" si="108"/>
        <v>0</v>
      </c>
    </row>
    <row r="219" spans="1:108" x14ac:dyDescent="0.2">
      <c r="A219" t="str">
        <f>IF(all_degree_mat!A199="NA",0,all_degree_mat!A199)</f>
        <v>Proconura sp. 2</v>
      </c>
      <c r="B219">
        <f>IF(all_degree_mat!B199="NA",0,all_degree_mat!B199)</f>
        <v>0</v>
      </c>
      <c r="C219">
        <f>IF(all_degree_mat!C199="NA",0,all_degree_mat!C199)</f>
        <v>0</v>
      </c>
      <c r="D219">
        <f>IF(all_degree_mat!N199="NA",0,all_degree_mat!N199)</f>
        <v>0</v>
      </c>
      <c r="E219">
        <f>IF(all_degree_mat!O199="NA",0,all_degree_mat!O199)</f>
        <v>0</v>
      </c>
      <c r="F219">
        <f>IF(all_degree_mat!D199="NA",0,all_degree_mat!D199)</f>
        <v>0</v>
      </c>
      <c r="G219">
        <f>IF(all_degree_mat!E199="NA",0,all_degree_mat!E199)</f>
        <v>0</v>
      </c>
      <c r="H219">
        <f>IF(all_degree_mat!F199="NA",0,all_degree_mat!F199)</f>
        <v>0</v>
      </c>
      <c r="I219">
        <f>IF(all_degree_mat!G199="NA",0,all_degree_mat!G199)</f>
        <v>0</v>
      </c>
      <c r="J219">
        <f>IF(all_degree_mat!H199="NA",0,all_degree_mat!H199)</f>
        <v>0</v>
      </c>
      <c r="K219">
        <f>IF(all_degree_mat!I199="NA",0,all_degree_mat!I199)</f>
        <v>0</v>
      </c>
      <c r="L219">
        <f>IF(all_degree_mat!J199="NA",0,all_degree_mat!J199)</f>
        <v>0</v>
      </c>
      <c r="M219">
        <f>IF(all_degree_mat!K199="NA",0,all_degree_mat!K199)</f>
        <v>0</v>
      </c>
      <c r="N219">
        <f>IF(all_degree_mat!L199="NA",0,all_degree_mat!L199)</f>
        <v>2</v>
      </c>
      <c r="O219">
        <f>IF(all_degree_mat!M199="NA",0,all_degree_mat!M199)</f>
        <v>0</v>
      </c>
      <c r="P219">
        <f>SUM(B219:O219)</f>
        <v>2</v>
      </c>
      <c r="Q219">
        <v>219</v>
      </c>
      <c r="R219">
        <f t="shared" si="98"/>
        <v>0</v>
      </c>
      <c r="S219">
        <f t="shared" si="109"/>
        <v>0</v>
      </c>
      <c r="T219">
        <f t="shared" si="109"/>
        <v>0</v>
      </c>
      <c r="U219">
        <f t="shared" si="109"/>
        <v>0</v>
      </c>
      <c r="V219">
        <f t="shared" si="109"/>
        <v>0</v>
      </c>
      <c r="W219">
        <f t="shared" si="109"/>
        <v>0</v>
      </c>
      <c r="X219">
        <f t="shared" si="109"/>
        <v>0</v>
      </c>
      <c r="Y219">
        <f t="shared" si="109"/>
        <v>0</v>
      </c>
      <c r="Z219">
        <f t="shared" si="109"/>
        <v>0</v>
      </c>
      <c r="AA219">
        <f t="shared" si="109"/>
        <v>0</v>
      </c>
      <c r="AB219">
        <f t="shared" si="109"/>
        <v>0</v>
      </c>
      <c r="AC219">
        <f t="shared" si="109"/>
        <v>0</v>
      </c>
      <c r="AD219">
        <f t="shared" si="109"/>
        <v>0</v>
      </c>
      <c r="AE219">
        <f t="shared" si="109"/>
        <v>0</v>
      </c>
      <c r="AF219">
        <f t="shared" si="109"/>
        <v>0</v>
      </c>
      <c r="AG219">
        <f t="shared" si="109"/>
        <v>0</v>
      </c>
      <c r="AH219">
        <f t="shared" si="109"/>
        <v>0</v>
      </c>
      <c r="AI219">
        <f t="shared" si="109"/>
        <v>0</v>
      </c>
      <c r="AJ219">
        <f t="shared" si="109"/>
        <v>0</v>
      </c>
      <c r="AK219">
        <f t="shared" si="109"/>
        <v>0</v>
      </c>
      <c r="AL219">
        <f t="shared" si="109"/>
        <v>0</v>
      </c>
      <c r="AM219">
        <f t="shared" si="109"/>
        <v>0</v>
      </c>
      <c r="AN219">
        <f t="shared" si="109"/>
        <v>0</v>
      </c>
      <c r="AO219">
        <f t="shared" si="109"/>
        <v>0</v>
      </c>
      <c r="AP219">
        <f t="shared" si="109"/>
        <v>0</v>
      </c>
      <c r="AQ219">
        <f t="shared" si="109"/>
        <v>0</v>
      </c>
      <c r="AR219">
        <f t="shared" si="109"/>
        <v>0</v>
      </c>
      <c r="AS219">
        <f t="shared" si="109"/>
        <v>0</v>
      </c>
      <c r="AT219">
        <f t="shared" si="109"/>
        <v>0</v>
      </c>
      <c r="AU219">
        <f t="shared" si="109"/>
        <v>0</v>
      </c>
      <c r="AV219">
        <f t="shared" si="109"/>
        <v>0</v>
      </c>
      <c r="AW219">
        <f t="shared" si="109"/>
        <v>0</v>
      </c>
      <c r="AX219">
        <f t="shared" si="109"/>
        <v>0</v>
      </c>
      <c r="AY219">
        <f t="shared" si="109"/>
        <v>0</v>
      </c>
      <c r="AZ219">
        <f t="shared" si="109"/>
        <v>0</v>
      </c>
      <c r="BA219">
        <f t="shared" si="109"/>
        <v>0</v>
      </c>
      <c r="BB219">
        <f t="shared" si="109"/>
        <v>0</v>
      </c>
      <c r="BC219">
        <f t="shared" si="109"/>
        <v>0</v>
      </c>
      <c r="BD219">
        <f t="shared" si="109"/>
        <v>0</v>
      </c>
      <c r="BE219">
        <f t="shared" si="109"/>
        <v>0</v>
      </c>
      <c r="BF219">
        <f t="shared" si="109"/>
        <v>0</v>
      </c>
      <c r="BG219">
        <f t="shared" si="109"/>
        <v>0</v>
      </c>
      <c r="BH219">
        <f t="shared" si="109"/>
        <v>0</v>
      </c>
      <c r="BI219">
        <f t="shared" si="109"/>
        <v>0</v>
      </c>
      <c r="BJ219">
        <f t="shared" si="109"/>
        <v>0</v>
      </c>
      <c r="BK219">
        <f t="shared" si="109"/>
        <v>0</v>
      </c>
      <c r="BL219">
        <f t="shared" si="109"/>
        <v>0</v>
      </c>
      <c r="BM219">
        <f t="shared" si="109"/>
        <v>0</v>
      </c>
      <c r="BN219">
        <f t="shared" si="109"/>
        <v>0</v>
      </c>
      <c r="BO219">
        <f t="shared" si="109"/>
        <v>0</v>
      </c>
      <c r="BP219">
        <f t="shared" si="109"/>
        <v>0</v>
      </c>
      <c r="BQ219">
        <f t="shared" si="109"/>
        <v>0</v>
      </c>
      <c r="BR219">
        <f t="shared" si="109"/>
        <v>0</v>
      </c>
      <c r="BS219">
        <f t="shared" si="109"/>
        <v>0</v>
      </c>
      <c r="BT219">
        <f t="shared" si="109"/>
        <v>0</v>
      </c>
      <c r="BU219">
        <f t="shared" si="109"/>
        <v>0</v>
      </c>
      <c r="BV219">
        <f t="shared" si="109"/>
        <v>0</v>
      </c>
      <c r="BW219">
        <f t="shared" si="109"/>
        <v>0</v>
      </c>
      <c r="BX219">
        <f t="shared" si="109"/>
        <v>0</v>
      </c>
      <c r="BY219">
        <f t="shared" si="109"/>
        <v>0</v>
      </c>
      <c r="BZ219">
        <f t="shared" si="109"/>
        <v>0</v>
      </c>
      <c r="CA219">
        <f t="shared" si="109"/>
        <v>0</v>
      </c>
      <c r="CB219">
        <f t="shared" si="109"/>
        <v>0</v>
      </c>
      <c r="CC219">
        <f t="shared" si="109"/>
        <v>0</v>
      </c>
      <c r="CD219">
        <f t="shared" ref="CD219:DD222" si="110">HLOOKUP(LEFT(CD$1,5),$B$1:$O$290,$Q219,FALSE)*HLOOKUP(RIGHT(CD$1,5),$B$1:$O$290,$Q219,FALSE)</f>
        <v>0</v>
      </c>
      <c r="CE219">
        <f t="shared" si="110"/>
        <v>0</v>
      </c>
      <c r="CF219">
        <f t="shared" si="110"/>
        <v>0</v>
      </c>
      <c r="CG219">
        <f t="shared" si="110"/>
        <v>0</v>
      </c>
      <c r="CH219">
        <f t="shared" si="110"/>
        <v>0</v>
      </c>
      <c r="CI219">
        <f t="shared" si="110"/>
        <v>0</v>
      </c>
      <c r="CJ219">
        <f t="shared" si="110"/>
        <v>0</v>
      </c>
      <c r="CK219">
        <f t="shared" si="110"/>
        <v>0</v>
      </c>
      <c r="CL219">
        <f t="shared" si="110"/>
        <v>0</v>
      </c>
      <c r="CM219">
        <f t="shared" si="110"/>
        <v>0</v>
      </c>
      <c r="CN219">
        <f t="shared" si="110"/>
        <v>0</v>
      </c>
      <c r="CO219">
        <f t="shared" si="110"/>
        <v>0</v>
      </c>
      <c r="CP219">
        <f t="shared" si="110"/>
        <v>0</v>
      </c>
      <c r="CQ219">
        <f t="shared" si="110"/>
        <v>0</v>
      </c>
      <c r="CR219">
        <f t="shared" si="110"/>
        <v>0</v>
      </c>
      <c r="CS219">
        <f t="shared" si="110"/>
        <v>0</v>
      </c>
      <c r="CT219">
        <f t="shared" si="110"/>
        <v>0</v>
      </c>
      <c r="CU219">
        <f t="shared" si="110"/>
        <v>0</v>
      </c>
      <c r="CV219">
        <f t="shared" si="110"/>
        <v>0</v>
      </c>
      <c r="CW219">
        <f t="shared" si="110"/>
        <v>0</v>
      </c>
      <c r="CX219">
        <f t="shared" si="110"/>
        <v>0</v>
      </c>
      <c r="CY219">
        <f t="shared" si="110"/>
        <v>0</v>
      </c>
      <c r="CZ219">
        <f t="shared" si="110"/>
        <v>0</v>
      </c>
      <c r="DA219">
        <f t="shared" si="110"/>
        <v>0</v>
      </c>
      <c r="DB219">
        <f t="shared" si="110"/>
        <v>0</v>
      </c>
      <c r="DC219">
        <f t="shared" si="110"/>
        <v>0</v>
      </c>
      <c r="DD219">
        <f t="shared" si="110"/>
        <v>0</v>
      </c>
    </row>
    <row r="220" spans="1:108" x14ac:dyDescent="0.2">
      <c r="A220" t="str">
        <f>IF(all_degree_mat!A229="NA",0,all_degree_mat!A229)</f>
        <v xml:space="preserve">Pteromalus sp. 1 </v>
      </c>
      <c r="B220">
        <f>IF(all_degree_mat!B229="NA",0,all_degree_mat!B229)</f>
        <v>0</v>
      </c>
      <c r="C220">
        <f>IF(all_degree_mat!C229="NA",0,all_degree_mat!C229)</f>
        <v>0</v>
      </c>
      <c r="D220">
        <f>IF(all_degree_mat!N229="NA",0,all_degree_mat!N229)</f>
        <v>4</v>
      </c>
      <c r="E220">
        <f>IF(all_degree_mat!O229="NA",0,all_degree_mat!O229)</f>
        <v>0</v>
      </c>
      <c r="F220">
        <f>IF(all_degree_mat!D229="NA",0,all_degree_mat!D229)</f>
        <v>0</v>
      </c>
      <c r="G220">
        <f>IF(all_degree_mat!E229="NA",0,all_degree_mat!E229)</f>
        <v>0</v>
      </c>
      <c r="H220">
        <f>IF(all_degree_mat!F229="NA",0,all_degree_mat!F229)</f>
        <v>0</v>
      </c>
      <c r="I220">
        <f>IF(all_degree_mat!G229="NA",0,all_degree_mat!G229)</f>
        <v>0</v>
      </c>
      <c r="J220">
        <f>IF(all_degree_mat!H229="NA",0,all_degree_mat!H229)</f>
        <v>0</v>
      </c>
      <c r="K220">
        <f>IF(all_degree_mat!I229="NA",0,all_degree_mat!I229)</f>
        <v>0</v>
      </c>
      <c r="L220">
        <f>IF(all_degree_mat!J229="NA",0,all_degree_mat!J229)</f>
        <v>0</v>
      </c>
      <c r="M220">
        <f>IF(all_degree_mat!K229="NA",0,all_degree_mat!K229)</f>
        <v>0</v>
      </c>
      <c r="N220">
        <f>IF(all_degree_mat!L229="NA",0,all_degree_mat!L229)</f>
        <v>0</v>
      </c>
      <c r="O220">
        <f>IF(all_degree_mat!M229="NA",0,all_degree_mat!M229)</f>
        <v>0</v>
      </c>
      <c r="P220">
        <f>SUM(B220:O220)</f>
        <v>4</v>
      </c>
      <c r="Q220">
        <v>220</v>
      </c>
      <c r="R220">
        <f t="shared" si="98"/>
        <v>0</v>
      </c>
      <c r="S220">
        <f t="shared" ref="S220:CD223" si="111">HLOOKUP(LEFT(S$1,5),$B$1:$O$290,$Q220,FALSE)*HLOOKUP(RIGHT(S$1,5),$B$1:$O$290,$Q220,FALSE)</f>
        <v>0</v>
      </c>
      <c r="T220">
        <f t="shared" si="111"/>
        <v>0</v>
      </c>
      <c r="U220">
        <f t="shared" si="111"/>
        <v>0</v>
      </c>
      <c r="V220">
        <f t="shared" si="111"/>
        <v>0</v>
      </c>
      <c r="W220">
        <f t="shared" si="111"/>
        <v>0</v>
      </c>
      <c r="X220">
        <f t="shared" si="111"/>
        <v>0</v>
      </c>
      <c r="Y220">
        <f t="shared" si="111"/>
        <v>0</v>
      </c>
      <c r="Z220">
        <f t="shared" si="111"/>
        <v>0</v>
      </c>
      <c r="AA220">
        <f t="shared" si="111"/>
        <v>0</v>
      </c>
      <c r="AB220">
        <f t="shared" si="111"/>
        <v>0</v>
      </c>
      <c r="AC220">
        <f t="shared" si="111"/>
        <v>0</v>
      </c>
      <c r="AD220">
        <f t="shared" si="111"/>
        <v>0</v>
      </c>
      <c r="AE220">
        <f t="shared" si="111"/>
        <v>0</v>
      </c>
      <c r="AF220">
        <f t="shared" si="111"/>
        <v>0</v>
      </c>
      <c r="AG220">
        <f t="shared" si="111"/>
        <v>0</v>
      </c>
      <c r="AH220">
        <f t="shared" si="111"/>
        <v>0</v>
      </c>
      <c r="AI220">
        <f t="shared" si="111"/>
        <v>0</v>
      </c>
      <c r="AJ220">
        <f t="shared" si="111"/>
        <v>0</v>
      </c>
      <c r="AK220">
        <f t="shared" si="111"/>
        <v>0</v>
      </c>
      <c r="AL220">
        <f t="shared" si="111"/>
        <v>0</v>
      </c>
      <c r="AM220">
        <f t="shared" si="111"/>
        <v>0</v>
      </c>
      <c r="AN220">
        <f t="shared" si="111"/>
        <v>0</v>
      </c>
      <c r="AO220">
        <f t="shared" si="111"/>
        <v>0</v>
      </c>
      <c r="AP220">
        <f t="shared" si="111"/>
        <v>0</v>
      </c>
      <c r="AQ220">
        <f t="shared" si="111"/>
        <v>0</v>
      </c>
      <c r="AR220">
        <f t="shared" si="111"/>
        <v>0</v>
      </c>
      <c r="AS220">
        <f t="shared" si="111"/>
        <v>0</v>
      </c>
      <c r="AT220">
        <f t="shared" si="111"/>
        <v>0</v>
      </c>
      <c r="AU220">
        <f t="shared" si="111"/>
        <v>0</v>
      </c>
      <c r="AV220">
        <f t="shared" si="111"/>
        <v>0</v>
      </c>
      <c r="AW220">
        <f t="shared" si="111"/>
        <v>0</v>
      </c>
      <c r="AX220">
        <f t="shared" si="111"/>
        <v>0</v>
      </c>
      <c r="AY220">
        <f t="shared" si="111"/>
        <v>0</v>
      </c>
      <c r="AZ220">
        <f t="shared" si="111"/>
        <v>0</v>
      </c>
      <c r="BA220">
        <f t="shared" si="111"/>
        <v>0</v>
      </c>
      <c r="BB220">
        <f t="shared" si="111"/>
        <v>0</v>
      </c>
      <c r="BC220">
        <f t="shared" si="111"/>
        <v>0</v>
      </c>
      <c r="BD220">
        <f t="shared" si="111"/>
        <v>0</v>
      </c>
      <c r="BE220">
        <f t="shared" si="111"/>
        <v>0</v>
      </c>
      <c r="BF220">
        <f t="shared" si="111"/>
        <v>0</v>
      </c>
      <c r="BG220">
        <f t="shared" si="111"/>
        <v>0</v>
      </c>
      <c r="BH220">
        <f t="shared" si="111"/>
        <v>0</v>
      </c>
      <c r="BI220">
        <f t="shared" si="111"/>
        <v>0</v>
      </c>
      <c r="BJ220">
        <f t="shared" si="111"/>
        <v>0</v>
      </c>
      <c r="BK220">
        <f t="shared" si="111"/>
        <v>0</v>
      </c>
      <c r="BL220">
        <f t="shared" si="111"/>
        <v>0</v>
      </c>
      <c r="BM220">
        <f t="shared" si="111"/>
        <v>0</v>
      </c>
      <c r="BN220">
        <f t="shared" si="111"/>
        <v>0</v>
      </c>
      <c r="BO220">
        <f t="shared" si="111"/>
        <v>0</v>
      </c>
      <c r="BP220">
        <f t="shared" si="111"/>
        <v>0</v>
      </c>
      <c r="BQ220">
        <f t="shared" si="111"/>
        <v>0</v>
      </c>
      <c r="BR220">
        <f t="shared" si="111"/>
        <v>0</v>
      </c>
      <c r="BS220">
        <f t="shared" si="111"/>
        <v>0</v>
      </c>
      <c r="BT220">
        <f t="shared" si="111"/>
        <v>0</v>
      </c>
      <c r="BU220">
        <f t="shared" si="111"/>
        <v>0</v>
      </c>
      <c r="BV220">
        <f t="shared" si="111"/>
        <v>0</v>
      </c>
      <c r="BW220">
        <f t="shared" si="111"/>
        <v>0</v>
      </c>
      <c r="BX220">
        <f t="shared" si="111"/>
        <v>0</v>
      </c>
      <c r="BY220">
        <f t="shared" si="111"/>
        <v>0</v>
      </c>
      <c r="BZ220">
        <f t="shared" si="111"/>
        <v>0</v>
      </c>
      <c r="CA220">
        <f t="shared" si="111"/>
        <v>0</v>
      </c>
      <c r="CB220">
        <f t="shared" si="111"/>
        <v>0</v>
      </c>
      <c r="CC220">
        <f t="shared" si="111"/>
        <v>0</v>
      </c>
      <c r="CD220">
        <f t="shared" si="111"/>
        <v>0</v>
      </c>
      <c r="CE220">
        <f t="shared" si="110"/>
        <v>0</v>
      </c>
      <c r="CF220">
        <f t="shared" si="110"/>
        <v>0</v>
      </c>
      <c r="CG220">
        <f t="shared" si="110"/>
        <v>0</v>
      </c>
      <c r="CH220">
        <f t="shared" si="110"/>
        <v>0</v>
      </c>
      <c r="CI220">
        <f t="shared" si="110"/>
        <v>0</v>
      </c>
      <c r="CJ220">
        <f t="shared" si="110"/>
        <v>0</v>
      </c>
      <c r="CK220">
        <f t="shared" si="110"/>
        <v>0</v>
      </c>
      <c r="CL220">
        <f t="shared" si="110"/>
        <v>0</v>
      </c>
      <c r="CM220">
        <f t="shared" si="110"/>
        <v>0</v>
      </c>
      <c r="CN220">
        <f t="shared" si="110"/>
        <v>0</v>
      </c>
      <c r="CO220">
        <f t="shared" si="110"/>
        <v>0</v>
      </c>
      <c r="CP220">
        <f t="shared" si="110"/>
        <v>0</v>
      </c>
      <c r="CQ220">
        <f t="shared" si="110"/>
        <v>0</v>
      </c>
      <c r="CR220">
        <f t="shared" si="110"/>
        <v>0</v>
      </c>
      <c r="CS220">
        <f t="shared" si="110"/>
        <v>0</v>
      </c>
      <c r="CT220">
        <f t="shared" si="110"/>
        <v>0</v>
      </c>
      <c r="CU220">
        <f t="shared" si="110"/>
        <v>0</v>
      </c>
      <c r="CV220">
        <f t="shared" si="110"/>
        <v>0</v>
      </c>
      <c r="CW220">
        <f t="shared" si="110"/>
        <v>0</v>
      </c>
      <c r="CX220">
        <f t="shared" si="110"/>
        <v>0</v>
      </c>
      <c r="CY220">
        <f t="shared" si="110"/>
        <v>0</v>
      </c>
      <c r="CZ220">
        <f t="shared" si="110"/>
        <v>0</v>
      </c>
      <c r="DA220">
        <f t="shared" si="110"/>
        <v>0</v>
      </c>
      <c r="DB220">
        <f t="shared" si="110"/>
        <v>0</v>
      </c>
      <c r="DC220">
        <f t="shared" si="110"/>
        <v>0</v>
      </c>
      <c r="DD220">
        <f t="shared" si="110"/>
        <v>0</v>
      </c>
    </row>
    <row r="221" spans="1:108" x14ac:dyDescent="0.2">
      <c r="A221" t="str">
        <f>IF(all_degree_mat!A288="NA",0,all_degree_mat!A288)</f>
        <v>Pteromalus sp. 2</v>
      </c>
      <c r="B221">
        <f>IF(all_degree_mat!B288="NA",0,all_degree_mat!B288)</f>
        <v>2</v>
      </c>
      <c r="C221">
        <f>IF(all_degree_mat!C288="NA",0,all_degree_mat!C288)</f>
        <v>0</v>
      </c>
      <c r="D221">
        <f>IF(all_degree_mat!N288="NA",0,all_degree_mat!N288)</f>
        <v>0</v>
      </c>
      <c r="E221">
        <f>IF(all_degree_mat!O288="NA",0,all_degree_mat!O288)</f>
        <v>0</v>
      </c>
      <c r="F221">
        <f>IF(all_degree_mat!D288="NA",0,all_degree_mat!D288)</f>
        <v>0</v>
      </c>
      <c r="G221">
        <f>IF(all_degree_mat!E288="NA",0,all_degree_mat!E288)</f>
        <v>0</v>
      </c>
      <c r="H221">
        <f>IF(all_degree_mat!F288="NA",0,all_degree_mat!F288)</f>
        <v>0</v>
      </c>
      <c r="I221">
        <f>IF(all_degree_mat!G288="NA",0,all_degree_mat!G288)</f>
        <v>0</v>
      </c>
      <c r="J221">
        <f>IF(all_degree_mat!H288="NA",0,all_degree_mat!H288)</f>
        <v>0</v>
      </c>
      <c r="K221">
        <f>IF(all_degree_mat!I288="NA",0,all_degree_mat!I288)</f>
        <v>0</v>
      </c>
      <c r="L221">
        <f>IF(all_degree_mat!J288="NA",0,all_degree_mat!J288)</f>
        <v>0</v>
      </c>
      <c r="M221">
        <f>IF(all_degree_mat!K288="NA",0,all_degree_mat!K288)</f>
        <v>0</v>
      </c>
      <c r="N221">
        <f>IF(all_degree_mat!L288="NA",0,all_degree_mat!L288)</f>
        <v>14</v>
      </c>
      <c r="O221">
        <f>IF(all_degree_mat!M288="NA",0,all_degree_mat!M288)</f>
        <v>2</v>
      </c>
      <c r="P221">
        <f>SUM(B221:O221)</f>
        <v>18</v>
      </c>
      <c r="Q221">
        <v>221</v>
      </c>
      <c r="R221">
        <f t="shared" si="98"/>
        <v>0</v>
      </c>
      <c r="S221">
        <f t="shared" si="111"/>
        <v>0</v>
      </c>
      <c r="T221">
        <f t="shared" si="111"/>
        <v>0</v>
      </c>
      <c r="U221">
        <f t="shared" si="111"/>
        <v>0</v>
      </c>
      <c r="V221">
        <f t="shared" si="111"/>
        <v>0</v>
      </c>
      <c r="W221">
        <f t="shared" si="111"/>
        <v>0</v>
      </c>
      <c r="X221">
        <f t="shared" si="111"/>
        <v>0</v>
      </c>
      <c r="Y221">
        <f t="shared" si="111"/>
        <v>0</v>
      </c>
      <c r="Z221">
        <f t="shared" si="111"/>
        <v>0</v>
      </c>
      <c r="AA221">
        <f t="shared" si="111"/>
        <v>0</v>
      </c>
      <c r="AB221">
        <f t="shared" si="111"/>
        <v>0</v>
      </c>
      <c r="AC221">
        <f t="shared" si="111"/>
        <v>28</v>
      </c>
      <c r="AD221">
        <f t="shared" si="111"/>
        <v>4</v>
      </c>
      <c r="AE221">
        <f t="shared" si="111"/>
        <v>0</v>
      </c>
      <c r="AF221">
        <f t="shared" si="111"/>
        <v>0</v>
      </c>
      <c r="AG221">
        <f t="shared" si="111"/>
        <v>0</v>
      </c>
      <c r="AH221">
        <f t="shared" si="111"/>
        <v>0</v>
      </c>
      <c r="AI221">
        <f t="shared" si="111"/>
        <v>0</v>
      </c>
      <c r="AJ221">
        <f t="shared" si="111"/>
        <v>0</v>
      </c>
      <c r="AK221">
        <f t="shared" si="111"/>
        <v>0</v>
      </c>
      <c r="AL221">
        <f t="shared" si="111"/>
        <v>0</v>
      </c>
      <c r="AM221">
        <f t="shared" si="111"/>
        <v>0</v>
      </c>
      <c r="AN221">
        <f t="shared" si="111"/>
        <v>0</v>
      </c>
      <c r="AO221">
        <f t="shared" si="111"/>
        <v>0</v>
      </c>
      <c r="AP221">
        <f t="shared" si="111"/>
        <v>0</v>
      </c>
      <c r="AQ221">
        <f t="shared" si="111"/>
        <v>0</v>
      </c>
      <c r="AR221">
        <f t="shared" si="111"/>
        <v>0</v>
      </c>
      <c r="AS221">
        <f t="shared" si="111"/>
        <v>0</v>
      </c>
      <c r="AT221">
        <f t="shared" si="111"/>
        <v>0</v>
      </c>
      <c r="AU221">
        <f t="shared" si="111"/>
        <v>0</v>
      </c>
      <c r="AV221">
        <f t="shared" si="111"/>
        <v>0</v>
      </c>
      <c r="AW221">
        <f t="shared" si="111"/>
        <v>0</v>
      </c>
      <c r="AX221">
        <f t="shared" si="111"/>
        <v>0</v>
      </c>
      <c r="AY221">
        <f t="shared" si="111"/>
        <v>0</v>
      </c>
      <c r="AZ221">
        <f t="shared" si="111"/>
        <v>0</v>
      </c>
      <c r="BA221">
        <f t="shared" si="111"/>
        <v>0</v>
      </c>
      <c r="BB221">
        <f t="shared" si="111"/>
        <v>0</v>
      </c>
      <c r="BC221">
        <f t="shared" si="111"/>
        <v>0</v>
      </c>
      <c r="BD221">
        <f t="shared" si="111"/>
        <v>0</v>
      </c>
      <c r="BE221">
        <f t="shared" si="111"/>
        <v>0</v>
      </c>
      <c r="BF221">
        <f t="shared" si="111"/>
        <v>0</v>
      </c>
      <c r="BG221">
        <f t="shared" si="111"/>
        <v>0</v>
      </c>
      <c r="BH221">
        <f t="shared" si="111"/>
        <v>0</v>
      </c>
      <c r="BI221">
        <f t="shared" si="111"/>
        <v>0</v>
      </c>
      <c r="BJ221">
        <f t="shared" si="111"/>
        <v>0</v>
      </c>
      <c r="BK221">
        <f t="shared" si="111"/>
        <v>0</v>
      </c>
      <c r="BL221">
        <f t="shared" si="111"/>
        <v>0</v>
      </c>
      <c r="BM221">
        <f t="shared" si="111"/>
        <v>0</v>
      </c>
      <c r="BN221">
        <f t="shared" si="111"/>
        <v>0</v>
      </c>
      <c r="BO221">
        <f t="shared" si="111"/>
        <v>0</v>
      </c>
      <c r="BP221">
        <f t="shared" si="111"/>
        <v>0</v>
      </c>
      <c r="BQ221">
        <f t="shared" si="111"/>
        <v>0</v>
      </c>
      <c r="BR221">
        <f t="shared" si="111"/>
        <v>0</v>
      </c>
      <c r="BS221">
        <f t="shared" si="111"/>
        <v>0</v>
      </c>
      <c r="BT221">
        <f t="shared" si="111"/>
        <v>0</v>
      </c>
      <c r="BU221">
        <f t="shared" si="111"/>
        <v>0</v>
      </c>
      <c r="BV221">
        <f t="shared" si="111"/>
        <v>0</v>
      </c>
      <c r="BW221">
        <f t="shared" si="111"/>
        <v>0</v>
      </c>
      <c r="BX221">
        <f t="shared" si="111"/>
        <v>0</v>
      </c>
      <c r="BY221">
        <f t="shared" si="111"/>
        <v>0</v>
      </c>
      <c r="BZ221">
        <f t="shared" si="111"/>
        <v>0</v>
      </c>
      <c r="CA221">
        <f t="shared" si="111"/>
        <v>0</v>
      </c>
      <c r="CB221">
        <f t="shared" si="111"/>
        <v>0</v>
      </c>
      <c r="CC221">
        <f t="shared" si="111"/>
        <v>0</v>
      </c>
      <c r="CD221">
        <f t="shared" si="111"/>
        <v>0</v>
      </c>
      <c r="CE221">
        <f t="shared" si="110"/>
        <v>0</v>
      </c>
      <c r="CF221">
        <f t="shared" si="110"/>
        <v>0</v>
      </c>
      <c r="CG221">
        <f t="shared" si="110"/>
        <v>0</v>
      </c>
      <c r="CH221">
        <f t="shared" si="110"/>
        <v>0</v>
      </c>
      <c r="CI221">
        <f t="shared" si="110"/>
        <v>0</v>
      </c>
      <c r="CJ221">
        <f t="shared" si="110"/>
        <v>0</v>
      </c>
      <c r="CK221">
        <f t="shared" si="110"/>
        <v>0</v>
      </c>
      <c r="CL221">
        <f t="shared" si="110"/>
        <v>0</v>
      </c>
      <c r="CM221">
        <f t="shared" si="110"/>
        <v>0</v>
      </c>
      <c r="CN221">
        <f t="shared" si="110"/>
        <v>0</v>
      </c>
      <c r="CO221">
        <f t="shared" si="110"/>
        <v>0</v>
      </c>
      <c r="CP221">
        <f t="shared" si="110"/>
        <v>0</v>
      </c>
      <c r="CQ221">
        <f t="shared" si="110"/>
        <v>0</v>
      </c>
      <c r="CR221">
        <f t="shared" si="110"/>
        <v>0</v>
      </c>
      <c r="CS221">
        <f t="shared" si="110"/>
        <v>0</v>
      </c>
      <c r="CT221">
        <f t="shared" si="110"/>
        <v>0</v>
      </c>
      <c r="CU221">
        <f t="shared" si="110"/>
        <v>0</v>
      </c>
      <c r="CV221">
        <f t="shared" si="110"/>
        <v>0</v>
      </c>
      <c r="CW221">
        <f t="shared" si="110"/>
        <v>0</v>
      </c>
      <c r="CX221">
        <f t="shared" si="110"/>
        <v>0</v>
      </c>
      <c r="CY221">
        <f t="shared" si="110"/>
        <v>0</v>
      </c>
      <c r="CZ221">
        <f t="shared" si="110"/>
        <v>0</v>
      </c>
      <c r="DA221">
        <f t="shared" si="110"/>
        <v>0</v>
      </c>
      <c r="DB221">
        <f t="shared" si="110"/>
        <v>0</v>
      </c>
      <c r="DC221">
        <f t="shared" si="110"/>
        <v>0</v>
      </c>
      <c r="DD221">
        <f t="shared" si="110"/>
        <v>28</v>
      </c>
    </row>
    <row r="222" spans="1:108" x14ac:dyDescent="0.2">
      <c r="A222" t="str">
        <f>IF(all_degree_mat!A60="NA",0,all_degree_mat!A60)</f>
        <v>Pteromalus sp. 3</v>
      </c>
      <c r="B222">
        <f>IF(all_degree_mat!B60="NA",0,all_degree_mat!B60)</f>
        <v>0</v>
      </c>
      <c r="C222">
        <f>IF(all_degree_mat!C60="NA",0,all_degree_mat!C60)</f>
        <v>0</v>
      </c>
      <c r="D222">
        <f>IF(all_degree_mat!N60="NA",0,all_degree_mat!N60)</f>
        <v>0</v>
      </c>
      <c r="E222">
        <f>IF(all_degree_mat!O60="NA",0,all_degree_mat!O60)</f>
        <v>0</v>
      </c>
      <c r="F222">
        <f>IF(all_degree_mat!D60="NA",0,all_degree_mat!D60)</f>
        <v>4</v>
      </c>
      <c r="G222">
        <f>IF(all_degree_mat!E60="NA",0,all_degree_mat!E60)</f>
        <v>0</v>
      </c>
      <c r="H222">
        <f>IF(all_degree_mat!F60="NA",0,all_degree_mat!F60)</f>
        <v>0</v>
      </c>
      <c r="I222">
        <f>IF(all_degree_mat!G60="NA",0,all_degree_mat!G60)</f>
        <v>0</v>
      </c>
      <c r="J222">
        <f>IF(all_degree_mat!H60="NA",0,all_degree_mat!H60)</f>
        <v>0</v>
      </c>
      <c r="K222">
        <f>IF(all_degree_mat!I60="NA",0,all_degree_mat!I60)</f>
        <v>6</v>
      </c>
      <c r="L222">
        <f>IF(all_degree_mat!J60="NA",0,all_degree_mat!J60)</f>
        <v>0</v>
      </c>
      <c r="M222">
        <f>IF(all_degree_mat!K60="NA",0,all_degree_mat!K60)</f>
        <v>0</v>
      </c>
      <c r="N222">
        <f>IF(all_degree_mat!L60="NA",0,all_degree_mat!L60)</f>
        <v>0</v>
      </c>
      <c r="O222">
        <f>IF(all_degree_mat!M60="NA",0,all_degree_mat!M60)</f>
        <v>0</v>
      </c>
      <c r="P222">
        <f>SUM(B222:O222)</f>
        <v>10</v>
      </c>
      <c r="Q222">
        <v>222</v>
      </c>
      <c r="R222">
        <f t="shared" si="98"/>
        <v>0</v>
      </c>
      <c r="S222">
        <f t="shared" si="111"/>
        <v>0</v>
      </c>
      <c r="T222">
        <f t="shared" si="111"/>
        <v>0</v>
      </c>
      <c r="U222">
        <f t="shared" si="111"/>
        <v>0</v>
      </c>
      <c r="V222">
        <f t="shared" si="111"/>
        <v>0</v>
      </c>
      <c r="W222">
        <f t="shared" si="111"/>
        <v>0</v>
      </c>
      <c r="X222">
        <f t="shared" si="111"/>
        <v>0</v>
      </c>
      <c r="Y222">
        <f t="shared" si="111"/>
        <v>0</v>
      </c>
      <c r="Z222">
        <f t="shared" si="111"/>
        <v>0</v>
      </c>
      <c r="AA222">
        <f t="shared" si="111"/>
        <v>0</v>
      </c>
      <c r="AB222">
        <f t="shared" si="111"/>
        <v>0</v>
      </c>
      <c r="AC222">
        <f t="shared" si="111"/>
        <v>0</v>
      </c>
      <c r="AD222">
        <f t="shared" si="111"/>
        <v>0</v>
      </c>
      <c r="AE222">
        <f t="shared" si="111"/>
        <v>0</v>
      </c>
      <c r="AF222">
        <f t="shared" si="111"/>
        <v>0</v>
      </c>
      <c r="AG222">
        <f t="shared" si="111"/>
        <v>0</v>
      </c>
      <c r="AH222">
        <f t="shared" si="111"/>
        <v>0</v>
      </c>
      <c r="AI222">
        <f t="shared" si="111"/>
        <v>0</v>
      </c>
      <c r="AJ222">
        <f t="shared" si="111"/>
        <v>0</v>
      </c>
      <c r="AK222">
        <f t="shared" si="111"/>
        <v>0</v>
      </c>
      <c r="AL222">
        <f t="shared" si="111"/>
        <v>0</v>
      </c>
      <c r="AM222">
        <f t="shared" si="111"/>
        <v>0</v>
      </c>
      <c r="AN222">
        <f t="shared" si="111"/>
        <v>0</v>
      </c>
      <c r="AO222">
        <f t="shared" si="111"/>
        <v>0</v>
      </c>
      <c r="AP222">
        <f t="shared" si="111"/>
        <v>0</v>
      </c>
      <c r="AQ222">
        <f t="shared" si="111"/>
        <v>0</v>
      </c>
      <c r="AR222">
        <f t="shared" si="111"/>
        <v>0</v>
      </c>
      <c r="AS222">
        <f t="shared" si="111"/>
        <v>0</v>
      </c>
      <c r="AT222">
        <f t="shared" si="111"/>
        <v>0</v>
      </c>
      <c r="AU222">
        <f t="shared" si="111"/>
        <v>0</v>
      </c>
      <c r="AV222">
        <f t="shared" si="111"/>
        <v>0</v>
      </c>
      <c r="AW222">
        <f t="shared" si="111"/>
        <v>0</v>
      </c>
      <c r="AX222">
        <f t="shared" si="111"/>
        <v>0</v>
      </c>
      <c r="AY222">
        <f t="shared" si="111"/>
        <v>0</v>
      </c>
      <c r="AZ222">
        <f t="shared" si="111"/>
        <v>0</v>
      </c>
      <c r="BA222">
        <f t="shared" si="111"/>
        <v>0</v>
      </c>
      <c r="BB222">
        <f t="shared" si="111"/>
        <v>0</v>
      </c>
      <c r="BC222">
        <f t="shared" si="111"/>
        <v>0</v>
      </c>
      <c r="BD222">
        <f t="shared" si="111"/>
        <v>0</v>
      </c>
      <c r="BE222">
        <f t="shared" si="111"/>
        <v>0</v>
      </c>
      <c r="BF222">
        <f t="shared" si="111"/>
        <v>0</v>
      </c>
      <c r="BG222">
        <f t="shared" si="111"/>
        <v>0</v>
      </c>
      <c r="BH222">
        <f t="shared" si="111"/>
        <v>0</v>
      </c>
      <c r="BI222">
        <f t="shared" si="111"/>
        <v>0</v>
      </c>
      <c r="BJ222">
        <f t="shared" si="111"/>
        <v>0</v>
      </c>
      <c r="BK222">
        <f t="shared" si="111"/>
        <v>0</v>
      </c>
      <c r="BL222">
        <f t="shared" si="111"/>
        <v>0</v>
      </c>
      <c r="BM222">
        <f t="shared" si="111"/>
        <v>0</v>
      </c>
      <c r="BN222">
        <f t="shared" si="111"/>
        <v>0</v>
      </c>
      <c r="BO222">
        <f t="shared" si="111"/>
        <v>0</v>
      </c>
      <c r="BP222">
        <f t="shared" si="111"/>
        <v>24</v>
      </c>
      <c r="BQ222">
        <f t="shared" si="111"/>
        <v>0</v>
      </c>
      <c r="BR222">
        <f t="shared" si="111"/>
        <v>0</v>
      </c>
      <c r="BS222">
        <f t="shared" si="111"/>
        <v>0</v>
      </c>
      <c r="BT222">
        <f t="shared" si="111"/>
        <v>0</v>
      </c>
      <c r="BU222">
        <f t="shared" si="111"/>
        <v>0</v>
      </c>
      <c r="BV222">
        <f t="shared" si="111"/>
        <v>0</v>
      </c>
      <c r="BW222">
        <f t="shared" si="111"/>
        <v>0</v>
      </c>
      <c r="BX222">
        <f t="shared" si="111"/>
        <v>0</v>
      </c>
      <c r="BY222">
        <f t="shared" si="111"/>
        <v>0</v>
      </c>
      <c r="BZ222">
        <f t="shared" si="111"/>
        <v>0</v>
      </c>
      <c r="CA222">
        <f t="shared" si="111"/>
        <v>0</v>
      </c>
      <c r="CB222">
        <f t="shared" si="111"/>
        <v>0</v>
      </c>
      <c r="CC222">
        <f t="shared" si="111"/>
        <v>0</v>
      </c>
      <c r="CD222">
        <f t="shared" si="111"/>
        <v>0</v>
      </c>
      <c r="CE222">
        <f t="shared" si="110"/>
        <v>0</v>
      </c>
      <c r="CF222">
        <f t="shared" si="110"/>
        <v>0</v>
      </c>
      <c r="CG222">
        <f t="shared" si="110"/>
        <v>0</v>
      </c>
      <c r="CH222">
        <f t="shared" si="110"/>
        <v>0</v>
      </c>
      <c r="CI222">
        <f t="shared" si="110"/>
        <v>0</v>
      </c>
      <c r="CJ222">
        <f t="shared" si="110"/>
        <v>0</v>
      </c>
      <c r="CK222">
        <f t="shared" si="110"/>
        <v>0</v>
      </c>
      <c r="CL222">
        <f t="shared" si="110"/>
        <v>0</v>
      </c>
      <c r="CM222">
        <f t="shared" si="110"/>
        <v>0</v>
      </c>
      <c r="CN222">
        <f t="shared" si="110"/>
        <v>0</v>
      </c>
      <c r="CO222">
        <f t="shared" si="110"/>
        <v>0</v>
      </c>
      <c r="CP222">
        <f t="shared" si="110"/>
        <v>0</v>
      </c>
      <c r="CQ222">
        <f t="shared" si="110"/>
        <v>0</v>
      </c>
      <c r="CR222">
        <f t="shared" si="110"/>
        <v>0</v>
      </c>
      <c r="CS222">
        <f t="shared" si="110"/>
        <v>0</v>
      </c>
      <c r="CT222">
        <f t="shared" si="110"/>
        <v>0</v>
      </c>
      <c r="CU222">
        <f t="shared" si="110"/>
        <v>0</v>
      </c>
      <c r="CV222">
        <f t="shared" si="110"/>
        <v>0</v>
      </c>
      <c r="CW222">
        <f t="shared" si="110"/>
        <v>0</v>
      </c>
      <c r="CX222">
        <f t="shared" si="110"/>
        <v>0</v>
      </c>
      <c r="CY222">
        <f t="shared" si="110"/>
        <v>0</v>
      </c>
      <c r="CZ222">
        <f t="shared" si="110"/>
        <v>0</v>
      </c>
      <c r="DA222">
        <f t="shared" si="110"/>
        <v>0</v>
      </c>
      <c r="DB222">
        <f t="shared" si="110"/>
        <v>0</v>
      </c>
      <c r="DC222">
        <f t="shared" si="110"/>
        <v>0</v>
      </c>
      <c r="DD222">
        <f t="shared" si="110"/>
        <v>0</v>
      </c>
    </row>
    <row r="223" spans="1:108" x14ac:dyDescent="0.2">
      <c r="A223" t="str">
        <f>IF(all_degree_mat!A93="NA",0,all_degree_mat!A93)</f>
        <v xml:space="preserve">Pteromalus sp. 4 </v>
      </c>
      <c r="B223">
        <f>IF(all_degree_mat!B93="NA",0,all_degree_mat!B93)</f>
        <v>0</v>
      </c>
      <c r="C223">
        <f>IF(all_degree_mat!C93="NA",0,all_degree_mat!C93)</f>
        <v>0</v>
      </c>
      <c r="D223">
        <f>IF(all_degree_mat!N93="NA",0,all_degree_mat!N93)</f>
        <v>4</v>
      </c>
      <c r="E223">
        <f>IF(all_degree_mat!O93="NA",0,all_degree_mat!O93)</f>
        <v>0</v>
      </c>
      <c r="F223">
        <f>IF(all_degree_mat!D93="NA",0,all_degree_mat!D93)</f>
        <v>0</v>
      </c>
      <c r="G223">
        <f>IF(all_degree_mat!E93="NA",0,all_degree_mat!E93)</f>
        <v>8</v>
      </c>
      <c r="H223">
        <f>IF(all_degree_mat!F93="NA",0,all_degree_mat!F93)</f>
        <v>0</v>
      </c>
      <c r="I223">
        <f>IF(all_degree_mat!G93="NA",0,all_degree_mat!G93)</f>
        <v>0</v>
      </c>
      <c r="J223">
        <f>IF(all_degree_mat!H93="NA",0,all_degree_mat!H93)</f>
        <v>0</v>
      </c>
      <c r="K223">
        <f>IF(all_degree_mat!I93="NA",0,all_degree_mat!I93)</f>
        <v>0</v>
      </c>
      <c r="L223">
        <f>IF(all_degree_mat!J93="NA",0,all_degree_mat!J93)</f>
        <v>0</v>
      </c>
      <c r="M223">
        <f>IF(all_degree_mat!K93="NA",0,all_degree_mat!K93)</f>
        <v>0</v>
      </c>
      <c r="N223">
        <f>IF(all_degree_mat!L93="NA",0,all_degree_mat!L93)</f>
        <v>0</v>
      </c>
      <c r="O223">
        <f>IF(all_degree_mat!M93="NA",0,all_degree_mat!M93)</f>
        <v>0</v>
      </c>
      <c r="P223">
        <f>SUM(B223:O223)</f>
        <v>12</v>
      </c>
      <c r="Q223">
        <v>223</v>
      </c>
      <c r="R223">
        <f t="shared" si="98"/>
        <v>0</v>
      </c>
      <c r="S223">
        <f t="shared" si="111"/>
        <v>0</v>
      </c>
      <c r="T223">
        <f t="shared" si="111"/>
        <v>0</v>
      </c>
      <c r="U223">
        <f t="shared" si="111"/>
        <v>0</v>
      </c>
      <c r="V223">
        <f t="shared" si="111"/>
        <v>0</v>
      </c>
      <c r="W223">
        <f t="shared" si="111"/>
        <v>0</v>
      </c>
      <c r="X223">
        <f t="shared" si="111"/>
        <v>0</v>
      </c>
      <c r="Y223">
        <f t="shared" si="111"/>
        <v>0</v>
      </c>
      <c r="Z223">
        <f t="shared" si="111"/>
        <v>0</v>
      </c>
      <c r="AA223">
        <f t="shared" si="111"/>
        <v>0</v>
      </c>
      <c r="AB223">
        <f t="shared" si="111"/>
        <v>0</v>
      </c>
      <c r="AC223">
        <f t="shared" si="111"/>
        <v>0</v>
      </c>
      <c r="AD223">
        <f t="shared" si="111"/>
        <v>0</v>
      </c>
      <c r="AE223">
        <f t="shared" si="111"/>
        <v>0</v>
      </c>
      <c r="AF223">
        <f t="shared" si="111"/>
        <v>0</v>
      </c>
      <c r="AG223">
        <f t="shared" si="111"/>
        <v>0</v>
      </c>
      <c r="AH223">
        <f t="shared" si="111"/>
        <v>0</v>
      </c>
      <c r="AI223">
        <f t="shared" si="111"/>
        <v>0</v>
      </c>
      <c r="AJ223">
        <f t="shared" si="111"/>
        <v>0</v>
      </c>
      <c r="AK223">
        <f t="shared" si="111"/>
        <v>0</v>
      </c>
      <c r="AL223">
        <f t="shared" si="111"/>
        <v>0</v>
      </c>
      <c r="AM223">
        <f t="shared" si="111"/>
        <v>0</v>
      </c>
      <c r="AN223">
        <f t="shared" si="111"/>
        <v>0</v>
      </c>
      <c r="AO223">
        <f t="shared" si="111"/>
        <v>0</v>
      </c>
      <c r="AP223">
        <f t="shared" si="111"/>
        <v>0</v>
      </c>
      <c r="AQ223">
        <f t="shared" si="111"/>
        <v>0</v>
      </c>
      <c r="AR223">
        <f t="shared" si="111"/>
        <v>0</v>
      </c>
      <c r="AS223">
        <f t="shared" si="111"/>
        <v>32</v>
      </c>
      <c r="AT223">
        <f t="shared" si="111"/>
        <v>0</v>
      </c>
      <c r="AU223">
        <f t="shared" si="111"/>
        <v>0</v>
      </c>
      <c r="AV223">
        <f t="shared" si="111"/>
        <v>0</v>
      </c>
      <c r="AW223">
        <f t="shared" si="111"/>
        <v>0</v>
      </c>
      <c r="AX223">
        <f t="shared" si="111"/>
        <v>0</v>
      </c>
      <c r="AY223">
        <f t="shared" si="111"/>
        <v>0</v>
      </c>
      <c r="AZ223">
        <f t="shared" si="111"/>
        <v>0</v>
      </c>
      <c r="BA223">
        <f t="shared" si="111"/>
        <v>0</v>
      </c>
      <c r="BB223">
        <f t="shared" si="111"/>
        <v>0</v>
      </c>
      <c r="BC223">
        <f t="shared" si="111"/>
        <v>0</v>
      </c>
      <c r="BD223">
        <f t="shared" si="111"/>
        <v>0</v>
      </c>
      <c r="BE223">
        <f t="shared" si="111"/>
        <v>0</v>
      </c>
      <c r="BF223">
        <f t="shared" si="111"/>
        <v>0</v>
      </c>
      <c r="BG223">
        <f t="shared" si="111"/>
        <v>0</v>
      </c>
      <c r="BH223">
        <f t="shared" si="111"/>
        <v>0</v>
      </c>
      <c r="BI223">
        <f t="shared" si="111"/>
        <v>0</v>
      </c>
      <c r="BJ223">
        <f t="shared" si="111"/>
        <v>0</v>
      </c>
      <c r="BK223">
        <f t="shared" si="111"/>
        <v>0</v>
      </c>
      <c r="BL223">
        <f t="shared" si="111"/>
        <v>0</v>
      </c>
      <c r="BM223">
        <f t="shared" si="111"/>
        <v>0</v>
      </c>
      <c r="BN223">
        <f t="shared" si="111"/>
        <v>0</v>
      </c>
      <c r="BO223">
        <f t="shared" si="111"/>
        <v>0</v>
      </c>
      <c r="BP223">
        <f t="shared" si="111"/>
        <v>0</v>
      </c>
      <c r="BQ223">
        <f t="shared" si="111"/>
        <v>0</v>
      </c>
      <c r="BR223">
        <f t="shared" si="111"/>
        <v>0</v>
      </c>
      <c r="BS223">
        <f t="shared" si="111"/>
        <v>0</v>
      </c>
      <c r="BT223">
        <f t="shared" si="111"/>
        <v>0</v>
      </c>
      <c r="BU223">
        <f t="shared" si="111"/>
        <v>0</v>
      </c>
      <c r="BV223">
        <f t="shared" si="111"/>
        <v>0</v>
      </c>
      <c r="BW223">
        <f t="shared" si="111"/>
        <v>0</v>
      </c>
      <c r="BX223">
        <f t="shared" si="111"/>
        <v>0</v>
      </c>
      <c r="BY223">
        <f t="shared" si="111"/>
        <v>0</v>
      </c>
      <c r="BZ223">
        <f t="shared" si="111"/>
        <v>0</v>
      </c>
      <c r="CA223">
        <f t="shared" si="111"/>
        <v>0</v>
      </c>
      <c r="CB223">
        <f t="shared" si="111"/>
        <v>0</v>
      </c>
      <c r="CC223">
        <f t="shared" si="111"/>
        <v>0</v>
      </c>
      <c r="CD223">
        <f t="shared" ref="CD223:DD226" si="112">HLOOKUP(LEFT(CD$1,5),$B$1:$O$290,$Q223,FALSE)*HLOOKUP(RIGHT(CD$1,5),$B$1:$O$290,$Q223,FALSE)</f>
        <v>0</v>
      </c>
      <c r="CE223">
        <f t="shared" si="112"/>
        <v>0</v>
      </c>
      <c r="CF223">
        <f t="shared" si="112"/>
        <v>0</v>
      </c>
      <c r="CG223">
        <f t="shared" si="112"/>
        <v>0</v>
      </c>
      <c r="CH223">
        <f t="shared" si="112"/>
        <v>0</v>
      </c>
      <c r="CI223">
        <f t="shared" si="112"/>
        <v>0</v>
      </c>
      <c r="CJ223">
        <f t="shared" si="112"/>
        <v>0</v>
      </c>
      <c r="CK223">
        <f t="shared" si="112"/>
        <v>0</v>
      </c>
      <c r="CL223">
        <f t="shared" si="112"/>
        <v>0</v>
      </c>
      <c r="CM223">
        <f t="shared" si="112"/>
        <v>0</v>
      </c>
      <c r="CN223">
        <f t="shared" si="112"/>
        <v>0</v>
      </c>
      <c r="CO223">
        <f t="shared" si="112"/>
        <v>0</v>
      </c>
      <c r="CP223">
        <f t="shared" si="112"/>
        <v>0</v>
      </c>
      <c r="CQ223">
        <f t="shared" si="112"/>
        <v>0</v>
      </c>
      <c r="CR223">
        <f t="shared" si="112"/>
        <v>0</v>
      </c>
      <c r="CS223">
        <f t="shared" si="112"/>
        <v>0</v>
      </c>
      <c r="CT223">
        <f t="shared" si="112"/>
        <v>0</v>
      </c>
      <c r="CU223">
        <f t="shared" si="112"/>
        <v>0</v>
      </c>
      <c r="CV223">
        <f t="shared" si="112"/>
        <v>0</v>
      </c>
      <c r="CW223">
        <f t="shared" si="112"/>
        <v>0</v>
      </c>
      <c r="CX223">
        <f t="shared" si="112"/>
        <v>0</v>
      </c>
      <c r="CY223">
        <f t="shared" si="112"/>
        <v>0</v>
      </c>
      <c r="CZ223">
        <f t="shared" si="112"/>
        <v>0</v>
      </c>
      <c r="DA223">
        <f t="shared" si="112"/>
        <v>0</v>
      </c>
      <c r="DB223">
        <f t="shared" si="112"/>
        <v>0</v>
      </c>
      <c r="DC223">
        <f t="shared" si="112"/>
        <v>0</v>
      </c>
      <c r="DD223">
        <f t="shared" si="112"/>
        <v>0</v>
      </c>
    </row>
    <row r="224" spans="1:108" x14ac:dyDescent="0.2">
      <c r="A224" t="str">
        <f>IF(all_degree_mat!A160="NA",0,all_degree_mat!A160)</f>
        <v>Rondania insularis</v>
      </c>
      <c r="B224">
        <f>IF(all_degree_mat!B160="NA",0,all_degree_mat!B160)</f>
        <v>0</v>
      </c>
      <c r="C224">
        <f>IF(all_degree_mat!C160="NA",0,all_degree_mat!C160)</f>
        <v>0</v>
      </c>
      <c r="D224">
        <f>IF(all_degree_mat!N160="NA",0,all_degree_mat!N160)</f>
        <v>0</v>
      </c>
      <c r="E224">
        <f>IF(all_degree_mat!O160="NA",0,all_degree_mat!O160)</f>
        <v>0</v>
      </c>
      <c r="F224">
        <f>IF(all_degree_mat!D160="NA",0,all_degree_mat!D160)</f>
        <v>0</v>
      </c>
      <c r="G224">
        <f>IF(all_degree_mat!E160="NA",0,all_degree_mat!E160)</f>
        <v>0</v>
      </c>
      <c r="H224">
        <f>IF(all_degree_mat!F160="NA",0,all_degree_mat!F160)</f>
        <v>0</v>
      </c>
      <c r="I224">
        <f>IF(all_degree_mat!G160="NA",0,all_degree_mat!G160)</f>
        <v>0</v>
      </c>
      <c r="J224">
        <f>IF(all_degree_mat!H160="NA",0,all_degree_mat!H160)</f>
        <v>0</v>
      </c>
      <c r="K224">
        <f>IF(all_degree_mat!I160="NA",0,all_degree_mat!I160)</f>
        <v>2</v>
      </c>
      <c r="L224">
        <f>IF(all_degree_mat!J160="NA",0,all_degree_mat!J160)</f>
        <v>0</v>
      </c>
      <c r="M224">
        <f>IF(all_degree_mat!K160="NA",0,all_degree_mat!K160)</f>
        <v>0</v>
      </c>
      <c r="N224">
        <f>IF(all_degree_mat!L160="NA",0,all_degree_mat!L160)</f>
        <v>0</v>
      </c>
      <c r="O224">
        <f>IF(all_degree_mat!M160="NA",0,all_degree_mat!M160)</f>
        <v>0</v>
      </c>
      <c r="P224">
        <f>SUM(B224:O224)</f>
        <v>2</v>
      </c>
      <c r="Q224">
        <v>224</v>
      </c>
      <c r="R224">
        <f t="shared" si="98"/>
        <v>0</v>
      </c>
      <c r="S224">
        <f t="shared" ref="S224:CD227" si="113">HLOOKUP(LEFT(S$1,5),$B$1:$O$290,$Q224,FALSE)*HLOOKUP(RIGHT(S$1,5),$B$1:$O$290,$Q224,FALSE)</f>
        <v>0</v>
      </c>
      <c r="T224">
        <f t="shared" si="113"/>
        <v>0</v>
      </c>
      <c r="U224">
        <f t="shared" si="113"/>
        <v>0</v>
      </c>
      <c r="V224">
        <f t="shared" si="113"/>
        <v>0</v>
      </c>
      <c r="W224">
        <f t="shared" si="113"/>
        <v>0</v>
      </c>
      <c r="X224">
        <f t="shared" si="113"/>
        <v>0</v>
      </c>
      <c r="Y224">
        <f t="shared" si="113"/>
        <v>0</v>
      </c>
      <c r="Z224">
        <f t="shared" si="113"/>
        <v>0</v>
      </c>
      <c r="AA224">
        <f t="shared" si="113"/>
        <v>0</v>
      </c>
      <c r="AB224">
        <f t="shared" si="113"/>
        <v>0</v>
      </c>
      <c r="AC224">
        <f t="shared" si="113"/>
        <v>0</v>
      </c>
      <c r="AD224">
        <f t="shared" si="113"/>
        <v>0</v>
      </c>
      <c r="AE224">
        <f t="shared" si="113"/>
        <v>0</v>
      </c>
      <c r="AF224">
        <f t="shared" si="113"/>
        <v>0</v>
      </c>
      <c r="AG224">
        <f t="shared" si="113"/>
        <v>0</v>
      </c>
      <c r="AH224">
        <f t="shared" si="113"/>
        <v>0</v>
      </c>
      <c r="AI224">
        <f t="shared" si="113"/>
        <v>0</v>
      </c>
      <c r="AJ224">
        <f t="shared" si="113"/>
        <v>0</v>
      </c>
      <c r="AK224">
        <f t="shared" si="113"/>
        <v>0</v>
      </c>
      <c r="AL224">
        <f t="shared" si="113"/>
        <v>0</v>
      </c>
      <c r="AM224">
        <f t="shared" si="113"/>
        <v>0</v>
      </c>
      <c r="AN224">
        <f t="shared" si="113"/>
        <v>0</v>
      </c>
      <c r="AO224">
        <f t="shared" si="113"/>
        <v>0</v>
      </c>
      <c r="AP224">
        <f t="shared" si="113"/>
        <v>0</v>
      </c>
      <c r="AQ224">
        <f t="shared" si="113"/>
        <v>0</v>
      </c>
      <c r="AR224">
        <f t="shared" si="113"/>
        <v>0</v>
      </c>
      <c r="AS224">
        <f t="shared" si="113"/>
        <v>0</v>
      </c>
      <c r="AT224">
        <f t="shared" si="113"/>
        <v>0</v>
      </c>
      <c r="AU224">
        <f t="shared" si="113"/>
        <v>0</v>
      </c>
      <c r="AV224">
        <f t="shared" si="113"/>
        <v>0</v>
      </c>
      <c r="AW224">
        <f t="shared" si="113"/>
        <v>0</v>
      </c>
      <c r="AX224">
        <f t="shared" si="113"/>
        <v>0</v>
      </c>
      <c r="AY224">
        <f t="shared" si="113"/>
        <v>0</v>
      </c>
      <c r="AZ224">
        <f t="shared" si="113"/>
        <v>0</v>
      </c>
      <c r="BA224">
        <f t="shared" si="113"/>
        <v>0</v>
      </c>
      <c r="BB224">
        <f t="shared" si="113"/>
        <v>0</v>
      </c>
      <c r="BC224">
        <f t="shared" si="113"/>
        <v>0</v>
      </c>
      <c r="BD224">
        <f t="shared" si="113"/>
        <v>0</v>
      </c>
      <c r="BE224">
        <f t="shared" si="113"/>
        <v>0</v>
      </c>
      <c r="BF224">
        <f t="shared" si="113"/>
        <v>0</v>
      </c>
      <c r="BG224">
        <f t="shared" si="113"/>
        <v>0</v>
      </c>
      <c r="BH224">
        <f t="shared" si="113"/>
        <v>0</v>
      </c>
      <c r="BI224">
        <f t="shared" si="113"/>
        <v>0</v>
      </c>
      <c r="BJ224">
        <f t="shared" si="113"/>
        <v>0</v>
      </c>
      <c r="BK224">
        <f t="shared" si="113"/>
        <v>0</v>
      </c>
      <c r="BL224">
        <f t="shared" si="113"/>
        <v>0</v>
      </c>
      <c r="BM224">
        <f t="shared" si="113"/>
        <v>0</v>
      </c>
      <c r="BN224">
        <f t="shared" si="113"/>
        <v>0</v>
      </c>
      <c r="BO224">
        <f t="shared" si="113"/>
        <v>0</v>
      </c>
      <c r="BP224">
        <f t="shared" si="113"/>
        <v>0</v>
      </c>
      <c r="BQ224">
        <f t="shared" si="113"/>
        <v>0</v>
      </c>
      <c r="BR224">
        <f t="shared" si="113"/>
        <v>0</v>
      </c>
      <c r="BS224">
        <f t="shared" si="113"/>
        <v>0</v>
      </c>
      <c r="BT224">
        <f t="shared" si="113"/>
        <v>0</v>
      </c>
      <c r="BU224">
        <f t="shared" si="113"/>
        <v>0</v>
      </c>
      <c r="BV224">
        <f t="shared" si="113"/>
        <v>0</v>
      </c>
      <c r="BW224">
        <f t="shared" si="113"/>
        <v>0</v>
      </c>
      <c r="BX224">
        <f t="shared" si="113"/>
        <v>0</v>
      </c>
      <c r="BY224">
        <f t="shared" si="113"/>
        <v>0</v>
      </c>
      <c r="BZ224">
        <f t="shared" si="113"/>
        <v>0</v>
      </c>
      <c r="CA224">
        <f t="shared" si="113"/>
        <v>0</v>
      </c>
      <c r="CB224">
        <f t="shared" si="113"/>
        <v>0</v>
      </c>
      <c r="CC224">
        <f t="shared" si="113"/>
        <v>0</v>
      </c>
      <c r="CD224">
        <f t="shared" si="113"/>
        <v>0</v>
      </c>
      <c r="CE224">
        <f t="shared" si="112"/>
        <v>0</v>
      </c>
      <c r="CF224">
        <f t="shared" si="112"/>
        <v>0</v>
      </c>
      <c r="CG224">
        <f t="shared" si="112"/>
        <v>0</v>
      </c>
      <c r="CH224">
        <f t="shared" si="112"/>
        <v>0</v>
      </c>
      <c r="CI224">
        <f t="shared" si="112"/>
        <v>0</v>
      </c>
      <c r="CJ224">
        <f t="shared" si="112"/>
        <v>0</v>
      </c>
      <c r="CK224">
        <f t="shared" si="112"/>
        <v>0</v>
      </c>
      <c r="CL224">
        <f t="shared" si="112"/>
        <v>0</v>
      </c>
      <c r="CM224">
        <f t="shared" si="112"/>
        <v>0</v>
      </c>
      <c r="CN224">
        <f t="shared" si="112"/>
        <v>0</v>
      </c>
      <c r="CO224">
        <f t="shared" si="112"/>
        <v>0</v>
      </c>
      <c r="CP224">
        <f t="shared" si="112"/>
        <v>0</v>
      </c>
      <c r="CQ224">
        <f t="shared" si="112"/>
        <v>0</v>
      </c>
      <c r="CR224">
        <f t="shared" si="112"/>
        <v>0</v>
      </c>
      <c r="CS224">
        <f t="shared" si="112"/>
        <v>0</v>
      </c>
      <c r="CT224">
        <f t="shared" si="112"/>
        <v>0</v>
      </c>
      <c r="CU224">
        <f t="shared" si="112"/>
        <v>0</v>
      </c>
      <c r="CV224">
        <f t="shared" si="112"/>
        <v>0</v>
      </c>
      <c r="CW224">
        <f t="shared" si="112"/>
        <v>0</v>
      </c>
      <c r="CX224">
        <f t="shared" si="112"/>
        <v>0</v>
      </c>
      <c r="CY224">
        <f t="shared" si="112"/>
        <v>0</v>
      </c>
      <c r="CZ224">
        <f t="shared" si="112"/>
        <v>0</v>
      </c>
      <c r="DA224">
        <f t="shared" si="112"/>
        <v>0</v>
      </c>
      <c r="DB224">
        <f t="shared" si="112"/>
        <v>0</v>
      </c>
      <c r="DC224">
        <f t="shared" si="112"/>
        <v>0</v>
      </c>
      <c r="DD224">
        <f t="shared" si="112"/>
        <v>0</v>
      </c>
    </row>
    <row r="225" spans="1:108" x14ac:dyDescent="0.2">
      <c r="A225" t="str">
        <f>IF(all_degree_mat!A117="NA",0,all_degree_mat!A117)</f>
        <v>Rubia.fruticosa</v>
      </c>
      <c r="B225">
        <f>IF(all_degree_mat!B117="NA",0,all_degree_mat!B117)</f>
        <v>0</v>
      </c>
      <c r="C225">
        <f>IF(all_degree_mat!C117="NA",0,all_degree_mat!C117)</f>
        <v>0</v>
      </c>
      <c r="D225">
        <f>IF(all_degree_mat!N117="NA",0,all_degree_mat!N117)</f>
        <v>22</v>
      </c>
      <c r="E225">
        <f>IF(all_degree_mat!O117="NA",0,all_degree_mat!O117)</f>
        <v>24</v>
      </c>
      <c r="F225">
        <f>IF(all_degree_mat!D117="NA",0,all_degree_mat!D117)</f>
        <v>0</v>
      </c>
      <c r="G225">
        <f>IF(all_degree_mat!E117="NA",0,all_degree_mat!E117)</f>
        <v>0</v>
      </c>
      <c r="H225">
        <f>IF(all_degree_mat!F117="NA",0,all_degree_mat!F117)</f>
        <v>16</v>
      </c>
      <c r="I225">
        <f>IF(all_degree_mat!G117="NA",0,all_degree_mat!G117)</f>
        <v>26</v>
      </c>
      <c r="J225">
        <f>IF(all_degree_mat!H117="NA",0,all_degree_mat!H117)</f>
        <v>10</v>
      </c>
      <c r="K225">
        <f>IF(all_degree_mat!I117="NA",0,all_degree_mat!I117)</f>
        <v>6</v>
      </c>
      <c r="L225">
        <f>IF(all_degree_mat!J117="NA",0,all_degree_mat!J117)</f>
        <v>34</v>
      </c>
      <c r="M225">
        <f>IF(all_degree_mat!K117="NA",0,all_degree_mat!K117)</f>
        <v>82</v>
      </c>
      <c r="N225">
        <f>IF(all_degree_mat!L117="NA",0,all_degree_mat!L117)</f>
        <v>0</v>
      </c>
      <c r="O225">
        <f>IF(all_degree_mat!M117="NA",0,all_degree_mat!M117)</f>
        <v>0</v>
      </c>
      <c r="P225">
        <f>SUM(B225:O225)</f>
        <v>220</v>
      </c>
      <c r="Q225">
        <v>225</v>
      </c>
      <c r="R225">
        <f t="shared" si="98"/>
        <v>0</v>
      </c>
      <c r="S225">
        <f t="shared" si="113"/>
        <v>0</v>
      </c>
      <c r="T225">
        <f t="shared" si="113"/>
        <v>0</v>
      </c>
      <c r="U225">
        <f t="shared" si="113"/>
        <v>0</v>
      </c>
      <c r="V225">
        <f t="shared" si="113"/>
        <v>0</v>
      </c>
      <c r="W225">
        <f t="shared" si="113"/>
        <v>0</v>
      </c>
      <c r="X225">
        <f t="shared" si="113"/>
        <v>0</v>
      </c>
      <c r="Y225">
        <f t="shared" si="113"/>
        <v>0</v>
      </c>
      <c r="Z225">
        <f t="shared" si="113"/>
        <v>0</v>
      </c>
      <c r="AA225">
        <f t="shared" si="113"/>
        <v>0</v>
      </c>
      <c r="AB225">
        <f t="shared" si="113"/>
        <v>0</v>
      </c>
      <c r="AC225">
        <f t="shared" si="113"/>
        <v>0</v>
      </c>
      <c r="AD225">
        <f t="shared" si="113"/>
        <v>0</v>
      </c>
      <c r="AE225">
        <f t="shared" si="113"/>
        <v>0</v>
      </c>
      <c r="AF225">
        <f t="shared" si="113"/>
        <v>0</v>
      </c>
      <c r="AG225">
        <f t="shared" si="113"/>
        <v>0</v>
      </c>
      <c r="AH225">
        <f t="shared" si="113"/>
        <v>0</v>
      </c>
      <c r="AI225">
        <f t="shared" si="113"/>
        <v>0</v>
      </c>
      <c r="AJ225">
        <f t="shared" si="113"/>
        <v>0</v>
      </c>
      <c r="AK225">
        <f t="shared" si="113"/>
        <v>0</v>
      </c>
      <c r="AL225">
        <f t="shared" si="113"/>
        <v>0</v>
      </c>
      <c r="AM225">
        <f t="shared" si="113"/>
        <v>0</v>
      </c>
      <c r="AN225">
        <f t="shared" si="113"/>
        <v>0</v>
      </c>
      <c r="AO225">
        <f t="shared" si="113"/>
        <v>0</v>
      </c>
      <c r="AP225">
        <f t="shared" si="113"/>
        <v>0</v>
      </c>
      <c r="AQ225">
        <f t="shared" si="113"/>
        <v>528</v>
      </c>
      <c r="AR225">
        <f t="shared" si="113"/>
        <v>0</v>
      </c>
      <c r="AS225">
        <f t="shared" si="113"/>
        <v>0</v>
      </c>
      <c r="AT225">
        <f t="shared" si="113"/>
        <v>352</v>
      </c>
      <c r="AU225">
        <f t="shared" si="113"/>
        <v>572</v>
      </c>
      <c r="AV225">
        <f t="shared" si="113"/>
        <v>220</v>
      </c>
      <c r="AW225">
        <f t="shared" si="113"/>
        <v>132</v>
      </c>
      <c r="AX225">
        <f t="shared" si="113"/>
        <v>748</v>
      </c>
      <c r="AY225">
        <f t="shared" si="113"/>
        <v>1804</v>
      </c>
      <c r="AZ225">
        <f t="shared" si="113"/>
        <v>0</v>
      </c>
      <c r="BA225">
        <f t="shared" si="113"/>
        <v>0</v>
      </c>
      <c r="BB225">
        <f t="shared" si="113"/>
        <v>0</v>
      </c>
      <c r="BC225">
        <f t="shared" si="113"/>
        <v>0</v>
      </c>
      <c r="BD225">
        <f t="shared" si="113"/>
        <v>384</v>
      </c>
      <c r="BE225">
        <f t="shared" si="113"/>
        <v>624</v>
      </c>
      <c r="BF225">
        <f t="shared" si="113"/>
        <v>240</v>
      </c>
      <c r="BG225">
        <f t="shared" si="113"/>
        <v>144</v>
      </c>
      <c r="BH225">
        <f t="shared" si="113"/>
        <v>816</v>
      </c>
      <c r="BI225">
        <f t="shared" si="113"/>
        <v>1968</v>
      </c>
      <c r="BJ225">
        <f t="shared" si="113"/>
        <v>0</v>
      </c>
      <c r="BK225">
        <f t="shared" si="113"/>
        <v>0</v>
      </c>
      <c r="BL225">
        <f t="shared" si="113"/>
        <v>0</v>
      </c>
      <c r="BM225">
        <f t="shared" si="113"/>
        <v>0</v>
      </c>
      <c r="BN225">
        <f t="shared" si="113"/>
        <v>0</v>
      </c>
      <c r="BO225">
        <f t="shared" si="113"/>
        <v>0</v>
      </c>
      <c r="BP225">
        <f t="shared" si="113"/>
        <v>0</v>
      </c>
      <c r="BQ225">
        <f t="shared" si="113"/>
        <v>0</v>
      </c>
      <c r="BR225">
        <f t="shared" si="113"/>
        <v>0</v>
      </c>
      <c r="BS225">
        <f t="shared" si="113"/>
        <v>0</v>
      </c>
      <c r="BT225">
        <f t="shared" si="113"/>
        <v>0</v>
      </c>
      <c r="BU225">
        <f t="shared" si="113"/>
        <v>0</v>
      </c>
      <c r="BV225">
        <f t="shared" si="113"/>
        <v>0</v>
      </c>
      <c r="BW225">
        <f t="shared" si="113"/>
        <v>0</v>
      </c>
      <c r="BX225">
        <f t="shared" si="113"/>
        <v>0</v>
      </c>
      <c r="BY225">
        <f t="shared" si="113"/>
        <v>0</v>
      </c>
      <c r="BZ225">
        <f t="shared" si="113"/>
        <v>0</v>
      </c>
      <c r="CA225">
        <f t="shared" si="113"/>
        <v>0</v>
      </c>
      <c r="CB225">
        <f t="shared" si="113"/>
        <v>0</v>
      </c>
      <c r="CC225">
        <f t="shared" si="113"/>
        <v>416</v>
      </c>
      <c r="CD225">
        <f t="shared" si="113"/>
        <v>160</v>
      </c>
      <c r="CE225">
        <f t="shared" si="112"/>
        <v>96</v>
      </c>
      <c r="CF225">
        <f t="shared" si="112"/>
        <v>544</v>
      </c>
      <c r="CG225">
        <f t="shared" si="112"/>
        <v>1312</v>
      </c>
      <c r="CH225">
        <f t="shared" si="112"/>
        <v>0</v>
      </c>
      <c r="CI225">
        <f t="shared" si="112"/>
        <v>0</v>
      </c>
      <c r="CJ225">
        <f t="shared" si="112"/>
        <v>260</v>
      </c>
      <c r="CK225">
        <f t="shared" si="112"/>
        <v>156</v>
      </c>
      <c r="CL225">
        <f t="shared" si="112"/>
        <v>884</v>
      </c>
      <c r="CM225">
        <f t="shared" si="112"/>
        <v>2132</v>
      </c>
      <c r="CN225">
        <f t="shared" si="112"/>
        <v>0</v>
      </c>
      <c r="CO225">
        <f t="shared" si="112"/>
        <v>0</v>
      </c>
      <c r="CP225">
        <f t="shared" si="112"/>
        <v>60</v>
      </c>
      <c r="CQ225">
        <f t="shared" si="112"/>
        <v>340</v>
      </c>
      <c r="CR225">
        <f t="shared" si="112"/>
        <v>820</v>
      </c>
      <c r="CS225">
        <f t="shared" si="112"/>
        <v>0</v>
      </c>
      <c r="CT225">
        <f t="shared" si="112"/>
        <v>0</v>
      </c>
      <c r="CU225">
        <f t="shared" si="112"/>
        <v>204</v>
      </c>
      <c r="CV225">
        <f t="shared" si="112"/>
        <v>492</v>
      </c>
      <c r="CW225">
        <f t="shared" si="112"/>
        <v>0</v>
      </c>
      <c r="CX225">
        <f t="shared" si="112"/>
        <v>0</v>
      </c>
      <c r="CY225">
        <f t="shared" si="112"/>
        <v>2788</v>
      </c>
      <c r="CZ225">
        <f t="shared" si="112"/>
        <v>0</v>
      </c>
      <c r="DA225">
        <f t="shared" si="112"/>
        <v>0</v>
      </c>
      <c r="DB225">
        <f t="shared" si="112"/>
        <v>0</v>
      </c>
      <c r="DC225">
        <f t="shared" si="112"/>
        <v>0</v>
      </c>
      <c r="DD225">
        <f t="shared" si="112"/>
        <v>0</v>
      </c>
    </row>
    <row r="226" spans="1:108" x14ac:dyDescent="0.2">
      <c r="A226" t="str">
        <f>IF(all_degree_mat!A131="NA",0,all_degree_mat!A131)</f>
        <v>Salvia.aegyptiaca</v>
      </c>
      <c r="B226">
        <f>IF(all_degree_mat!B131="NA",0,all_degree_mat!B131)</f>
        <v>0</v>
      </c>
      <c r="C226">
        <f>IF(all_degree_mat!C131="NA",0,all_degree_mat!C131)</f>
        <v>0</v>
      </c>
      <c r="D226">
        <f>IF(all_degree_mat!N131="NA",0,all_degree_mat!N131)</f>
        <v>0</v>
      </c>
      <c r="E226">
        <f>IF(all_degree_mat!O131="NA",0,all_degree_mat!O131)</f>
        <v>0</v>
      </c>
      <c r="F226">
        <f>IF(all_degree_mat!D131="NA",0,all_degree_mat!D131)</f>
        <v>0</v>
      </c>
      <c r="G226">
        <f>IF(all_degree_mat!E131="NA",0,all_degree_mat!E131)</f>
        <v>0</v>
      </c>
      <c r="H226">
        <f>IF(all_degree_mat!F131="NA",0,all_degree_mat!F131)</f>
        <v>0</v>
      </c>
      <c r="I226">
        <f>IF(all_degree_mat!G131="NA",0,all_degree_mat!G131)</f>
        <v>4</v>
      </c>
      <c r="J226">
        <f>IF(all_degree_mat!H131="NA",0,all_degree_mat!H131)</f>
        <v>0</v>
      </c>
      <c r="K226">
        <f>IF(all_degree_mat!I131="NA",0,all_degree_mat!I131)</f>
        <v>0</v>
      </c>
      <c r="L226">
        <f>IF(all_degree_mat!J131="NA",0,all_degree_mat!J131)</f>
        <v>0</v>
      </c>
      <c r="M226">
        <f>IF(all_degree_mat!K131="NA",0,all_degree_mat!K131)</f>
        <v>0</v>
      </c>
      <c r="N226">
        <f>IF(all_degree_mat!L131="NA",0,all_degree_mat!L131)</f>
        <v>8</v>
      </c>
      <c r="O226">
        <f>IF(all_degree_mat!M131="NA",0,all_degree_mat!M131)</f>
        <v>0</v>
      </c>
      <c r="P226">
        <f>SUM(B226:O226)</f>
        <v>12</v>
      </c>
      <c r="Q226">
        <v>226</v>
      </c>
      <c r="R226">
        <f t="shared" si="98"/>
        <v>0</v>
      </c>
      <c r="S226">
        <f t="shared" si="113"/>
        <v>0</v>
      </c>
      <c r="T226">
        <f t="shared" si="113"/>
        <v>0</v>
      </c>
      <c r="U226">
        <f t="shared" si="113"/>
        <v>0</v>
      </c>
      <c r="V226">
        <f t="shared" si="113"/>
        <v>0</v>
      </c>
      <c r="W226">
        <f t="shared" si="113"/>
        <v>0</v>
      </c>
      <c r="X226">
        <f t="shared" si="113"/>
        <v>0</v>
      </c>
      <c r="Y226">
        <f t="shared" si="113"/>
        <v>0</v>
      </c>
      <c r="Z226">
        <f t="shared" si="113"/>
        <v>0</v>
      </c>
      <c r="AA226">
        <f t="shared" si="113"/>
        <v>0</v>
      </c>
      <c r="AB226">
        <f t="shared" si="113"/>
        <v>0</v>
      </c>
      <c r="AC226">
        <f t="shared" si="113"/>
        <v>0</v>
      </c>
      <c r="AD226">
        <f t="shared" si="113"/>
        <v>0</v>
      </c>
      <c r="AE226">
        <f t="shared" si="113"/>
        <v>0</v>
      </c>
      <c r="AF226">
        <f t="shared" si="113"/>
        <v>0</v>
      </c>
      <c r="AG226">
        <f t="shared" si="113"/>
        <v>0</v>
      </c>
      <c r="AH226">
        <f t="shared" si="113"/>
        <v>0</v>
      </c>
      <c r="AI226">
        <f t="shared" si="113"/>
        <v>0</v>
      </c>
      <c r="AJ226">
        <f t="shared" si="113"/>
        <v>0</v>
      </c>
      <c r="AK226">
        <f t="shared" si="113"/>
        <v>0</v>
      </c>
      <c r="AL226">
        <f t="shared" si="113"/>
        <v>0</v>
      </c>
      <c r="AM226">
        <f t="shared" si="113"/>
        <v>0</v>
      </c>
      <c r="AN226">
        <f t="shared" si="113"/>
        <v>0</v>
      </c>
      <c r="AO226">
        <f t="shared" si="113"/>
        <v>0</v>
      </c>
      <c r="AP226">
        <f t="shared" si="113"/>
        <v>0</v>
      </c>
      <c r="AQ226">
        <f t="shared" si="113"/>
        <v>0</v>
      </c>
      <c r="AR226">
        <f t="shared" si="113"/>
        <v>0</v>
      </c>
      <c r="AS226">
        <f t="shared" si="113"/>
        <v>0</v>
      </c>
      <c r="AT226">
        <f t="shared" si="113"/>
        <v>0</v>
      </c>
      <c r="AU226">
        <f t="shared" si="113"/>
        <v>0</v>
      </c>
      <c r="AV226">
        <f t="shared" si="113"/>
        <v>0</v>
      </c>
      <c r="AW226">
        <f t="shared" si="113"/>
        <v>0</v>
      </c>
      <c r="AX226">
        <f t="shared" si="113"/>
        <v>0</v>
      </c>
      <c r="AY226">
        <f t="shared" si="113"/>
        <v>0</v>
      </c>
      <c r="AZ226">
        <f t="shared" si="113"/>
        <v>0</v>
      </c>
      <c r="BA226">
        <f t="shared" si="113"/>
        <v>0</v>
      </c>
      <c r="BB226">
        <f t="shared" si="113"/>
        <v>0</v>
      </c>
      <c r="BC226">
        <f t="shared" si="113"/>
        <v>0</v>
      </c>
      <c r="BD226">
        <f t="shared" si="113"/>
        <v>0</v>
      </c>
      <c r="BE226">
        <f t="shared" si="113"/>
        <v>0</v>
      </c>
      <c r="BF226">
        <f t="shared" si="113"/>
        <v>0</v>
      </c>
      <c r="BG226">
        <f t="shared" si="113"/>
        <v>0</v>
      </c>
      <c r="BH226">
        <f t="shared" si="113"/>
        <v>0</v>
      </c>
      <c r="BI226">
        <f t="shared" si="113"/>
        <v>0</v>
      </c>
      <c r="BJ226">
        <f t="shared" si="113"/>
        <v>0</v>
      </c>
      <c r="BK226">
        <f t="shared" si="113"/>
        <v>0</v>
      </c>
      <c r="BL226">
        <f t="shared" si="113"/>
        <v>0</v>
      </c>
      <c r="BM226">
        <f t="shared" si="113"/>
        <v>0</v>
      </c>
      <c r="BN226">
        <f t="shared" si="113"/>
        <v>0</v>
      </c>
      <c r="BO226">
        <f t="shared" si="113"/>
        <v>0</v>
      </c>
      <c r="BP226">
        <f t="shared" si="113"/>
        <v>0</v>
      </c>
      <c r="BQ226">
        <f t="shared" si="113"/>
        <v>0</v>
      </c>
      <c r="BR226">
        <f t="shared" si="113"/>
        <v>0</v>
      </c>
      <c r="BS226">
        <f t="shared" si="113"/>
        <v>0</v>
      </c>
      <c r="BT226">
        <f t="shared" si="113"/>
        <v>0</v>
      </c>
      <c r="BU226">
        <f t="shared" si="113"/>
        <v>0</v>
      </c>
      <c r="BV226">
        <f t="shared" si="113"/>
        <v>0</v>
      </c>
      <c r="BW226">
        <f t="shared" si="113"/>
        <v>0</v>
      </c>
      <c r="BX226">
        <f t="shared" si="113"/>
        <v>0</v>
      </c>
      <c r="BY226">
        <f t="shared" si="113"/>
        <v>0</v>
      </c>
      <c r="BZ226">
        <f t="shared" si="113"/>
        <v>0</v>
      </c>
      <c r="CA226">
        <f t="shared" si="113"/>
        <v>0</v>
      </c>
      <c r="CB226">
        <f t="shared" si="113"/>
        <v>0</v>
      </c>
      <c r="CC226">
        <f t="shared" si="113"/>
        <v>0</v>
      </c>
      <c r="CD226">
        <f t="shared" si="113"/>
        <v>0</v>
      </c>
      <c r="CE226">
        <f t="shared" si="112"/>
        <v>0</v>
      </c>
      <c r="CF226">
        <f t="shared" si="112"/>
        <v>0</v>
      </c>
      <c r="CG226">
        <f t="shared" si="112"/>
        <v>0</v>
      </c>
      <c r="CH226">
        <f t="shared" si="112"/>
        <v>0</v>
      </c>
      <c r="CI226">
        <f t="shared" si="112"/>
        <v>0</v>
      </c>
      <c r="CJ226">
        <f t="shared" si="112"/>
        <v>0</v>
      </c>
      <c r="CK226">
        <f t="shared" si="112"/>
        <v>0</v>
      </c>
      <c r="CL226">
        <f t="shared" si="112"/>
        <v>0</v>
      </c>
      <c r="CM226">
        <f t="shared" si="112"/>
        <v>0</v>
      </c>
      <c r="CN226">
        <f t="shared" si="112"/>
        <v>32</v>
      </c>
      <c r="CO226">
        <f t="shared" si="112"/>
        <v>0</v>
      </c>
      <c r="CP226">
        <f t="shared" si="112"/>
        <v>0</v>
      </c>
      <c r="CQ226">
        <f t="shared" si="112"/>
        <v>0</v>
      </c>
      <c r="CR226">
        <f t="shared" si="112"/>
        <v>0</v>
      </c>
      <c r="CS226">
        <f t="shared" si="112"/>
        <v>0</v>
      </c>
      <c r="CT226">
        <f t="shared" si="112"/>
        <v>0</v>
      </c>
      <c r="CU226">
        <f t="shared" si="112"/>
        <v>0</v>
      </c>
      <c r="CV226">
        <f t="shared" si="112"/>
        <v>0</v>
      </c>
      <c r="CW226">
        <f t="shared" si="112"/>
        <v>0</v>
      </c>
      <c r="CX226">
        <f t="shared" si="112"/>
        <v>0</v>
      </c>
      <c r="CY226">
        <f t="shared" si="112"/>
        <v>0</v>
      </c>
      <c r="CZ226">
        <f t="shared" si="112"/>
        <v>0</v>
      </c>
      <c r="DA226">
        <f t="shared" si="112"/>
        <v>0</v>
      </c>
      <c r="DB226">
        <f t="shared" si="112"/>
        <v>0</v>
      </c>
      <c r="DC226">
        <f t="shared" si="112"/>
        <v>0</v>
      </c>
      <c r="DD226">
        <f t="shared" si="112"/>
        <v>0</v>
      </c>
    </row>
    <row r="227" spans="1:108" x14ac:dyDescent="0.2">
      <c r="A227" t="str">
        <f>IF(all_degree_mat!A217="NA",0,all_degree_mat!A217)</f>
        <v>Sapromyza sp.</v>
      </c>
      <c r="B227">
        <f>IF(all_degree_mat!B217="NA",0,all_degree_mat!B217)</f>
        <v>0</v>
      </c>
      <c r="C227">
        <f>IF(all_degree_mat!C217="NA",0,all_degree_mat!C217)</f>
        <v>0</v>
      </c>
      <c r="D227">
        <f>IF(all_degree_mat!N217="NA",0,all_degree_mat!N217)</f>
        <v>0</v>
      </c>
      <c r="E227">
        <f>IF(all_degree_mat!O217="NA",0,all_degree_mat!O217)</f>
        <v>0</v>
      </c>
      <c r="F227">
        <f>IF(all_degree_mat!D217="NA",0,all_degree_mat!D217)</f>
        <v>0</v>
      </c>
      <c r="G227">
        <f>IF(all_degree_mat!E217="NA",0,all_degree_mat!E217)</f>
        <v>0</v>
      </c>
      <c r="H227">
        <f>IF(all_degree_mat!F217="NA",0,all_degree_mat!F217)</f>
        <v>0</v>
      </c>
      <c r="I227">
        <f>IF(all_degree_mat!G217="NA",0,all_degree_mat!G217)</f>
        <v>0</v>
      </c>
      <c r="J227">
        <f>IF(all_degree_mat!H217="NA",0,all_degree_mat!H217)</f>
        <v>0</v>
      </c>
      <c r="K227">
        <f>IF(all_degree_mat!I217="NA",0,all_degree_mat!I217)</f>
        <v>0</v>
      </c>
      <c r="L227">
        <f>IF(all_degree_mat!J217="NA",0,all_degree_mat!J217)</f>
        <v>0</v>
      </c>
      <c r="M227">
        <f>IF(all_degree_mat!K217="NA",0,all_degree_mat!K217)</f>
        <v>0</v>
      </c>
      <c r="N227">
        <f>IF(all_degree_mat!L217="NA",0,all_degree_mat!L217)</f>
        <v>0</v>
      </c>
      <c r="O227">
        <f>IF(all_degree_mat!M217="NA",0,all_degree_mat!M217)</f>
        <v>4</v>
      </c>
      <c r="P227">
        <f>SUM(B227:O227)</f>
        <v>4</v>
      </c>
      <c r="Q227">
        <v>227</v>
      </c>
      <c r="R227">
        <f t="shared" si="98"/>
        <v>0</v>
      </c>
      <c r="S227">
        <f t="shared" si="113"/>
        <v>0</v>
      </c>
      <c r="T227">
        <f t="shared" si="113"/>
        <v>0</v>
      </c>
      <c r="U227">
        <f t="shared" si="113"/>
        <v>0</v>
      </c>
      <c r="V227">
        <f t="shared" si="113"/>
        <v>0</v>
      </c>
      <c r="W227">
        <f t="shared" si="113"/>
        <v>0</v>
      </c>
      <c r="X227">
        <f t="shared" si="113"/>
        <v>0</v>
      </c>
      <c r="Y227">
        <f t="shared" si="113"/>
        <v>0</v>
      </c>
      <c r="Z227">
        <f t="shared" si="113"/>
        <v>0</v>
      </c>
      <c r="AA227">
        <f t="shared" si="113"/>
        <v>0</v>
      </c>
      <c r="AB227">
        <f t="shared" si="113"/>
        <v>0</v>
      </c>
      <c r="AC227">
        <f t="shared" si="113"/>
        <v>0</v>
      </c>
      <c r="AD227">
        <f t="shared" si="113"/>
        <v>0</v>
      </c>
      <c r="AE227">
        <f t="shared" si="113"/>
        <v>0</v>
      </c>
      <c r="AF227">
        <f t="shared" si="113"/>
        <v>0</v>
      </c>
      <c r="AG227">
        <f t="shared" si="113"/>
        <v>0</v>
      </c>
      <c r="AH227">
        <f t="shared" si="113"/>
        <v>0</v>
      </c>
      <c r="AI227">
        <f t="shared" si="113"/>
        <v>0</v>
      </c>
      <c r="AJ227">
        <f t="shared" si="113"/>
        <v>0</v>
      </c>
      <c r="AK227">
        <f t="shared" si="113"/>
        <v>0</v>
      </c>
      <c r="AL227">
        <f t="shared" si="113"/>
        <v>0</v>
      </c>
      <c r="AM227">
        <f t="shared" si="113"/>
        <v>0</v>
      </c>
      <c r="AN227">
        <f t="shared" si="113"/>
        <v>0</v>
      </c>
      <c r="AO227">
        <f t="shared" si="113"/>
        <v>0</v>
      </c>
      <c r="AP227">
        <f t="shared" si="113"/>
        <v>0</v>
      </c>
      <c r="AQ227">
        <f t="shared" si="113"/>
        <v>0</v>
      </c>
      <c r="AR227">
        <f t="shared" si="113"/>
        <v>0</v>
      </c>
      <c r="AS227">
        <f t="shared" si="113"/>
        <v>0</v>
      </c>
      <c r="AT227">
        <f t="shared" si="113"/>
        <v>0</v>
      </c>
      <c r="AU227">
        <f t="shared" si="113"/>
        <v>0</v>
      </c>
      <c r="AV227">
        <f t="shared" si="113"/>
        <v>0</v>
      </c>
      <c r="AW227">
        <f t="shared" si="113"/>
        <v>0</v>
      </c>
      <c r="AX227">
        <f t="shared" si="113"/>
        <v>0</v>
      </c>
      <c r="AY227">
        <f t="shared" si="113"/>
        <v>0</v>
      </c>
      <c r="AZ227">
        <f t="shared" si="113"/>
        <v>0</v>
      </c>
      <c r="BA227">
        <f t="shared" si="113"/>
        <v>0</v>
      </c>
      <c r="BB227">
        <f t="shared" si="113"/>
        <v>0</v>
      </c>
      <c r="BC227">
        <f t="shared" si="113"/>
        <v>0</v>
      </c>
      <c r="BD227">
        <f t="shared" si="113"/>
        <v>0</v>
      </c>
      <c r="BE227">
        <f t="shared" si="113"/>
        <v>0</v>
      </c>
      <c r="BF227">
        <f t="shared" si="113"/>
        <v>0</v>
      </c>
      <c r="BG227">
        <f t="shared" si="113"/>
        <v>0</v>
      </c>
      <c r="BH227">
        <f t="shared" si="113"/>
        <v>0</v>
      </c>
      <c r="BI227">
        <f t="shared" si="113"/>
        <v>0</v>
      </c>
      <c r="BJ227">
        <f t="shared" si="113"/>
        <v>0</v>
      </c>
      <c r="BK227">
        <f t="shared" si="113"/>
        <v>0</v>
      </c>
      <c r="BL227">
        <f t="shared" si="113"/>
        <v>0</v>
      </c>
      <c r="BM227">
        <f t="shared" si="113"/>
        <v>0</v>
      </c>
      <c r="BN227">
        <f t="shared" si="113"/>
        <v>0</v>
      </c>
      <c r="BO227">
        <f t="shared" si="113"/>
        <v>0</v>
      </c>
      <c r="BP227">
        <f t="shared" si="113"/>
        <v>0</v>
      </c>
      <c r="BQ227">
        <f t="shared" si="113"/>
        <v>0</v>
      </c>
      <c r="BR227">
        <f t="shared" si="113"/>
        <v>0</v>
      </c>
      <c r="BS227">
        <f t="shared" si="113"/>
        <v>0</v>
      </c>
      <c r="BT227">
        <f t="shared" si="113"/>
        <v>0</v>
      </c>
      <c r="BU227">
        <f t="shared" si="113"/>
        <v>0</v>
      </c>
      <c r="BV227">
        <f t="shared" si="113"/>
        <v>0</v>
      </c>
      <c r="BW227">
        <f t="shared" si="113"/>
        <v>0</v>
      </c>
      <c r="BX227">
        <f t="shared" si="113"/>
        <v>0</v>
      </c>
      <c r="BY227">
        <f t="shared" si="113"/>
        <v>0</v>
      </c>
      <c r="BZ227">
        <f t="shared" si="113"/>
        <v>0</v>
      </c>
      <c r="CA227">
        <f t="shared" si="113"/>
        <v>0</v>
      </c>
      <c r="CB227">
        <f t="shared" si="113"/>
        <v>0</v>
      </c>
      <c r="CC227">
        <f t="shared" si="113"/>
        <v>0</v>
      </c>
      <c r="CD227">
        <f t="shared" ref="CD227:DD230" si="114">HLOOKUP(LEFT(CD$1,5),$B$1:$O$290,$Q227,FALSE)*HLOOKUP(RIGHT(CD$1,5),$B$1:$O$290,$Q227,FALSE)</f>
        <v>0</v>
      </c>
      <c r="CE227">
        <f t="shared" si="114"/>
        <v>0</v>
      </c>
      <c r="CF227">
        <f t="shared" si="114"/>
        <v>0</v>
      </c>
      <c r="CG227">
        <f t="shared" si="114"/>
        <v>0</v>
      </c>
      <c r="CH227">
        <f t="shared" si="114"/>
        <v>0</v>
      </c>
      <c r="CI227">
        <f t="shared" si="114"/>
        <v>0</v>
      </c>
      <c r="CJ227">
        <f t="shared" si="114"/>
        <v>0</v>
      </c>
      <c r="CK227">
        <f t="shared" si="114"/>
        <v>0</v>
      </c>
      <c r="CL227">
        <f t="shared" si="114"/>
        <v>0</v>
      </c>
      <c r="CM227">
        <f t="shared" si="114"/>
        <v>0</v>
      </c>
      <c r="CN227">
        <f t="shared" si="114"/>
        <v>0</v>
      </c>
      <c r="CO227">
        <f t="shared" si="114"/>
        <v>0</v>
      </c>
      <c r="CP227">
        <f t="shared" si="114"/>
        <v>0</v>
      </c>
      <c r="CQ227">
        <f t="shared" si="114"/>
        <v>0</v>
      </c>
      <c r="CR227">
        <f t="shared" si="114"/>
        <v>0</v>
      </c>
      <c r="CS227">
        <f t="shared" si="114"/>
        <v>0</v>
      </c>
      <c r="CT227">
        <f t="shared" si="114"/>
        <v>0</v>
      </c>
      <c r="CU227">
        <f t="shared" si="114"/>
        <v>0</v>
      </c>
      <c r="CV227">
        <f t="shared" si="114"/>
        <v>0</v>
      </c>
      <c r="CW227">
        <f t="shared" si="114"/>
        <v>0</v>
      </c>
      <c r="CX227">
        <f t="shared" si="114"/>
        <v>0</v>
      </c>
      <c r="CY227">
        <f t="shared" si="114"/>
        <v>0</v>
      </c>
      <c r="CZ227">
        <f t="shared" si="114"/>
        <v>0</v>
      </c>
      <c r="DA227">
        <f t="shared" si="114"/>
        <v>0</v>
      </c>
      <c r="DB227">
        <f t="shared" si="114"/>
        <v>0</v>
      </c>
      <c r="DC227">
        <f t="shared" si="114"/>
        <v>0</v>
      </c>
      <c r="DD227">
        <f t="shared" si="114"/>
        <v>0</v>
      </c>
    </row>
    <row r="228" spans="1:108" x14ac:dyDescent="0.2">
      <c r="A228" t="str">
        <f>IF(all_degree_mat!A289="NA",0,all_degree_mat!A289)</f>
        <v>Sarcophaga sp. 1</v>
      </c>
      <c r="B228">
        <f>IF(all_degree_mat!B289="NA",0,all_degree_mat!B289)</f>
        <v>2</v>
      </c>
      <c r="C228">
        <f>IF(all_degree_mat!C289="NA",0,all_degree_mat!C289)</f>
        <v>2</v>
      </c>
      <c r="D228">
        <f>IF(all_degree_mat!N289="NA",0,all_degree_mat!N289)</f>
        <v>0</v>
      </c>
      <c r="E228">
        <f>IF(all_degree_mat!O289="NA",0,all_degree_mat!O289)</f>
        <v>0</v>
      </c>
      <c r="F228">
        <f>IF(all_degree_mat!D289="NA",0,all_degree_mat!D289)</f>
        <v>0</v>
      </c>
      <c r="G228">
        <f>IF(all_degree_mat!E289="NA",0,all_degree_mat!E289)</f>
        <v>0</v>
      </c>
      <c r="H228">
        <f>IF(all_degree_mat!F289="NA",0,all_degree_mat!F289)</f>
        <v>0</v>
      </c>
      <c r="I228">
        <f>IF(all_degree_mat!G289="NA",0,all_degree_mat!G289)</f>
        <v>0</v>
      </c>
      <c r="J228">
        <f>IF(all_degree_mat!H289="NA",0,all_degree_mat!H289)</f>
        <v>0</v>
      </c>
      <c r="K228">
        <f>IF(all_degree_mat!I289="NA",0,all_degree_mat!I289)</f>
        <v>0</v>
      </c>
      <c r="L228">
        <f>IF(all_degree_mat!J289="NA",0,all_degree_mat!J289)</f>
        <v>0</v>
      </c>
      <c r="M228">
        <f>IF(all_degree_mat!K289="NA",0,all_degree_mat!K289)</f>
        <v>0</v>
      </c>
      <c r="N228">
        <f>IF(all_degree_mat!L289="NA",0,all_degree_mat!L289)</f>
        <v>0</v>
      </c>
      <c r="O228">
        <f>IF(all_degree_mat!M289="NA",0,all_degree_mat!M289)</f>
        <v>0</v>
      </c>
      <c r="P228">
        <f>SUM(B228:O228)</f>
        <v>4</v>
      </c>
      <c r="Q228">
        <v>228</v>
      </c>
      <c r="R228">
        <f t="shared" si="98"/>
        <v>4</v>
      </c>
      <c r="S228">
        <f t="shared" ref="S228:CD231" si="115">HLOOKUP(LEFT(S$1,5),$B$1:$O$290,$Q228,FALSE)*HLOOKUP(RIGHT(S$1,5),$B$1:$O$290,$Q228,FALSE)</f>
        <v>0</v>
      </c>
      <c r="T228">
        <f t="shared" si="115"/>
        <v>0</v>
      </c>
      <c r="U228">
        <f t="shared" si="115"/>
        <v>0</v>
      </c>
      <c r="V228">
        <f t="shared" si="115"/>
        <v>0</v>
      </c>
      <c r="W228">
        <f t="shared" si="115"/>
        <v>0</v>
      </c>
      <c r="X228">
        <f t="shared" si="115"/>
        <v>0</v>
      </c>
      <c r="Y228">
        <f t="shared" si="115"/>
        <v>0</v>
      </c>
      <c r="Z228">
        <f t="shared" si="115"/>
        <v>0</v>
      </c>
      <c r="AA228">
        <f t="shared" si="115"/>
        <v>0</v>
      </c>
      <c r="AB228">
        <f t="shared" si="115"/>
        <v>0</v>
      </c>
      <c r="AC228">
        <f t="shared" si="115"/>
        <v>0</v>
      </c>
      <c r="AD228">
        <f t="shared" si="115"/>
        <v>0</v>
      </c>
      <c r="AE228">
        <f t="shared" si="115"/>
        <v>0</v>
      </c>
      <c r="AF228">
        <f t="shared" si="115"/>
        <v>0</v>
      </c>
      <c r="AG228">
        <f t="shared" si="115"/>
        <v>0</v>
      </c>
      <c r="AH228">
        <f t="shared" si="115"/>
        <v>0</v>
      </c>
      <c r="AI228">
        <f t="shared" si="115"/>
        <v>0</v>
      </c>
      <c r="AJ228">
        <f t="shared" si="115"/>
        <v>0</v>
      </c>
      <c r="AK228">
        <f t="shared" si="115"/>
        <v>0</v>
      </c>
      <c r="AL228">
        <f t="shared" si="115"/>
        <v>0</v>
      </c>
      <c r="AM228">
        <f t="shared" si="115"/>
        <v>0</v>
      </c>
      <c r="AN228">
        <f t="shared" si="115"/>
        <v>0</v>
      </c>
      <c r="AO228">
        <f t="shared" si="115"/>
        <v>0</v>
      </c>
      <c r="AP228">
        <f t="shared" si="115"/>
        <v>0</v>
      </c>
      <c r="AQ228">
        <f t="shared" si="115"/>
        <v>0</v>
      </c>
      <c r="AR228">
        <f t="shared" si="115"/>
        <v>0</v>
      </c>
      <c r="AS228">
        <f t="shared" si="115"/>
        <v>0</v>
      </c>
      <c r="AT228">
        <f t="shared" si="115"/>
        <v>0</v>
      </c>
      <c r="AU228">
        <f t="shared" si="115"/>
        <v>0</v>
      </c>
      <c r="AV228">
        <f t="shared" si="115"/>
        <v>0</v>
      </c>
      <c r="AW228">
        <f t="shared" si="115"/>
        <v>0</v>
      </c>
      <c r="AX228">
        <f t="shared" si="115"/>
        <v>0</v>
      </c>
      <c r="AY228">
        <f t="shared" si="115"/>
        <v>0</v>
      </c>
      <c r="AZ228">
        <f t="shared" si="115"/>
        <v>0</v>
      </c>
      <c r="BA228">
        <f t="shared" si="115"/>
        <v>0</v>
      </c>
      <c r="BB228">
        <f t="shared" si="115"/>
        <v>0</v>
      </c>
      <c r="BC228">
        <f t="shared" si="115"/>
        <v>0</v>
      </c>
      <c r="BD228">
        <f t="shared" si="115"/>
        <v>0</v>
      </c>
      <c r="BE228">
        <f t="shared" si="115"/>
        <v>0</v>
      </c>
      <c r="BF228">
        <f t="shared" si="115"/>
        <v>0</v>
      </c>
      <c r="BG228">
        <f t="shared" si="115"/>
        <v>0</v>
      </c>
      <c r="BH228">
        <f t="shared" si="115"/>
        <v>0</v>
      </c>
      <c r="BI228">
        <f t="shared" si="115"/>
        <v>0</v>
      </c>
      <c r="BJ228">
        <f t="shared" si="115"/>
        <v>0</v>
      </c>
      <c r="BK228">
        <f t="shared" si="115"/>
        <v>0</v>
      </c>
      <c r="BL228">
        <f t="shared" si="115"/>
        <v>0</v>
      </c>
      <c r="BM228">
        <f t="shared" si="115"/>
        <v>0</v>
      </c>
      <c r="BN228">
        <f t="shared" si="115"/>
        <v>0</v>
      </c>
      <c r="BO228">
        <f t="shared" si="115"/>
        <v>0</v>
      </c>
      <c r="BP228">
        <f t="shared" si="115"/>
        <v>0</v>
      </c>
      <c r="BQ228">
        <f t="shared" si="115"/>
        <v>0</v>
      </c>
      <c r="BR228">
        <f t="shared" si="115"/>
        <v>0</v>
      </c>
      <c r="BS228">
        <f t="shared" si="115"/>
        <v>0</v>
      </c>
      <c r="BT228">
        <f t="shared" si="115"/>
        <v>0</v>
      </c>
      <c r="BU228">
        <f t="shared" si="115"/>
        <v>0</v>
      </c>
      <c r="BV228">
        <f t="shared" si="115"/>
        <v>0</v>
      </c>
      <c r="BW228">
        <f t="shared" si="115"/>
        <v>0</v>
      </c>
      <c r="BX228">
        <f t="shared" si="115"/>
        <v>0</v>
      </c>
      <c r="BY228">
        <f t="shared" si="115"/>
        <v>0</v>
      </c>
      <c r="BZ228">
        <f t="shared" si="115"/>
        <v>0</v>
      </c>
      <c r="CA228">
        <f t="shared" si="115"/>
        <v>0</v>
      </c>
      <c r="CB228">
        <f t="shared" si="115"/>
        <v>0</v>
      </c>
      <c r="CC228">
        <f t="shared" si="115"/>
        <v>0</v>
      </c>
      <c r="CD228">
        <f t="shared" si="115"/>
        <v>0</v>
      </c>
      <c r="CE228">
        <f t="shared" si="114"/>
        <v>0</v>
      </c>
      <c r="CF228">
        <f t="shared" si="114"/>
        <v>0</v>
      </c>
      <c r="CG228">
        <f t="shared" si="114"/>
        <v>0</v>
      </c>
      <c r="CH228">
        <f t="shared" si="114"/>
        <v>0</v>
      </c>
      <c r="CI228">
        <f t="shared" si="114"/>
        <v>0</v>
      </c>
      <c r="CJ228">
        <f t="shared" si="114"/>
        <v>0</v>
      </c>
      <c r="CK228">
        <f t="shared" si="114"/>
        <v>0</v>
      </c>
      <c r="CL228">
        <f t="shared" si="114"/>
        <v>0</v>
      </c>
      <c r="CM228">
        <f t="shared" si="114"/>
        <v>0</v>
      </c>
      <c r="CN228">
        <f t="shared" si="114"/>
        <v>0</v>
      </c>
      <c r="CO228">
        <f t="shared" si="114"/>
        <v>0</v>
      </c>
      <c r="CP228">
        <f t="shared" si="114"/>
        <v>0</v>
      </c>
      <c r="CQ228">
        <f t="shared" si="114"/>
        <v>0</v>
      </c>
      <c r="CR228">
        <f t="shared" si="114"/>
        <v>0</v>
      </c>
      <c r="CS228">
        <f t="shared" si="114"/>
        <v>0</v>
      </c>
      <c r="CT228">
        <f t="shared" si="114"/>
        <v>0</v>
      </c>
      <c r="CU228">
        <f t="shared" si="114"/>
        <v>0</v>
      </c>
      <c r="CV228">
        <f t="shared" si="114"/>
        <v>0</v>
      </c>
      <c r="CW228">
        <f t="shared" si="114"/>
        <v>0</v>
      </c>
      <c r="CX228">
        <f t="shared" si="114"/>
        <v>0</v>
      </c>
      <c r="CY228">
        <f t="shared" si="114"/>
        <v>0</v>
      </c>
      <c r="CZ228">
        <f t="shared" si="114"/>
        <v>0</v>
      </c>
      <c r="DA228">
        <f t="shared" si="114"/>
        <v>0</v>
      </c>
      <c r="DB228">
        <f t="shared" si="114"/>
        <v>0</v>
      </c>
      <c r="DC228">
        <f t="shared" si="114"/>
        <v>0</v>
      </c>
      <c r="DD228">
        <f t="shared" si="114"/>
        <v>0</v>
      </c>
    </row>
    <row r="229" spans="1:108" x14ac:dyDescent="0.2">
      <c r="A229" t="str">
        <f>IF(all_degree_mat!A20="NA",0,all_degree_mat!A20)</f>
        <v>Sarcophagidae sp.</v>
      </c>
      <c r="B229">
        <f>IF(all_degree_mat!B20="NA",0,all_degree_mat!B20)</f>
        <v>0</v>
      </c>
      <c r="C229">
        <f>IF(all_degree_mat!C20="NA",0,all_degree_mat!C20)</f>
        <v>2</v>
      </c>
      <c r="D229">
        <f>IF(all_degree_mat!N20="NA",0,all_degree_mat!N20)</f>
        <v>0</v>
      </c>
      <c r="E229">
        <f>IF(all_degree_mat!O20="NA",0,all_degree_mat!O20)</f>
        <v>0</v>
      </c>
      <c r="F229">
        <f>IF(all_degree_mat!D20="NA",0,all_degree_mat!D20)</f>
        <v>0</v>
      </c>
      <c r="G229">
        <f>IF(all_degree_mat!E20="NA",0,all_degree_mat!E20)</f>
        <v>0</v>
      </c>
      <c r="H229">
        <f>IF(all_degree_mat!F20="NA",0,all_degree_mat!F20)</f>
        <v>0</v>
      </c>
      <c r="I229">
        <f>IF(all_degree_mat!G20="NA",0,all_degree_mat!G20)</f>
        <v>0</v>
      </c>
      <c r="J229">
        <f>IF(all_degree_mat!H20="NA",0,all_degree_mat!H20)</f>
        <v>0</v>
      </c>
      <c r="K229">
        <f>IF(all_degree_mat!I20="NA",0,all_degree_mat!I20)</f>
        <v>0</v>
      </c>
      <c r="L229">
        <f>IF(all_degree_mat!J20="NA",0,all_degree_mat!J20)</f>
        <v>0</v>
      </c>
      <c r="M229">
        <f>IF(all_degree_mat!K20="NA",0,all_degree_mat!K20)</f>
        <v>0</v>
      </c>
      <c r="N229">
        <f>IF(all_degree_mat!L20="NA",0,all_degree_mat!L20)</f>
        <v>0</v>
      </c>
      <c r="O229">
        <f>IF(all_degree_mat!M20="NA",0,all_degree_mat!M20)</f>
        <v>0</v>
      </c>
      <c r="P229">
        <f>SUM(B229:O229)</f>
        <v>2</v>
      </c>
      <c r="Q229">
        <v>229</v>
      </c>
      <c r="R229">
        <f t="shared" si="98"/>
        <v>0</v>
      </c>
      <c r="S229">
        <f t="shared" si="115"/>
        <v>0</v>
      </c>
      <c r="T229">
        <f t="shared" si="115"/>
        <v>0</v>
      </c>
      <c r="U229">
        <f t="shared" si="115"/>
        <v>0</v>
      </c>
      <c r="V229">
        <f t="shared" si="115"/>
        <v>0</v>
      </c>
      <c r="W229">
        <f t="shared" si="115"/>
        <v>0</v>
      </c>
      <c r="X229">
        <f t="shared" si="115"/>
        <v>0</v>
      </c>
      <c r="Y229">
        <f t="shared" si="115"/>
        <v>0</v>
      </c>
      <c r="Z229">
        <f t="shared" si="115"/>
        <v>0</v>
      </c>
      <c r="AA229">
        <f t="shared" si="115"/>
        <v>0</v>
      </c>
      <c r="AB229">
        <f t="shared" si="115"/>
        <v>0</v>
      </c>
      <c r="AC229">
        <f t="shared" si="115"/>
        <v>0</v>
      </c>
      <c r="AD229">
        <f t="shared" si="115"/>
        <v>0</v>
      </c>
      <c r="AE229">
        <f t="shared" si="115"/>
        <v>0</v>
      </c>
      <c r="AF229">
        <f t="shared" si="115"/>
        <v>0</v>
      </c>
      <c r="AG229">
        <f t="shared" si="115"/>
        <v>0</v>
      </c>
      <c r="AH229">
        <f t="shared" si="115"/>
        <v>0</v>
      </c>
      <c r="AI229">
        <f t="shared" si="115"/>
        <v>0</v>
      </c>
      <c r="AJ229">
        <f t="shared" si="115"/>
        <v>0</v>
      </c>
      <c r="AK229">
        <f t="shared" si="115"/>
        <v>0</v>
      </c>
      <c r="AL229">
        <f t="shared" si="115"/>
        <v>0</v>
      </c>
      <c r="AM229">
        <f t="shared" si="115"/>
        <v>0</v>
      </c>
      <c r="AN229">
        <f t="shared" si="115"/>
        <v>0</v>
      </c>
      <c r="AO229">
        <f t="shared" si="115"/>
        <v>0</v>
      </c>
      <c r="AP229">
        <f t="shared" si="115"/>
        <v>0</v>
      </c>
      <c r="AQ229">
        <f t="shared" si="115"/>
        <v>0</v>
      </c>
      <c r="AR229">
        <f t="shared" si="115"/>
        <v>0</v>
      </c>
      <c r="AS229">
        <f t="shared" si="115"/>
        <v>0</v>
      </c>
      <c r="AT229">
        <f t="shared" si="115"/>
        <v>0</v>
      </c>
      <c r="AU229">
        <f t="shared" si="115"/>
        <v>0</v>
      </c>
      <c r="AV229">
        <f t="shared" si="115"/>
        <v>0</v>
      </c>
      <c r="AW229">
        <f t="shared" si="115"/>
        <v>0</v>
      </c>
      <c r="AX229">
        <f t="shared" si="115"/>
        <v>0</v>
      </c>
      <c r="AY229">
        <f t="shared" si="115"/>
        <v>0</v>
      </c>
      <c r="AZ229">
        <f t="shared" si="115"/>
        <v>0</v>
      </c>
      <c r="BA229">
        <f t="shared" si="115"/>
        <v>0</v>
      </c>
      <c r="BB229">
        <f t="shared" si="115"/>
        <v>0</v>
      </c>
      <c r="BC229">
        <f t="shared" si="115"/>
        <v>0</v>
      </c>
      <c r="BD229">
        <f t="shared" si="115"/>
        <v>0</v>
      </c>
      <c r="BE229">
        <f t="shared" si="115"/>
        <v>0</v>
      </c>
      <c r="BF229">
        <f t="shared" si="115"/>
        <v>0</v>
      </c>
      <c r="BG229">
        <f t="shared" si="115"/>
        <v>0</v>
      </c>
      <c r="BH229">
        <f t="shared" si="115"/>
        <v>0</v>
      </c>
      <c r="BI229">
        <f t="shared" si="115"/>
        <v>0</v>
      </c>
      <c r="BJ229">
        <f t="shared" si="115"/>
        <v>0</v>
      </c>
      <c r="BK229">
        <f t="shared" si="115"/>
        <v>0</v>
      </c>
      <c r="BL229">
        <f t="shared" si="115"/>
        <v>0</v>
      </c>
      <c r="BM229">
        <f t="shared" si="115"/>
        <v>0</v>
      </c>
      <c r="BN229">
        <f t="shared" si="115"/>
        <v>0</v>
      </c>
      <c r="BO229">
        <f t="shared" si="115"/>
        <v>0</v>
      </c>
      <c r="BP229">
        <f t="shared" si="115"/>
        <v>0</v>
      </c>
      <c r="BQ229">
        <f t="shared" si="115"/>
        <v>0</v>
      </c>
      <c r="BR229">
        <f t="shared" si="115"/>
        <v>0</v>
      </c>
      <c r="BS229">
        <f t="shared" si="115"/>
        <v>0</v>
      </c>
      <c r="BT229">
        <f t="shared" si="115"/>
        <v>0</v>
      </c>
      <c r="BU229">
        <f t="shared" si="115"/>
        <v>0</v>
      </c>
      <c r="BV229">
        <f t="shared" si="115"/>
        <v>0</v>
      </c>
      <c r="BW229">
        <f t="shared" si="115"/>
        <v>0</v>
      </c>
      <c r="BX229">
        <f t="shared" si="115"/>
        <v>0</v>
      </c>
      <c r="BY229">
        <f t="shared" si="115"/>
        <v>0</v>
      </c>
      <c r="BZ229">
        <f t="shared" si="115"/>
        <v>0</v>
      </c>
      <c r="CA229">
        <f t="shared" si="115"/>
        <v>0</v>
      </c>
      <c r="CB229">
        <f t="shared" si="115"/>
        <v>0</v>
      </c>
      <c r="CC229">
        <f t="shared" si="115"/>
        <v>0</v>
      </c>
      <c r="CD229">
        <f t="shared" si="115"/>
        <v>0</v>
      </c>
      <c r="CE229">
        <f t="shared" si="114"/>
        <v>0</v>
      </c>
      <c r="CF229">
        <f t="shared" si="114"/>
        <v>0</v>
      </c>
      <c r="CG229">
        <f t="shared" si="114"/>
        <v>0</v>
      </c>
      <c r="CH229">
        <f t="shared" si="114"/>
        <v>0</v>
      </c>
      <c r="CI229">
        <f t="shared" si="114"/>
        <v>0</v>
      </c>
      <c r="CJ229">
        <f t="shared" si="114"/>
        <v>0</v>
      </c>
      <c r="CK229">
        <f t="shared" si="114"/>
        <v>0</v>
      </c>
      <c r="CL229">
        <f t="shared" si="114"/>
        <v>0</v>
      </c>
      <c r="CM229">
        <f t="shared" si="114"/>
        <v>0</v>
      </c>
      <c r="CN229">
        <f t="shared" si="114"/>
        <v>0</v>
      </c>
      <c r="CO229">
        <f t="shared" si="114"/>
        <v>0</v>
      </c>
      <c r="CP229">
        <f t="shared" si="114"/>
        <v>0</v>
      </c>
      <c r="CQ229">
        <f t="shared" si="114"/>
        <v>0</v>
      </c>
      <c r="CR229">
        <f t="shared" si="114"/>
        <v>0</v>
      </c>
      <c r="CS229">
        <f t="shared" si="114"/>
        <v>0</v>
      </c>
      <c r="CT229">
        <f t="shared" si="114"/>
        <v>0</v>
      </c>
      <c r="CU229">
        <f t="shared" si="114"/>
        <v>0</v>
      </c>
      <c r="CV229">
        <f t="shared" si="114"/>
        <v>0</v>
      </c>
      <c r="CW229">
        <f t="shared" si="114"/>
        <v>0</v>
      </c>
      <c r="CX229">
        <f t="shared" si="114"/>
        <v>0</v>
      </c>
      <c r="CY229">
        <f t="shared" si="114"/>
        <v>0</v>
      </c>
      <c r="CZ229">
        <f t="shared" si="114"/>
        <v>0</v>
      </c>
      <c r="DA229">
        <f t="shared" si="114"/>
        <v>0</v>
      </c>
      <c r="DB229">
        <f t="shared" si="114"/>
        <v>0</v>
      </c>
      <c r="DC229">
        <f t="shared" si="114"/>
        <v>0</v>
      </c>
      <c r="DD229">
        <f t="shared" si="114"/>
        <v>0</v>
      </c>
    </row>
    <row r="230" spans="1:108" x14ac:dyDescent="0.2">
      <c r="A230" t="str">
        <f>IF(all_degree_mat!A264="NA",0,all_degree_mat!A264)</f>
        <v>Sarcophagidae sp. 2</v>
      </c>
      <c r="B230">
        <f>IF(all_degree_mat!B264="NA",0,all_degree_mat!B264)</f>
        <v>8</v>
      </c>
      <c r="C230">
        <f>IF(all_degree_mat!C264="NA",0,all_degree_mat!C264)</f>
        <v>4</v>
      </c>
      <c r="D230">
        <f>IF(all_degree_mat!N264="NA",0,all_degree_mat!N264)</f>
        <v>0</v>
      </c>
      <c r="E230">
        <f>IF(all_degree_mat!O264="NA",0,all_degree_mat!O264)</f>
        <v>0</v>
      </c>
      <c r="F230">
        <f>IF(all_degree_mat!D264="NA",0,all_degree_mat!D264)</f>
        <v>0</v>
      </c>
      <c r="G230">
        <f>IF(all_degree_mat!E264="NA",0,all_degree_mat!E264)</f>
        <v>0</v>
      </c>
      <c r="H230">
        <f>IF(all_degree_mat!F264="NA",0,all_degree_mat!F264)</f>
        <v>0</v>
      </c>
      <c r="I230">
        <f>IF(all_degree_mat!G264="NA",0,all_degree_mat!G264)</f>
        <v>0</v>
      </c>
      <c r="J230">
        <f>IF(all_degree_mat!H264="NA",0,all_degree_mat!H264)</f>
        <v>0</v>
      </c>
      <c r="K230">
        <f>IF(all_degree_mat!I264="NA",0,all_degree_mat!I264)</f>
        <v>0</v>
      </c>
      <c r="L230">
        <f>IF(all_degree_mat!J264="NA",0,all_degree_mat!J264)</f>
        <v>0</v>
      </c>
      <c r="M230">
        <f>IF(all_degree_mat!K264="NA",0,all_degree_mat!K264)</f>
        <v>0</v>
      </c>
      <c r="N230">
        <f>IF(all_degree_mat!L264="NA",0,all_degree_mat!L264)</f>
        <v>0</v>
      </c>
      <c r="O230">
        <f>IF(all_degree_mat!M264="NA",0,all_degree_mat!M264)</f>
        <v>0</v>
      </c>
      <c r="P230">
        <f>SUM(B230:O230)</f>
        <v>12</v>
      </c>
      <c r="Q230">
        <v>230</v>
      </c>
      <c r="R230">
        <f t="shared" si="98"/>
        <v>32</v>
      </c>
      <c r="S230">
        <f t="shared" si="115"/>
        <v>0</v>
      </c>
      <c r="T230">
        <f t="shared" si="115"/>
        <v>0</v>
      </c>
      <c r="U230">
        <f t="shared" si="115"/>
        <v>0</v>
      </c>
      <c r="V230">
        <f t="shared" si="115"/>
        <v>0</v>
      </c>
      <c r="W230">
        <f t="shared" si="115"/>
        <v>0</v>
      </c>
      <c r="X230">
        <f t="shared" si="115"/>
        <v>0</v>
      </c>
      <c r="Y230">
        <f t="shared" si="115"/>
        <v>0</v>
      </c>
      <c r="Z230">
        <f t="shared" si="115"/>
        <v>0</v>
      </c>
      <c r="AA230">
        <f t="shared" si="115"/>
        <v>0</v>
      </c>
      <c r="AB230">
        <f t="shared" si="115"/>
        <v>0</v>
      </c>
      <c r="AC230">
        <f t="shared" si="115"/>
        <v>0</v>
      </c>
      <c r="AD230">
        <f t="shared" si="115"/>
        <v>0</v>
      </c>
      <c r="AE230">
        <f t="shared" si="115"/>
        <v>0</v>
      </c>
      <c r="AF230">
        <f t="shared" si="115"/>
        <v>0</v>
      </c>
      <c r="AG230">
        <f t="shared" si="115"/>
        <v>0</v>
      </c>
      <c r="AH230">
        <f t="shared" si="115"/>
        <v>0</v>
      </c>
      <c r="AI230">
        <f t="shared" si="115"/>
        <v>0</v>
      </c>
      <c r="AJ230">
        <f t="shared" si="115"/>
        <v>0</v>
      </c>
      <c r="AK230">
        <f t="shared" si="115"/>
        <v>0</v>
      </c>
      <c r="AL230">
        <f t="shared" si="115"/>
        <v>0</v>
      </c>
      <c r="AM230">
        <f t="shared" si="115"/>
        <v>0</v>
      </c>
      <c r="AN230">
        <f t="shared" si="115"/>
        <v>0</v>
      </c>
      <c r="AO230">
        <f t="shared" si="115"/>
        <v>0</v>
      </c>
      <c r="AP230">
        <f t="shared" si="115"/>
        <v>0</v>
      </c>
      <c r="AQ230">
        <f t="shared" si="115"/>
        <v>0</v>
      </c>
      <c r="AR230">
        <f t="shared" si="115"/>
        <v>0</v>
      </c>
      <c r="AS230">
        <f t="shared" si="115"/>
        <v>0</v>
      </c>
      <c r="AT230">
        <f t="shared" si="115"/>
        <v>0</v>
      </c>
      <c r="AU230">
        <f t="shared" si="115"/>
        <v>0</v>
      </c>
      <c r="AV230">
        <f t="shared" si="115"/>
        <v>0</v>
      </c>
      <c r="AW230">
        <f t="shared" si="115"/>
        <v>0</v>
      </c>
      <c r="AX230">
        <f t="shared" si="115"/>
        <v>0</v>
      </c>
      <c r="AY230">
        <f t="shared" si="115"/>
        <v>0</v>
      </c>
      <c r="AZ230">
        <f t="shared" si="115"/>
        <v>0</v>
      </c>
      <c r="BA230">
        <f t="shared" si="115"/>
        <v>0</v>
      </c>
      <c r="BB230">
        <f t="shared" si="115"/>
        <v>0</v>
      </c>
      <c r="BC230">
        <f t="shared" si="115"/>
        <v>0</v>
      </c>
      <c r="BD230">
        <f t="shared" si="115"/>
        <v>0</v>
      </c>
      <c r="BE230">
        <f t="shared" si="115"/>
        <v>0</v>
      </c>
      <c r="BF230">
        <f t="shared" si="115"/>
        <v>0</v>
      </c>
      <c r="BG230">
        <f t="shared" si="115"/>
        <v>0</v>
      </c>
      <c r="BH230">
        <f t="shared" si="115"/>
        <v>0</v>
      </c>
      <c r="BI230">
        <f t="shared" si="115"/>
        <v>0</v>
      </c>
      <c r="BJ230">
        <f t="shared" si="115"/>
        <v>0</v>
      </c>
      <c r="BK230">
        <f t="shared" si="115"/>
        <v>0</v>
      </c>
      <c r="BL230">
        <f t="shared" si="115"/>
        <v>0</v>
      </c>
      <c r="BM230">
        <f t="shared" si="115"/>
        <v>0</v>
      </c>
      <c r="BN230">
        <f t="shared" si="115"/>
        <v>0</v>
      </c>
      <c r="BO230">
        <f t="shared" si="115"/>
        <v>0</v>
      </c>
      <c r="BP230">
        <f t="shared" si="115"/>
        <v>0</v>
      </c>
      <c r="BQ230">
        <f t="shared" si="115"/>
        <v>0</v>
      </c>
      <c r="BR230">
        <f t="shared" si="115"/>
        <v>0</v>
      </c>
      <c r="BS230">
        <f t="shared" si="115"/>
        <v>0</v>
      </c>
      <c r="BT230">
        <f t="shared" si="115"/>
        <v>0</v>
      </c>
      <c r="BU230">
        <f t="shared" si="115"/>
        <v>0</v>
      </c>
      <c r="BV230">
        <f t="shared" si="115"/>
        <v>0</v>
      </c>
      <c r="BW230">
        <f t="shared" si="115"/>
        <v>0</v>
      </c>
      <c r="BX230">
        <f t="shared" si="115"/>
        <v>0</v>
      </c>
      <c r="BY230">
        <f t="shared" si="115"/>
        <v>0</v>
      </c>
      <c r="BZ230">
        <f t="shared" si="115"/>
        <v>0</v>
      </c>
      <c r="CA230">
        <f t="shared" si="115"/>
        <v>0</v>
      </c>
      <c r="CB230">
        <f t="shared" si="115"/>
        <v>0</v>
      </c>
      <c r="CC230">
        <f t="shared" si="115"/>
        <v>0</v>
      </c>
      <c r="CD230">
        <f t="shared" si="115"/>
        <v>0</v>
      </c>
      <c r="CE230">
        <f t="shared" si="114"/>
        <v>0</v>
      </c>
      <c r="CF230">
        <f t="shared" si="114"/>
        <v>0</v>
      </c>
      <c r="CG230">
        <f t="shared" si="114"/>
        <v>0</v>
      </c>
      <c r="CH230">
        <f t="shared" si="114"/>
        <v>0</v>
      </c>
      <c r="CI230">
        <f t="shared" si="114"/>
        <v>0</v>
      </c>
      <c r="CJ230">
        <f t="shared" si="114"/>
        <v>0</v>
      </c>
      <c r="CK230">
        <f t="shared" si="114"/>
        <v>0</v>
      </c>
      <c r="CL230">
        <f t="shared" si="114"/>
        <v>0</v>
      </c>
      <c r="CM230">
        <f t="shared" si="114"/>
        <v>0</v>
      </c>
      <c r="CN230">
        <f t="shared" si="114"/>
        <v>0</v>
      </c>
      <c r="CO230">
        <f t="shared" si="114"/>
        <v>0</v>
      </c>
      <c r="CP230">
        <f t="shared" si="114"/>
        <v>0</v>
      </c>
      <c r="CQ230">
        <f t="shared" si="114"/>
        <v>0</v>
      </c>
      <c r="CR230">
        <f t="shared" si="114"/>
        <v>0</v>
      </c>
      <c r="CS230">
        <f t="shared" si="114"/>
        <v>0</v>
      </c>
      <c r="CT230">
        <f t="shared" si="114"/>
        <v>0</v>
      </c>
      <c r="CU230">
        <f t="shared" si="114"/>
        <v>0</v>
      </c>
      <c r="CV230">
        <f t="shared" si="114"/>
        <v>0</v>
      </c>
      <c r="CW230">
        <f t="shared" si="114"/>
        <v>0</v>
      </c>
      <c r="CX230">
        <f t="shared" si="114"/>
        <v>0</v>
      </c>
      <c r="CY230">
        <f t="shared" si="114"/>
        <v>0</v>
      </c>
      <c r="CZ230">
        <f t="shared" si="114"/>
        <v>0</v>
      </c>
      <c r="DA230">
        <f t="shared" si="114"/>
        <v>0</v>
      </c>
      <c r="DB230">
        <f t="shared" si="114"/>
        <v>0</v>
      </c>
      <c r="DC230">
        <f t="shared" si="114"/>
        <v>0</v>
      </c>
      <c r="DD230">
        <f t="shared" si="114"/>
        <v>0</v>
      </c>
    </row>
    <row r="231" spans="1:108" x14ac:dyDescent="0.2">
      <c r="A231" t="str">
        <f>IF(all_degree_mat!A161="NA",0,all_degree_mat!A161)</f>
        <v>Sarcophagidae sp. 3</v>
      </c>
      <c r="B231">
        <f>IF(all_degree_mat!B161="NA",0,all_degree_mat!B161)</f>
        <v>0</v>
      </c>
      <c r="C231">
        <f>IF(all_degree_mat!C161="NA",0,all_degree_mat!C161)</f>
        <v>0</v>
      </c>
      <c r="D231">
        <f>IF(all_degree_mat!N161="NA",0,all_degree_mat!N161)</f>
        <v>0</v>
      </c>
      <c r="E231">
        <f>IF(all_degree_mat!O161="NA",0,all_degree_mat!O161)</f>
        <v>0</v>
      </c>
      <c r="F231">
        <f>IF(all_degree_mat!D161="NA",0,all_degree_mat!D161)</f>
        <v>0</v>
      </c>
      <c r="G231">
        <f>IF(all_degree_mat!E161="NA",0,all_degree_mat!E161)</f>
        <v>0</v>
      </c>
      <c r="H231">
        <f>IF(all_degree_mat!F161="NA",0,all_degree_mat!F161)</f>
        <v>0</v>
      </c>
      <c r="I231">
        <f>IF(all_degree_mat!G161="NA",0,all_degree_mat!G161)</f>
        <v>0</v>
      </c>
      <c r="J231">
        <f>IF(all_degree_mat!H161="NA",0,all_degree_mat!H161)</f>
        <v>0</v>
      </c>
      <c r="K231">
        <f>IF(all_degree_mat!I161="NA",0,all_degree_mat!I161)</f>
        <v>2</v>
      </c>
      <c r="L231">
        <f>IF(all_degree_mat!J161="NA",0,all_degree_mat!J161)</f>
        <v>0</v>
      </c>
      <c r="M231">
        <f>IF(all_degree_mat!K161="NA",0,all_degree_mat!K161)</f>
        <v>0</v>
      </c>
      <c r="N231">
        <f>IF(all_degree_mat!L161="NA",0,all_degree_mat!L161)</f>
        <v>0</v>
      </c>
      <c r="O231">
        <f>IF(all_degree_mat!M161="NA",0,all_degree_mat!M161)</f>
        <v>0</v>
      </c>
      <c r="P231">
        <f>SUM(B231:O231)</f>
        <v>2</v>
      </c>
      <c r="Q231">
        <v>231</v>
      </c>
      <c r="R231">
        <f t="shared" si="98"/>
        <v>0</v>
      </c>
      <c r="S231">
        <f t="shared" si="115"/>
        <v>0</v>
      </c>
      <c r="T231">
        <f t="shared" si="115"/>
        <v>0</v>
      </c>
      <c r="U231">
        <f t="shared" si="115"/>
        <v>0</v>
      </c>
      <c r="V231">
        <f t="shared" si="115"/>
        <v>0</v>
      </c>
      <c r="W231">
        <f t="shared" si="115"/>
        <v>0</v>
      </c>
      <c r="X231">
        <f t="shared" si="115"/>
        <v>0</v>
      </c>
      <c r="Y231">
        <f t="shared" si="115"/>
        <v>0</v>
      </c>
      <c r="Z231">
        <f t="shared" si="115"/>
        <v>0</v>
      </c>
      <c r="AA231">
        <f t="shared" si="115"/>
        <v>0</v>
      </c>
      <c r="AB231">
        <f t="shared" si="115"/>
        <v>0</v>
      </c>
      <c r="AC231">
        <f t="shared" si="115"/>
        <v>0</v>
      </c>
      <c r="AD231">
        <f t="shared" si="115"/>
        <v>0</v>
      </c>
      <c r="AE231">
        <f t="shared" si="115"/>
        <v>0</v>
      </c>
      <c r="AF231">
        <f t="shared" si="115"/>
        <v>0</v>
      </c>
      <c r="AG231">
        <f t="shared" si="115"/>
        <v>0</v>
      </c>
      <c r="AH231">
        <f t="shared" si="115"/>
        <v>0</v>
      </c>
      <c r="AI231">
        <f t="shared" si="115"/>
        <v>0</v>
      </c>
      <c r="AJ231">
        <f t="shared" si="115"/>
        <v>0</v>
      </c>
      <c r="AK231">
        <f t="shared" si="115"/>
        <v>0</v>
      </c>
      <c r="AL231">
        <f t="shared" si="115"/>
        <v>0</v>
      </c>
      <c r="AM231">
        <f t="shared" si="115"/>
        <v>0</v>
      </c>
      <c r="AN231">
        <f t="shared" si="115"/>
        <v>0</v>
      </c>
      <c r="AO231">
        <f t="shared" si="115"/>
        <v>0</v>
      </c>
      <c r="AP231">
        <f t="shared" si="115"/>
        <v>0</v>
      </c>
      <c r="AQ231">
        <f t="shared" si="115"/>
        <v>0</v>
      </c>
      <c r="AR231">
        <f t="shared" si="115"/>
        <v>0</v>
      </c>
      <c r="AS231">
        <f t="shared" si="115"/>
        <v>0</v>
      </c>
      <c r="AT231">
        <f t="shared" si="115"/>
        <v>0</v>
      </c>
      <c r="AU231">
        <f t="shared" si="115"/>
        <v>0</v>
      </c>
      <c r="AV231">
        <f t="shared" si="115"/>
        <v>0</v>
      </c>
      <c r="AW231">
        <f t="shared" si="115"/>
        <v>0</v>
      </c>
      <c r="AX231">
        <f t="shared" si="115"/>
        <v>0</v>
      </c>
      <c r="AY231">
        <f t="shared" si="115"/>
        <v>0</v>
      </c>
      <c r="AZ231">
        <f t="shared" si="115"/>
        <v>0</v>
      </c>
      <c r="BA231">
        <f t="shared" si="115"/>
        <v>0</v>
      </c>
      <c r="BB231">
        <f t="shared" si="115"/>
        <v>0</v>
      </c>
      <c r="BC231">
        <f t="shared" si="115"/>
        <v>0</v>
      </c>
      <c r="BD231">
        <f t="shared" si="115"/>
        <v>0</v>
      </c>
      <c r="BE231">
        <f t="shared" si="115"/>
        <v>0</v>
      </c>
      <c r="BF231">
        <f t="shared" si="115"/>
        <v>0</v>
      </c>
      <c r="BG231">
        <f t="shared" si="115"/>
        <v>0</v>
      </c>
      <c r="BH231">
        <f t="shared" si="115"/>
        <v>0</v>
      </c>
      <c r="BI231">
        <f t="shared" si="115"/>
        <v>0</v>
      </c>
      <c r="BJ231">
        <f t="shared" si="115"/>
        <v>0</v>
      </c>
      <c r="BK231">
        <f t="shared" si="115"/>
        <v>0</v>
      </c>
      <c r="BL231">
        <f t="shared" si="115"/>
        <v>0</v>
      </c>
      <c r="BM231">
        <f t="shared" si="115"/>
        <v>0</v>
      </c>
      <c r="BN231">
        <f t="shared" si="115"/>
        <v>0</v>
      </c>
      <c r="BO231">
        <f t="shared" si="115"/>
        <v>0</v>
      </c>
      <c r="BP231">
        <f t="shared" si="115"/>
        <v>0</v>
      </c>
      <c r="BQ231">
        <f t="shared" si="115"/>
        <v>0</v>
      </c>
      <c r="BR231">
        <f t="shared" si="115"/>
        <v>0</v>
      </c>
      <c r="BS231">
        <f t="shared" si="115"/>
        <v>0</v>
      </c>
      <c r="BT231">
        <f t="shared" si="115"/>
        <v>0</v>
      </c>
      <c r="BU231">
        <f t="shared" si="115"/>
        <v>0</v>
      </c>
      <c r="BV231">
        <f t="shared" si="115"/>
        <v>0</v>
      </c>
      <c r="BW231">
        <f t="shared" si="115"/>
        <v>0</v>
      </c>
      <c r="BX231">
        <f t="shared" si="115"/>
        <v>0</v>
      </c>
      <c r="BY231">
        <f t="shared" si="115"/>
        <v>0</v>
      </c>
      <c r="BZ231">
        <f t="shared" si="115"/>
        <v>0</v>
      </c>
      <c r="CA231">
        <f t="shared" si="115"/>
        <v>0</v>
      </c>
      <c r="CB231">
        <f t="shared" si="115"/>
        <v>0</v>
      </c>
      <c r="CC231">
        <f t="shared" si="115"/>
        <v>0</v>
      </c>
      <c r="CD231">
        <f t="shared" ref="CD231:DD234" si="116">HLOOKUP(LEFT(CD$1,5),$B$1:$O$290,$Q231,FALSE)*HLOOKUP(RIGHT(CD$1,5),$B$1:$O$290,$Q231,FALSE)</f>
        <v>0</v>
      </c>
      <c r="CE231">
        <f t="shared" si="116"/>
        <v>0</v>
      </c>
      <c r="CF231">
        <f t="shared" si="116"/>
        <v>0</v>
      </c>
      <c r="CG231">
        <f t="shared" si="116"/>
        <v>0</v>
      </c>
      <c r="CH231">
        <f t="shared" si="116"/>
        <v>0</v>
      </c>
      <c r="CI231">
        <f t="shared" si="116"/>
        <v>0</v>
      </c>
      <c r="CJ231">
        <f t="shared" si="116"/>
        <v>0</v>
      </c>
      <c r="CK231">
        <f t="shared" si="116"/>
        <v>0</v>
      </c>
      <c r="CL231">
        <f t="shared" si="116"/>
        <v>0</v>
      </c>
      <c r="CM231">
        <f t="shared" si="116"/>
        <v>0</v>
      </c>
      <c r="CN231">
        <f t="shared" si="116"/>
        <v>0</v>
      </c>
      <c r="CO231">
        <f t="shared" si="116"/>
        <v>0</v>
      </c>
      <c r="CP231">
        <f t="shared" si="116"/>
        <v>0</v>
      </c>
      <c r="CQ231">
        <f t="shared" si="116"/>
        <v>0</v>
      </c>
      <c r="CR231">
        <f t="shared" si="116"/>
        <v>0</v>
      </c>
      <c r="CS231">
        <f t="shared" si="116"/>
        <v>0</v>
      </c>
      <c r="CT231">
        <f t="shared" si="116"/>
        <v>0</v>
      </c>
      <c r="CU231">
        <f t="shared" si="116"/>
        <v>0</v>
      </c>
      <c r="CV231">
        <f t="shared" si="116"/>
        <v>0</v>
      </c>
      <c r="CW231">
        <f t="shared" si="116"/>
        <v>0</v>
      </c>
      <c r="CX231">
        <f t="shared" si="116"/>
        <v>0</v>
      </c>
      <c r="CY231">
        <f t="shared" si="116"/>
        <v>0</v>
      </c>
      <c r="CZ231">
        <f t="shared" si="116"/>
        <v>0</v>
      </c>
      <c r="DA231">
        <f t="shared" si="116"/>
        <v>0</v>
      </c>
      <c r="DB231">
        <f t="shared" si="116"/>
        <v>0</v>
      </c>
      <c r="DC231">
        <f t="shared" si="116"/>
        <v>0</v>
      </c>
      <c r="DD231">
        <f t="shared" si="116"/>
        <v>0</v>
      </c>
    </row>
    <row r="232" spans="1:108" x14ac:dyDescent="0.2">
      <c r="A232" t="str">
        <f>IF(all_degree_mat!A200="NA",0,all_degree_mat!A200)</f>
        <v>Sarcophagidae sp. 4</v>
      </c>
      <c r="B232">
        <f>IF(all_degree_mat!B200="NA",0,all_degree_mat!B200)</f>
        <v>0</v>
      </c>
      <c r="C232">
        <f>IF(all_degree_mat!C200="NA",0,all_degree_mat!C200)</f>
        <v>0</v>
      </c>
      <c r="D232">
        <f>IF(all_degree_mat!N200="NA",0,all_degree_mat!N200)</f>
        <v>0</v>
      </c>
      <c r="E232">
        <f>IF(all_degree_mat!O200="NA",0,all_degree_mat!O200)</f>
        <v>0</v>
      </c>
      <c r="F232">
        <f>IF(all_degree_mat!D200="NA",0,all_degree_mat!D200)</f>
        <v>0</v>
      </c>
      <c r="G232">
        <f>IF(all_degree_mat!E200="NA",0,all_degree_mat!E200)</f>
        <v>0</v>
      </c>
      <c r="H232">
        <f>IF(all_degree_mat!F200="NA",0,all_degree_mat!F200)</f>
        <v>0</v>
      </c>
      <c r="I232">
        <f>IF(all_degree_mat!G200="NA",0,all_degree_mat!G200)</f>
        <v>0</v>
      </c>
      <c r="J232">
        <f>IF(all_degree_mat!H200="NA",0,all_degree_mat!H200)</f>
        <v>0</v>
      </c>
      <c r="K232">
        <f>IF(all_degree_mat!I200="NA",0,all_degree_mat!I200)</f>
        <v>0</v>
      </c>
      <c r="L232">
        <f>IF(all_degree_mat!J200="NA",0,all_degree_mat!J200)</f>
        <v>0</v>
      </c>
      <c r="M232">
        <f>IF(all_degree_mat!K200="NA",0,all_degree_mat!K200)</f>
        <v>0</v>
      </c>
      <c r="N232">
        <f>IF(all_degree_mat!L200="NA",0,all_degree_mat!L200)</f>
        <v>8</v>
      </c>
      <c r="O232">
        <f>IF(all_degree_mat!M200="NA",0,all_degree_mat!M200)</f>
        <v>10</v>
      </c>
      <c r="P232">
        <f>SUM(B232:O232)</f>
        <v>18</v>
      </c>
      <c r="Q232">
        <v>232</v>
      </c>
      <c r="R232">
        <f t="shared" si="98"/>
        <v>0</v>
      </c>
      <c r="S232">
        <f t="shared" ref="S232:CD235" si="117">HLOOKUP(LEFT(S$1,5),$B$1:$O$290,$Q232,FALSE)*HLOOKUP(RIGHT(S$1,5),$B$1:$O$290,$Q232,FALSE)</f>
        <v>0</v>
      </c>
      <c r="T232">
        <f t="shared" si="117"/>
        <v>0</v>
      </c>
      <c r="U232">
        <f t="shared" si="117"/>
        <v>0</v>
      </c>
      <c r="V232">
        <f t="shared" si="117"/>
        <v>0</v>
      </c>
      <c r="W232">
        <f t="shared" si="117"/>
        <v>0</v>
      </c>
      <c r="X232">
        <f t="shared" si="117"/>
        <v>0</v>
      </c>
      <c r="Y232">
        <f t="shared" si="117"/>
        <v>0</v>
      </c>
      <c r="Z232">
        <f t="shared" si="117"/>
        <v>0</v>
      </c>
      <c r="AA232">
        <f t="shared" si="117"/>
        <v>0</v>
      </c>
      <c r="AB232">
        <f t="shared" si="117"/>
        <v>0</v>
      </c>
      <c r="AC232">
        <f t="shared" si="117"/>
        <v>0</v>
      </c>
      <c r="AD232">
        <f t="shared" si="117"/>
        <v>0</v>
      </c>
      <c r="AE232">
        <f t="shared" si="117"/>
        <v>0</v>
      </c>
      <c r="AF232">
        <f t="shared" si="117"/>
        <v>0</v>
      </c>
      <c r="AG232">
        <f t="shared" si="117"/>
        <v>0</v>
      </c>
      <c r="AH232">
        <f t="shared" si="117"/>
        <v>0</v>
      </c>
      <c r="AI232">
        <f t="shared" si="117"/>
        <v>0</v>
      </c>
      <c r="AJ232">
        <f t="shared" si="117"/>
        <v>0</v>
      </c>
      <c r="AK232">
        <f t="shared" si="117"/>
        <v>0</v>
      </c>
      <c r="AL232">
        <f t="shared" si="117"/>
        <v>0</v>
      </c>
      <c r="AM232">
        <f t="shared" si="117"/>
        <v>0</v>
      </c>
      <c r="AN232">
        <f t="shared" si="117"/>
        <v>0</v>
      </c>
      <c r="AO232">
        <f t="shared" si="117"/>
        <v>0</v>
      </c>
      <c r="AP232">
        <f t="shared" si="117"/>
        <v>0</v>
      </c>
      <c r="AQ232">
        <f t="shared" si="117"/>
        <v>0</v>
      </c>
      <c r="AR232">
        <f t="shared" si="117"/>
        <v>0</v>
      </c>
      <c r="AS232">
        <f t="shared" si="117"/>
        <v>0</v>
      </c>
      <c r="AT232">
        <f t="shared" si="117"/>
        <v>0</v>
      </c>
      <c r="AU232">
        <f t="shared" si="117"/>
        <v>0</v>
      </c>
      <c r="AV232">
        <f t="shared" si="117"/>
        <v>0</v>
      </c>
      <c r="AW232">
        <f t="shared" si="117"/>
        <v>0</v>
      </c>
      <c r="AX232">
        <f t="shared" si="117"/>
        <v>0</v>
      </c>
      <c r="AY232">
        <f t="shared" si="117"/>
        <v>0</v>
      </c>
      <c r="AZ232">
        <f t="shared" si="117"/>
        <v>0</v>
      </c>
      <c r="BA232">
        <f t="shared" si="117"/>
        <v>0</v>
      </c>
      <c r="BB232">
        <f t="shared" si="117"/>
        <v>0</v>
      </c>
      <c r="BC232">
        <f t="shared" si="117"/>
        <v>0</v>
      </c>
      <c r="BD232">
        <f t="shared" si="117"/>
        <v>0</v>
      </c>
      <c r="BE232">
        <f t="shared" si="117"/>
        <v>0</v>
      </c>
      <c r="BF232">
        <f t="shared" si="117"/>
        <v>0</v>
      </c>
      <c r="BG232">
        <f t="shared" si="117"/>
        <v>0</v>
      </c>
      <c r="BH232">
        <f t="shared" si="117"/>
        <v>0</v>
      </c>
      <c r="BI232">
        <f t="shared" si="117"/>
        <v>0</v>
      </c>
      <c r="BJ232">
        <f t="shared" si="117"/>
        <v>0</v>
      </c>
      <c r="BK232">
        <f t="shared" si="117"/>
        <v>0</v>
      </c>
      <c r="BL232">
        <f t="shared" si="117"/>
        <v>0</v>
      </c>
      <c r="BM232">
        <f t="shared" si="117"/>
        <v>0</v>
      </c>
      <c r="BN232">
        <f t="shared" si="117"/>
        <v>0</v>
      </c>
      <c r="BO232">
        <f t="shared" si="117"/>
        <v>0</v>
      </c>
      <c r="BP232">
        <f t="shared" si="117"/>
        <v>0</v>
      </c>
      <c r="BQ232">
        <f t="shared" si="117"/>
        <v>0</v>
      </c>
      <c r="BR232">
        <f t="shared" si="117"/>
        <v>0</v>
      </c>
      <c r="BS232">
        <f t="shared" si="117"/>
        <v>0</v>
      </c>
      <c r="BT232">
        <f t="shared" si="117"/>
        <v>0</v>
      </c>
      <c r="BU232">
        <f t="shared" si="117"/>
        <v>0</v>
      </c>
      <c r="BV232">
        <f t="shared" si="117"/>
        <v>0</v>
      </c>
      <c r="BW232">
        <f t="shared" si="117"/>
        <v>0</v>
      </c>
      <c r="BX232">
        <f t="shared" si="117"/>
        <v>0</v>
      </c>
      <c r="BY232">
        <f t="shared" si="117"/>
        <v>0</v>
      </c>
      <c r="BZ232">
        <f t="shared" si="117"/>
        <v>0</v>
      </c>
      <c r="CA232">
        <f t="shared" si="117"/>
        <v>0</v>
      </c>
      <c r="CB232">
        <f t="shared" si="117"/>
        <v>0</v>
      </c>
      <c r="CC232">
        <f t="shared" si="117"/>
        <v>0</v>
      </c>
      <c r="CD232">
        <f t="shared" si="117"/>
        <v>0</v>
      </c>
      <c r="CE232">
        <f t="shared" si="116"/>
        <v>0</v>
      </c>
      <c r="CF232">
        <f t="shared" si="116"/>
        <v>0</v>
      </c>
      <c r="CG232">
        <f t="shared" si="116"/>
        <v>0</v>
      </c>
      <c r="CH232">
        <f t="shared" si="116"/>
        <v>0</v>
      </c>
      <c r="CI232">
        <f t="shared" si="116"/>
        <v>0</v>
      </c>
      <c r="CJ232">
        <f t="shared" si="116"/>
        <v>0</v>
      </c>
      <c r="CK232">
        <f t="shared" si="116"/>
        <v>0</v>
      </c>
      <c r="CL232">
        <f t="shared" si="116"/>
        <v>0</v>
      </c>
      <c r="CM232">
        <f t="shared" si="116"/>
        <v>0</v>
      </c>
      <c r="CN232">
        <f t="shared" si="116"/>
        <v>0</v>
      </c>
      <c r="CO232">
        <f t="shared" si="116"/>
        <v>0</v>
      </c>
      <c r="CP232">
        <f t="shared" si="116"/>
        <v>0</v>
      </c>
      <c r="CQ232">
        <f t="shared" si="116"/>
        <v>0</v>
      </c>
      <c r="CR232">
        <f t="shared" si="116"/>
        <v>0</v>
      </c>
      <c r="CS232">
        <f t="shared" si="116"/>
        <v>0</v>
      </c>
      <c r="CT232">
        <f t="shared" si="116"/>
        <v>0</v>
      </c>
      <c r="CU232">
        <f t="shared" si="116"/>
        <v>0</v>
      </c>
      <c r="CV232">
        <f t="shared" si="116"/>
        <v>0</v>
      </c>
      <c r="CW232">
        <f t="shared" si="116"/>
        <v>0</v>
      </c>
      <c r="CX232">
        <f t="shared" si="116"/>
        <v>0</v>
      </c>
      <c r="CY232">
        <f t="shared" si="116"/>
        <v>0</v>
      </c>
      <c r="CZ232">
        <f t="shared" si="116"/>
        <v>0</v>
      </c>
      <c r="DA232">
        <f t="shared" si="116"/>
        <v>0</v>
      </c>
      <c r="DB232">
        <f t="shared" si="116"/>
        <v>0</v>
      </c>
      <c r="DC232">
        <f t="shared" si="116"/>
        <v>0</v>
      </c>
      <c r="DD232">
        <f t="shared" si="116"/>
        <v>80</v>
      </c>
    </row>
    <row r="233" spans="1:108" x14ac:dyDescent="0.2">
      <c r="A233" t="str">
        <f>IF(all_degree_mat!A61="NA",0,all_degree_mat!A61)</f>
        <v>Sarcophagidae sp. 5</v>
      </c>
      <c r="B233">
        <f>IF(all_degree_mat!B61="NA",0,all_degree_mat!B61)</f>
        <v>0</v>
      </c>
      <c r="C233">
        <f>IF(all_degree_mat!C61="NA",0,all_degree_mat!C61)</f>
        <v>0</v>
      </c>
      <c r="D233">
        <f>IF(all_degree_mat!N61="NA",0,all_degree_mat!N61)</f>
        <v>0</v>
      </c>
      <c r="E233">
        <f>IF(all_degree_mat!O61="NA",0,all_degree_mat!O61)</f>
        <v>0</v>
      </c>
      <c r="F233">
        <f>IF(all_degree_mat!D61="NA",0,all_degree_mat!D61)</f>
        <v>6</v>
      </c>
      <c r="G233">
        <f>IF(all_degree_mat!E61="NA",0,all_degree_mat!E61)</f>
        <v>8</v>
      </c>
      <c r="H233">
        <f>IF(all_degree_mat!F61="NA",0,all_degree_mat!F61)</f>
        <v>0</v>
      </c>
      <c r="I233">
        <f>IF(all_degree_mat!G61="NA",0,all_degree_mat!G61)</f>
        <v>2</v>
      </c>
      <c r="J233">
        <f>IF(all_degree_mat!H61="NA",0,all_degree_mat!H61)</f>
        <v>0</v>
      </c>
      <c r="K233">
        <f>IF(all_degree_mat!I61="NA",0,all_degree_mat!I61)</f>
        <v>0</v>
      </c>
      <c r="L233">
        <f>IF(all_degree_mat!J61="NA",0,all_degree_mat!J61)</f>
        <v>4</v>
      </c>
      <c r="M233">
        <f>IF(all_degree_mat!K61="NA",0,all_degree_mat!K61)</f>
        <v>2</v>
      </c>
      <c r="N233">
        <f>IF(all_degree_mat!L61="NA",0,all_degree_mat!L61)</f>
        <v>36</v>
      </c>
      <c r="O233">
        <f>IF(all_degree_mat!M61="NA",0,all_degree_mat!M61)</f>
        <v>2</v>
      </c>
      <c r="P233">
        <f>SUM(B233:O233)</f>
        <v>60</v>
      </c>
      <c r="Q233">
        <v>233</v>
      </c>
      <c r="R233">
        <f t="shared" si="98"/>
        <v>0</v>
      </c>
      <c r="S233">
        <f t="shared" si="117"/>
        <v>0</v>
      </c>
      <c r="T233">
        <f t="shared" si="117"/>
        <v>0</v>
      </c>
      <c r="U233">
        <f t="shared" si="117"/>
        <v>0</v>
      </c>
      <c r="V233">
        <f t="shared" si="117"/>
        <v>0</v>
      </c>
      <c r="W233">
        <f t="shared" si="117"/>
        <v>0</v>
      </c>
      <c r="X233">
        <f t="shared" si="117"/>
        <v>0</v>
      </c>
      <c r="Y233">
        <f t="shared" si="117"/>
        <v>0</v>
      </c>
      <c r="Z233">
        <f t="shared" si="117"/>
        <v>0</v>
      </c>
      <c r="AA233">
        <f t="shared" si="117"/>
        <v>0</v>
      </c>
      <c r="AB233">
        <f t="shared" si="117"/>
        <v>0</v>
      </c>
      <c r="AC233">
        <f t="shared" si="117"/>
        <v>0</v>
      </c>
      <c r="AD233">
        <f t="shared" si="117"/>
        <v>0</v>
      </c>
      <c r="AE233">
        <f t="shared" si="117"/>
        <v>0</v>
      </c>
      <c r="AF233">
        <f t="shared" si="117"/>
        <v>0</v>
      </c>
      <c r="AG233">
        <f t="shared" si="117"/>
        <v>0</v>
      </c>
      <c r="AH233">
        <f t="shared" si="117"/>
        <v>0</v>
      </c>
      <c r="AI233">
        <f t="shared" si="117"/>
        <v>0</v>
      </c>
      <c r="AJ233">
        <f t="shared" si="117"/>
        <v>0</v>
      </c>
      <c r="AK233">
        <f t="shared" si="117"/>
        <v>0</v>
      </c>
      <c r="AL233">
        <f t="shared" si="117"/>
        <v>0</v>
      </c>
      <c r="AM233">
        <f t="shared" si="117"/>
        <v>0</v>
      </c>
      <c r="AN233">
        <f t="shared" si="117"/>
        <v>0</v>
      </c>
      <c r="AO233">
        <f t="shared" si="117"/>
        <v>0</v>
      </c>
      <c r="AP233">
        <f t="shared" si="117"/>
        <v>0</v>
      </c>
      <c r="AQ233">
        <f t="shared" si="117"/>
        <v>0</v>
      </c>
      <c r="AR233">
        <f t="shared" si="117"/>
        <v>0</v>
      </c>
      <c r="AS233">
        <f t="shared" si="117"/>
        <v>0</v>
      </c>
      <c r="AT233">
        <f t="shared" si="117"/>
        <v>0</v>
      </c>
      <c r="AU233">
        <f t="shared" si="117"/>
        <v>0</v>
      </c>
      <c r="AV233">
        <f t="shared" si="117"/>
        <v>0</v>
      </c>
      <c r="AW233">
        <f t="shared" si="117"/>
        <v>0</v>
      </c>
      <c r="AX233">
        <f t="shared" si="117"/>
        <v>0</v>
      </c>
      <c r="AY233">
        <f t="shared" si="117"/>
        <v>0</v>
      </c>
      <c r="AZ233">
        <f t="shared" si="117"/>
        <v>0</v>
      </c>
      <c r="BA233">
        <f t="shared" si="117"/>
        <v>0</v>
      </c>
      <c r="BB233">
        <f t="shared" si="117"/>
        <v>0</v>
      </c>
      <c r="BC233">
        <f t="shared" si="117"/>
        <v>0</v>
      </c>
      <c r="BD233">
        <f t="shared" si="117"/>
        <v>0</v>
      </c>
      <c r="BE233">
        <f t="shared" si="117"/>
        <v>0</v>
      </c>
      <c r="BF233">
        <f t="shared" si="117"/>
        <v>0</v>
      </c>
      <c r="BG233">
        <f t="shared" si="117"/>
        <v>0</v>
      </c>
      <c r="BH233">
        <f t="shared" si="117"/>
        <v>0</v>
      </c>
      <c r="BI233">
        <f t="shared" si="117"/>
        <v>0</v>
      </c>
      <c r="BJ233">
        <f t="shared" si="117"/>
        <v>0</v>
      </c>
      <c r="BK233">
        <f t="shared" si="117"/>
        <v>0</v>
      </c>
      <c r="BL233">
        <f t="shared" si="117"/>
        <v>48</v>
      </c>
      <c r="BM233">
        <f t="shared" si="117"/>
        <v>0</v>
      </c>
      <c r="BN233">
        <f t="shared" si="117"/>
        <v>12</v>
      </c>
      <c r="BO233">
        <f t="shared" si="117"/>
        <v>0</v>
      </c>
      <c r="BP233">
        <f t="shared" si="117"/>
        <v>0</v>
      </c>
      <c r="BQ233">
        <f t="shared" si="117"/>
        <v>24</v>
      </c>
      <c r="BR233">
        <f t="shared" si="117"/>
        <v>12</v>
      </c>
      <c r="BS233">
        <f t="shared" si="117"/>
        <v>216</v>
      </c>
      <c r="BT233">
        <f t="shared" si="117"/>
        <v>12</v>
      </c>
      <c r="BU233">
        <f t="shared" si="117"/>
        <v>0</v>
      </c>
      <c r="BV233">
        <f t="shared" si="117"/>
        <v>16</v>
      </c>
      <c r="BW233">
        <f t="shared" si="117"/>
        <v>0</v>
      </c>
      <c r="BX233">
        <f t="shared" si="117"/>
        <v>0</v>
      </c>
      <c r="BY233">
        <f t="shared" si="117"/>
        <v>32</v>
      </c>
      <c r="BZ233">
        <f t="shared" si="117"/>
        <v>16</v>
      </c>
      <c r="CA233">
        <f t="shared" si="117"/>
        <v>288</v>
      </c>
      <c r="CB233">
        <f t="shared" si="117"/>
        <v>16</v>
      </c>
      <c r="CC233">
        <f t="shared" si="117"/>
        <v>0</v>
      </c>
      <c r="CD233">
        <f t="shared" si="117"/>
        <v>0</v>
      </c>
      <c r="CE233">
        <f t="shared" si="116"/>
        <v>0</v>
      </c>
      <c r="CF233">
        <f t="shared" si="116"/>
        <v>0</v>
      </c>
      <c r="CG233">
        <f t="shared" si="116"/>
        <v>0</v>
      </c>
      <c r="CH233">
        <f t="shared" si="116"/>
        <v>0</v>
      </c>
      <c r="CI233">
        <f t="shared" si="116"/>
        <v>0</v>
      </c>
      <c r="CJ233">
        <f t="shared" si="116"/>
        <v>0</v>
      </c>
      <c r="CK233">
        <f t="shared" si="116"/>
        <v>0</v>
      </c>
      <c r="CL233">
        <f t="shared" si="116"/>
        <v>8</v>
      </c>
      <c r="CM233">
        <f t="shared" si="116"/>
        <v>4</v>
      </c>
      <c r="CN233">
        <f t="shared" si="116"/>
        <v>72</v>
      </c>
      <c r="CO233">
        <f t="shared" si="116"/>
        <v>4</v>
      </c>
      <c r="CP233">
        <f t="shared" si="116"/>
        <v>0</v>
      </c>
      <c r="CQ233">
        <f t="shared" si="116"/>
        <v>0</v>
      </c>
      <c r="CR233">
        <f t="shared" si="116"/>
        <v>0</v>
      </c>
      <c r="CS233">
        <f t="shared" si="116"/>
        <v>0</v>
      </c>
      <c r="CT233">
        <f t="shared" si="116"/>
        <v>0</v>
      </c>
      <c r="CU233">
        <f t="shared" si="116"/>
        <v>0</v>
      </c>
      <c r="CV233">
        <f t="shared" si="116"/>
        <v>0</v>
      </c>
      <c r="CW233">
        <f t="shared" si="116"/>
        <v>0</v>
      </c>
      <c r="CX233">
        <f t="shared" si="116"/>
        <v>0</v>
      </c>
      <c r="CY233">
        <f t="shared" si="116"/>
        <v>8</v>
      </c>
      <c r="CZ233">
        <f t="shared" si="116"/>
        <v>144</v>
      </c>
      <c r="DA233">
        <f t="shared" si="116"/>
        <v>8</v>
      </c>
      <c r="DB233">
        <f t="shared" si="116"/>
        <v>72</v>
      </c>
      <c r="DC233">
        <f t="shared" si="116"/>
        <v>4</v>
      </c>
      <c r="DD233">
        <f t="shared" si="116"/>
        <v>72</v>
      </c>
    </row>
    <row r="234" spans="1:108" x14ac:dyDescent="0.2">
      <c r="A234" t="str">
        <f>IF(all_degree_mat!A201="NA",0,all_degree_mat!A201)</f>
        <v>Sarcophagidae sp. 6</v>
      </c>
      <c r="B234">
        <f>IF(all_degree_mat!B201="NA",0,all_degree_mat!B201)</f>
        <v>0</v>
      </c>
      <c r="C234">
        <f>IF(all_degree_mat!C201="NA",0,all_degree_mat!C201)</f>
        <v>0</v>
      </c>
      <c r="D234">
        <f>IF(all_degree_mat!N201="NA",0,all_degree_mat!N201)</f>
        <v>0</v>
      </c>
      <c r="E234">
        <f>IF(all_degree_mat!O201="NA",0,all_degree_mat!O201)</f>
        <v>0</v>
      </c>
      <c r="F234">
        <f>IF(all_degree_mat!D201="NA",0,all_degree_mat!D201)</f>
        <v>0</v>
      </c>
      <c r="G234">
        <f>IF(all_degree_mat!E201="NA",0,all_degree_mat!E201)</f>
        <v>0</v>
      </c>
      <c r="H234">
        <f>IF(all_degree_mat!F201="NA",0,all_degree_mat!F201)</f>
        <v>0</v>
      </c>
      <c r="I234">
        <f>IF(all_degree_mat!G201="NA",0,all_degree_mat!G201)</f>
        <v>0</v>
      </c>
      <c r="J234">
        <f>IF(all_degree_mat!H201="NA",0,all_degree_mat!H201)</f>
        <v>0</v>
      </c>
      <c r="K234">
        <f>IF(all_degree_mat!I201="NA",0,all_degree_mat!I201)</f>
        <v>0</v>
      </c>
      <c r="L234">
        <f>IF(all_degree_mat!J201="NA",0,all_degree_mat!J201)</f>
        <v>0</v>
      </c>
      <c r="M234">
        <f>IF(all_degree_mat!K201="NA",0,all_degree_mat!K201)</f>
        <v>0</v>
      </c>
      <c r="N234">
        <f>IF(all_degree_mat!L201="NA",0,all_degree_mat!L201)</f>
        <v>2</v>
      </c>
      <c r="O234">
        <f>IF(all_degree_mat!M201="NA",0,all_degree_mat!M201)</f>
        <v>2</v>
      </c>
      <c r="P234">
        <f>SUM(B234:O234)</f>
        <v>4</v>
      </c>
      <c r="Q234">
        <v>234</v>
      </c>
      <c r="R234">
        <f t="shared" si="98"/>
        <v>0</v>
      </c>
      <c r="S234">
        <f t="shared" si="117"/>
        <v>0</v>
      </c>
      <c r="T234">
        <f t="shared" si="117"/>
        <v>0</v>
      </c>
      <c r="U234">
        <f t="shared" si="117"/>
        <v>0</v>
      </c>
      <c r="V234">
        <f t="shared" si="117"/>
        <v>0</v>
      </c>
      <c r="W234">
        <f t="shared" si="117"/>
        <v>0</v>
      </c>
      <c r="X234">
        <f t="shared" si="117"/>
        <v>0</v>
      </c>
      <c r="Y234">
        <f t="shared" si="117"/>
        <v>0</v>
      </c>
      <c r="Z234">
        <f t="shared" si="117"/>
        <v>0</v>
      </c>
      <c r="AA234">
        <f t="shared" si="117"/>
        <v>0</v>
      </c>
      <c r="AB234">
        <f t="shared" si="117"/>
        <v>0</v>
      </c>
      <c r="AC234">
        <f t="shared" si="117"/>
        <v>0</v>
      </c>
      <c r="AD234">
        <f t="shared" si="117"/>
        <v>0</v>
      </c>
      <c r="AE234">
        <f t="shared" si="117"/>
        <v>0</v>
      </c>
      <c r="AF234">
        <f t="shared" si="117"/>
        <v>0</v>
      </c>
      <c r="AG234">
        <f t="shared" si="117"/>
        <v>0</v>
      </c>
      <c r="AH234">
        <f t="shared" si="117"/>
        <v>0</v>
      </c>
      <c r="AI234">
        <f t="shared" si="117"/>
        <v>0</v>
      </c>
      <c r="AJ234">
        <f t="shared" si="117"/>
        <v>0</v>
      </c>
      <c r="AK234">
        <f t="shared" si="117"/>
        <v>0</v>
      </c>
      <c r="AL234">
        <f t="shared" si="117"/>
        <v>0</v>
      </c>
      <c r="AM234">
        <f t="shared" si="117"/>
        <v>0</v>
      </c>
      <c r="AN234">
        <f t="shared" si="117"/>
        <v>0</v>
      </c>
      <c r="AO234">
        <f t="shared" si="117"/>
        <v>0</v>
      </c>
      <c r="AP234">
        <f t="shared" si="117"/>
        <v>0</v>
      </c>
      <c r="AQ234">
        <f t="shared" si="117"/>
        <v>0</v>
      </c>
      <c r="AR234">
        <f t="shared" si="117"/>
        <v>0</v>
      </c>
      <c r="AS234">
        <f t="shared" si="117"/>
        <v>0</v>
      </c>
      <c r="AT234">
        <f t="shared" si="117"/>
        <v>0</v>
      </c>
      <c r="AU234">
        <f t="shared" si="117"/>
        <v>0</v>
      </c>
      <c r="AV234">
        <f t="shared" si="117"/>
        <v>0</v>
      </c>
      <c r="AW234">
        <f t="shared" si="117"/>
        <v>0</v>
      </c>
      <c r="AX234">
        <f t="shared" si="117"/>
        <v>0</v>
      </c>
      <c r="AY234">
        <f t="shared" si="117"/>
        <v>0</v>
      </c>
      <c r="AZ234">
        <f t="shared" si="117"/>
        <v>0</v>
      </c>
      <c r="BA234">
        <f t="shared" si="117"/>
        <v>0</v>
      </c>
      <c r="BB234">
        <f t="shared" si="117"/>
        <v>0</v>
      </c>
      <c r="BC234">
        <f t="shared" si="117"/>
        <v>0</v>
      </c>
      <c r="BD234">
        <f t="shared" si="117"/>
        <v>0</v>
      </c>
      <c r="BE234">
        <f t="shared" si="117"/>
        <v>0</v>
      </c>
      <c r="BF234">
        <f t="shared" si="117"/>
        <v>0</v>
      </c>
      <c r="BG234">
        <f t="shared" si="117"/>
        <v>0</v>
      </c>
      <c r="BH234">
        <f t="shared" si="117"/>
        <v>0</v>
      </c>
      <c r="BI234">
        <f t="shared" si="117"/>
        <v>0</v>
      </c>
      <c r="BJ234">
        <f t="shared" si="117"/>
        <v>0</v>
      </c>
      <c r="BK234">
        <f t="shared" si="117"/>
        <v>0</v>
      </c>
      <c r="BL234">
        <f t="shared" si="117"/>
        <v>0</v>
      </c>
      <c r="BM234">
        <f t="shared" si="117"/>
        <v>0</v>
      </c>
      <c r="BN234">
        <f t="shared" si="117"/>
        <v>0</v>
      </c>
      <c r="BO234">
        <f t="shared" si="117"/>
        <v>0</v>
      </c>
      <c r="BP234">
        <f t="shared" si="117"/>
        <v>0</v>
      </c>
      <c r="BQ234">
        <f t="shared" si="117"/>
        <v>0</v>
      </c>
      <c r="BR234">
        <f t="shared" si="117"/>
        <v>0</v>
      </c>
      <c r="BS234">
        <f t="shared" si="117"/>
        <v>0</v>
      </c>
      <c r="BT234">
        <f t="shared" si="117"/>
        <v>0</v>
      </c>
      <c r="BU234">
        <f t="shared" si="117"/>
        <v>0</v>
      </c>
      <c r="BV234">
        <f t="shared" si="117"/>
        <v>0</v>
      </c>
      <c r="BW234">
        <f t="shared" si="117"/>
        <v>0</v>
      </c>
      <c r="BX234">
        <f t="shared" si="117"/>
        <v>0</v>
      </c>
      <c r="BY234">
        <f t="shared" si="117"/>
        <v>0</v>
      </c>
      <c r="BZ234">
        <f t="shared" si="117"/>
        <v>0</v>
      </c>
      <c r="CA234">
        <f t="shared" si="117"/>
        <v>0</v>
      </c>
      <c r="CB234">
        <f t="shared" si="117"/>
        <v>0</v>
      </c>
      <c r="CC234">
        <f t="shared" si="117"/>
        <v>0</v>
      </c>
      <c r="CD234">
        <f t="shared" si="117"/>
        <v>0</v>
      </c>
      <c r="CE234">
        <f t="shared" si="116"/>
        <v>0</v>
      </c>
      <c r="CF234">
        <f t="shared" si="116"/>
        <v>0</v>
      </c>
      <c r="CG234">
        <f t="shared" si="116"/>
        <v>0</v>
      </c>
      <c r="CH234">
        <f t="shared" si="116"/>
        <v>0</v>
      </c>
      <c r="CI234">
        <f t="shared" si="116"/>
        <v>0</v>
      </c>
      <c r="CJ234">
        <f t="shared" si="116"/>
        <v>0</v>
      </c>
      <c r="CK234">
        <f t="shared" si="116"/>
        <v>0</v>
      </c>
      <c r="CL234">
        <f t="shared" si="116"/>
        <v>0</v>
      </c>
      <c r="CM234">
        <f t="shared" si="116"/>
        <v>0</v>
      </c>
      <c r="CN234">
        <f t="shared" si="116"/>
        <v>0</v>
      </c>
      <c r="CO234">
        <f t="shared" si="116"/>
        <v>0</v>
      </c>
      <c r="CP234">
        <f t="shared" si="116"/>
        <v>0</v>
      </c>
      <c r="CQ234">
        <f t="shared" si="116"/>
        <v>0</v>
      </c>
      <c r="CR234">
        <f t="shared" si="116"/>
        <v>0</v>
      </c>
      <c r="CS234">
        <f t="shared" si="116"/>
        <v>0</v>
      </c>
      <c r="CT234">
        <f t="shared" si="116"/>
        <v>0</v>
      </c>
      <c r="CU234">
        <f t="shared" si="116"/>
        <v>0</v>
      </c>
      <c r="CV234">
        <f t="shared" si="116"/>
        <v>0</v>
      </c>
      <c r="CW234">
        <f t="shared" si="116"/>
        <v>0</v>
      </c>
      <c r="CX234">
        <f t="shared" si="116"/>
        <v>0</v>
      </c>
      <c r="CY234">
        <f t="shared" si="116"/>
        <v>0</v>
      </c>
      <c r="CZ234">
        <f t="shared" si="116"/>
        <v>0</v>
      </c>
      <c r="DA234">
        <f t="shared" si="116"/>
        <v>0</v>
      </c>
      <c r="DB234">
        <f t="shared" si="116"/>
        <v>0</v>
      </c>
      <c r="DC234">
        <f t="shared" si="116"/>
        <v>0</v>
      </c>
      <c r="DD234">
        <f t="shared" si="116"/>
        <v>4</v>
      </c>
    </row>
    <row r="235" spans="1:108" x14ac:dyDescent="0.2">
      <c r="A235" t="str">
        <f>IF(all_degree_mat!A21="NA",0,all_degree_mat!A21)</f>
        <v>Sarcophagidae sp. 7</v>
      </c>
      <c r="B235">
        <f>IF(all_degree_mat!B21="NA",0,all_degree_mat!B21)</f>
        <v>0</v>
      </c>
      <c r="C235">
        <f>IF(all_degree_mat!C21="NA",0,all_degree_mat!C21)</f>
        <v>14</v>
      </c>
      <c r="D235">
        <f>IF(all_degree_mat!N21="NA",0,all_degree_mat!N21)</f>
        <v>0</v>
      </c>
      <c r="E235">
        <f>IF(all_degree_mat!O21="NA",0,all_degree_mat!O21)</f>
        <v>0</v>
      </c>
      <c r="F235">
        <f>IF(all_degree_mat!D21="NA",0,all_degree_mat!D21)</f>
        <v>0</v>
      </c>
      <c r="G235">
        <f>IF(all_degree_mat!E21="NA",0,all_degree_mat!E21)</f>
        <v>0</v>
      </c>
      <c r="H235">
        <f>IF(all_degree_mat!F21="NA",0,all_degree_mat!F21)</f>
        <v>0</v>
      </c>
      <c r="I235">
        <f>IF(all_degree_mat!G21="NA",0,all_degree_mat!G21)</f>
        <v>0</v>
      </c>
      <c r="J235">
        <f>IF(all_degree_mat!H21="NA",0,all_degree_mat!H21)</f>
        <v>0</v>
      </c>
      <c r="K235">
        <f>IF(all_degree_mat!I21="NA",0,all_degree_mat!I21)</f>
        <v>0</v>
      </c>
      <c r="L235">
        <f>IF(all_degree_mat!J21="NA",0,all_degree_mat!J21)</f>
        <v>0</v>
      </c>
      <c r="M235">
        <f>IF(all_degree_mat!K21="NA",0,all_degree_mat!K21)</f>
        <v>0</v>
      </c>
      <c r="N235">
        <f>IF(all_degree_mat!L21="NA",0,all_degree_mat!L21)</f>
        <v>0</v>
      </c>
      <c r="O235">
        <f>IF(all_degree_mat!M21="NA",0,all_degree_mat!M21)</f>
        <v>0</v>
      </c>
      <c r="P235">
        <f>SUM(B235:O235)</f>
        <v>14</v>
      </c>
      <c r="Q235">
        <v>235</v>
      </c>
      <c r="R235">
        <f t="shared" si="98"/>
        <v>0</v>
      </c>
      <c r="S235">
        <f t="shared" si="117"/>
        <v>0</v>
      </c>
      <c r="T235">
        <f t="shared" si="117"/>
        <v>0</v>
      </c>
      <c r="U235">
        <f t="shared" si="117"/>
        <v>0</v>
      </c>
      <c r="V235">
        <f t="shared" si="117"/>
        <v>0</v>
      </c>
      <c r="W235">
        <f t="shared" si="117"/>
        <v>0</v>
      </c>
      <c r="X235">
        <f t="shared" si="117"/>
        <v>0</v>
      </c>
      <c r="Y235">
        <f t="shared" si="117"/>
        <v>0</v>
      </c>
      <c r="Z235">
        <f t="shared" si="117"/>
        <v>0</v>
      </c>
      <c r="AA235">
        <f t="shared" si="117"/>
        <v>0</v>
      </c>
      <c r="AB235">
        <f t="shared" si="117"/>
        <v>0</v>
      </c>
      <c r="AC235">
        <f t="shared" si="117"/>
        <v>0</v>
      </c>
      <c r="AD235">
        <f t="shared" si="117"/>
        <v>0</v>
      </c>
      <c r="AE235">
        <f t="shared" si="117"/>
        <v>0</v>
      </c>
      <c r="AF235">
        <f t="shared" si="117"/>
        <v>0</v>
      </c>
      <c r="AG235">
        <f t="shared" si="117"/>
        <v>0</v>
      </c>
      <c r="AH235">
        <f t="shared" si="117"/>
        <v>0</v>
      </c>
      <c r="AI235">
        <f t="shared" si="117"/>
        <v>0</v>
      </c>
      <c r="AJ235">
        <f t="shared" si="117"/>
        <v>0</v>
      </c>
      <c r="AK235">
        <f t="shared" si="117"/>
        <v>0</v>
      </c>
      <c r="AL235">
        <f t="shared" si="117"/>
        <v>0</v>
      </c>
      <c r="AM235">
        <f t="shared" si="117"/>
        <v>0</v>
      </c>
      <c r="AN235">
        <f t="shared" si="117"/>
        <v>0</v>
      </c>
      <c r="AO235">
        <f t="shared" si="117"/>
        <v>0</v>
      </c>
      <c r="AP235">
        <f t="shared" si="117"/>
        <v>0</v>
      </c>
      <c r="AQ235">
        <f t="shared" si="117"/>
        <v>0</v>
      </c>
      <c r="AR235">
        <f t="shared" si="117"/>
        <v>0</v>
      </c>
      <c r="AS235">
        <f t="shared" si="117"/>
        <v>0</v>
      </c>
      <c r="AT235">
        <f t="shared" si="117"/>
        <v>0</v>
      </c>
      <c r="AU235">
        <f t="shared" si="117"/>
        <v>0</v>
      </c>
      <c r="AV235">
        <f t="shared" si="117"/>
        <v>0</v>
      </c>
      <c r="AW235">
        <f t="shared" si="117"/>
        <v>0</v>
      </c>
      <c r="AX235">
        <f t="shared" si="117"/>
        <v>0</v>
      </c>
      <c r="AY235">
        <f t="shared" si="117"/>
        <v>0</v>
      </c>
      <c r="AZ235">
        <f t="shared" si="117"/>
        <v>0</v>
      </c>
      <c r="BA235">
        <f t="shared" si="117"/>
        <v>0</v>
      </c>
      <c r="BB235">
        <f t="shared" si="117"/>
        <v>0</v>
      </c>
      <c r="BC235">
        <f t="shared" si="117"/>
        <v>0</v>
      </c>
      <c r="BD235">
        <f t="shared" si="117"/>
        <v>0</v>
      </c>
      <c r="BE235">
        <f t="shared" si="117"/>
        <v>0</v>
      </c>
      <c r="BF235">
        <f t="shared" si="117"/>
        <v>0</v>
      </c>
      <c r="BG235">
        <f t="shared" si="117"/>
        <v>0</v>
      </c>
      <c r="BH235">
        <f t="shared" si="117"/>
        <v>0</v>
      </c>
      <c r="BI235">
        <f t="shared" si="117"/>
        <v>0</v>
      </c>
      <c r="BJ235">
        <f t="shared" si="117"/>
        <v>0</v>
      </c>
      <c r="BK235">
        <f t="shared" si="117"/>
        <v>0</v>
      </c>
      <c r="BL235">
        <f t="shared" si="117"/>
        <v>0</v>
      </c>
      <c r="BM235">
        <f t="shared" si="117"/>
        <v>0</v>
      </c>
      <c r="BN235">
        <f t="shared" si="117"/>
        <v>0</v>
      </c>
      <c r="BO235">
        <f t="shared" si="117"/>
        <v>0</v>
      </c>
      <c r="BP235">
        <f t="shared" si="117"/>
        <v>0</v>
      </c>
      <c r="BQ235">
        <f t="shared" si="117"/>
        <v>0</v>
      </c>
      <c r="BR235">
        <f t="shared" si="117"/>
        <v>0</v>
      </c>
      <c r="BS235">
        <f t="shared" si="117"/>
        <v>0</v>
      </c>
      <c r="BT235">
        <f t="shared" si="117"/>
        <v>0</v>
      </c>
      <c r="BU235">
        <f t="shared" si="117"/>
        <v>0</v>
      </c>
      <c r="BV235">
        <f t="shared" si="117"/>
        <v>0</v>
      </c>
      <c r="BW235">
        <f t="shared" si="117"/>
        <v>0</v>
      </c>
      <c r="BX235">
        <f t="shared" si="117"/>
        <v>0</v>
      </c>
      <c r="BY235">
        <f t="shared" si="117"/>
        <v>0</v>
      </c>
      <c r="BZ235">
        <f t="shared" si="117"/>
        <v>0</v>
      </c>
      <c r="CA235">
        <f t="shared" si="117"/>
        <v>0</v>
      </c>
      <c r="CB235">
        <f t="shared" si="117"/>
        <v>0</v>
      </c>
      <c r="CC235">
        <f t="shared" si="117"/>
        <v>0</v>
      </c>
      <c r="CD235">
        <f t="shared" ref="CD235:DD238" si="118">HLOOKUP(LEFT(CD$1,5),$B$1:$O$290,$Q235,FALSE)*HLOOKUP(RIGHT(CD$1,5),$B$1:$O$290,$Q235,FALSE)</f>
        <v>0</v>
      </c>
      <c r="CE235">
        <f t="shared" si="118"/>
        <v>0</v>
      </c>
      <c r="CF235">
        <f t="shared" si="118"/>
        <v>0</v>
      </c>
      <c r="CG235">
        <f t="shared" si="118"/>
        <v>0</v>
      </c>
      <c r="CH235">
        <f t="shared" si="118"/>
        <v>0</v>
      </c>
      <c r="CI235">
        <f t="shared" si="118"/>
        <v>0</v>
      </c>
      <c r="CJ235">
        <f t="shared" si="118"/>
        <v>0</v>
      </c>
      <c r="CK235">
        <f t="shared" si="118"/>
        <v>0</v>
      </c>
      <c r="CL235">
        <f t="shared" si="118"/>
        <v>0</v>
      </c>
      <c r="CM235">
        <f t="shared" si="118"/>
        <v>0</v>
      </c>
      <c r="CN235">
        <f t="shared" si="118"/>
        <v>0</v>
      </c>
      <c r="CO235">
        <f t="shared" si="118"/>
        <v>0</v>
      </c>
      <c r="CP235">
        <f t="shared" si="118"/>
        <v>0</v>
      </c>
      <c r="CQ235">
        <f t="shared" si="118"/>
        <v>0</v>
      </c>
      <c r="CR235">
        <f t="shared" si="118"/>
        <v>0</v>
      </c>
      <c r="CS235">
        <f t="shared" si="118"/>
        <v>0</v>
      </c>
      <c r="CT235">
        <f t="shared" si="118"/>
        <v>0</v>
      </c>
      <c r="CU235">
        <f t="shared" si="118"/>
        <v>0</v>
      </c>
      <c r="CV235">
        <f t="shared" si="118"/>
        <v>0</v>
      </c>
      <c r="CW235">
        <f t="shared" si="118"/>
        <v>0</v>
      </c>
      <c r="CX235">
        <f t="shared" si="118"/>
        <v>0</v>
      </c>
      <c r="CY235">
        <f t="shared" si="118"/>
        <v>0</v>
      </c>
      <c r="CZ235">
        <f t="shared" si="118"/>
        <v>0</v>
      </c>
      <c r="DA235">
        <f t="shared" si="118"/>
        <v>0</v>
      </c>
      <c r="DB235">
        <f t="shared" si="118"/>
        <v>0</v>
      </c>
      <c r="DC235">
        <f t="shared" si="118"/>
        <v>0</v>
      </c>
      <c r="DD235">
        <f t="shared" si="118"/>
        <v>0</v>
      </c>
    </row>
    <row r="236" spans="1:108" x14ac:dyDescent="0.2">
      <c r="A236" t="str">
        <f>IF(all_degree_mat!A62="NA",0,all_degree_mat!A62)</f>
        <v>Sarcophagidae sp. 8</v>
      </c>
      <c r="B236">
        <f>IF(all_degree_mat!B62="NA",0,all_degree_mat!B62)</f>
        <v>0</v>
      </c>
      <c r="C236">
        <f>IF(all_degree_mat!C62="NA",0,all_degree_mat!C62)</f>
        <v>0</v>
      </c>
      <c r="D236">
        <f>IF(all_degree_mat!N62="NA",0,all_degree_mat!N62)</f>
        <v>0</v>
      </c>
      <c r="E236">
        <f>IF(all_degree_mat!O62="NA",0,all_degree_mat!O62)</f>
        <v>0</v>
      </c>
      <c r="F236">
        <f>IF(all_degree_mat!D62="NA",0,all_degree_mat!D62)</f>
        <v>18</v>
      </c>
      <c r="G236">
        <f>IF(all_degree_mat!E62="NA",0,all_degree_mat!E62)</f>
        <v>4</v>
      </c>
      <c r="H236">
        <f>IF(all_degree_mat!F62="NA",0,all_degree_mat!F62)</f>
        <v>6</v>
      </c>
      <c r="I236">
        <f>IF(all_degree_mat!G62="NA",0,all_degree_mat!G62)</f>
        <v>2</v>
      </c>
      <c r="J236">
        <f>IF(all_degree_mat!H62="NA",0,all_degree_mat!H62)</f>
        <v>0</v>
      </c>
      <c r="K236">
        <f>IF(all_degree_mat!I62="NA",0,all_degree_mat!I62)</f>
        <v>0</v>
      </c>
      <c r="L236">
        <f>IF(all_degree_mat!J62="NA",0,all_degree_mat!J62)</f>
        <v>0</v>
      </c>
      <c r="M236">
        <f>IF(all_degree_mat!K62="NA",0,all_degree_mat!K62)</f>
        <v>0</v>
      </c>
      <c r="N236">
        <f>IF(all_degree_mat!L62="NA",0,all_degree_mat!L62)</f>
        <v>0</v>
      </c>
      <c r="O236">
        <f>IF(all_degree_mat!M62="NA",0,all_degree_mat!M62)</f>
        <v>0</v>
      </c>
      <c r="P236">
        <f>SUM(B236:O236)</f>
        <v>30</v>
      </c>
      <c r="Q236">
        <v>236</v>
      </c>
      <c r="R236">
        <f t="shared" si="98"/>
        <v>0</v>
      </c>
      <c r="S236">
        <f t="shared" ref="S236:CD239" si="119">HLOOKUP(LEFT(S$1,5),$B$1:$O$290,$Q236,FALSE)*HLOOKUP(RIGHT(S$1,5),$B$1:$O$290,$Q236,FALSE)</f>
        <v>0</v>
      </c>
      <c r="T236">
        <f t="shared" si="119"/>
        <v>0</v>
      </c>
      <c r="U236">
        <f t="shared" si="119"/>
        <v>0</v>
      </c>
      <c r="V236">
        <f t="shared" si="119"/>
        <v>0</v>
      </c>
      <c r="W236">
        <f t="shared" si="119"/>
        <v>0</v>
      </c>
      <c r="X236">
        <f t="shared" si="119"/>
        <v>0</v>
      </c>
      <c r="Y236">
        <f t="shared" si="119"/>
        <v>0</v>
      </c>
      <c r="Z236">
        <f t="shared" si="119"/>
        <v>0</v>
      </c>
      <c r="AA236">
        <f t="shared" si="119"/>
        <v>0</v>
      </c>
      <c r="AB236">
        <f t="shared" si="119"/>
        <v>0</v>
      </c>
      <c r="AC236">
        <f t="shared" si="119"/>
        <v>0</v>
      </c>
      <c r="AD236">
        <f t="shared" si="119"/>
        <v>0</v>
      </c>
      <c r="AE236">
        <f t="shared" si="119"/>
        <v>0</v>
      </c>
      <c r="AF236">
        <f t="shared" si="119"/>
        <v>0</v>
      </c>
      <c r="AG236">
        <f t="shared" si="119"/>
        <v>0</v>
      </c>
      <c r="AH236">
        <f t="shared" si="119"/>
        <v>0</v>
      </c>
      <c r="AI236">
        <f t="shared" si="119"/>
        <v>0</v>
      </c>
      <c r="AJ236">
        <f t="shared" si="119"/>
        <v>0</v>
      </c>
      <c r="AK236">
        <f t="shared" si="119"/>
        <v>0</v>
      </c>
      <c r="AL236">
        <f t="shared" si="119"/>
        <v>0</v>
      </c>
      <c r="AM236">
        <f t="shared" si="119"/>
        <v>0</v>
      </c>
      <c r="AN236">
        <f t="shared" si="119"/>
        <v>0</v>
      </c>
      <c r="AO236">
        <f t="shared" si="119"/>
        <v>0</v>
      </c>
      <c r="AP236">
        <f t="shared" si="119"/>
        <v>0</v>
      </c>
      <c r="AQ236">
        <f t="shared" si="119"/>
        <v>0</v>
      </c>
      <c r="AR236">
        <f t="shared" si="119"/>
        <v>0</v>
      </c>
      <c r="AS236">
        <f t="shared" si="119"/>
        <v>0</v>
      </c>
      <c r="AT236">
        <f t="shared" si="119"/>
        <v>0</v>
      </c>
      <c r="AU236">
        <f t="shared" si="119"/>
        <v>0</v>
      </c>
      <c r="AV236">
        <f t="shared" si="119"/>
        <v>0</v>
      </c>
      <c r="AW236">
        <f t="shared" si="119"/>
        <v>0</v>
      </c>
      <c r="AX236">
        <f t="shared" si="119"/>
        <v>0</v>
      </c>
      <c r="AY236">
        <f t="shared" si="119"/>
        <v>0</v>
      </c>
      <c r="AZ236">
        <f t="shared" si="119"/>
        <v>0</v>
      </c>
      <c r="BA236">
        <f t="shared" si="119"/>
        <v>0</v>
      </c>
      <c r="BB236">
        <f t="shared" si="119"/>
        <v>0</v>
      </c>
      <c r="BC236">
        <f t="shared" si="119"/>
        <v>0</v>
      </c>
      <c r="BD236">
        <f t="shared" si="119"/>
        <v>0</v>
      </c>
      <c r="BE236">
        <f t="shared" si="119"/>
        <v>0</v>
      </c>
      <c r="BF236">
        <f t="shared" si="119"/>
        <v>0</v>
      </c>
      <c r="BG236">
        <f t="shared" si="119"/>
        <v>0</v>
      </c>
      <c r="BH236">
        <f t="shared" si="119"/>
        <v>0</v>
      </c>
      <c r="BI236">
        <f t="shared" si="119"/>
        <v>0</v>
      </c>
      <c r="BJ236">
        <f t="shared" si="119"/>
        <v>0</v>
      </c>
      <c r="BK236">
        <f t="shared" si="119"/>
        <v>0</v>
      </c>
      <c r="BL236">
        <f t="shared" si="119"/>
        <v>72</v>
      </c>
      <c r="BM236">
        <f t="shared" si="119"/>
        <v>108</v>
      </c>
      <c r="BN236">
        <f t="shared" si="119"/>
        <v>36</v>
      </c>
      <c r="BO236">
        <f t="shared" si="119"/>
        <v>0</v>
      </c>
      <c r="BP236">
        <f t="shared" si="119"/>
        <v>0</v>
      </c>
      <c r="BQ236">
        <f t="shared" si="119"/>
        <v>0</v>
      </c>
      <c r="BR236">
        <f t="shared" si="119"/>
        <v>0</v>
      </c>
      <c r="BS236">
        <f t="shared" si="119"/>
        <v>0</v>
      </c>
      <c r="BT236">
        <f t="shared" si="119"/>
        <v>0</v>
      </c>
      <c r="BU236">
        <f t="shared" si="119"/>
        <v>24</v>
      </c>
      <c r="BV236">
        <f t="shared" si="119"/>
        <v>8</v>
      </c>
      <c r="BW236">
        <f t="shared" si="119"/>
        <v>0</v>
      </c>
      <c r="BX236">
        <f t="shared" si="119"/>
        <v>0</v>
      </c>
      <c r="BY236">
        <f t="shared" si="119"/>
        <v>0</v>
      </c>
      <c r="BZ236">
        <f t="shared" si="119"/>
        <v>0</v>
      </c>
      <c r="CA236">
        <f t="shared" si="119"/>
        <v>0</v>
      </c>
      <c r="CB236">
        <f t="shared" si="119"/>
        <v>0</v>
      </c>
      <c r="CC236">
        <f t="shared" si="119"/>
        <v>12</v>
      </c>
      <c r="CD236">
        <f t="shared" si="119"/>
        <v>0</v>
      </c>
      <c r="CE236">
        <f t="shared" si="118"/>
        <v>0</v>
      </c>
      <c r="CF236">
        <f t="shared" si="118"/>
        <v>0</v>
      </c>
      <c r="CG236">
        <f t="shared" si="118"/>
        <v>0</v>
      </c>
      <c r="CH236">
        <f t="shared" si="118"/>
        <v>0</v>
      </c>
      <c r="CI236">
        <f t="shared" si="118"/>
        <v>0</v>
      </c>
      <c r="CJ236">
        <f t="shared" si="118"/>
        <v>0</v>
      </c>
      <c r="CK236">
        <f t="shared" si="118"/>
        <v>0</v>
      </c>
      <c r="CL236">
        <f t="shared" si="118"/>
        <v>0</v>
      </c>
      <c r="CM236">
        <f t="shared" si="118"/>
        <v>0</v>
      </c>
      <c r="CN236">
        <f t="shared" si="118"/>
        <v>0</v>
      </c>
      <c r="CO236">
        <f t="shared" si="118"/>
        <v>0</v>
      </c>
      <c r="CP236">
        <f t="shared" si="118"/>
        <v>0</v>
      </c>
      <c r="CQ236">
        <f t="shared" si="118"/>
        <v>0</v>
      </c>
      <c r="CR236">
        <f t="shared" si="118"/>
        <v>0</v>
      </c>
      <c r="CS236">
        <f t="shared" si="118"/>
        <v>0</v>
      </c>
      <c r="CT236">
        <f t="shared" si="118"/>
        <v>0</v>
      </c>
      <c r="CU236">
        <f t="shared" si="118"/>
        <v>0</v>
      </c>
      <c r="CV236">
        <f t="shared" si="118"/>
        <v>0</v>
      </c>
      <c r="CW236">
        <f t="shared" si="118"/>
        <v>0</v>
      </c>
      <c r="CX236">
        <f t="shared" si="118"/>
        <v>0</v>
      </c>
      <c r="CY236">
        <f t="shared" si="118"/>
        <v>0</v>
      </c>
      <c r="CZ236">
        <f t="shared" si="118"/>
        <v>0</v>
      </c>
      <c r="DA236">
        <f t="shared" si="118"/>
        <v>0</v>
      </c>
      <c r="DB236">
        <f t="shared" si="118"/>
        <v>0</v>
      </c>
      <c r="DC236">
        <f t="shared" si="118"/>
        <v>0</v>
      </c>
      <c r="DD236">
        <f t="shared" si="118"/>
        <v>0</v>
      </c>
    </row>
    <row r="237" spans="1:108" x14ac:dyDescent="0.2">
      <c r="A237" t="str">
        <f>IF(all_degree_mat!A63="NA",0,all_degree_mat!A63)</f>
        <v>Satureja.kuegleri</v>
      </c>
      <c r="B237">
        <f>IF(all_degree_mat!B63="NA",0,all_degree_mat!B63)</f>
        <v>0</v>
      </c>
      <c r="C237">
        <f>IF(all_degree_mat!C63="NA",0,all_degree_mat!C63)</f>
        <v>0</v>
      </c>
      <c r="D237">
        <f>IF(all_degree_mat!N63="NA",0,all_degree_mat!N63)</f>
        <v>0</v>
      </c>
      <c r="E237">
        <f>IF(all_degree_mat!O63="NA",0,all_degree_mat!O63)</f>
        <v>0</v>
      </c>
      <c r="F237">
        <f>IF(all_degree_mat!D63="NA",0,all_degree_mat!D63)</f>
        <v>10</v>
      </c>
      <c r="G237">
        <f>IF(all_degree_mat!E63="NA",0,all_degree_mat!E63)</f>
        <v>6</v>
      </c>
      <c r="H237">
        <f>IF(all_degree_mat!F63="NA",0,all_degree_mat!F63)</f>
        <v>0</v>
      </c>
      <c r="I237">
        <f>IF(all_degree_mat!G63="NA",0,all_degree_mat!G63)</f>
        <v>0</v>
      </c>
      <c r="J237">
        <f>IF(all_degree_mat!H63="NA",0,all_degree_mat!H63)</f>
        <v>0</v>
      </c>
      <c r="K237">
        <f>IF(all_degree_mat!I63="NA",0,all_degree_mat!I63)</f>
        <v>2</v>
      </c>
      <c r="L237">
        <f>IF(all_degree_mat!J63="NA",0,all_degree_mat!J63)</f>
        <v>0</v>
      </c>
      <c r="M237">
        <f>IF(all_degree_mat!K63="NA",0,all_degree_mat!K63)</f>
        <v>0</v>
      </c>
      <c r="N237">
        <f>IF(all_degree_mat!L63="NA",0,all_degree_mat!L63)</f>
        <v>0</v>
      </c>
      <c r="O237">
        <f>IF(all_degree_mat!M63="NA",0,all_degree_mat!M63)</f>
        <v>0</v>
      </c>
      <c r="P237">
        <f>SUM(B237:O237)</f>
        <v>18</v>
      </c>
      <c r="Q237">
        <v>237</v>
      </c>
      <c r="R237">
        <f t="shared" si="98"/>
        <v>0</v>
      </c>
      <c r="S237">
        <f t="shared" si="119"/>
        <v>0</v>
      </c>
      <c r="T237">
        <f t="shared" si="119"/>
        <v>0</v>
      </c>
      <c r="U237">
        <f t="shared" si="119"/>
        <v>0</v>
      </c>
      <c r="V237">
        <f t="shared" si="119"/>
        <v>0</v>
      </c>
      <c r="W237">
        <f t="shared" si="119"/>
        <v>0</v>
      </c>
      <c r="X237">
        <f t="shared" si="119"/>
        <v>0</v>
      </c>
      <c r="Y237">
        <f t="shared" si="119"/>
        <v>0</v>
      </c>
      <c r="Z237">
        <f t="shared" si="119"/>
        <v>0</v>
      </c>
      <c r="AA237">
        <f t="shared" si="119"/>
        <v>0</v>
      </c>
      <c r="AB237">
        <f t="shared" si="119"/>
        <v>0</v>
      </c>
      <c r="AC237">
        <f t="shared" si="119"/>
        <v>0</v>
      </c>
      <c r="AD237">
        <f t="shared" si="119"/>
        <v>0</v>
      </c>
      <c r="AE237">
        <f t="shared" si="119"/>
        <v>0</v>
      </c>
      <c r="AF237">
        <f t="shared" si="119"/>
        <v>0</v>
      </c>
      <c r="AG237">
        <f t="shared" si="119"/>
        <v>0</v>
      </c>
      <c r="AH237">
        <f t="shared" si="119"/>
        <v>0</v>
      </c>
      <c r="AI237">
        <f t="shared" si="119"/>
        <v>0</v>
      </c>
      <c r="AJ237">
        <f t="shared" si="119"/>
        <v>0</v>
      </c>
      <c r="AK237">
        <f t="shared" si="119"/>
        <v>0</v>
      </c>
      <c r="AL237">
        <f t="shared" si="119"/>
        <v>0</v>
      </c>
      <c r="AM237">
        <f t="shared" si="119"/>
        <v>0</v>
      </c>
      <c r="AN237">
        <f t="shared" si="119"/>
        <v>0</v>
      </c>
      <c r="AO237">
        <f t="shared" si="119"/>
        <v>0</v>
      </c>
      <c r="AP237">
        <f t="shared" si="119"/>
        <v>0</v>
      </c>
      <c r="AQ237">
        <f t="shared" si="119"/>
        <v>0</v>
      </c>
      <c r="AR237">
        <f t="shared" si="119"/>
        <v>0</v>
      </c>
      <c r="AS237">
        <f t="shared" si="119"/>
        <v>0</v>
      </c>
      <c r="AT237">
        <f t="shared" si="119"/>
        <v>0</v>
      </c>
      <c r="AU237">
        <f t="shared" si="119"/>
        <v>0</v>
      </c>
      <c r="AV237">
        <f t="shared" si="119"/>
        <v>0</v>
      </c>
      <c r="AW237">
        <f t="shared" si="119"/>
        <v>0</v>
      </c>
      <c r="AX237">
        <f t="shared" si="119"/>
        <v>0</v>
      </c>
      <c r="AY237">
        <f t="shared" si="119"/>
        <v>0</v>
      </c>
      <c r="AZ237">
        <f t="shared" si="119"/>
        <v>0</v>
      </c>
      <c r="BA237">
        <f t="shared" si="119"/>
        <v>0</v>
      </c>
      <c r="BB237">
        <f t="shared" si="119"/>
        <v>0</v>
      </c>
      <c r="BC237">
        <f t="shared" si="119"/>
        <v>0</v>
      </c>
      <c r="BD237">
        <f t="shared" si="119"/>
        <v>0</v>
      </c>
      <c r="BE237">
        <f t="shared" si="119"/>
        <v>0</v>
      </c>
      <c r="BF237">
        <f t="shared" si="119"/>
        <v>0</v>
      </c>
      <c r="BG237">
        <f t="shared" si="119"/>
        <v>0</v>
      </c>
      <c r="BH237">
        <f t="shared" si="119"/>
        <v>0</v>
      </c>
      <c r="BI237">
        <f t="shared" si="119"/>
        <v>0</v>
      </c>
      <c r="BJ237">
        <f t="shared" si="119"/>
        <v>0</v>
      </c>
      <c r="BK237">
        <f t="shared" si="119"/>
        <v>0</v>
      </c>
      <c r="BL237">
        <f t="shared" si="119"/>
        <v>60</v>
      </c>
      <c r="BM237">
        <f t="shared" si="119"/>
        <v>0</v>
      </c>
      <c r="BN237">
        <f t="shared" si="119"/>
        <v>0</v>
      </c>
      <c r="BO237">
        <f t="shared" si="119"/>
        <v>0</v>
      </c>
      <c r="BP237">
        <f t="shared" si="119"/>
        <v>20</v>
      </c>
      <c r="BQ237">
        <f t="shared" si="119"/>
        <v>0</v>
      </c>
      <c r="BR237">
        <f t="shared" si="119"/>
        <v>0</v>
      </c>
      <c r="BS237">
        <f t="shared" si="119"/>
        <v>0</v>
      </c>
      <c r="BT237">
        <f t="shared" si="119"/>
        <v>0</v>
      </c>
      <c r="BU237">
        <f t="shared" si="119"/>
        <v>0</v>
      </c>
      <c r="BV237">
        <f t="shared" si="119"/>
        <v>0</v>
      </c>
      <c r="BW237">
        <f t="shared" si="119"/>
        <v>0</v>
      </c>
      <c r="BX237">
        <f t="shared" si="119"/>
        <v>12</v>
      </c>
      <c r="BY237">
        <f t="shared" si="119"/>
        <v>0</v>
      </c>
      <c r="BZ237">
        <f t="shared" si="119"/>
        <v>0</v>
      </c>
      <c r="CA237">
        <f t="shared" si="119"/>
        <v>0</v>
      </c>
      <c r="CB237">
        <f t="shared" si="119"/>
        <v>0</v>
      </c>
      <c r="CC237">
        <f t="shared" si="119"/>
        <v>0</v>
      </c>
      <c r="CD237">
        <f t="shared" si="119"/>
        <v>0</v>
      </c>
      <c r="CE237">
        <f t="shared" si="118"/>
        <v>0</v>
      </c>
      <c r="CF237">
        <f t="shared" si="118"/>
        <v>0</v>
      </c>
      <c r="CG237">
        <f t="shared" si="118"/>
        <v>0</v>
      </c>
      <c r="CH237">
        <f t="shared" si="118"/>
        <v>0</v>
      </c>
      <c r="CI237">
        <f t="shared" si="118"/>
        <v>0</v>
      </c>
      <c r="CJ237">
        <f t="shared" si="118"/>
        <v>0</v>
      </c>
      <c r="CK237">
        <f t="shared" si="118"/>
        <v>0</v>
      </c>
      <c r="CL237">
        <f t="shared" si="118"/>
        <v>0</v>
      </c>
      <c r="CM237">
        <f t="shared" si="118"/>
        <v>0</v>
      </c>
      <c r="CN237">
        <f t="shared" si="118"/>
        <v>0</v>
      </c>
      <c r="CO237">
        <f t="shared" si="118"/>
        <v>0</v>
      </c>
      <c r="CP237">
        <f t="shared" si="118"/>
        <v>0</v>
      </c>
      <c r="CQ237">
        <f t="shared" si="118"/>
        <v>0</v>
      </c>
      <c r="CR237">
        <f t="shared" si="118"/>
        <v>0</v>
      </c>
      <c r="CS237">
        <f t="shared" si="118"/>
        <v>0</v>
      </c>
      <c r="CT237">
        <f t="shared" si="118"/>
        <v>0</v>
      </c>
      <c r="CU237">
        <f t="shared" si="118"/>
        <v>0</v>
      </c>
      <c r="CV237">
        <f t="shared" si="118"/>
        <v>0</v>
      </c>
      <c r="CW237">
        <f t="shared" si="118"/>
        <v>0</v>
      </c>
      <c r="CX237">
        <f t="shared" si="118"/>
        <v>0</v>
      </c>
      <c r="CY237">
        <f t="shared" si="118"/>
        <v>0</v>
      </c>
      <c r="CZ237">
        <f t="shared" si="118"/>
        <v>0</v>
      </c>
      <c r="DA237">
        <f t="shared" si="118"/>
        <v>0</v>
      </c>
      <c r="DB237">
        <f t="shared" si="118"/>
        <v>0</v>
      </c>
      <c r="DC237">
        <f t="shared" si="118"/>
        <v>0</v>
      </c>
      <c r="DD237">
        <f t="shared" si="118"/>
        <v>0</v>
      </c>
    </row>
    <row r="238" spans="1:108" x14ac:dyDescent="0.2">
      <c r="A238" t="str">
        <f>IF(all_degree_mat!A132="NA",0,all_degree_mat!A132)</f>
        <v>Scaeva albomaculata</v>
      </c>
      <c r="B238">
        <f>IF(all_degree_mat!B132="NA",0,all_degree_mat!B132)</f>
        <v>0</v>
      </c>
      <c r="C238">
        <f>IF(all_degree_mat!C132="NA",0,all_degree_mat!C132)</f>
        <v>0</v>
      </c>
      <c r="D238">
        <f>IF(all_degree_mat!N132="NA",0,all_degree_mat!N132)</f>
        <v>0</v>
      </c>
      <c r="E238">
        <f>IF(all_degree_mat!O132="NA",0,all_degree_mat!O132)</f>
        <v>0</v>
      </c>
      <c r="F238">
        <f>IF(all_degree_mat!D132="NA",0,all_degree_mat!D132)</f>
        <v>0</v>
      </c>
      <c r="G238">
        <f>IF(all_degree_mat!E132="NA",0,all_degree_mat!E132)</f>
        <v>0</v>
      </c>
      <c r="H238">
        <f>IF(all_degree_mat!F132="NA",0,all_degree_mat!F132)</f>
        <v>0</v>
      </c>
      <c r="I238">
        <f>IF(all_degree_mat!G132="NA",0,all_degree_mat!G132)</f>
        <v>4</v>
      </c>
      <c r="J238">
        <f>IF(all_degree_mat!H132="NA",0,all_degree_mat!H132)</f>
        <v>2</v>
      </c>
      <c r="K238">
        <f>IF(all_degree_mat!I132="NA",0,all_degree_mat!I132)</f>
        <v>0</v>
      </c>
      <c r="L238">
        <f>IF(all_degree_mat!J132="NA",0,all_degree_mat!J132)</f>
        <v>2</v>
      </c>
      <c r="M238">
        <f>IF(all_degree_mat!K132="NA",0,all_degree_mat!K132)</f>
        <v>2</v>
      </c>
      <c r="N238">
        <f>IF(all_degree_mat!L132="NA",0,all_degree_mat!L132)</f>
        <v>0</v>
      </c>
      <c r="O238">
        <f>IF(all_degree_mat!M132="NA",0,all_degree_mat!M132)</f>
        <v>0</v>
      </c>
      <c r="P238">
        <f>SUM(B238:O238)</f>
        <v>10</v>
      </c>
      <c r="Q238">
        <v>238</v>
      </c>
      <c r="R238">
        <f t="shared" si="98"/>
        <v>0</v>
      </c>
      <c r="S238">
        <f t="shared" si="119"/>
        <v>0</v>
      </c>
      <c r="T238">
        <f t="shared" si="119"/>
        <v>0</v>
      </c>
      <c r="U238">
        <f t="shared" si="119"/>
        <v>0</v>
      </c>
      <c r="V238">
        <f t="shared" si="119"/>
        <v>0</v>
      </c>
      <c r="W238">
        <f t="shared" si="119"/>
        <v>0</v>
      </c>
      <c r="X238">
        <f t="shared" si="119"/>
        <v>0</v>
      </c>
      <c r="Y238">
        <f t="shared" si="119"/>
        <v>0</v>
      </c>
      <c r="Z238">
        <f t="shared" si="119"/>
        <v>0</v>
      </c>
      <c r="AA238">
        <f t="shared" si="119"/>
        <v>0</v>
      </c>
      <c r="AB238">
        <f t="shared" si="119"/>
        <v>0</v>
      </c>
      <c r="AC238">
        <f t="shared" si="119"/>
        <v>0</v>
      </c>
      <c r="AD238">
        <f t="shared" si="119"/>
        <v>0</v>
      </c>
      <c r="AE238">
        <f t="shared" si="119"/>
        <v>0</v>
      </c>
      <c r="AF238">
        <f t="shared" si="119"/>
        <v>0</v>
      </c>
      <c r="AG238">
        <f t="shared" si="119"/>
        <v>0</v>
      </c>
      <c r="AH238">
        <f t="shared" si="119"/>
        <v>0</v>
      </c>
      <c r="AI238">
        <f t="shared" si="119"/>
        <v>0</v>
      </c>
      <c r="AJ238">
        <f t="shared" si="119"/>
        <v>0</v>
      </c>
      <c r="AK238">
        <f t="shared" si="119"/>
        <v>0</v>
      </c>
      <c r="AL238">
        <f t="shared" si="119"/>
        <v>0</v>
      </c>
      <c r="AM238">
        <f t="shared" si="119"/>
        <v>0</v>
      </c>
      <c r="AN238">
        <f t="shared" si="119"/>
        <v>0</v>
      </c>
      <c r="AO238">
        <f t="shared" si="119"/>
        <v>0</v>
      </c>
      <c r="AP238">
        <f t="shared" si="119"/>
        <v>0</v>
      </c>
      <c r="AQ238">
        <f t="shared" si="119"/>
        <v>0</v>
      </c>
      <c r="AR238">
        <f t="shared" si="119"/>
        <v>0</v>
      </c>
      <c r="AS238">
        <f t="shared" si="119"/>
        <v>0</v>
      </c>
      <c r="AT238">
        <f t="shared" si="119"/>
        <v>0</v>
      </c>
      <c r="AU238">
        <f t="shared" si="119"/>
        <v>0</v>
      </c>
      <c r="AV238">
        <f t="shared" si="119"/>
        <v>0</v>
      </c>
      <c r="AW238">
        <f t="shared" si="119"/>
        <v>0</v>
      </c>
      <c r="AX238">
        <f t="shared" si="119"/>
        <v>0</v>
      </c>
      <c r="AY238">
        <f t="shared" si="119"/>
        <v>0</v>
      </c>
      <c r="AZ238">
        <f t="shared" si="119"/>
        <v>0</v>
      </c>
      <c r="BA238">
        <f t="shared" si="119"/>
        <v>0</v>
      </c>
      <c r="BB238">
        <f t="shared" si="119"/>
        <v>0</v>
      </c>
      <c r="BC238">
        <f t="shared" si="119"/>
        <v>0</v>
      </c>
      <c r="BD238">
        <f t="shared" si="119"/>
        <v>0</v>
      </c>
      <c r="BE238">
        <f t="shared" si="119"/>
        <v>0</v>
      </c>
      <c r="BF238">
        <f t="shared" si="119"/>
        <v>0</v>
      </c>
      <c r="BG238">
        <f t="shared" si="119"/>
        <v>0</v>
      </c>
      <c r="BH238">
        <f t="shared" si="119"/>
        <v>0</v>
      </c>
      <c r="BI238">
        <f t="shared" si="119"/>
        <v>0</v>
      </c>
      <c r="BJ238">
        <f t="shared" si="119"/>
        <v>0</v>
      </c>
      <c r="BK238">
        <f t="shared" si="119"/>
        <v>0</v>
      </c>
      <c r="BL238">
        <f t="shared" si="119"/>
        <v>0</v>
      </c>
      <c r="BM238">
        <f t="shared" si="119"/>
        <v>0</v>
      </c>
      <c r="BN238">
        <f t="shared" si="119"/>
        <v>0</v>
      </c>
      <c r="BO238">
        <f t="shared" si="119"/>
        <v>0</v>
      </c>
      <c r="BP238">
        <f t="shared" si="119"/>
        <v>0</v>
      </c>
      <c r="BQ238">
        <f t="shared" si="119"/>
        <v>0</v>
      </c>
      <c r="BR238">
        <f t="shared" si="119"/>
        <v>0</v>
      </c>
      <c r="BS238">
        <f t="shared" si="119"/>
        <v>0</v>
      </c>
      <c r="BT238">
        <f t="shared" si="119"/>
        <v>0</v>
      </c>
      <c r="BU238">
        <f t="shared" si="119"/>
        <v>0</v>
      </c>
      <c r="BV238">
        <f t="shared" si="119"/>
        <v>0</v>
      </c>
      <c r="BW238">
        <f t="shared" si="119"/>
        <v>0</v>
      </c>
      <c r="BX238">
        <f t="shared" si="119"/>
        <v>0</v>
      </c>
      <c r="BY238">
        <f t="shared" si="119"/>
        <v>0</v>
      </c>
      <c r="BZ238">
        <f t="shared" si="119"/>
        <v>0</v>
      </c>
      <c r="CA238">
        <f t="shared" si="119"/>
        <v>0</v>
      </c>
      <c r="CB238">
        <f t="shared" si="119"/>
        <v>0</v>
      </c>
      <c r="CC238">
        <f t="shared" si="119"/>
        <v>0</v>
      </c>
      <c r="CD238">
        <f t="shared" si="119"/>
        <v>0</v>
      </c>
      <c r="CE238">
        <f t="shared" si="118"/>
        <v>0</v>
      </c>
      <c r="CF238">
        <f t="shared" si="118"/>
        <v>0</v>
      </c>
      <c r="CG238">
        <f t="shared" si="118"/>
        <v>0</v>
      </c>
      <c r="CH238">
        <f t="shared" si="118"/>
        <v>0</v>
      </c>
      <c r="CI238">
        <f t="shared" si="118"/>
        <v>0</v>
      </c>
      <c r="CJ238">
        <f t="shared" si="118"/>
        <v>8</v>
      </c>
      <c r="CK238">
        <f t="shared" si="118"/>
        <v>0</v>
      </c>
      <c r="CL238">
        <f t="shared" si="118"/>
        <v>8</v>
      </c>
      <c r="CM238">
        <f t="shared" si="118"/>
        <v>8</v>
      </c>
      <c r="CN238">
        <f t="shared" si="118"/>
        <v>0</v>
      </c>
      <c r="CO238">
        <f t="shared" si="118"/>
        <v>0</v>
      </c>
      <c r="CP238">
        <f t="shared" si="118"/>
        <v>0</v>
      </c>
      <c r="CQ238">
        <f t="shared" si="118"/>
        <v>4</v>
      </c>
      <c r="CR238">
        <f t="shared" si="118"/>
        <v>4</v>
      </c>
      <c r="CS238">
        <f t="shared" si="118"/>
        <v>0</v>
      </c>
      <c r="CT238">
        <f t="shared" si="118"/>
        <v>0</v>
      </c>
      <c r="CU238">
        <f t="shared" si="118"/>
        <v>0</v>
      </c>
      <c r="CV238">
        <f t="shared" si="118"/>
        <v>0</v>
      </c>
      <c r="CW238">
        <f t="shared" si="118"/>
        <v>0</v>
      </c>
      <c r="CX238">
        <f t="shared" si="118"/>
        <v>0</v>
      </c>
      <c r="CY238">
        <f t="shared" si="118"/>
        <v>4</v>
      </c>
      <c r="CZ238">
        <f t="shared" si="118"/>
        <v>0</v>
      </c>
      <c r="DA238">
        <f t="shared" si="118"/>
        <v>0</v>
      </c>
      <c r="DB238">
        <f t="shared" si="118"/>
        <v>0</v>
      </c>
      <c r="DC238">
        <f t="shared" si="118"/>
        <v>0</v>
      </c>
      <c r="DD238">
        <f t="shared" si="118"/>
        <v>0</v>
      </c>
    </row>
    <row r="239" spans="1:108" x14ac:dyDescent="0.2">
      <c r="A239" t="str">
        <f>IF(all_degree_mat!A202="NA",0,all_degree_mat!A202)</f>
        <v>Scaptomyza sp. 2</v>
      </c>
      <c r="B239">
        <f>IF(all_degree_mat!B202="NA",0,all_degree_mat!B202)</f>
        <v>0</v>
      </c>
      <c r="C239">
        <f>IF(all_degree_mat!C202="NA",0,all_degree_mat!C202)</f>
        <v>0</v>
      </c>
      <c r="D239">
        <f>IF(all_degree_mat!N202="NA",0,all_degree_mat!N202)</f>
        <v>0</v>
      </c>
      <c r="E239">
        <f>IF(all_degree_mat!O202="NA",0,all_degree_mat!O202)</f>
        <v>0</v>
      </c>
      <c r="F239">
        <f>IF(all_degree_mat!D202="NA",0,all_degree_mat!D202)</f>
        <v>0</v>
      </c>
      <c r="G239">
        <f>IF(all_degree_mat!E202="NA",0,all_degree_mat!E202)</f>
        <v>0</v>
      </c>
      <c r="H239">
        <f>IF(all_degree_mat!F202="NA",0,all_degree_mat!F202)</f>
        <v>0</v>
      </c>
      <c r="I239">
        <f>IF(all_degree_mat!G202="NA",0,all_degree_mat!G202)</f>
        <v>0</v>
      </c>
      <c r="J239">
        <f>IF(all_degree_mat!H202="NA",0,all_degree_mat!H202)</f>
        <v>0</v>
      </c>
      <c r="K239">
        <f>IF(all_degree_mat!I202="NA",0,all_degree_mat!I202)</f>
        <v>0</v>
      </c>
      <c r="L239">
        <f>IF(all_degree_mat!J202="NA",0,all_degree_mat!J202)</f>
        <v>0</v>
      </c>
      <c r="M239">
        <f>IF(all_degree_mat!K202="NA",0,all_degree_mat!K202)</f>
        <v>0</v>
      </c>
      <c r="N239">
        <f>IF(all_degree_mat!L202="NA",0,all_degree_mat!L202)</f>
        <v>2</v>
      </c>
      <c r="O239">
        <f>IF(all_degree_mat!M202="NA",0,all_degree_mat!M202)</f>
        <v>0</v>
      </c>
      <c r="P239">
        <f>SUM(B239:O239)</f>
        <v>2</v>
      </c>
      <c r="Q239">
        <v>239</v>
      </c>
      <c r="R239">
        <f t="shared" si="98"/>
        <v>0</v>
      </c>
      <c r="S239">
        <f t="shared" si="119"/>
        <v>0</v>
      </c>
      <c r="T239">
        <f t="shared" si="119"/>
        <v>0</v>
      </c>
      <c r="U239">
        <f t="shared" si="119"/>
        <v>0</v>
      </c>
      <c r="V239">
        <f t="shared" si="119"/>
        <v>0</v>
      </c>
      <c r="W239">
        <f t="shared" si="119"/>
        <v>0</v>
      </c>
      <c r="X239">
        <f t="shared" si="119"/>
        <v>0</v>
      </c>
      <c r="Y239">
        <f t="shared" si="119"/>
        <v>0</v>
      </c>
      <c r="Z239">
        <f t="shared" si="119"/>
        <v>0</v>
      </c>
      <c r="AA239">
        <f t="shared" si="119"/>
        <v>0</v>
      </c>
      <c r="AB239">
        <f t="shared" si="119"/>
        <v>0</v>
      </c>
      <c r="AC239">
        <f t="shared" si="119"/>
        <v>0</v>
      </c>
      <c r="AD239">
        <f t="shared" si="119"/>
        <v>0</v>
      </c>
      <c r="AE239">
        <f t="shared" si="119"/>
        <v>0</v>
      </c>
      <c r="AF239">
        <f t="shared" si="119"/>
        <v>0</v>
      </c>
      <c r="AG239">
        <f t="shared" si="119"/>
        <v>0</v>
      </c>
      <c r="AH239">
        <f t="shared" si="119"/>
        <v>0</v>
      </c>
      <c r="AI239">
        <f t="shared" si="119"/>
        <v>0</v>
      </c>
      <c r="AJ239">
        <f t="shared" si="119"/>
        <v>0</v>
      </c>
      <c r="AK239">
        <f t="shared" si="119"/>
        <v>0</v>
      </c>
      <c r="AL239">
        <f t="shared" si="119"/>
        <v>0</v>
      </c>
      <c r="AM239">
        <f t="shared" si="119"/>
        <v>0</v>
      </c>
      <c r="AN239">
        <f t="shared" si="119"/>
        <v>0</v>
      </c>
      <c r="AO239">
        <f t="shared" si="119"/>
        <v>0</v>
      </c>
      <c r="AP239">
        <f t="shared" si="119"/>
        <v>0</v>
      </c>
      <c r="AQ239">
        <f t="shared" si="119"/>
        <v>0</v>
      </c>
      <c r="AR239">
        <f t="shared" si="119"/>
        <v>0</v>
      </c>
      <c r="AS239">
        <f t="shared" si="119"/>
        <v>0</v>
      </c>
      <c r="AT239">
        <f t="shared" si="119"/>
        <v>0</v>
      </c>
      <c r="AU239">
        <f t="shared" si="119"/>
        <v>0</v>
      </c>
      <c r="AV239">
        <f t="shared" si="119"/>
        <v>0</v>
      </c>
      <c r="AW239">
        <f t="shared" si="119"/>
        <v>0</v>
      </c>
      <c r="AX239">
        <f t="shared" si="119"/>
        <v>0</v>
      </c>
      <c r="AY239">
        <f t="shared" si="119"/>
        <v>0</v>
      </c>
      <c r="AZ239">
        <f t="shared" si="119"/>
        <v>0</v>
      </c>
      <c r="BA239">
        <f t="shared" si="119"/>
        <v>0</v>
      </c>
      <c r="BB239">
        <f t="shared" si="119"/>
        <v>0</v>
      </c>
      <c r="BC239">
        <f t="shared" si="119"/>
        <v>0</v>
      </c>
      <c r="BD239">
        <f t="shared" si="119"/>
        <v>0</v>
      </c>
      <c r="BE239">
        <f t="shared" si="119"/>
        <v>0</v>
      </c>
      <c r="BF239">
        <f t="shared" si="119"/>
        <v>0</v>
      </c>
      <c r="BG239">
        <f t="shared" si="119"/>
        <v>0</v>
      </c>
      <c r="BH239">
        <f t="shared" si="119"/>
        <v>0</v>
      </c>
      <c r="BI239">
        <f t="shared" si="119"/>
        <v>0</v>
      </c>
      <c r="BJ239">
        <f t="shared" si="119"/>
        <v>0</v>
      </c>
      <c r="BK239">
        <f t="shared" si="119"/>
        <v>0</v>
      </c>
      <c r="BL239">
        <f t="shared" si="119"/>
        <v>0</v>
      </c>
      <c r="BM239">
        <f t="shared" si="119"/>
        <v>0</v>
      </c>
      <c r="BN239">
        <f t="shared" si="119"/>
        <v>0</v>
      </c>
      <c r="BO239">
        <f t="shared" si="119"/>
        <v>0</v>
      </c>
      <c r="BP239">
        <f t="shared" si="119"/>
        <v>0</v>
      </c>
      <c r="BQ239">
        <f t="shared" si="119"/>
        <v>0</v>
      </c>
      <c r="BR239">
        <f t="shared" si="119"/>
        <v>0</v>
      </c>
      <c r="BS239">
        <f t="shared" si="119"/>
        <v>0</v>
      </c>
      <c r="BT239">
        <f t="shared" si="119"/>
        <v>0</v>
      </c>
      <c r="BU239">
        <f t="shared" si="119"/>
        <v>0</v>
      </c>
      <c r="BV239">
        <f t="shared" si="119"/>
        <v>0</v>
      </c>
      <c r="BW239">
        <f t="shared" si="119"/>
        <v>0</v>
      </c>
      <c r="BX239">
        <f t="shared" si="119"/>
        <v>0</v>
      </c>
      <c r="BY239">
        <f t="shared" si="119"/>
        <v>0</v>
      </c>
      <c r="BZ239">
        <f t="shared" si="119"/>
        <v>0</v>
      </c>
      <c r="CA239">
        <f t="shared" si="119"/>
        <v>0</v>
      </c>
      <c r="CB239">
        <f t="shared" si="119"/>
        <v>0</v>
      </c>
      <c r="CC239">
        <f t="shared" si="119"/>
        <v>0</v>
      </c>
      <c r="CD239">
        <f t="shared" ref="CD239:DD242" si="120">HLOOKUP(LEFT(CD$1,5),$B$1:$O$290,$Q239,FALSE)*HLOOKUP(RIGHT(CD$1,5),$B$1:$O$290,$Q239,FALSE)</f>
        <v>0</v>
      </c>
      <c r="CE239">
        <f t="shared" si="120"/>
        <v>0</v>
      </c>
      <c r="CF239">
        <f t="shared" si="120"/>
        <v>0</v>
      </c>
      <c r="CG239">
        <f t="shared" si="120"/>
        <v>0</v>
      </c>
      <c r="CH239">
        <f t="shared" si="120"/>
        <v>0</v>
      </c>
      <c r="CI239">
        <f t="shared" si="120"/>
        <v>0</v>
      </c>
      <c r="CJ239">
        <f t="shared" si="120"/>
        <v>0</v>
      </c>
      <c r="CK239">
        <f t="shared" si="120"/>
        <v>0</v>
      </c>
      <c r="CL239">
        <f t="shared" si="120"/>
        <v>0</v>
      </c>
      <c r="CM239">
        <f t="shared" si="120"/>
        <v>0</v>
      </c>
      <c r="CN239">
        <f t="shared" si="120"/>
        <v>0</v>
      </c>
      <c r="CO239">
        <f t="shared" si="120"/>
        <v>0</v>
      </c>
      <c r="CP239">
        <f t="shared" si="120"/>
        <v>0</v>
      </c>
      <c r="CQ239">
        <f t="shared" si="120"/>
        <v>0</v>
      </c>
      <c r="CR239">
        <f t="shared" si="120"/>
        <v>0</v>
      </c>
      <c r="CS239">
        <f t="shared" si="120"/>
        <v>0</v>
      </c>
      <c r="CT239">
        <f t="shared" si="120"/>
        <v>0</v>
      </c>
      <c r="CU239">
        <f t="shared" si="120"/>
        <v>0</v>
      </c>
      <c r="CV239">
        <f t="shared" si="120"/>
        <v>0</v>
      </c>
      <c r="CW239">
        <f t="shared" si="120"/>
        <v>0</v>
      </c>
      <c r="CX239">
        <f t="shared" si="120"/>
        <v>0</v>
      </c>
      <c r="CY239">
        <f t="shared" si="120"/>
        <v>0</v>
      </c>
      <c r="CZ239">
        <f t="shared" si="120"/>
        <v>0</v>
      </c>
      <c r="DA239">
        <f t="shared" si="120"/>
        <v>0</v>
      </c>
      <c r="DB239">
        <f t="shared" si="120"/>
        <v>0</v>
      </c>
      <c r="DC239">
        <f t="shared" si="120"/>
        <v>0</v>
      </c>
      <c r="DD239">
        <f t="shared" si="120"/>
        <v>0</v>
      </c>
    </row>
    <row r="240" spans="1:108" x14ac:dyDescent="0.2">
      <c r="A240" t="str">
        <f>IF(all_degree_mat!A64="NA",0,all_degree_mat!A64)</f>
        <v>Scenopinus sp.</v>
      </c>
      <c r="B240">
        <f>IF(all_degree_mat!B64="NA",0,all_degree_mat!B64)</f>
        <v>0</v>
      </c>
      <c r="C240">
        <f>IF(all_degree_mat!C64="NA",0,all_degree_mat!C64)</f>
        <v>0</v>
      </c>
      <c r="D240">
        <f>IF(all_degree_mat!N64="NA",0,all_degree_mat!N64)</f>
        <v>0</v>
      </c>
      <c r="E240">
        <f>IF(all_degree_mat!O64="NA",0,all_degree_mat!O64)</f>
        <v>2</v>
      </c>
      <c r="F240">
        <f>IF(all_degree_mat!D64="NA",0,all_degree_mat!D64)</f>
        <v>2</v>
      </c>
      <c r="G240">
        <f>IF(all_degree_mat!E64="NA",0,all_degree_mat!E64)</f>
        <v>2</v>
      </c>
      <c r="H240">
        <f>IF(all_degree_mat!F64="NA",0,all_degree_mat!F64)</f>
        <v>0</v>
      </c>
      <c r="I240">
        <f>IF(all_degree_mat!G64="NA",0,all_degree_mat!G64)</f>
        <v>0</v>
      </c>
      <c r="J240">
        <f>IF(all_degree_mat!H64="NA",0,all_degree_mat!H64)</f>
        <v>0</v>
      </c>
      <c r="K240">
        <f>IF(all_degree_mat!I64="NA",0,all_degree_mat!I64)</f>
        <v>0</v>
      </c>
      <c r="L240">
        <f>IF(all_degree_mat!J64="NA",0,all_degree_mat!J64)</f>
        <v>0</v>
      </c>
      <c r="M240">
        <f>IF(all_degree_mat!K64="NA",0,all_degree_mat!K64)</f>
        <v>0</v>
      </c>
      <c r="N240">
        <f>IF(all_degree_mat!L64="NA",0,all_degree_mat!L64)</f>
        <v>0</v>
      </c>
      <c r="O240">
        <f>IF(all_degree_mat!M64="NA",0,all_degree_mat!M64)</f>
        <v>0</v>
      </c>
      <c r="P240">
        <f>SUM(B240:O240)</f>
        <v>6</v>
      </c>
      <c r="Q240">
        <v>240</v>
      </c>
      <c r="R240">
        <f t="shared" si="98"/>
        <v>0</v>
      </c>
      <c r="S240">
        <f t="shared" ref="S240:CD243" si="121">HLOOKUP(LEFT(S$1,5),$B$1:$O$290,$Q240,FALSE)*HLOOKUP(RIGHT(S$1,5),$B$1:$O$290,$Q240,FALSE)</f>
        <v>0</v>
      </c>
      <c r="T240">
        <f t="shared" si="121"/>
        <v>0</v>
      </c>
      <c r="U240">
        <f t="shared" si="121"/>
        <v>0</v>
      </c>
      <c r="V240">
        <f t="shared" si="121"/>
        <v>0</v>
      </c>
      <c r="W240">
        <f t="shared" si="121"/>
        <v>0</v>
      </c>
      <c r="X240">
        <f t="shared" si="121"/>
        <v>0</v>
      </c>
      <c r="Y240">
        <f t="shared" si="121"/>
        <v>0</v>
      </c>
      <c r="Z240">
        <f t="shared" si="121"/>
        <v>0</v>
      </c>
      <c r="AA240">
        <f t="shared" si="121"/>
        <v>0</v>
      </c>
      <c r="AB240">
        <f t="shared" si="121"/>
        <v>0</v>
      </c>
      <c r="AC240">
        <f t="shared" si="121"/>
        <v>0</v>
      </c>
      <c r="AD240">
        <f t="shared" si="121"/>
        <v>0</v>
      </c>
      <c r="AE240">
        <f t="shared" si="121"/>
        <v>0</v>
      </c>
      <c r="AF240">
        <f t="shared" si="121"/>
        <v>0</v>
      </c>
      <c r="AG240">
        <f t="shared" si="121"/>
        <v>0</v>
      </c>
      <c r="AH240">
        <f t="shared" si="121"/>
        <v>0</v>
      </c>
      <c r="AI240">
        <f t="shared" si="121"/>
        <v>0</v>
      </c>
      <c r="AJ240">
        <f t="shared" si="121"/>
        <v>0</v>
      </c>
      <c r="AK240">
        <f t="shared" si="121"/>
        <v>0</v>
      </c>
      <c r="AL240">
        <f t="shared" si="121"/>
        <v>0</v>
      </c>
      <c r="AM240">
        <f t="shared" si="121"/>
        <v>0</v>
      </c>
      <c r="AN240">
        <f t="shared" si="121"/>
        <v>0</v>
      </c>
      <c r="AO240">
        <f t="shared" si="121"/>
        <v>0</v>
      </c>
      <c r="AP240">
        <f t="shared" si="121"/>
        <v>0</v>
      </c>
      <c r="AQ240">
        <f t="shared" si="121"/>
        <v>0</v>
      </c>
      <c r="AR240">
        <f t="shared" si="121"/>
        <v>0</v>
      </c>
      <c r="AS240">
        <f t="shared" si="121"/>
        <v>0</v>
      </c>
      <c r="AT240">
        <f t="shared" si="121"/>
        <v>0</v>
      </c>
      <c r="AU240">
        <f t="shared" si="121"/>
        <v>0</v>
      </c>
      <c r="AV240">
        <f t="shared" si="121"/>
        <v>0</v>
      </c>
      <c r="AW240">
        <f t="shared" si="121"/>
        <v>0</v>
      </c>
      <c r="AX240">
        <f t="shared" si="121"/>
        <v>0</v>
      </c>
      <c r="AY240">
        <f t="shared" si="121"/>
        <v>0</v>
      </c>
      <c r="AZ240">
        <f t="shared" si="121"/>
        <v>0</v>
      </c>
      <c r="BA240">
        <f t="shared" si="121"/>
        <v>0</v>
      </c>
      <c r="BB240">
        <f t="shared" si="121"/>
        <v>4</v>
      </c>
      <c r="BC240">
        <f t="shared" si="121"/>
        <v>4</v>
      </c>
      <c r="BD240">
        <f t="shared" si="121"/>
        <v>0</v>
      </c>
      <c r="BE240">
        <f t="shared" si="121"/>
        <v>0</v>
      </c>
      <c r="BF240">
        <f t="shared" si="121"/>
        <v>0</v>
      </c>
      <c r="BG240">
        <f t="shared" si="121"/>
        <v>0</v>
      </c>
      <c r="BH240">
        <f t="shared" si="121"/>
        <v>0</v>
      </c>
      <c r="BI240">
        <f t="shared" si="121"/>
        <v>0</v>
      </c>
      <c r="BJ240">
        <f t="shared" si="121"/>
        <v>0</v>
      </c>
      <c r="BK240">
        <f t="shared" si="121"/>
        <v>0</v>
      </c>
      <c r="BL240">
        <f t="shared" si="121"/>
        <v>4</v>
      </c>
      <c r="BM240">
        <f t="shared" si="121"/>
        <v>0</v>
      </c>
      <c r="BN240">
        <f t="shared" si="121"/>
        <v>0</v>
      </c>
      <c r="BO240">
        <f t="shared" si="121"/>
        <v>0</v>
      </c>
      <c r="BP240">
        <f t="shared" si="121"/>
        <v>0</v>
      </c>
      <c r="BQ240">
        <f t="shared" si="121"/>
        <v>0</v>
      </c>
      <c r="BR240">
        <f t="shared" si="121"/>
        <v>0</v>
      </c>
      <c r="BS240">
        <f t="shared" si="121"/>
        <v>0</v>
      </c>
      <c r="BT240">
        <f t="shared" si="121"/>
        <v>0</v>
      </c>
      <c r="BU240">
        <f t="shared" si="121"/>
        <v>0</v>
      </c>
      <c r="BV240">
        <f t="shared" si="121"/>
        <v>0</v>
      </c>
      <c r="BW240">
        <f t="shared" si="121"/>
        <v>0</v>
      </c>
      <c r="BX240">
        <f t="shared" si="121"/>
        <v>0</v>
      </c>
      <c r="BY240">
        <f t="shared" si="121"/>
        <v>0</v>
      </c>
      <c r="BZ240">
        <f t="shared" si="121"/>
        <v>0</v>
      </c>
      <c r="CA240">
        <f t="shared" si="121"/>
        <v>0</v>
      </c>
      <c r="CB240">
        <f t="shared" si="121"/>
        <v>0</v>
      </c>
      <c r="CC240">
        <f t="shared" si="121"/>
        <v>0</v>
      </c>
      <c r="CD240">
        <f t="shared" si="121"/>
        <v>0</v>
      </c>
      <c r="CE240">
        <f t="shared" si="120"/>
        <v>0</v>
      </c>
      <c r="CF240">
        <f t="shared" si="120"/>
        <v>0</v>
      </c>
      <c r="CG240">
        <f t="shared" si="120"/>
        <v>0</v>
      </c>
      <c r="CH240">
        <f t="shared" si="120"/>
        <v>0</v>
      </c>
      <c r="CI240">
        <f t="shared" si="120"/>
        <v>0</v>
      </c>
      <c r="CJ240">
        <f t="shared" si="120"/>
        <v>0</v>
      </c>
      <c r="CK240">
        <f t="shared" si="120"/>
        <v>0</v>
      </c>
      <c r="CL240">
        <f t="shared" si="120"/>
        <v>0</v>
      </c>
      <c r="CM240">
        <f t="shared" si="120"/>
        <v>0</v>
      </c>
      <c r="CN240">
        <f t="shared" si="120"/>
        <v>0</v>
      </c>
      <c r="CO240">
        <f t="shared" si="120"/>
        <v>0</v>
      </c>
      <c r="CP240">
        <f t="shared" si="120"/>
        <v>0</v>
      </c>
      <c r="CQ240">
        <f t="shared" si="120"/>
        <v>0</v>
      </c>
      <c r="CR240">
        <f t="shared" si="120"/>
        <v>0</v>
      </c>
      <c r="CS240">
        <f t="shared" si="120"/>
        <v>0</v>
      </c>
      <c r="CT240">
        <f t="shared" si="120"/>
        <v>0</v>
      </c>
      <c r="CU240">
        <f t="shared" si="120"/>
        <v>0</v>
      </c>
      <c r="CV240">
        <f t="shared" si="120"/>
        <v>0</v>
      </c>
      <c r="CW240">
        <f t="shared" si="120"/>
        <v>0</v>
      </c>
      <c r="CX240">
        <f t="shared" si="120"/>
        <v>0</v>
      </c>
      <c r="CY240">
        <f t="shared" si="120"/>
        <v>0</v>
      </c>
      <c r="CZ240">
        <f t="shared" si="120"/>
        <v>0</v>
      </c>
      <c r="DA240">
        <f t="shared" si="120"/>
        <v>0</v>
      </c>
      <c r="DB240">
        <f t="shared" si="120"/>
        <v>0</v>
      </c>
      <c r="DC240">
        <f t="shared" si="120"/>
        <v>0</v>
      </c>
      <c r="DD240">
        <f t="shared" si="120"/>
        <v>0</v>
      </c>
    </row>
    <row r="241" spans="1:108" x14ac:dyDescent="0.2">
      <c r="A241" t="str">
        <f>IF(all_degree_mat!A65="NA",0,all_degree_mat!A65)</f>
        <v>Schizogyne.sericea</v>
      </c>
      <c r="B241">
        <f>IF(all_degree_mat!B65="NA",0,all_degree_mat!B65)</f>
        <v>0</v>
      </c>
      <c r="C241">
        <f>IF(all_degree_mat!C65="NA",0,all_degree_mat!C65)</f>
        <v>0</v>
      </c>
      <c r="D241">
        <f>IF(all_degree_mat!N65="NA",0,all_degree_mat!N65)</f>
        <v>26</v>
      </c>
      <c r="E241">
        <f>IF(all_degree_mat!O65="NA",0,all_degree_mat!O65)</f>
        <v>8</v>
      </c>
      <c r="F241">
        <f>IF(all_degree_mat!D65="NA",0,all_degree_mat!D65)</f>
        <v>42</v>
      </c>
      <c r="G241">
        <f>IF(all_degree_mat!E65="NA",0,all_degree_mat!E65)</f>
        <v>72</v>
      </c>
      <c r="H241">
        <f>IF(all_degree_mat!F65="NA",0,all_degree_mat!F65)</f>
        <v>0</v>
      </c>
      <c r="I241">
        <f>IF(all_degree_mat!G65="NA",0,all_degree_mat!G65)</f>
        <v>0</v>
      </c>
      <c r="J241">
        <f>IF(all_degree_mat!H65="NA",0,all_degree_mat!H65)</f>
        <v>0</v>
      </c>
      <c r="K241">
        <f>IF(all_degree_mat!I65="NA",0,all_degree_mat!I65)</f>
        <v>28</v>
      </c>
      <c r="L241">
        <f>IF(all_degree_mat!J65="NA",0,all_degree_mat!J65)</f>
        <v>28</v>
      </c>
      <c r="M241">
        <f>IF(all_degree_mat!K65="NA",0,all_degree_mat!K65)</f>
        <v>0</v>
      </c>
      <c r="N241">
        <f>IF(all_degree_mat!L65="NA",0,all_degree_mat!L65)</f>
        <v>0</v>
      </c>
      <c r="O241">
        <f>IF(all_degree_mat!M65="NA",0,all_degree_mat!M65)</f>
        <v>0</v>
      </c>
      <c r="P241">
        <f>SUM(B241:O241)</f>
        <v>204</v>
      </c>
      <c r="Q241">
        <v>241</v>
      </c>
      <c r="R241">
        <f t="shared" si="98"/>
        <v>0</v>
      </c>
      <c r="S241">
        <f t="shared" si="121"/>
        <v>0</v>
      </c>
      <c r="T241">
        <f t="shared" si="121"/>
        <v>0</v>
      </c>
      <c r="U241">
        <f t="shared" si="121"/>
        <v>0</v>
      </c>
      <c r="V241">
        <f t="shared" si="121"/>
        <v>0</v>
      </c>
      <c r="W241">
        <f t="shared" si="121"/>
        <v>0</v>
      </c>
      <c r="X241">
        <f t="shared" si="121"/>
        <v>0</v>
      </c>
      <c r="Y241">
        <f t="shared" si="121"/>
        <v>0</v>
      </c>
      <c r="Z241">
        <f t="shared" si="121"/>
        <v>0</v>
      </c>
      <c r="AA241">
        <f t="shared" si="121"/>
        <v>0</v>
      </c>
      <c r="AB241">
        <f t="shared" si="121"/>
        <v>0</v>
      </c>
      <c r="AC241">
        <f t="shared" si="121"/>
        <v>0</v>
      </c>
      <c r="AD241">
        <f t="shared" si="121"/>
        <v>0</v>
      </c>
      <c r="AE241">
        <f t="shared" si="121"/>
        <v>0</v>
      </c>
      <c r="AF241">
        <f t="shared" si="121"/>
        <v>0</v>
      </c>
      <c r="AG241">
        <f t="shared" si="121"/>
        <v>0</v>
      </c>
      <c r="AH241">
        <f t="shared" si="121"/>
        <v>0</v>
      </c>
      <c r="AI241">
        <f t="shared" si="121"/>
        <v>0</v>
      </c>
      <c r="AJ241">
        <f t="shared" si="121"/>
        <v>0</v>
      </c>
      <c r="AK241">
        <f t="shared" si="121"/>
        <v>0</v>
      </c>
      <c r="AL241">
        <f t="shared" si="121"/>
        <v>0</v>
      </c>
      <c r="AM241">
        <f t="shared" si="121"/>
        <v>0</v>
      </c>
      <c r="AN241">
        <f t="shared" si="121"/>
        <v>0</v>
      </c>
      <c r="AO241">
        <f t="shared" si="121"/>
        <v>0</v>
      </c>
      <c r="AP241">
        <f t="shared" si="121"/>
        <v>0</v>
      </c>
      <c r="AQ241">
        <f t="shared" si="121"/>
        <v>208</v>
      </c>
      <c r="AR241">
        <f t="shared" si="121"/>
        <v>1092</v>
      </c>
      <c r="AS241">
        <f t="shared" si="121"/>
        <v>1872</v>
      </c>
      <c r="AT241">
        <f t="shared" si="121"/>
        <v>0</v>
      </c>
      <c r="AU241">
        <f t="shared" si="121"/>
        <v>0</v>
      </c>
      <c r="AV241">
        <f t="shared" si="121"/>
        <v>0</v>
      </c>
      <c r="AW241">
        <f t="shared" si="121"/>
        <v>728</v>
      </c>
      <c r="AX241">
        <f t="shared" si="121"/>
        <v>728</v>
      </c>
      <c r="AY241">
        <f t="shared" si="121"/>
        <v>0</v>
      </c>
      <c r="AZ241">
        <f t="shared" si="121"/>
        <v>0</v>
      </c>
      <c r="BA241">
        <f t="shared" si="121"/>
        <v>0</v>
      </c>
      <c r="BB241">
        <f t="shared" si="121"/>
        <v>336</v>
      </c>
      <c r="BC241">
        <f t="shared" si="121"/>
        <v>576</v>
      </c>
      <c r="BD241">
        <f t="shared" si="121"/>
        <v>0</v>
      </c>
      <c r="BE241">
        <f t="shared" si="121"/>
        <v>0</v>
      </c>
      <c r="BF241">
        <f t="shared" si="121"/>
        <v>0</v>
      </c>
      <c r="BG241">
        <f t="shared" si="121"/>
        <v>224</v>
      </c>
      <c r="BH241">
        <f t="shared" si="121"/>
        <v>224</v>
      </c>
      <c r="BI241">
        <f t="shared" si="121"/>
        <v>0</v>
      </c>
      <c r="BJ241">
        <f t="shared" si="121"/>
        <v>0</v>
      </c>
      <c r="BK241">
        <f t="shared" si="121"/>
        <v>0</v>
      </c>
      <c r="BL241">
        <f t="shared" si="121"/>
        <v>3024</v>
      </c>
      <c r="BM241">
        <f t="shared" si="121"/>
        <v>0</v>
      </c>
      <c r="BN241">
        <f t="shared" si="121"/>
        <v>0</v>
      </c>
      <c r="BO241">
        <f t="shared" si="121"/>
        <v>0</v>
      </c>
      <c r="BP241">
        <f t="shared" si="121"/>
        <v>1176</v>
      </c>
      <c r="BQ241">
        <f t="shared" si="121"/>
        <v>1176</v>
      </c>
      <c r="BR241">
        <f t="shared" si="121"/>
        <v>0</v>
      </c>
      <c r="BS241">
        <f t="shared" si="121"/>
        <v>0</v>
      </c>
      <c r="BT241">
        <f t="shared" si="121"/>
        <v>0</v>
      </c>
      <c r="BU241">
        <f t="shared" si="121"/>
        <v>0</v>
      </c>
      <c r="BV241">
        <f t="shared" si="121"/>
        <v>0</v>
      </c>
      <c r="BW241">
        <f t="shared" si="121"/>
        <v>0</v>
      </c>
      <c r="BX241">
        <f t="shared" si="121"/>
        <v>2016</v>
      </c>
      <c r="BY241">
        <f t="shared" si="121"/>
        <v>2016</v>
      </c>
      <c r="BZ241">
        <f t="shared" si="121"/>
        <v>0</v>
      </c>
      <c r="CA241">
        <f t="shared" si="121"/>
        <v>0</v>
      </c>
      <c r="CB241">
        <f t="shared" si="121"/>
        <v>0</v>
      </c>
      <c r="CC241">
        <f t="shared" si="121"/>
        <v>0</v>
      </c>
      <c r="CD241">
        <f t="shared" si="121"/>
        <v>0</v>
      </c>
      <c r="CE241">
        <f t="shared" si="120"/>
        <v>0</v>
      </c>
      <c r="CF241">
        <f t="shared" si="120"/>
        <v>0</v>
      </c>
      <c r="CG241">
        <f t="shared" si="120"/>
        <v>0</v>
      </c>
      <c r="CH241">
        <f t="shared" si="120"/>
        <v>0</v>
      </c>
      <c r="CI241">
        <f t="shared" si="120"/>
        <v>0</v>
      </c>
      <c r="CJ241">
        <f t="shared" si="120"/>
        <v>0</v>
      </c>
      <c r="CK241">
        <f t="shared" si="120"/>
        <v>0</v>
      </c>
      <c r="CL241">
        <f t="shared" si="120"/>
        <v>0</v>
      </c>
      <c r="CM241">
        <f t="shared" si="120"/>
        <v>0</v>
      </c>
      <c r="CN241">
        <f t="shared" si="120"/>
        <v>0</v>
      </c>
      <c r="CO241">
        <f t="shared" si="120"/>
        <v>0</v>
      </c>
      <c r="CP241">
        <f t="shared" si="120"/>
        <v>0</v>
      </c>
      <c r="CQ241">
        <f t="shared" si="120"/>
        <v>0</v>
      </c>
      <c r="CR241">
        <f t="shared" si="120"/>
        <v>0</v>
      </c>
      <c r="CS241">
        <f t="shared" si="120"/>
        <v>0</v>
      </c>
      <c r="CT241">
        <f t="shared" si="120"/>
        <v>0</v>
      </c>
      <c r="CU241">
        <f t="shared" si="120"/>
        <v>784</v>
      </c>
      <c r="CV241">
        <f t="shared" si="120"/>
        <v>0</v>
      </c>
      <c r="CW241">
        <f t="shared" si="120"/>
        <v>0</v>
      </c>
      <c r="CX241">
        <f t="shared" si="120"/>
        <v>0</v>
      </c>
      <c r="CY241">
        <f t="shared" si="120"/>
        <v>0</v>
      </c>
      <c r="CZ241">
        <f t="shared" si="120"/>
        <v>0</v>
      </c>
      <c r="DA241">
        <f t="shared" si="120"/>
        <v>0</v>
      </c>
      <c r="DB241">
        <f t="shared" si="120"/>
        <v>0</v>
      </c>
      <c r="DC241">
        <f t="shared" si="120"/>
        <v>0</v>
      </c>
      <c r="DD241">
        <f t="shared" si="120"/>
        <v>0</v>
      </c>
    </row>
    <row r="242" spans="1:108" x14ac:dyDescent="0.2">
      <c r="A242" t="str">
        <f>IF(all_degree_mat!A247="NA",0,all_degree_mat!A247)</f>
        <v>Sciaridae sp.</v>
      </c>
      <c r="B242">
        <f>IF(all_degree_mat!B247="NA",0,all_degree_mat!B247)</f>
        <v>70</v>
      </c>
      <c r="C242">
        <f>IF(all_degree_mat!C247="NA",0,all_degree_mat!C247)</f>
        <v>72</v>
      </c>
      <c r="D242">
        <f>IF(all_degree_mat!N247="NA",0,all_degree_mat!N247)</f>
        <v>6</v>
      </c>
      <c r="E242">
        <f>IF(all_degree_mat!O247="NA",0,all_degree_mat!O247)</f>
        <v>6</v>
      </c>
      <c r="F242">
        <f>IF(all_degree_mat!D247="NA",0,all_degree_mat!D247)</f>
        <v>0</v>
      </c>
      <c r="G242">
        <f>IF(all_degree_mat!E247="NA",0,all_degree_mat!E247)</f>
        <v>0</v>
      </c>
      <c r="H242">
        <f>IF(all_degree_mat!F247="NA",0,all_degree_mat!F247)</f>
        <v>0</v>
      </c>
      <c r="I242">
        <f>IF(all_degree_mat!G247="NA",0,all_degree_mat!G247)</f>
        <v>0</v>
      </c>
      <c r="J242">
        <f>IF(all_degree_mat!H247="NA",0,all_degree_mat!H247)</f>
        <v>0</v>
      </c>
      <c r="K242">
        <f>IF(all_degree_mat!I247="NA",0,all_degree_mat!I247)</f>
        <v>2</v>
      </c>
      <c r="L242">
        <f>IF(all_degree_mat!J247="NA",0,all_degree_mat!J247)</f>
        <v>0</v>
      </c>
      <c r="M242">
        <f>IF(all_degree_mat!K247="NA",0,all_degree_mat!K247)</f>
        <v>0</v>
      </c>
      <c r="N242">
        <f>IF(all_degree_mat!L247="NA",0,all_degree_mat!L247)</f>
        <v>18</v>
      </c>
      <c r="O242">
        <f>IF(all_degree_mat!M247="NA",0,all_degree_mat!M247)</f>
        <v>30</v>
      </c>
      <c r="P242">
        <f>SUM(B242:O242)</f>
        <v>204</v>
      </c>
      <c r="Q242">
        <v>242</v>
      </c>
      <c r="R242">
        <f t="shared" si="98"/>
        <v>5040</v>
      </c>
      <c r="S242">
        <f t="shared" si="121"/>
        <v>420</v>
      </c>
      <c r="T242">
        <f t="shared" si="121"/>
        <v>420</v>
      </c>
      <c r="U242">
        <f t="shared" si="121"/>
        <v>0</v>
      </c>
      <c r="V242">
        <f t="shared" si="121"/>
        <v>0</v>
      </c>
      <c r="W242">
        <f t="shared" si="121"/>
        <v>0</v>
      </c>
      <c r="X242">
        <f t="shared" si="121"/>
        <v>0</v>
      </c>
      <c r="Y242">
        <f t="shared" si="121"/>
        <v>0</v>
      </c>
      <c r="Z242">
        <f t="shared" si="121"/>
        <v>140</v>
      </c>
      <c r="AA242">
        <f t="shared" si="121"/>
        <v>0</v>
      </c>
      <c r="AB242">
        <f t="shared" si="121"/>
        <v>0</v>
      </c>
      <c r="AC242">
        <f t="shared" si="121"/>
        <v>1260</v>
      </c>
      <c r="AD242">
        <f t="shared" si="121"/>
        <v>2100</v>
      </c>
      <c r="AE242">
        <f t="shared" si="121"/>
        <v>432</v>
      </c>
      <c r="AF242">
        <f t="shared" si="121"/>
        <v>432</v>
      </c>
      <c r="AG242">
        <f t="shared" si="121"/>
        <v>0</v>
      </c>
      <c r="AH242">
        <f t="shared" si="121"/>
        <v>0</v>
      </c>
      <c r="AI242">
        <f t="shared" si="121"/>
        <v>0</v>
      </c>
      <c r="AJ242">
        <f t="shared" si="121"/>
        <v>0</v>
      </c>
      <c r="AK242">
        <f t="shared" si="121"/>
        <v>0</v>
      </c>
      <c r="AL242">
        <f t="shared" si="121"/>
        <v>144</v>
      </c>
      <c r="AM242">
        <f t="shared" si="121"/>
        <v>0</v>
      </c>
      <c r="AN242">
        <f t="shared" si="121"/>
        <v>0</v>
      </c>
      <c r="AO242">
        <f t="shared" si="121"/>
        <v>1296</v>
      </c>
      <c r="AP242">
        <f t="shared" si="121"/>
        <v>2160</v>
      </c>
      <c r="AQ242">
        <f t="shared" si="121"/>
        <v>36</v>
      </c>
      <c r="AR242">
        <f t="shared" si="121"/>
        <v>0</v>
      </c>
      <c r="AS242">
        <f t="shared" si="121"/>
        <v>0</v>
      </c>
      <c r="AT242">
        <f t="shared" si="121"/>
        <v>0</v>
      </c>
      <c r="AU242">
        <f t="shared" si="121"/>
        <v>0</v>
      </c>
      <c r="AV242">
        <f t="shared" si="121"/>
        <v>0</v>
      </c>
      <c r="AW242">
        <f t="shared" si="121"/>
        <v>12</v>
      </c>
      <c r="AX242">
        <f t="shared" si="121"/>
        <v>0</v>
      </c>
      <c r="AY242">
        <f t="shared" si="121"/>
        <v>0</v>
      </c>
      <c r="AZ242">
        <f t="shared" si="121"/>
        <v>108</v>
      </c>
      <c r="BA242">
        <f t="shared" si="121"/>
        <v>180</v>
      </c>
      <c r="BB242">
        <f t="shared" si="121"/>
        <v>0</v>
      </c>
      <c r="BC242">
        <f t="shared" si="121"/>
        <v>0</v>
      </c>
      <c r="BD242">
        <f t="shared" si="121"/>
        <v>0</v>
      </c>
      <c r="BE242">
        <f t="shared" si="121"/>
        <v>0</v>
      </c>
      <c r="BF242">
        <f t="shared" si="121"/>
        <v>0</v>
      </c>
      <c r="BG242">
        <f t="shared" si="121"/>
        <v>12</v>
      </c>
      <c r="BH242">
        <f t="shared" si="121"/>
        <v>0</v>
      </c>
      <c r="BI242">
        <f t="shared" si="121"/>
        <v>0</v>
      </c>
      <c r="BJ242">
        <f t="shared" si="121"/>
        <v>108</v>
      </c>
      <c r="BK242">
        <f t="shared" si="121"/>
        <v>180</v>
      </c>
      <c r="BL242">
        <f t="shared" si="121"/>
        <v>0</v>
      </c>
      <c r="BM242">
        <f t="shared" si="121"/>
        <v>0</v>
      </c>
      <c r="BN242">
        <f t="shared" si="121"/>
        <v>0</v>
      </c>
      <c r="BO242">
        <f t="shared" si="121"/>
        <v>0</v>
      </c>
      <c r="BP242">
        <f t="shared" si="121"/>
        <v>0</v>
      </c>
      <c r="BQ242">
        <f t="shared" si="121"/>
        <v>0</v>
      </c>
      <c r="BR242">
        <f t="shared" si="121"/>
        <v>0</v>
      </c>
      <c r="BS242">
        <f t="shared" si="121"/>
        <v>0</v>
      </c>
      <c r="BT242">
        <f t="shared" si="121"/>
        <v>0</v>
      </c>
      <c r="BU242">
        <f t="shared" si="121"/>
        <v>0</v>
      </c>
      <c r="BV242">
        <f t="shared" si="121"/>
        <v>0</v>
      </c>
      <c r="BW242">
        <f t="shared" si="121"/>
        <v>0</v>
      </c>
      <c r="BX242">
        <f t="shared" si="121"/>
        <v>0</v>
      </c>
      <c r="BY242">
        <f t="shared" si="121"/>
        <v>0</v>
      </c>
      <c r="BZ242">
        <f t="shared" si="121"/>
        <v>0</v>
      </c>
      <c r="CA242">
        <f t="shared" si="121"/>
        <v>0</v>
      </c>
      <c r="CB242">
        <f t="shared" si="121"/>
        <v>0</v>
      </c>
      <c r="CC242">
        <f t="shared" si="121"/>
        <v>0</v>
      </c>
      <c r="CD242">
        <f t="shared" si="121"/>
        <v>0</v>
      </c>
      <c r="CE242">
        <f t="shared" si="120"/>
        <v>0</v>
      </c>
      <c r="CF242">
        <f t="shared" si="120"/>
        <v>0</v>
      </c>
      <c r="CG242">
        <f t="shared" si="120"/>
        <v>0</v>
      </c>
      <c r="CH242">
        <f t="shared" si="120"/>
        <v>0</v>
      </c>
      <c r="CI242">
        <f t="shared" si="120"/>
        <v>0</v>
      </c>
      <c r="CJ242">
        <f t="shared" si="120"/>
        <v>0</v>
      </c>
      <c r="CK242">
        <f t="shared" si="120"/>
        <v>0</v>
      </c>
      <c r="CL242">
        <f t="shared" si="120"/>
        <v>0</v>
      </c>
      <c r="CM242">
        <f t="shared" si="120"/>
        <v>0</v>
      </c>
      <c r="CN242">
        <f t="shared" si="120"/>
        <v>0</v>
      </c>
      <c r="CO242">
        <f t="shared" si="120"/>
        <v>0</v>
      </c>
      <c r="CP242">
        <f t="shared" si="120"/>
        <v>0</v>
      </c>
      <c r="CQ242">
        <f t="shared" si="120"/>
        <v>0</v>
      </c>
      <c r="CR242">
        <f t="shared" si="120"/>
        <v>0</v>
      </c>
      <c r="CS242">
        <f t="shared" si="120"/>
        <v>0</v>
      </c>
      <c r="CT242">
        <f t="shared" si="120"/>
        <v>0</v>
      </c>
      <c r="CU242">
        <f t="shared" si="120"/>
        <v>0</v>
      </c>
      <c r="CV242">
        <f t="shared" si="120"/>
        <v>0</v>
      </c>
      <c r="CW242">
        <f t="shared" si="120"/>
        <v>36</v>
      </c>
      <c r="CX242">
        <f t="shared" si="120"/>
        <v>60</v>
      </c>
      <c r="CY242">
        <f t="shared" si="120"/>
        <v>0</v>
      </c>
      <c r="CZ242">
        <f t="shared" si="120"/>
        <v>0</v>
      </c>
      <c r="DA242">
        <f t="shared" si="120"/>
        <v>0</v>
      </c>
      <c r="DB242">
        <f t="shared" si="120"/>
        <v>0</v>
      </c>
      <c r="DC242">
        <f t="shared" si="120"/>
        <v>0</v>
      </c>
      <c r="DD242">
        <f t="shared" si="120"/>
        <v>540</v>
      </c>
    </row>
    <row r="243" spans="1:108" x14ac:dyDescent="0.2">
      <c r="A243" t="str">
        <f>IF(all_degree_mat!A94="NA",0,all_degree_mat!A94)</f>
        <v>Sciaridae sp. 1</v>
      </c>
      <c r="B243">
        <f>IF(all_degree_mat!B94="NA",0,all_degree_mat!B94)</f>
        <v>0</v>
      </c>
      <c r="C243">
        <f>IF(all_degree_mat!C94="NA",0,all_degree_mat!C94)</f>
        <v>0</v>
      </c>
      <c r="D243">
        <f>IF(all_degree_mat!N94="NA",0,all_degree_mat!N94)</f>
        <v>0</v>
      </c>
      <c r="E243">
        <f>IF(all_degree_mat!O94="NA",0,all_degree_mat!O94)</f>
        <v>0</v>
      </c>
      <c r="F243">
        <f>IF(all_degree_mat!D94="NA",0,all_degree_mat!D94)</f>
        <v>0</v>
      </c>
      <c r="G243">
        <f>IF(all_degree_mat!E94="NA",0,all_degree_mat!E94)</f>
        <v>12</v>
      </c>
      <c r="H243">
        <f>IF(all_degree_mat!F94="NA",0,all_degree_mat!F94)</f>
        <v>2</v>
      </c>
      <c r="I243">
        <f>IF(all_degree_mat!G94="NA",0,all_degree_mat!G94)</f>
        <v>2</v>
      </c>
      <c r="J243">
        <f>IF(all_degree_mat!H94="NA",0,all_degree_mat!H94)</f>
        <v>2</v>
      </c>
      <c r="K243">
        <f>IF(all_degree_mat!I94="NA",0,all_degree_mat!I94)</f>
        <v>0</v>
      </c>
      <c r="L243">
        <f>IF(all_degree_mat!J94="NA",0,all_degree_mat!J94)</f>
        <v>0</v>
      </c>
      <c r="M243">
        <f>IF(all_degree_mat!K94="NA",0,all_degree_mat!K94)</f>
        <v>0</v>
      </c>
      <c r="N243">
        <f>IF(all_degree_mat!L94="NA",0,all_degree_mat!L94)</f>
        <v>0</v>
      </c>
      <c r="O243">
        <f>IF(all_degree_mat!M94="NA",0,all_degree_mat!M94)</f>
        <v>0</v>
      </c>
      <c r="P243">
        <f>SUM(B243:O243)</f>
        <v>18</v>
      </c>
      <c r="Q243">
        <v>243</v>
      </c>
      <c r="R243">
        <f t="shared" si="98"/>
        <v>0</v>
      </c>
      <c r="S243">
        <f t="shared" si="121"/>
        <v>0</v>
      </c>
      <c r="T243">
        <f t="shared" si="121"/>
        <v>0</v>
      </c>
      <c r="U243">
        <f t="shared" si="121"/>
        <v>0</v>
      </c>
      <c r="V243">
        <f t="shared" si="121"/>
        <v>0</v>
      </c>
      <c r="W243">
        <f t="shared" si="121"/>
        <v>0</v>
      </c>
      <c r="X243">
        <f t="shared" si="121"/>
        <v>0</v>
      </c>
      <c r="Y243">
        <f t="shared" si="121"/>
        <v>0</v>
      </c>
      <c r="Z243">
        <f t="shared" si="121"/>
        <v>0</v>
      </c>
      <c r="AA243">
        <f t="shared" si="121"/>
        <v>0</v>
      </c>
      <c r="AB243">
        <f t="shared" si="121"/>
        <v>0</v>
      </c>
      <c r="AC243">
        <f t="shared" si="121"/>
        <v>0</v>
      </c>
      <c r="AD243">
        <f t="shared" si="121"/>
        <v>0</v>
      </c>
      <c r="AE243">
        <f t="shared" si="121"/>
        <v>0</v>
      </c>
      <c r="AF243">
        <f t="shared" si="121"/>
        <v>0</v>
      </c>
      <c r="AG243">
        <f t="shared" si="121"/>
        <v>0</v>
      </c>
      <c r="AH243">
        <f t="shared" si="121"/>
        <v>0</v>
      </c>
      <c r="AI243">
        <f t="shared" si="121"/>
        <v>0</v>
      </c>
      <c r="AJ243">
        <f t="shared" si="121"/>
        <v>0</v>
      </c>
      <c r="AK243">
        <f t="shared" si="121"/>
        <v>0</v>
      </c>
      <c r="AL243">
        <f t="shared" si="121"/>
        <v>0</v>
      </c>
      <c r="AM243">
        <f t="shared" si="121"/>
        <v>0</v>
      </c>
      <c r="AN243">
        <f t="shared" si="121"/>
        <v>0</v>
      </c>
      <c r="AO243">
        <f t="shared" si="121"/>
        <v>0</v>
      </c>
      <c r="AP243">
        <f t="shared" si="121"/>
        <v>0</v>
      </c>
      <c r="AQ243">
        <f t="shared" si="121"/>
        <v>0</v>
      </c>
      <c r="AR243">
        <f t="shared" si="121"/>
        <v>0</v>
      </c>
      <c r="AS243">
        <f t="shared" si="121"/>
        <v>0</v>
      </c>
      <c r="AT243">
        <f t="shared" si="121"/>
        <v>0</v>
      </c>
      <c r="AU243">
        <f t="shared" si="121"/>
        <v>0</v>
      </c>
      <c r="AV243">
        <f t="shared" si="121"/>
        <v>0</v>
      </c>
      <c r="AW243">
        <f t="shared" si="121"/>
        <v>0</v>
      </c>
      <c r="AX243">
        <f t="shared" si="121"/>
        <v>0</v>
      </c>
      <c r="AY243">
        <f t="shared" si="121"/>
        <v>0</v>
      </c>
      <c r="AZ243">
        <f t="shared" si="121"/>
        <v>0</v>
      </c>
      <c r="BA243">
        <f t="shared" si="121"/>
        <v>0</v>
      </c>
      <c r="BB243">
        <f t="shared" si="121"/>
        <v>0</v>
      </c>
      <c r="BC243">
        <f t="shared" si="121"/>
        <v>0</v>
      </c>
      <c r="BD243">
        <f t="shared" si="121"/>
        <v>0</v>
      </c>
      <c r="BE243">
        <f t="shared" si="121"/>
        <v>0</v>
      </c>
      <c r="BF243">
        <f t="shared" si="121"/>
        <v>0</v>
      </c>
      <c r="BG243">
        <f t="shared" si="121"/>
        <v>0</v>
      </c>
      <c r="BH243">
        <f t="shared" si="121"/>
        <v>0</v>
      </c>
      <c r="BI243">
        <f t="shared" si="121"/>
        <v>0</v>
      </c>
      <c r="BJ243">
        <f t="shared" si="121"/>
        <v>0</v>
      </c>
      <c r="BK243">
        <f t="shared" si="121"/>
        <v>0</v>
      </c>
      <c r="BL243">
        <f t="shared" si="121"/>
        <v>0</v>
      </c>
      <c r="BM243">
        <f t="shared" si="121"/>
        <v>0</v>
      </c>
      <c r="BN243">
        <f t="shared" si="121"/>
        <v>0</v>
      </c>
      <c r="BO243">
        <f t="shared" si="121"/>
        <v>0</v>
      </c>
      <c r="BP243">
        <f t="shared" si="121"/>
        <v>0</v>
      </c>
      <c r="BQ243">
        <f t="shared" si="121"/>
        <v>0</v>
      </c>
      <c r="BR243">
        <f t="shared" si="121"/>
        <v>0</v>
      </c>
      <c r="BS243">
        <f t="shared" si="121"/>
        <v>0</v>
      </c>
      <c r="BT243">
        <f t="shared" si="121"/>
        <v>0</v>
      </c>
      <c r="BU243">
        <f t="shared" si="121"/>
        <v>24</v>
      </c>
      <c r="BV243">
        <f t="shared" si="121"/>
        <v>24</v>
      </c>
      <c r="BW243">
        <f t="shared" si="121"/>
        <v>24</v>
      </c>
      <c r="BX243">
        <f t="shared" si="121"/>
        <v>0</v>
      </c>
      <c r="BY243">
        <f t="shared" si="121"/>
        <v>0</v>
      </c>
      <c r="BZ243">
        <f t="shared" si="121"/>
        <v>0</v>
      </c>
      <c r="CA243">
        <f t="shared" si="121"/>
        <v>0</v>
      </c>
      <c r="CB243">
        <f t="shared" si="121"/>
        <v>0</v>
      </c>
      <c r="CC243">
        <f t="shared" si="121"/>
        <v>4</v>
      </c>
      <c r="CD243">
        <f t="shared" ref="CD243:DD246" si="122">HLOOKUP(LEFT(CD$1,5),$B$1:$O$290,$Q243,FALSE)*HLOOKUP(RIGHT(CD$1,5),$B$1:$O$290,$Q243,FALSE)</f>
        <v>4</v>
      </c>
      <c r="CE243">
        <f t="shared" si="122"/>
        <v>0</v>
      </c>
      <c r="CF243">
        <f t="shared" si="122"/>
        <v>0</v>
      </c>
      <c r="CG243">
        <f t="shared" si="122"/>
        <v>0</v>
      </c>
      <c r="CH243">
        <f t="shared" si="122"/>
        <v>0</v>
      </c>
      <c r="CI243">
        <f t="shared" si="122"/>
        <v>0</v>
      </c>
      <c r="CJ243">
        <f t="shared" si="122"/>
        <v>4</v>
      </c>
      <c r="CK243">
        <f t="shared" si="122"/>
        <v>0</v>
      </c>
      <c r="CL243">
        <f t="shared" si="122"/>
        <v>0</v>
      </c>
      <c r="CM243">
        <f t="shared" si="122"/>
        <v>0</v>
      </c>
      <c r="CN243">
        <f t="shared" si="122"/>
        <v>0</v>
      </c>
      <c r="CO243">
        <f t="shared" si="122"/>
        <v>0</v>
      </c>
      <c r="CP243">
        <f t="shared" si="122"/>
        <v>0</v>
      </c>
      <c r="CQ243">
        <f t="shared" si="122"/>
        <v>0</v>
      </c>
      <c r="CR243">
        <f t="shared" si="122"/>
        <v>0</v>
      </c>
      <c r="CS243">
        <f t="shared" si="122"/>
        <v>0</v>
      </c>
      <c r="CT243">
        <f t="shared" si="122"/>
        <v>0</v>
      </c>
      <c r="CU243">
        <f t="shared" si="122"/>
        <v>0</v>
      </c>
      <c r="CV243">
        <f t="shared" si="122"/>
        <v>0</v>
      </c>
      <c r="CW243">
        <f t="shared" si="122"/>
        <v>0</v>
      </c>
      <c r="CX243">
        <f t="shared" si="122"/>
        <v>0</v>
      </c>
      <c r="CY243">
        <f t="shared" si="122"/>
        <v>0</v>
      </c>
      <c r="CZ243">
        <f t="shared" si="122"/>
        <v>0</v>
      </c>
      <c r="DA243">
        <f t="shared" si="122"/>
        <v>0</v>
      </c>
      <c r="DB243">
        <f t="shared" si="122"/>
        <v>0</v>
      </c>
      <c r="DC243">
        <f t="shared" si="122"/>
        <v>0</v>
      </c>
      <c r="DD243">
        <f t="shared" si="122"/>
        <v>0</v>
      </c>
    </row>
    <row r="244" spans="1:108" x14ac:dyDescent="0.2">
      <c r="A244" t="str">
        <f>IF(all_degree_mat!A249="NA",0,all_degree_mat!A249)</f>
        <v>Sciaridae sp. 4</v>
      </c>
      <c r="B244">
        <f>IF(all_degree_mat!B249="NA",0,all_degree_mat!B249)</f>
        <v>60</v>
      </c>
      <c r="C244">
        <f>IF(all_degree_mat!C249="NA",0,all_degree_mat!C249)</f>
        <v>28</v>
      </c>
      <c r="D244">
        <f>IF(all_degree_mat!N249="NA",0,all_degree_mat!N249)</f>
        <v>0</v>
      </c>
      <c r="E244">
        <f>IF(all_degree_mat!O249="NA",0,all_degree_mat!O249)</f>
        <v>0</v>
      </c>
      <c r="F244">
        <f>IF(all_degree_mat!D249="NA",0,all_degree_mat!D249)</f>
        <v>0</v>
      </c>
      <c r="G244">
        <f>IF(all_degree_mat!E249="NA",0,all_degree_mat!E249)</f>
        <v>0</v>
      </c>
      <c r="H244">
        <f>IF(all_degree_mat!F249="NA",0,all_degree_mat!F249)</f>
        <v>0</v>
      </c>
      <c r="I244">
        <f>IF(all_degree_mat!G249="NA",0,all_degree_mat!G249)</f>
        <v>0</v>
      </c>
      <c r="J244">
        <f>IF(all_degree_mat!H249="NA",0,all_degree_mat!H249)</f>
        <v>0</v>
      </c>
      <c r="K244">
        <f>IF(all_degree_mat!I249="NA",0,all_degree_mat!I249)</f>
        <v>0</v>
      </c>
      <c r="L244">
        <f>IF(all_degree_mat!J249="NA",0,all_degree_mat!J249)</f>
        <v>0</v>
      </c>
      <c r="M244">
        <f>IF(all_degree_mat!K249="NA",0,all_degree_mat!K249)</f>
        <v>0</v>
      </c>
      <c r="N244">
        <f>IF(all_degree_mat!L249="NA",0,all_degree_mat!L249)</f>
        <v>0</v>
      </c>
      <c r="O244">
        <f>IF(all_degree_mat!M249="NA",0,all_degree_mat!M249)</f>
        <v>0</v>
      </c>
      <c r="P244">
        <f>SUM(B244:O244)</f>
        <v>88</v>
      </c>
      <c r="Q244">
        <v>244</v>
      </c>
      <c r="R244">
        <f t="shared" si="98"/>
        <v>1680</v>
      </c>
      <c r="S244">
        <f t="shared" ref="S244:CD247" si="123">HLOOKUP(LEFT(S$1,5),$B$1:$O$290,$Q244,FALSE)*HLOOKUP(RIGHT(S$1,5),$B$1:$O$290,$Q244,FALSE)</f>
        <v>0</v>
      </c>
      <c r="T244">
        <f t="shared" si="123"/>
        <v>0</v>
      </c>
      <c r="U244">
        <f t="shared" si="123"/>
        <v>0</v>
      </c>
      <c r="V244">
        <f t="shared" si="123"/>
        <v>0</v>
      </c>
      <c r="W244">
        <f t="shared" si="123"/>
        <v>0</v>
      </c>
      <c r="X244">
        <f t="shared" si="123"/>
        <v>0</v>
      </c>
      <c r="Y244">
        <f t="shared" si="123"/>
        <v>0</v>
      </c>
      <c r="Z244">
        <f t="shared" si="123"/>
        <v>0</v>
      </c>
      <c r="AA244">
        <f t="shared" si="123"/>
        <v>0</v>
      </c>
      <c r="AB244">
        <f t="shared" si="123"/>
        <v>0</v>
      </c>
      <c r="AC244">
        <f t="shared" si="123"/>
        <v>0</v>
      </c>
      <c r="AD244">
        <f t="shared" si="123"/>
        <v>0</v>
      </c>
      <c r="AE244">
        <f t="shared" si="123"/>
        <v>0</v>
      </c>
      <c r="AF244">
        <f t="shared" si="123"/>
        <v>0</v>
      </c>
      <c r="AG244">
        <f t="shared" si="123"/>
        <v>0</v>
      </c>
      <c r="AH244">
        <f t="shared" si="123"/>
        <v>0</v>
      </c>
      <c r="AI244">
        <f t="shared" si="123"/>
        <v>0</v>
      </c>
      <c r="AJ244">
        <f t="shared" si="123"/>
        <v>0</v>
      </c>
      <c r="AK244">
        <f t="shared" si="123"/>
        <v>0</v>
      </c>
      <c r="AL244">
        <f t="shared" si="123"/>
        <v>0</v>
      </c>
      <c r="AM244">
        <f t="shared" si="123"/>
        <v>0</v>
      </c>
      <c r="AN244">
        <f t="shared" si="123"/>
        <v>0</v>
      </c>
      <c r="AO244">
        <f t="shared" si="123"/>
        <v>0</v>
      </c>
      <c r="AP244">
        <f t="shared" si="123"/>
        <v>0</v>
      </c>
      <c r="AQ244">
        <f t="shared" si="123"/>
        <v>0</v>
      </c>
      <c r="AR244">
        <f t="shared" si="123"/>
        <v>0</v>
      </c>
      <c r="AS244">
        <f t="shared" si="123"/>
        <v>0</v>
      </c>
      <c r="AT244">
        <f t="shared" si="123"/>
        <v>0</v>
      </c>
      <c r="AU244">
        <f t="shared" si="123"/>
        <v>0</v>
      </c>
      <c r="AV244">
        <f t="shared" si="123"/>
        <v>0</v>
      </c>
      <c r="AW244">
        <f t="shared" si="123"/>
        <v>0</v>
      </c>
      <c r="AX244">
        <f t="shared" si="123"/>
        <v>0</v>
      </c>
      <c r="AY244">
        <f t="shared" si="123"/>
        <v>0</v>
      </c>
      <c r="AZ244">
        <f t="shared" si="123"/>
        <v>0</v>
      </c>
      <c r="BA244">
        <f t="shared" si="123"/>
        <v>0</v>
      </c>
      <c r="BB244">
        <f t="shared" si="123"/>
        <v>0</v>
      </c>
      <c r="BC244">
        <f t="shared" si="123"/>
        <v>0</v>
      </c>
      <c r="BD244">
        <f t="shared" si="123"/>
        <v>0</v>
      </c>
      <c r="BE244">
        <f t="shared" si="123"/>
        <v>0</v>
      </c>
      <c r="BF244">
        <f t="shared" si="123"/>
        <v>0</v>
      </c>
      <c r="BG244">
        <f t="shared" si="123"/>
        <v>0</v>
      </c>
      <c r="BH244">
        <f t="shared" si="123"/>
        <v>0</v>
      </c>
      <c r="BI244">
        <f t="shared" si="123"/>
        <v>0</v>
      </c>
      <c r="BJ244">
        <f t="shared" si="123"/>
        <v>0</v>
      </c>
      <c r="BK244">
        <f t="shared" si="123"/>
        <v>0</v>
      </c>
      <c r="BL244">
        <f t="shared" si="123"/>
        <v>0</v>
      </c>
      <c r="BM244">
        <f t="shared" si="123"/>
        <v>0</v>
      </c>
      <c r="BN244">
        <f t="shared" si="123"/>
        <v>0</v>
      </c>
      <c r="BO244">
        <f t="shared" si="123"/>
        <v>0</v>
      </c>
      <c r="BP244">
        <f t="shared" si="123"/>
        <v>0</v>
      </c>
      <c r="BQ244">
        <f t="shared" si="123"/>
        <v>0</v>
      </c>
      <c r="BR244">
        <f t="shared" si="123"/>
        <v>0</v>
      </c>
      <c r="BS244">
        <f t="shared" si="123"/>
        <v>0</v>
      </c>
      <c r="BT244">
        <f t="shared" si="123"/>
        <v>0</v>
      </c>
      <c r="BU244">
        <f t="shared" si="123"/>
        <v>0</v>
      </c>
      <c r="BV244">
        <f t="shared" si="123"/>
        <v>0</v>
      </c>
      <c r="BW244">
        <f t="shared" si="123"/>
        <v>0</v>
      </c>
      <c r="BX244">
        <f t="shared" si="123"/>
        <v>0</v>
      </c>
      <c r="BY244">
        <f t="shared" si="123"/>
        <v>0</v>
      </c>
      <c r="BZ244">
        <f t="shared" si="123"/>
        <v>0</v>
      </c>
      <c r="CA244">
        <f t="shared" si="123"/>
        <v>0</v>
      </c>
      <c r="CB244">
        <f t="shared" si="123"/>
        <v>0</v>
      </c>
      <c r="CC244">
        <f t="shared" si="123"/>
        <v>0</v>
      </c>
      <c r="CD244">
        <f t="shared" si="123"/>
        <v>0</v>
      </c>
      <c r="CE244">
        <f t="shared" si="122"/>
        <v>0</v>
      </c>
      <c r="CF244">
        <f t="shared" si="122"/>
        <v>0</v>
      </c>
      <c r="CG244">
        <f t="shared" si="122"/>
        <v>0</v>
      </c>
      <c r="CH244">
        <f t="shared" si="122"/>
        <v>0</v>
      </c>
      <c r="CI244">
        <f t="shared" si="122"/>
        <v>0</v>
      </c>
      <c r="CJ244">
        <f t="shared" si="122"/>
        <v>0</v>
      </c>
      <c r="CK244">
        <f t="shared" si="122"/>
        <v>0</v>
      </c>
      <c r="CL244">
        <f t="shared" si="122"/>
        <v>0</v>
      </c>
      <c r="CM244">
        <f t="shared" si="122"/>
        <v>0</v>
      </c>
      <c r="CN244">
        <f t="shared" si="122"/>
        <v>0</v>
      </c>
      <c r="CO244">
        <f t="shared" si="122"/>
        <v>0</v>
      </c>
      <c r="CP244">
        <f t="shared" si="122"/>
        <v>0</v>
      </c>
      <c r="CQ244">
        <f t="shared" si="122"/>
        <v>0</v>
      </c>
      <c r="CR244">
        <f t="shared" si="122"/>
        <v>0</v>
      </c>
      <c r="CS244">
        <f t="shared" si="122"/>
        <v>0</v>
      </c>
      <c r="CT244">
        <f t="shared" si="122"/>
        <v>0</v>
      </c>
      <c r="CU244">
        <f t="shared" si="122"/>
        <v>0</v>
      </c>
      <c r="CV244">
        <f t="shared" si="122"/>
        <v>0</v>
      </c>
      <c r="CW244">
        <f t="shared" si="122"/>
        <v>0</v>
      </c>
      <c r="CX244">
        <f t="shared" si="122"/>
        <v>0</v>
      </c>
      <c r="CY244">
        <f t="shared" si="122"/>
        <v>0</v>
      </c>
      <c r="CZ244">
        <f t="shared" si="122"/>
        <v>0</v>
      </c>
      <c r="DA244">
        <f t="shared" si="122"/>
        <v>0</v>
      </c>
      <c r="DB244">
        <f t="shared" si="122"/>
        <v>0</v>
      </c>
      <c r="DC244">
        <f t="shared" si="122"/>
        <v>0</v>
      </c>
      <c r="DD244">
        <f t="shared" si="122"/>
        <v>0</v>
      </c>
    </row>
    <row r="245" spans="1:108" x14ac:dyDescent="0.2">
      <c r="A245" t="str">
        <f>IF(all_degree_mat!A118="NA",0,all_degree_mat!A118)</f>
        <v>Scymnus canariensis</v>
      </c>
      <c r="B245">
        <f>IF(all_degree_mat!B118="NA",0,all_degree_mat!B118)</f>
        <v>0</v>
      </c>
      <c r="C245">
        <f>IF(all_degree_mat!C118="NA",0,all_degree_mat!C118)</f>
        <v>0</v>
      </c>
      <c r="D245">
        <f>IF(all_degree_mat!N118="NA",0,all_degree_mat!N118)</f>
        <v>0</v>
      </c>
      <c r="E245">
        <f>IF(all_degree_mat!O118="NA",0,all_degree_mat!O118)</f>
        <v>0</v>
      </c>
      <c r="F245">
        <f>IF(all_degree_mat!D118="NA",0,all_degree_mat!D118)</f>
        <v>0</v>
      </c>
      <c r="G245">
        <f>IF(all_degree_mat!E118="NA",0,all_degree_mat!E118)</f>
        <v>0</v>
      </c>
      <c r="H245">
        <f>IF(all_degree_mat!F118="NA",0,all_degree_mat!F118)</f>
        <v>2</v>
      </c>
      <c r="I245">
        <f>IF(all_degree_mat!G118="NA",0,all_degree_mat!G118)</f>
        <v>0</v>
      </c>
      <c r="J245">
        <f>IF(all_degree_mat!H118="NA",0,all_degree_mat!H118)</f>
        <v>0</v>
      </c>
      <c r="K245">
        <f>IF(all_degree_mat!I118="NA",0,all_degree_mat!I118)</f>
        <v>0</v>
      </c>
      <c r="L245">
        <f>IF(all_degree_mat!J118="NA",0,all_degree_mat!J118)</f>
        <v>0</v>
      </c>
      <c r="M245">
        <f>IF(all_degree_mat!K118="NA",0,all_degree_mat!K118)</f>
        <v>0</v>
      </c>
      <c r="N245">
        <f>IF(all_degree_mat!L118="NA",0,all_degree_mat!L118)</f>
        <v>0</v>
      </c>
      <c r="O245">
        <f>IF(all_degree_mat!M118="NA",0,all_degree_mat!M118)</f>
        <v>0</v>
      </c>
      <c r="P245">
        <f>SUM(B245:O245)</f>
        <v>2</v>
      </c>
      <c r="Q245">
        <v>245</v>
      </c>
      <c r="R245">
        <f t="shared" si="98"/>
        <v>0</v>
      </c>
      <c r="S245">
        <f t="shared" si="123"/>
        <v>0</v>
      </c>
      <c r="T245">
        <f t="shared" si="123"/>
        <v>0</v>
      </c>
      <c r="U245">
        <f t="shared" si="123"/>
        <v>0</v>
      </c>
      <c r="V245">
        <f t="shared" si="123"/>
        <v>0</v>
      </c>
      <c r="W245">
        <f t="shared" si="123"/>
        <v>0</v>
      </c>
      <c r="X245">
        <f t="shared" si="123"/>
        <v>0</v>
      </c>
      <c r="Y245">
        <f t="shared" si="123"/>
        <v>0</v>
      </c>
      <c r="Z245">
        <f t="shared" si="123"/>
        <v>0</v>
      </c>
      <c r="AA245">
        <f t="shared" si="123"/>
        <v>0</v>
      </c>
      <c r="AB245">
        <f t="shared" si="123"/>
        <v>0</v>
      </c>
      <c r="AC245">
        <f t="shared" si="123"/>
        <v>0</v>
      </c>
      <c r="AD245">
        <f t="shared" si="123"/>
        <v>0</v>
      </c>
      <c r="AE245">
        <f t="shared" si="123"/>
        <v>0</v>
      </c>
      <c r="AF245">
        <f t="shared" si="123"/>
        <v>0</v>
      </c>
      <c r="AG245">
        <f t="shared" si="123"/>
        <v>0</v>
      </c>
      <c r="AH245">
        <f t="shared" si="123"/>
        <v>0</v>
      </c>
      <c r="AI245">
        <f t="shared" si="123"/>
        <v>0</v>
      </c>
      <c r="AJ245">
        <f t="shared" si="123"/>
        <v>0</v>
      </c>
      <c r="AK245">
        <f t="shared" si="123"/>
        <v>0</v>
      </c>
      <c r="AL245">
        <f t="shared" si="123"/>
        <v>0</v>
      </c>
      <c r="AM245">
        <f t="shared" si="123"/>
        <v>0</v>
      </c>
      <c r="AN245">
        <f t="shared" si="123"/>
        <v>0</v>
      </c>
      <c r="AO245">
        <f t="shared" si="123"/>
        <v>0</v>
      </c>
      <c r="AP245">
        <f t="shared" si="123"/>
        <v>0</v>
      </c>
      <c r="AQ245">
        <f t="shared" si="123"/>
        <v>0</v>
      </c>
      <c r="AR245">
        <f t="shared" si="123"/>
        <v>0</v>
      </c>
      <c r="AS245">
        <f t="shared" si="123"/>
        <v>0</v>
      </c>
      <c r="AT245">
        <f t="shared" si="123"/>
        <v>0</v>
      </c>
      <c r="AU245">
        <f t="shared" si="123"/>
        <v>0</v>
      </c>
      <c r="AV245">
        <f t="shared" si="123"/>
        <v>0</v>
      </c>
      <c r="AW245">
        <f t="shared" si="123"/>
        <v>0</v>
      </c>
      <c r="AX245">
        <f t="shared" si="123"/>
        <v>0</v>
      </c>
      <c r="AY245">
        <f t="shared" si="123"/>
        <v>0</v>
      </c>
      <c r="AZ245">
        <f t="shared" si="123"/>
        <v>0</v>
      </c>
      <c r="BA245">
        <f t="shared" si="123"/>
        <v>0</v>
      </c>
      <c r="BB245">
        <f t="shared" si="123"/>
        <v>0</v>
      </c>
      <c r="BC245">
        <f t="shared" si="123"/>
        <v>0</v>
      </c>
      <c r="BD245">
        <f t="shared" si="123"/>
        <v>0</v>
      </c>
      <c r="BE245">
        <f t="shared" si="123"/>
        <v>0</v>
      </c>
      <c r="BF245">
        <f t="shared" si="123"/>
        <v>0</v>
      </c>
      <c r="BG245">
        <f t="shared" si="123"/>
        <v>0</v>
      </c>
      <c r="BH245">
        <f t="shared" si="123"/>
        <v>0</v>
      </c>
      <c r="BI245">
        <f t="shared" si="123"/>
        <v>0</v>
      </c>
      <c r="BJ245">
        <f t="shared" si="123"/>
        <v>0</v>
      </c>
      <c r="BK245">
        <f t="shared" si="123"/>
        <v>0</v>
      </c>
      <c r="BL245">
        <f t="shared" si="123"/>
        <v>0</v>
      </c>
      <c r="BM245">
        <f t="shared" si="123"/>
        <v>0</v>
      </c>
      <c r="BN245">
        <f t="shared" si="123"/>
        <v>0</v>
      </c>
      <c r="BO245">
        <f t="shared" si="123"/>
        <v>0</v>
      </c>
      <c r="BP245">
        <f t="shared" si="123"/>
        <v>0</v>
      </c>
      <c r="BQ245">
        <f t="shared" si="123"/>
        <v>0</v>
      </c>
      <c r="BR245">
        <f t="shared" si="123"/>
        <v>0</v>
      </c>
      <c r="BS245">
        <f t="shared" si="123"/>
        <v>0</v>
      </c>
      <c r="BT245">
        <f t="shared" si="123"/>
        <v>0</v>
      </c>
      <c r="BU245">
        <f t="shared" si="123"/>
        <v>0</v>
      </c>
      <c r="BV245">
        <f t="shared" si="123"/>
        <v>0</v>
      </c>
      <c r="BW245">
        <f t="shared" si="123"/>
        <v>0</v>
      </c>
      <c r="BX245">
        <f t="shared" si="123"/>
        <v>0</v>
      </c>
      <c r="BY245">
        <f t="shared" si="123"/>
        <v>0</v>
      </c>
      <c r="BZ245">
        <f t="shared" si="123"/>
        <v>0</v>
      </c>
      <c r="CA245">
        <f t="shared" si="123"/>
        <v>0</v>
      </c>
      <c r="CB245">
        <f t="shared" si="123"/>
        <v>0</v>
      </c>
      <c r="CC245">
        <f t="shared" si="123"/>
        <v>0</v>
      </c>
      <c r="CD245">
        <f t="shared" si="123"/>
        <v>0</v>
      </c>
      <c r="CE245">
        <f t="shared" si="122"/>
        <v>0</v>
      </c>
      <c r="CF245">
        <f t="shared" si="122"/>
        <v>0</v>
      </c>
      <c r="CG245">
        <f t="shared" si="122"/>
        <v>0</v>
      </c>
      <c r="CH245">
        <f t="shared" si="122"/>
        <v>0</v>
      </c>
      <c r="CI245">
        <f t="shared" si="122"/>
        <v>0</v>
      </c>
      <c r="CJ245">
        <f t="shared" si="122"/>
        <v>0</v>
      </c>
      <c r="CK245">
        <f t="shared" si="122"/>
        <v>0</v>
      </c>
      <c r="CL245">
        <f t="shared" si="122"/>
        <v>0</v>
      </c>
      <c r="CM245">
        <f t="shared" si="122"/>
        <v>0</v>
      </c>
      <c r="CN245">
        <f t="shared" si="122"/>
        <v>0</v>
      </c>
      <c r="CO245">
        <f t="shared" si="122"/>
        <v>0</v>
      </c>
      <c r="CP245">
        <f t="shared" si="122"/>
        <v>0</v>
      </c>
      <c r="CQ245">
        <f t="shared" si="122"/>
        <v>0</v>
      </c>
      <c r="CR245">
        <f t="shared" si="122"/>
        <v>0</v>
      </c>
      <c r="CS245">
        <f t="shared" si="122"/>
        <v>0</v>
      </c>
      <c r="CT245">
        <f t="shared" si="122"/>
        <v>0</v>
      </c>
      <c r="CU245">
        <f t="shared" si="122"/>
        <v>0</v>
      </c>
      <c r="CV245">
        <f t="shared" si="122"/>
        <v>0</v>
      </c>
      <c r="CW245">
        <f t="shared" si="122"/>
        <v>0</v>
      </c>
      <c r="CX245">
        <f t="shared" si="122"/>
        <v>0</v>
      </c>
      <c r="CY245">
        <f t="shared" si="122"/>
        <v>0</v>
      </c>
      <c r="CZ245">
        <f t="shared" si="122"/>
        <v>0</v>
      </c>
      <c r="DA245">
        <f t="shared" si="122"/>
        <v>0</v>
      </c>
      <c r="DB245">
        <f t="shared" si="122"/>
        <v>0</v>
      </c>
      <c r="DC245">
        <f t="shared" si="122"/>
        <v>0</v>
      </c>
      <c r="DD245">
        <f t="shared" si="122"/>
        <v>0</v>
      </c>
    </row>
    <row r="246" spans="1:108" x14ac:dyDescent="0.2">
      <c r="A246" t="str">
        <f>IF(all_degree_mat!A175="NA",0,all_degree_mat!A175)</f>
        <v>Sepsis sp.</v>
      </c>
      <c r="B246">
        <f>IF(all_degree_mat!B175="NA",0,all_degree_mat!B175)</f>
        <v>0</v>
      </c>
      <c r="C246">
        <f>IF(all_degree_mat!C175="NA",0,all_degree_mat!C175)</f>
        <v>0</v>
      </c>
      <c r="D246">
        <f>IF(all_degree_mat!N175="NA",0,all_degree_mat!N175)</f>
        <v>0</v>
      </c>
      <c r="E246">
        <f>IF(all_degree_mat!O175="NA",0,all_degree_mat!O175)</f>
        <v>0</v>
      </c>
      <c r="F246">
        <f>IF(all_degree_mat!D175="NA",0,all_degree_mat!D175)</f>
        <v>0</v>
      </c>
      <c r="G246">
        <f>IF(all_degree_mat!E175="NA",0,all_degree_mat!E175)</f>
        <v>0</v>
      </c>
      <c r="H246">
        <f>IF(all_degree_mat!F175="NA",0,all_degree_mat!F175)</f>
        <v>0</v>
      </c>
      <c r="I246">
        <f>IF(all_degree_mat!G175="NA",0,all_degree_mat!G175)</f>
        <v>0</v>
      </c>
      <c r="J246">
        <f>IF(all_degree_mat!H175="NA",0,all_degree_mat!H175)</f>
        <v>0</v>
      </c>
      <c r="K246">
        <f>IF(all_degree_mat!I175="NA",0,all_degree_mat!I175)</f>
        <v>0</v>
      </c>
      <c r="L246">
        <f>IF(all_degree_mat!J175="NA",0,all_degree_mat!J175)</f>
        <v>4</v>
      </c>
      <c r="M246">
        <f>IF(all_degree_mat!K175="NA",0,all_degree_mat!K175)</f>
        <v>0</v>
      </c>
      <c r="N246">
        <f>IF(all_degree_mat!L175="NA",0,all_degree_mat!L175)</f>
        <v>0</v>
      </c>
      <c r="O246">
        <f>IF(all_degree_mat!M175="NA",0,all_degree_mat!M175)</f>
        <v>0</v>
      </c>
      <c r="P246">
        <f>SUM(B246:O246)</f>
        <v>4</v>
      </c>
      <c r="Q246">
        <v>246</v>
      </c>
      <c r="R246">
        <f t="shared" si="98"/>
        <v>0</v>
      </c>
      <c r="S246">
        <f t="shared" si="123"/>
        <v>0</v>
      </c>
      <c r="T246">
        <f t="shared" si="123"/>
        <v>0</v>
      </c>
      <c r="U246">
        <f t="shared" si="123"/>
        <v>0</v>
      </c>
      <c r="V246">
        <f t="shared" si="123"/>
        <v>0</v>
      </c>
      <c r="W246">
        <f t="shared" si="123"/>
        <v>0</v>
      </c>
      <c r="X246">
        <f t="shared" si="123"/>
        <v>0</v>
      </c>
      <c r="Y246">
        <f t="shared" si="123"/>
        <v>0</v>
      </c>
      <c r="Z246">
        <f t="shared" si="123"/>
        <v>0</v>
      </c>
      <c r="AA246">
        <f t="shared" si="123"/>
        <v>0</v>
      </c>
      <c r="AB246">
        <f t="shared" si="123"/>
        <v>0</v>
      </c>
      <c r="AC246">
        <f t="shared" si="123"/>
        <v>0</v>
      </c>
      <c r="AD246">
        <f t="shared" si="123"/>
        <v>0</v>
      </c>
      <c r="AE246">
        <f t="shared" si="123"/>
        <v>0</v>
      </c>
      <c r="AF246">
        <f t="shared" si="123"/>
        <v>0</v>
      </c>
      <c r="AG246">
        <f t="shared" si="123"/>
        <v>0</v>
      </c>
      <c r="AH246">
        <f t="shared" si="123"/>
        <v>0</v>
      </c>
      <c r="AI246">
        <f t="shared" si="123"/>
        <v>0</v>
      </c>
      <c r="AJ246">
        <f t="shared" si="123"/>
        <v>0</v>
      </c>
      <c r="AK246">
        <f t="shared" si="123"/>
        <v>0</v>
      </c>
      <c r="AL246">
        <f t="shared" si="123"/>
        <v>0</v>
      </c>
      <c r="AM246">
        <f t="shared" si="123"/>
        <v>0</v>
      </c>
      <c r="AN246">
        <f t="shared" si="123"/>
        <v>0</v>
      </c>
      <c r="AO246">
        <f t="shared" si="123"/>
        <v>0</v>
      </c>
      <c r="AP246">
        <f t="shared" si="123"/>
        <v>0</v>
      </c>
      <c r="AQ246">
        <f t="shared" si="123"/>
        <v>0</v>
      </c>
      <c r="AR246">
        <f t="shared" si="123"/>
        <v>0</v>
      </c>
      <c r="AS246">
        <f t="shared" si="123"/>
        <v>0</v>
      </c>
      <c r="AT246">
        <f t="shared" si="123"/>
        <v>0</v>
      </c>
      <c r="AU246">
        <f t="shared" si="123"/>
        <v>0</v>
      </c>
      <c r="AV246">
        <f t="shared" si="123"/>
        <v>0</v>
      </c>
      <c r="AW246">
        <f t="shared" si="123"/>
        <v>0</v>
      </c>
      <c r="AX246">
        <f t="shared" si="123"/>
        <v>0</v>
      </c>
      <c r="AY246">
        <f t="shared" si="123"/>
        <v>0</v>
      </c>
      <c r="AZ246">
        <f t="shared" si="123"/>
        <v>0</v>
      </c>
      <c r="BA246">
        <f t="shared" si="123"/>
        <v>0</v>
      </c>
      <c r="BB246">
        <f t="shared" si="123"/>
        <v>0</v>
      </c>
      <c r="BC246">
        <f t="shared" si="123"/>
        <v>0</v>
      </c>
      <c r="BD246">
        <f t="shared" si="123"/>
        <v>0</v>
      </c>
      <c r="BE246">
        <f t="shared" si="123"/>
        <v>0</v>
      </c>
      <c r="BF246">
        <f t="shared" si="123"/>
        <v>0</v>
      </c>
      <c r="BG246">
        <f t="shared" si="123"/>
        <v>0</v>
      </c>
      <c r="BH246">
        <f t="shared" si="123"/>
        <v>0</v>
      </c>
      <c r="BI246">
        <f t="shared" si="123"/>
        <v>0</v>
      </c>
      <c r="BJ246">
        <f t="shared" si="123"/>
        <v>0</v>
      </c>
      <c r="BK246">
        <f t="shared" si="123"/>
        <v>0</v>
      </c>
      <c r="BL246">
        <f t="shared" si="123"/>
        <v>0</v>
      </c>
      <c r="BM246">
        <f t="shared" si="123"/>
        <v>0</v>
      </c>
      <c r="BN246">
        <f t="shared" si="123"/>
        <v>0</v>
      </c>
      <c r="BO246">
        <f t="shared" si="123"/>
        <v>0</v>
      </c>
      <c r="BP246">
        <f t="shared" si="123"/>
        <v>0</v>
      </c>
      <c r="BQ246">
        <f t="shared" si="123"/>
        <v>0</v>
      </c>
      <c r="BR246">
        <f t="shared" si="123"/>
        <v>0</v>
      </c>
      <c r="BS246">
        <f t="shared" si="123"/>
        <v>0</v>
      </c>
      <c r="BT246">
        <f t="shared" si="123"/>
        <v>0</v>
      </c>
      <c r="BU246">
        <f t="shared" si="123"/>
        <v>0</v>
      </c>
      <c r="BV246">
        <f t="shared" si="123"/>
        <v>0</v>
      </c>
      <c r="BW246">
        <f t="shared" si="123"/>
        <v>0</v>
      </c>
      <c r="BX246">
        <f t="shared" si="123"/>
        <v>0</v>
      </c>
      <c r="BY246">
        <f t="shared" si="123"/>
        <v>0</v>
      </c>
      <c r="BZ246">
        <f t="shared" si="123"/>
        <v>0</v>
      </c>
      <c r="CA246">
        <f t="shared" si="123"/>
        <v>0</v>
      </c>
      <c r="CB246">
        <f t="shared" si="123"/>
        <v>0</v>
      </c>
      <c r="CC246">
        <f t="shared" si="123"/>
        <v>0</v>
      </c>
      <c r="CD246">
        <f t="shared" si="123"/>
        <v>0</v>
      </c>
      <c r="CE246">
        <f t="shared" si="122"/>
        <v>0</v>
      </c>
      <c r="CF246">
        <f t="shared" si="122"/>
        <v>0</v>
      </c>
      <c r="CG246">
        <f t="shared" si="122"/>
        <v>0</v>
      </c>
      <c r="CH246">
        <f t="shared" si="122"/>
        <v>0</v>
      </c>
      <c r="CI246">
        <f t="shared" si="122"/>
        <v>0</v>
      </c>
      <c r="CJ246">
        <f t="shared" si="122"/>
        <v>0</v>
      </c>
      <c r="CK246">
        <f t="shared" si="122"/>
        <v>0</v>
      </c>
      <c r="CL246">
        <f t="shared" si="122"/>
        <v>0</v>
      </c>
      <c r="CM246">
        <f t="shared" si="122"/>
        <v>0</v>
      </c>
      <c r="CN246">
        <f t="shared" si="122"/>
        <v>0</v>
      </c>
      <c r="CO246">
        <f t="shared" si="122"/>
        <v>0</v>
      </c>
      <c r="CP246">
        <f t="shared" si="122"/>
        <v>0</v>
      </c>
      <c r="CQ246">
        <f t="shared" si="122"/>
        <v>0</v>
      </c>
      <c r="CR246">
        <f t="shared" si="122"/>
        <v>0</v>
      </c>
      <c r="CS246">
        <f t="shared" si="122"/>
        <v>0</v>
      </c>
      <c r="CT246">
        <f t="shared" si="122"/>
        <v>0</v>
      </c>
      <c r="CU246">
        <f t="shared" si="122"/>
        <v>0</v>
      </c>
      <c r="CV246">
        <f t="shared" si="122"/>
        <v>0</v>
      </c>
      <c r="CW246">
        <f t="shared" si="122"/>
        <v>0</v>
      </c>
      <c r="CX246">
        <f t="shared" si="122"/>
        <v>0</v>
      </c>
      <c r="CY246">
        <f t="shared" si="122"/>
        <v>0</v>
      </c>
      <c r="CZ246">
        <f t="shared" si="122"/>
        <v>0</v>
      </c>
      <c r="DA246">
        <f t="shared" si="122"/>
        <v>0</v>
      </c>
      <c r="DB246">
        <f t="shared" si="122"/>
        <v>0</v>
      </c>
      <c r="DC246">
        <f t="shared" si="122"/>
        <v>0</v>
      </c>
      <c r="DD246">
        <f t="shared" si="122"/>
        <v>0</v>
      </c>
    </row>
    <row r="247" spans="1:108" x14ac:dyDescent="0.2">
      <c r="A247" t="str">
        <f>IF(all_degree_mat!A95="NA",0,all_degree_mat!A95)</f>
        <v>Sibinia sericea</v>
      </c>
      <c r="B247">
        <f>IF(all_degree_mat!B95="NA",0,all_degree_mat!B95)</f>
        <v>0</v>
      </c>
      <c r="C247">
        <f>IF(all_degree_mat!C95="NA",0,all_degree_mat!C95)</f>
        <v>0</v>
      </c>
      <c r="D247">
        <f>IF(all_degree_mat!N95="NA",0,all_degree_mat!N95)</f>
        <v>0</v>
      </c>
      <c r="E247">
        <f>IF(all_degree_mat!O95="NA",0,all_degree_mat!O95)</f>
        <v>0</v>
      </c>
      <c r="F247">
        <f>IF(all_degree_mat!D95="NA",0,all_degree_mat!D95)</f>
        <v>0</v>
      </c>
      <c r="G247">
        <f>IF(all_degree_mat!E95="NA",0,all_degree_mat!E95)</f>
        <v>2</v>
      </c>
      <c r="H247">
        <f>IF(all_degree_mat!F95="NA",0,all_degree_mat!F95)</f>
        <v>0</v>
      </c>
      <c r="I247">
        <f>IF(all_degree_mat!G95="NA",0,all_degree_mat!G95)</f>
        <v>0</v>
      </c>
      <c r="J247">
        <f>IF(all_degree_mat!H95="NA",0,all_degree_mat!H95)</f>
        <v>0</v>
      </c>
      <c r="K247">
        <f>IF(all_degree_mat!I95="NA",0,all_degree_mat!I95)</f>
        <v>0</v>
      </c>
      <c r="L247">
        <f>IF(all_degree_mat!J95="NA",0,all_degree_mat!J95)</f>
        <v>0</v>
      </c>
      <c r="M247">
        <f>IF(all_degree_mat!K95="NA",0,all_degree_mat!K95)</f>
        <v>0</v>
      </c>
      <c r="N247">
        <f>IF(all_degree_mat!L95="NA",0,all_degree_mat!L95)</f>
        <v>0</v>
      </c>
      <c r="O247">
        <f>IF(all_degree_mat!M95="NA",0,all_degree_mat!M95)</f>
        <v>0</v>
      </c>
      <c r="P247">
        <f>SUM(B247:O247)</f>
        <v>2</v>
      </c>
      <c r="Q247">
        <v>247</v>
      </c>
      <c r="R247">
        <f t="shared" si="98"/>
        <v>0</v>
      </c>
      <c r="S247">
        <f t="shared" si="123"/>
        <v>0</v>
      </c>
      <c r="T247">
        <f t="shared" si="123"/>
        <v>0</v>
      </c>
      <c r="U247">
        <f t="shared" si="123"/>
        <v>0</v>
      </c>
      <c r="V247">
        <f t="shared" si="123"/>
        <v>0</v>
      </c>
      <c r="W247">
        <f t="shared" si="123"/>
        <v>0</v>
      </c>
      <c r="X247">
        <f t="shared" si="123"/>
        <v>0</v>
      </c>
      <c r="Y247">
        <f t="shared" si="123"/>
        <v>0</v>
      </c>
      <c r="Z247">
        <f t="shared" si="123"/>
        <v>0</v>
      </c>
      <c r="AA247">
        <f t="shared" si="123"/>
        <v>0</v>
      </c>
      <c r="AB247">
        <f t="shared" si="123"/>
        <v>0</v>
      </c>
      <c r="AC247">
        <f t="shared" si="123"/>
        <v>0</v>
      </c>
      <c r="AD247">
        <f t="shared" si="123"/>
        <v>0</v>
      </c>
      <c r="AE247">
        <f t="shared" si="123"/>
        <v>0</v>
      </c>
      <c r="AF247">
        <f t="shared" si="123"/>
        <v>0</v>
      </c>
      <c r="AG247">
        <f t="shared" si="123"/>
        <v>0</v>
      </c>
      <c r="AH247">
        <f t="shared" si="123"/>
        <v>0</v>
      </c>
      <c r="AI247">
        <f t="shared" si="123"/>
        <v>0</v>
      </c>
      <c r="AJ247">
        <f t="shared" si="123"/>
        <v>0</v>
      </c>
      <c r="AK247">
        <f t="shared" si="123"/>
        <v>0</v>
      </c>
      <c r="AL247">
        <f t="shared" si="123"/>
        <v>0</v>
      </c>
      <c r="AM247">
        <f t="shared" si="123"/>
        <v>0</v>
      </c>
      <c r="AN247">
        <f t="shared" si="123"/>
        <v>0</v>
      </c>
      <c r="AO247">
        <f t="shared" si="123"/>
        <v>0</v>
      </c>
      <c r="AP247">
        <f t="shared" si="123"/>
        <v>0</v>
      </c>
      <c r="AQ247">
        <f t="shared" si="123"/>
        <v>0</v>
      </c>
      <c r="AR247">
        <f t="shared" si="123"/>
        <v>0</v>
      </c>
      <c r="AS247">
        <f t="shared" si="123"/>
        <v>0</v>
      </c>
      <c r="AT247">
        <f t="shared" si="123"/>
        <v>0</v>
      </c>
      <c r="AU247">
        <f t="shared" si="123"/>
        <v>0</v>
      </c>
      <c r="AV247">
        <f t="shared" si="123"/>
        <v>0</v>
      </c>
      <c r="AW247">
        <f t="shared" si="123"/>
        <v>0</v>
      </c>
      <c r="AX247">
        <f t="shared" si="123"/>
        <v>0</v>
      </c>
      <c r="AY247">
        <f t="shared" si="123"/>
        <v>0</v>
      </c>
      <c r="AZ247">
        <f t="shared" si="123"/>
        <v>0</v>
      </c>
      <c r="BA247">
        <f t="shared" si="123"/>
        <v>0</v>
      </c>
      <c r="BB247">
        <f t="shared" si="123"/>
        <v>0</v>
      </c>
      <c r="BC247">
        <f t="shared" si="123"/>
        <v>0</v>
      </c>
      <c r="BD247">
        <f t="shared" si="123"/>
        <v>0</v>
      </c>
      <c r="BE247">
        <f t="shared" si="123"/>
        <v>0</v>
      </c>
      <c r="BF247">
        <f t="shared" si="123"/>
        <v>0</v>
      </c>
      <c r="BG247">
        <f t="shared" si="123"/>
        <v>0</v>
      </c>
      <c r="BH247">
        <f t="shared" si="123"/>
        <v>0</v>
      </c>
      <c r="BI247">
        <f t="shared" si="123"/>
        <v>0</v>
      </c>
      <c r="BJ247">
        <f t="shared" si="123"/>
        <v>0</v>
      </c>
      <c r="BK247">
        <f t="shared" si="123"/>
        <v>0</v>
      </c>
      <c r="BL247">
        <f t="shared" si="123"/>
        <v>0</v>
      </c>
      <c r="BM247">
        <f t="shared" si="123"/>
        <v>0</v>
      </c>
      <c r="BN247">
        <f t="shared" si="123"/>
        <v>0</v>
      </c>
      <c r="BO247">
        <f t="shared" si="123"/>
        <v>0</v>
      </c>
      <c r="BP247">
        <f t="shared" si="123"/>
        <v>0</v>
      </c>
      <c r="BQ247">
        <f t="shared" si="123"/>
        <v>0</v>
      </c>
      <c r="BR247">
        <f t="shared" si="123"/>
        <v>0</v>
      </c>
      <c r="BS247">
        <f t="shared" si="123"/>
        <v>0</v>
      </c>
      <c r="BT247">
        <f t="shared" si="123"/>
        <v>0</v>
      </c>
      <c r="BU247">
        <f t="shared" si="123"/>
        <v>0</v>
      </c>
      <c r="BV247">
        <f t="shared" si="123"/>
        <v>0</v>
      </c>
      <c r="BW247">
        <f t="shared" si="123"/>
        <v>0</v>
      </c>
      <c r="BX247">
        <f t="shared" si="123"/>
        <v>0</v>
      </c>
      <c r="BY247">
        <f t="shared" si="123"/>
        <v>0</v>
      </c>
      <c r="BZ247">
        <f t="shared" si="123"/>
        <v>0</v>
      </c>
      <c r="CA247">
        <f t="shared" si="123"/>
        <v>0</v>
      </c>
      <c r="CB247">
        <f t="shared" si="123"/>
        <v>0</v>
      </c>
      <c r="CC247">
        <f t="shared" si="123"/>
        <v>0</v>
      </c>
      <c r="CD247">
        <f t="shared" ref="CD247:DD250" si="124">HLOOKUP(LEFT(CD$1,5),$B$1:$O$290,$Q247,FALSE)*HLOOKUP(RIGHT(CD$1,5),$B$1:$O$290,$Q247,FALSE)</f>
        <v>0</v>
      </c>
      <c r="CE247">
        <f t="shared" si="124"/>
        <v>0</v>
      </c>
      <c r="CF247">
        <f t="shared" si="124"/>
        <v>0</v>
      </c>
      <c r="CG247">
        <f t="shared" si="124"/>
        <v>0</v>
      </c>
      <c r="CH247">
        <f t="shared" si="124"/>
        <v>0</v>
      </c>
      <c r="CI247">
        <f t="shared" si="124"/>
        <v>0</v>
      </c>
      <c r="CJ247">
        <f t="shared" si="124"/>
        <v>0</v>
      </c>
      <c r="CK247">
        <f t="shared" si="124"/>
        <v>0</v>
      </c>
      <c r="CL247">
        <f t="shared" si="124"/>
        <v>0</v>
      </c>
      <c r="CM247">
        <f t="shared" si="124"/>
        <v>0</v>
      </c>
      <c r="CN247">
        <f t="shared" si="124"/>
        <v>0</v>
      </c>
      <c r="CO247">
        <f t="shared" si="124"/>
        <v>0</v>
      </c>
      <c r="CP247">
        <f t="shared" si="124"/>
        <v>0</v>
      </c>
      <c r="CQ247">
        <f t="shared" si="124"/>
        <v>0</v>
      </c>
      <c r="CR247">
        <f t="shared" si="124"/>
        <v>0</v>
      </c>
      <c r="CS247">
        <f t="shared" si="124"/>
        <v>0</v>
      </c>
      <c r="CT247">
        <f t="shared" si="124"/>
        <v>0</v>
      </c>
      <c r="CU247">
        <f t="shared" si="124"/>
        <v>0</v>
      </c>
      <c r="CV247">
        <f t="shared" si="124"/>
        <v>0</v>
      </c>
      <c r="CW247">
        <f t="shared" si="124"/>
        <v>0</v>
      </c>
      <c r="CX247">
        <f t="shared" si="124"/>
        <v>0</v>
      </c>
      <c r="CY247">
        <f t="shared" si="124"/>
        <v>0</v>
      </c>
      <c r="CZ247">
        <f t="shared" si="124"/>
        <v>0</v>
      </c>
      <c r="DA247">
        <f t="shared" si="124"/>
        <v>0</v>
      </c>
      <c r="DB247">
        <f t="shared" si="124"/>
        <v>0</v>
      </c>
      <c r="DC247">
        <f t="shared" si="124"/>
        <v>0</v>
      </c>
      <c r="DD247">
        <f t="shared" si="124"/>
        <v>0</v>
      </c>
    </row>
    <row r="248" spans="1:108" x14ac:dyDescent="0.2">
      <c r="A248" t="str">
        <f>IF(all_degree_mat!A162="NA",0,all_degree_mat!A162)</f>
        <v>Spathulina sicula</v>
      </c>
      <c r="B248">
        <f>IF(all_degree_mat!B162="NA",0,all_degree_mat!B162)</f>
        <v>0</v>
      </c>
      <c r="C248">
        <f>IF(all_degree_mat!C162="NA",0,all_degree_mat!C162)</f>
        <v>0</v>
      </c>
      <c r="D248">
        <f>IF(all_degree_mat!N162="NA",0,all_degree_mat!N162)</f>
        <v>0</v>
      </c>
      <c r="E248">
        <f>IF(all_degree_mat!O162="NA",0,all_degree_mat!O162)</f>
        <v>0</v>
      </c>
      <c r="F248">
        <f>IF(all_degree_mat!D162="NA",0,all_degree_mat!D162)</f>
        <v>0</v>
      </c>
      <c r="G248">
        <f>IF(all_degree_mat!E162="NA",0,all_degree_mat!E162)</f>
        <v>0</v>
      </c>
      <c r="H248">
        <f>IF(all_degree_mat!F162="NA",0,all_degree_mat!F162)</f>
        <v>0</v>
      </c>
      <c r="I248">
        <f>IF(all_degree_mat!G162="NA",0,all_degree_mat!G162)</f>
        <v>0</v>
      </c>
      <c r="J248">
        <f>IF(all_degree_mat!H162="NA",0,all_degree_mat!H162)</f>
        <v>0</v>
      </c>
      <c r="K248">
        <f>IF(all_degree_mat!I162="NA",0,all_degree_mat!I162)</f>
        <v>4</v>
      </c>
      <c r="L248">
        <f>IF(all_degree_mat!J162="NA",0,all_degree_mat!J162)</f>
        <v>0</v>
      </c>
      <c r="M248">
        <f>IF(all_degree_mat!K162="NA",0,all_degree_mat!K162)</f>
        <v>0</v>
      </c>
      <c r="N248">
        <f>IF(all_degree_mat!L162="NA",0,all_degree_mat!L162)</f>
        <v>0</v>
      </c>
      <c r="O248">
        <f>IF(all_degree_mat!M162="NA",0,all_degree_mat!M162)</f>
        <v>0</v>
      </c>
      <c r="P248">
        <f>SUM(B248:O248)</f>
        <v>4</v>
      </c>
      <c r="Q248">
        <v>248</v>
      </c>
      <c r="R248">
        <f t="shared" si="98"/>
        <v>0</v>
      </c>
      <c r="S248">
        <f t="shared" ref="S248:CD251" si="125">HLOOKUP(LEFT(S$1,5),$B$1:$O$290,$Q248,FALSE)*HLOOKUP(RIGHT(S$1,5),$B$1:$O$290,$Q248,FALSE)</f>
        <v>0</v>
      </c>
      <c r="T248">
        <f t="shared" si="125"/>
        <v>0</v>
      </c>
      <c r="U248">
        <f t="shared" si="125"/>
        <v>0</v>
      </c>
      <c r="V248">
        <f t="shared" si="125"/>
        <v>0</v>
      </c>
      <c r="W248">
        <f t="shared" si="125"/>
        <v>0</v>
      </c>
      <c r="X248">
        <f t="shared" si="125"/>
        <v>0</v>
      </c>
      <c r="Y248">
        <f t="shared" si="125"/>
        <v>0</v>
      </c>
      <c r="Z248">
        <f t="shared" si="125"/>
        <v>0</v>
      </c>
      <c r="AA248">
        <f t="shared" si="125"/>
        <v>0</v>
      </c>
      <c r="AB248">
        <f t="shared" si="125"/>
        <v>0</v>
      </c>
      <c r="AC248">
        <f t="shared" si="125"/>
        <v>0</v>
      </c>
      <c r="AD248">
        <f t="shared" si="125"/>
        <v>0</v>
      </c>
      <c r="AE248">
        <f t="shared" si="125"/>
        <v>0</v>
      </c>
      <c r="AF248">
        <f t="shared" si="125"/>
        <v>0</v>
      </c>
      <c r="AG248">
        <f t="shared" si="125"/>
        <v>0</v>
      </c>
      <c r="AH248">
        <f t="shared" si="125"/>
        <v>0</v>
      </c>
      <c r="AI248">
        <f t="shared" si="125"/>
        <v>0</v>
      </c>
      <c r="AJ248">
        <f t="shared" si="125"/>
        <v>0</v>
      </c>
      <c r="AK248">
        <f t="shared" si="125"/>
        <v>0</v>
      </c>
      <c r="AL248">
        <f t="shared" si="125"/>
        <v>0</v>
      </c>
      <c r="AM248">
        <f t="shared" si="125"/>
        <v>0</v>
      </c>
      <c r="AN248">
        <f t="shared" si="125"/>
        <v>0</v>
      </c>
      <c r="AO248">
        <f t="shared" si="125"/>
        <v>0</v>
      </c>
      <c r="AP248">
        <f t="shared" si="125"/>
        <v>0</v>
      </c>
      <c r="AQ248">
        <f t="shared" si="125"/>
        <v>0</v>
      </c>
      <c r="AR248">
        <f t="shared" si="125"/>
        <v>0</v>
      </c>
      <c r="AS248">
        <f t="shared" si="125"/>
        <v>0</v>
      </c>
      <c r="AT248">
        <f t="shared" si="125"/>
        <v>0</v>
      </c>
      <c r="AU248">
        <f t="shared" si="125"/>
        <v>0</v>
      </c>
      <c r="AV248">
        <f t="shared" si="125"/>
        <v>0</v>
      </c>
      <c r="AW248">
        <f t="shared" si="125"/>
        <v>0</v>
      </c>
      <c r="AX248">
        <f t="shared" si="125"/>
        <v>0</v>
      </c>
      <c r="AY248">
        <f t="shared" si="125"/>
        <v>0</v>
      </c>
      <c r="AZ248">
        <f t="shared" si="125"/>
        <v>0</v>
      </c>
      <c r="BA248">
        <f t="shared" si="125"/>
        <v>0</v>
      </c>
      <c r="BB248">
        <f t="shared" si="125"/>
        <v>0</v>
      </c>
      <c r="BC248">
        <f t="shared" si="125"/>
        <v>0</v>
      </c>
      <c r="BD248">
        <f t="shared" si="125"/>
        <v>0</v>
      </c>
      <c r="BE248">
        <f t="shared" si="125"/>
        <v>0</v>
      </c>
      <c r="BF248">
        <f t="shared" si="125"/>
        <v>0</v>
      </c>
      <c r="BG248">
        <f t="shared" si="125"/>
        <v>0</v>
      </c>
      <c r="BH248">
        <f t="shared" si="125"/>
        <v>0</v>
      </c>
      <c r="BI248">
        <f t="shared" si="125"/>
        <v>0</v>
      </c>
      <c r="BJ248">
        <f t="shared" si="125"/>
        <v>0</v>
      </c>
      <c r="BK248">
        <f t="shared" si="125"/>
        <v>0</v>
      </c>
      <c r="BL248">
        <f t="shared" si="125"/>
        <v>0</v>
      </c>
      <c r="BM248">
        <f t="shared" si="125"/>
        <v>0</v>
      </c>
      <c r="BN248">
        <f t="shared" si="125"/>
        <v>0</v>
      </c>
      <c r="BO248">
        <f t="shared" si="125"/>
        <v>0</v>
      </c>
      <c r="BP248">
        <f t="shared" si="125"/>
        <v>0</v>
      </c>
      <c r="BQ248">
        <f t="shared" si="125"/>
        <v>0</v>
      </c>
      <c r="BR248">
        <f t="shared" si="125"/>
        <v>0</v>
      </c>
      <c r="BS248">
        <f t="shared" si="125"/>
        <v>0</v>
      </c>
      <c r="BT248">
        <f t="shared" si="125"/>
        <v>0</v>
      </c>
      <c r="BU248">
        <f t="shared" si="125"/>
        <v>0</v>
      </c>
      <c r="BV248">
        <f t="shared" si="125"/>
        <v>0</v>
      </c>
      <c r="BW248">
        <f t="shared" si="125"/>
        <v>0</v>
      </c>
      <c r="BX248">
        <f t="shared" si="125"/>
        <v>0</v>
      </c>
      <c r="BY248">
        <f t="shared" si="125"/>
        <v>0</v>
      </c>
      <c r="BZ248">
        <f t="shared" si="125"/>
        <v>0</v>
      </c>
      <c r="CA248">
        <f t="shared" si="125"/>
        <v>0</v>
      </c>
      <c r="CB248">
        <f t="shared" si="125"/>
        <v>0</v>
      </c>
      <c r="CC248">
        <f t="shared" si="125"/>
        <v>0</v>
      </c>
      <c r="CD248">
        <f t="shared" si="125"/>
        <v>0</v>
      </c>
      <c r="CE248">
        <f t="shared" si="124"/>
        <v>0</v>
      </c>
      <c r="CF248">
        <f t="shared" si="124"/>
        <v>0</v>
      </c>
      <c r="CG248">
        <f t="shared" si="124"/>
        <v>0</v>
      </c>
      <c r="CH248">
        <f t="shared" si="124"/>
        <v>0</v>
      </c>
      <c r="CI248">
        <f t="shared" si="124"/>
        <v>0</v>
      </c>
      <c r="CJ248">
        <f t="shared" si="124"/>
        <v>0</v>
      </c>
      <c r="CK248">
        <f t="shared" si="124"/>
        <v>0</v>
      </c>
      <c r="CL248">
        <f t="shared" si="124"/>
        <v>0</v>
      </c>
      <c r="CM248">
        <f t="shared" si="124"/>
        <v>0</v>
      </c>
      <c r="CN248">
        <f t="shared" si="124"/>
        <v>0</v>
      </c>
      <c r="CO248">
        <f t="shared" si="124"/>
        <v>0</v>
      </c>
      <c r="CP248">
        <f t="shared" si="124"/>
        <v>0</v>
      </c>
      <c r="CQ248">
        <f t="shared" si="124"/>
        <v>0</v>
      </c>
      <c r="CR248">
        <f t="shared" si="124"/>
        <v>0</v>
      </c>
      <c r="CS248">
        <f t="shared" si="124"/>
        <v>0</v>
      </c>
      <c r="CT248">
        <f t="shared" si="124"/>
        <v>0</v>
      </c>
      <c r="CU248">
        <f t="shared" si="124"/>
        <v>0</v>
      </c>
      <c r="CV248">
        <f t="shared" si="124"/>
        <v>0</v>
      </c>
      <c r="CW248">
        <f t="shared" si="124"/>
        <v>0</v>
      </c>
      <c r="CX248">
        <f t="shared" si="124"/>
        <v>0</v>
      </c>
      <c r="CY248">
        <f t="shared" si="124"/>
        <v>0</v>
      </c>
      <c r="CZ248">
        <f t="shared" si="124"/>
        <v>0</v>
      </c>
      <c r="DA248">
        <f t="shared" si="124"/>
        <v>0</v>
      </c>
      <c r="DB248">
        <f t="shared" si="124"/>
        <v>0</v>
      </c>
      <c r="DC248">
        <f t="shared" si="124"/>
        <v>0</v>
      </c>
      <c r="DD248">
        <f t="shared" si="124"/>
        <v>0</v>
      </c>
    </row>
    <row r="249" spans="1:108" x14ac:dyDescent="0.2">
      <c r="A249" t="str">
        <f>IF(all_degree_mat!A66="NA",0,all_degree_mat!A66)</f>
        <v>Sphaeniscus filiolus</v>
      </c>
      <c r="B249">
        <f>IF(all_degree_mat!B66="NA",0,all_degree_mat!B66)</f>
        <v>0</v>
      </c>
      <c r="C249">
        <f>IF(all_degree_mat!C66="NA",0,all_degree_mat!C66)</f>
        <v>0</v>
      </c>
      <c r="D249">
        <f>IF(all_degree_mat!N66="NA",0,all_degree_mat!N66)</f>
        <v>0</v>
      </c>
      <c r="E249">
        <f>IF(all_degree_mat!O66="NA",0,all_degree_mat!O66)</f>
        <v>0</v>
      </c>
      <c r="F249">
        <f>IF(all_degree_mat!D66="NA",0,all_degree_mat!D66)</f>
        <v>2</v>
      </c>
      <c r="G249">
        <f>IF(all_degree_mat!E66="NA",0,all_degree_mat!E66)</f>
        <v>0</v>
      </c>
      <c r="H249">
        <f>IF(all_degree_mat!F66="NA",0,all_degree_mat!F66)</f>
        <v>0</v>
      </c>
      <c r="I249">
        <f>IF(all_degree_mat!G66="NA",0,all_degree_mat!G66)</f>
        <v>0</v>
      </c>
      <c r="J249">
        <f>IF(all_degree_mat!H66="NA",0,all_degree_mat!H66)</f>
        <v>0</v>
      </c>
      <c r="K249">
        <f>IF(all_degree_mat!I66="NA",0,all_degree_mat!I66)</f>
        <v>0</v>
      </c>
      <c r="L249">
        <f>IF(all_degree_mat!J66="NA",0,all_degree_mat!J66)</f>
        <v>0</v>
      </c>
      <c r="M249">
        <f>IF(all_degree_mat!K66="NA",0,all_degree_mat!K66)</f>
        <v>0</v>
      </c>
      <c r="N249">
        <f>IF(all_degree_mat!L66="NA",0,all_degree_mat!L66)</f>
        <v>0</v>
      </c>
      <c r="O249">
        <f>IF(all_degree_mat!M66="NA",0,all_degree_mat!M66)</f>
        <v>0</v>
      </c>
      <c r="P249">
        <f>SUM(B249:O249)</f>
        <v>2</v>
      </c>
      <c r="Q249">
        <v>249</v>
      </c>
      <c r="R249">
        <f t="shared" si="98"/>
        <v>0</v>
      </c>
      <c r="S249">
        <f t="shared" si="125"/>
        <v>0</v>
      </c>
      <c r="T249">
        <f t="shared" si="125"/>
        <v>0</v>
      </c>
      <c r="U249">
        <f t="shared" si="125"/>
        <v>0</v>
      </c>
      <c r="V249">
        <f t="shared" si="125"/>
        <v>0</v>
      </c>
      <c r="W249">
        <f t="shared" si="125"/>
        <v>0</v>
      </c>
      <c r="X249">
        <f t="shared" si="125"/>
        <v>0</v>
      </c>
      <c r="Y249">
        <f t="shared" si="125"/>
        <v>0</v>
      </c>
      <c r="Z249">
        <f t="shared" si="125"/>
        <v>0</v>
      </c>
      <c r="AA249">
        <f t="shared" si="125"/>
        <v>0</v>
      </c>
      <c r="AB249">
        <f t="shared" si="125"/>
        <v>0</v>
      </c>
      <c r="AC249">
        <f t="shared" si="125"/>
        <v>0</v>
      </c>
      <c r="AD249">
        <f t="shared" si="125"/>
        <v>0</v>
      </c>
      <c r="AE249">
        <f t="shared" si="125"/>
        <v>0</v>
      </c>
      <c r="AF249">
        <f t="shared" si="125"/>
        <v>0</v>
      </c>
      <c r="AG249">
        <f t="shared" si="125"/>
        <v>0</v>
      </c>
      <c r="AH249">
        <f t="shared" si="125"/>
        <v>0</v>
      </c>
      <c r="AI249">
        <f t="shared" si="125"/>
        <v>0</v>
      </c>
      <c r="AJ249">
        <f t="shared" si="125"/>
        <v>0</v>
      </c>
      <c r="AK249">
        <f t="shared" si="125"/>
        <v>0</v>
      </c>
      <c r="AL249">
        <f t="shared" si="125"/>
        <v>0</v>
      </c>
      <c r="AM249">
        <f t="shared" si="125"/>
        <v>0</v>
      </c>
      <c r="AN249">
        <f t="shared" si="125"/>
        <v>0</v>
      </c>
      <c r="AO249">
        <f t="shared" si="125"/>
        <v>0</v>
      </c>
      <c r="AP249">
        <f t="shared" si="125"/>
        <v>0</v>
      </c>
      <c r="AQ249">
        <f t="shared" si="125"/>
        <v>0</v>
      </c>
      <c r="AR249">
        <f t="shared" si="125"/>
        <v>0</v>
      </c>
      <c r="AS249">
        <f t="shared" si="125"/>
        <v>0</v>
      </c>
      <c r="AT249">
        <f t="shared" si="125"/>
        <v>0</v>
      </c>
      <c r="AU249">
        <f t="shared" si="125"/>
        <v>0</v>
      </c>
      <c r="AV249">
        <f t="shared" si="125"/>
        <v>0</v>
      </c>
      <c r="AW249">
        <f t="shared" si="125"/>
        <v>0</v>
      </c>
      <c r="AX249">
        <f t="shared" si="125"/>
        <v>0</v>
      </c>
      <c r="AY249">
        <f t="shared" si="125"/>
        <v>0</v>
      </c>
      <c r="AZ249">
        <f t="shared" si="125"/>
        <v>0</v>
      </c>
      <c r="BA249">
        <f t="shared" si="125"/>
        <v>0</v>
      </c>
      <c r="BB249">
        <f t="shared" si="125"/>
        <v>0</v>
      </c>
      <c r="BC249">
        <f t="shared" si="125"/>
        <v>0</v>
      </c>
      <c r="BD249">
        <f t="shared" si="125"/>
        <v>0</v>
      </c>
      <c r="BE249">
        <f t="shared" si="125"/>
        <v>0</v>
      </c>
      <c r="BF249">
        <f t="shared" si="125"/>
        <v>0</v>
      </c>
      <c r="BG249">
        <f t="shared" si="125"/>
        <v>0</v>
      </c>
      <c r="BH249">
        <f t="shared" si="125"/>
        <v>0</v>
      </c>
      <c r="BI249">
        <f t="shared" si="125"/>
        <v>0</v>
      </c>
      <c r="BJ249">
        <f t="shared" si="125"/>
        <v>0</v>
      </c>
      <c r="BK249">
        <f t="shared" si="125"/>
        <v>0</v>
      </c>
      <c r="BL249">
        <f t="shared" si="125"/>
        <v>0</v>
      </c>
      <c r="BM249">
        <f t="shared" si="125"/>
        <v>0</v>
      </c>
      <c r="BN249">
        <f t="shared" si="125"/>
        <v>0</v>
      </c>
      <c r="BO249">
        <f t="shared" si="125"/>
        <v>0</v>
      </c>
      <c r="BP249">
        <f t="shared" si="125"/>
        <v>0</v>
      </c>
      <c r="BQ249">
        <f t="shared" si="125"/>
        <v>0</v>
      </c>
      <c r="BR249">
        <f t="shared" si="125"/>
        <v>0</v>
      </c>
      <c r="BS249">
        <f t="shared" si="125"/>
        <v>0</v>
      </c>
      <c r="BT249">
        <f t="shared" si="125"/>
        <v>0</v>
      </c>
      <c r="BU249">
        <f t="shared" si="125"/>
        <v>0</v>
      </c>
      <c r="BV249">
        <f t="shared" si="125"/>
        <v>0</v>
      </c>
      <c r="BW249">
        <f t="shared" si="125"/>
        <v>0</v>
      </c>
      <c r="BX249">
        <f t="shared" si="125"/>
        <v>0</v>
      </c>
      <c r="BY249">
        <f t="shared" si="125"/>
        <v>0</v>
      </c>
      <c r="BZ249">
        <f t="shared" si="125"/>
        <v>0</v>
      </c>
      <c r="CA249">
        <f t="shared" si="125"/>
        <v>0</v>
      </c>
      <c r="CB249">
        <f t="shared" si="125"/>
        <v>0</v>
      </c>
      <c r="CC249">
        <f t="shared" si="125"/>
        <v>0</v>
      </c>
      <c r="CD249">
        <f t="shared" si="125"/>
        <v>0</v>
      </c>
      <c r="CE249">
        <f t="shared" si="124"/>
        <v>0</v>
      </c>
      <c r="CF249">
        <f t="shared" si="124"/>
        <v>0</v>
      </c>
      <c r="CG249">
        <f t="shared" si="124"/>
        <v>0</v>
      </c>
      <c r="CH249">
        <f t="shared" si="124"/>
        <v>0</v>
      </c>
      <c r="CI249">
        <f t="shared" si="124"/>
        <v>0</v>
      </c>
      <c r="CJ249">
        <f t="shared" si="124"/>
        <v>0</v>
      </c>
      <c r="CK249">
        <f t="shared" si="124"/>
        <v>0</v>
      </c>
      <c r="CL249">
        <f t="shared" si="124"/>
        <v>0</v>
      </c>
      <c r="CM249">
        <f t="shared" si="124"/>
        <v>0</v>
      </c>
      <c r="CN249">
        <f t="shared" si="124"/>
        <v>0</v>
      </c>
      <c r="CO249">
        <f t="shared" si="124"/>
        <v>0</v>
      </c>
      <c r="CP249">
        <f t="shared" si="124"/>
        <v>0</v>
      </c>
      <c r="CQ249">
        <f t="shared" si="124"/>
        <v>0</v>
      </c>
      <c r="CR249">
        <f t="shared" si="124"/>
        <v>0</v>
      </c>
      <c r="CS249">
        <f t="shared" si="124"/>
        <v>0</v>
      </c>
      <c r="CT249">
        <f t="shared" si="124"/>
        <v>0</v>
      </c>
      <c r="CU249">
        <f t="shared" si="124"/>
        <v>0</v>
      </c>
      <c r="CV249">
        <f t="shared" si="124"/>
        <v>0</v>
      </c>
      <c r="CW249">
        <f t="shared" si="124"/>
        <v>0</v>
      </c>
      <c r="CX249">
        <f t="shared" si="124"/>
        <v>0</v>
      </c>
      <c r="CY249">
        <f t="shared" si="124"/>
        <v>0</v>
      </c>
      <c r="CZ249">
        <f t="shared" si="124"/>
        <v>0</v>
      </c>
      <c r="DA249">
        <f t="shared" si="124"/>
        <v>0</v>
      </c>
      <c r="DB249">
        <f t="shared" si="124"/>
        <v>0</v>
      </c>
      <c r="DC249">
        <f t="shared" si="124"/>
        <v>0</v>
      </c>
      <c r="DD249">
        <f t="shared" si="124"/>
        <v>0</v>
      </c>
    </row>
    <row r="250" spans="1:108" x14ac:dyDescent="0.2">
      <c r="A250" t="str">
        <f>IF(all_degree_mat!A22="NA",0,all_degree_mat!A22)</f>
        <v>Sphecidae sp.</v>
      </c>
      <c r="B250">
        <f>IF(all_degree_mat!B22="NA",0,all_degree_mat!B22)</f>
        <v>0</v>
      </c>
      <c r="C250">
        <f>IF(all_degree_mat!C22="NA",0,all_degree_mat!C22)</f>
        <v>6</v>
      </c>
      <c r="D250">
        <f>IF(all_degree_mat!N22="NA",0,all_degree_mat!N22)</f>
        <v>0</v>
      </c>
      <c r="E250">
        <f>IF(all_degree_mat!O22="NA",0,all_degree_mat!O22)</f>
        <v>0</v>
      </c>
      <c r="F250">
        <f>IF(all_degree_mat!D22="NA",0,all_degree_mat!D22)</f>
        <v>0</v>
      </c>
      <c r="G250">
        <f>IF(all_degree_mat!E22="NA",0,all_degree_mat!E22)</f>
        <v>0</v>
      </c>
      <c r="H250">
        <f>IF(all_degree_mat!F22="NA",0,all_degree_mat!F22)</f>
        <v>0</v>
      </c>
      <c r="I250">
        <f>IF(all_degree_mat!G22="NA",0,all_degree_mat!G22)</f>
        <v>0</v>
      </c>
      <c r="J250">
        <f>IF(all_degree_mat!H22="NA",0,all_degree_mat!H22)</f>
        <v>0</v>
      </c>
      <c r="K250">
        <f>IF(all_degree_mat!I22="NA",0,all_degree_mat!I22)</f>
        <v>0</v>
      </c>
      <c r="L250">
        <f>IF(all_degree_mat!J22="NA",0,all_degree_mat!J22)</f>
        <v>0</v>
      </c>
      <c r="M250">
        <f>IF(all_degree_mat!K22="NA",0,all_degree_mat!K22)</f>
        <v>0</v>
      </c>
      <c r="N250">
        <f>IF(all_degree_mat!L22="NA",0,all_degree_mat!L22)</f>
        <v>0</v>
      </c>
      <c r="O250">
        <f>IF(all_degree_mat!M22="NA",0,all_degree_mat!M22)</f>
        <v>0</v>
      </c>
      <c r="P250">
        <f>SUM(B250:O250)</f>
        <v>6</v>
      </c>
      <c r="Q250">
        <v>250</v>
      </c>
      <c r="R250">
        <f t="shared" si="98"/>
        <v>0</v>
      </c>
      <c r="S250">
        <f t="shared" si="125"/>
        <v>0</v>
      </c>
      <c r="T250">
        <f t="shared" si="125"/>
        <v>0</v>
      </c>
      <c r="U250">
        <f t="shared" si="125"/>
        <v>0</v>
      </c>
      <c r="V250">
        <f t="shared" si="125"/>
        <v>0</v>
      </c>
      <c r="W250">
        <f t="shared" si="125"/>
        <v>0</v>
      </c>
      <c r="X250">
        <f t="shared" si="125"/>
        <v>0</v>
      </c>
      <c r="Y250">
        <f t="shared" si="125"/>
        <v>0</v>
      </c>
      <c r="Z250">
        <f t="shared" si="125"/>
        <v>0</v>
      </c>
      <c r="AA250">
        <f t="shared" si="125"/>
        <v>0</v>
      </c>
      <c r="AB250">
        <f t="shared" si="125"/>
        <v>0</v>
      </c>
      <c r="AC250">
        <f t="shared" si="125"/>
        <v>0</v>
      </c>
      <c r="AD250">
        <f t="shared" si="125"/>
        <v>0</v>
      </c>
      <c r="AE250">
        <f t="shared" si="125"/>
        <v>0</v>
      </c>
      <c r="AF250">
        <f t="shared" si="125"/>
        <v>0</v>
      </c>
      <c r="AG250">
        <f t="shared" si="125"/>
        <v>0</v>
      </c>
      <c r="AH250">
        <f t="shared" si="125"/>
        <v>0</v>
      </c>
      <c r="AI250">
        <f t="shared" si="125"/>
        <v>0</v>
      </c>
      <c r="AJ250">
        <f t="shared" si="125"/>
        <v>0</v>
      </c>
      <c r="AK250">
        <f t="shared" si="125"/>
        <v>0</v>
      </c>
      <c r="AL250">
        <f t="shared" si="125"/>
        <v>0</v>
      </c>
      <c r="AM250">
        <f t="shared" si="125"/>
        <v>0</v>
      </c>
      <c r="AN250">
        <f t="shared" si="125"/>
        <v>0</v>
      </c>
      <c r="AO250">
        <f t="shared" si="125"/>
        <v>0</v>
      </c>
      <c r="AP250">
        <f t="shared" si="125"/>
        <v>0</v>
      </c>
      <c r="AQ250">
        <f t="shared" si="125"/>
        <v>0</v>
      </c>
      <c r="AR250">
        <f t="shared" si="125"/>
        <v>0</v>
      </c>
      <c r="AS250">
        <f t="shared" si="125"/>
        <v>0</v>
      </c>
      <c r="AT250">
        <f t="shared" si="125"/>
        <v>0</v>
      </c>
      <c r="AU250">
        <f t="shared" si="125"/>
        <v>0</v>
      </c>
      <c r="AV250">
        <f t="shared" si="125"/>
        <v>0</v>
      </c>
      <c r="AW250">
        <f t="shared" si="125"/>
        <v>0</v>
      </c>
      <c r="AX250">
        <f t="shared" si="125"/>
        <v>0</v>
      </c>
      <c r="AY250">
        <f t="shared" si="125"/>
        <v>0</v>
      </c>
      <c r="AZ250">
        <f t="shared" si="125"/>
        <v>0</v>
      </c>
      <c r="BA250">
        <f t="shared" si="125"/>
        <v>0</v>
      </c>
      <c r="BB250">
        <f t="shared" si="125"/>
        <v>0</v>
      </c>
      <c r="BC250">
        <f t="shared" si="125"/>
        <v>0</v>
      </c>
      <c r="BD250">
        <f t="shared" si="125"/>
        <v>0</v>
      </c>
      <c r="BE250">
        <f t="shared" si="125"/>
        <v>0</v>
      </c>
      <c r="BF250">
        <f t="shared" si="125"/>
        <v>0</v>
      </c>
      <c r="BG250">
        <f t="shared" si="125"/>
        <v>0</v>
      </c>
      <c r="BH250">
        <f t="shared" si="125"/>
        <v>0</v>
      </c>
      <c r="BI250">
        <f t="shared" si="125"/>
        <v>0</v>
      </c>
      <c r="BJ250">
        <f t="shared" si="125"/>
        <v>0</v>
      </c>
      <c r="BK250">
        <f t="shared" si="125"/>
        <v>0</v>
      </c>
      <c r="BL250">
        <f t="shared" si="125"/>
        <v>0</v>
      </c>
      <c r="BM250">
        <f t="shared" si="125"/>
        <v>0</v>
      </c>
      <c r="BN250">
        <f t="shared" si="125"/>
        <v>0</v>
      </c>
      <c r="BO250">
        <f t="shared" si="125"/>
        <v>0</v>
      </c>
      <c r="BP250">
        <f t="shared" si="125"/>
        <v>0</v>
      </c>
      <c r="BQ250">
        <f t="shared" si="125"/>
        <v>0</v>
      </c>
      <c r="BR250">
        <f t="shared" si="125"/>
        <v>0</v>
      </c>
      <c r="BS250">
        <f t="shared" si="125"/>
        <v>0</v>
      </c>
      <c r="BT250">
        <f t="shared" si="125"/>
        <v>0</v>
      </c>
      <c r="BU250">
        <f t="shared" si="125"/>
        <v>0</v>
      </c>
      <c r="BV250">
        <f t="shared" si="125"/>
        <v>0</v>
      </c>
      <c r="BW250">
        <f t="shared" si="125"/>
        <v>0</v>
      </c>
      <c r="BX250">
        <f t="shared" si="125"/>
        <v>0</v>
      </c>
      <c r="BY250">
        <f t="shared" si="125"/>
        <v>0</v>
      </c>
      <c r="BZ250">
        <f t="shared" si="125"/>
        <v>0</v>
      </c>
      <c r="CA250">
        <f t="shared" si="125"/>
        <v>0</v>
      </c>
      <c r="CB250">
        <f t="shared" si="125"/>
        <v>0</v>
      </c>
      <c r="CC250">
        <f t="shared" si="125"/>
        <v>0</v>
      </c>
      <c r="CD250">
        <f t="shared" si="125"/>
        <v>0</v>
      </c>
      <c r="CE250">
        <f t="shared" si="124"/>
        <v>0</v>
      </c>
      <c r="CF250">
        <f t="shared" si="124"/>
        <v>0</v>
      </c>
      <c r="CG250">
        <f t="shared" si="124"/>
        <v>0</v>
      </c>
      <c r="CH250">
        <f t="shared" si="124"/>
        <v>0</v>
      </c>
      <c r="CI250">
        <f t="shared" si="124"/>
        <v>0</v>
      </c>
      <c r="CJ250">
        <f t="shared" si="124"/>
        <v>0</v>
      </c>
      <c r="CK250">
        <f t="shared" si="124"/>
        <v>0</v>
      </c>
      <c r="CL250">
        <f t="shared" si="124"/>
        <v>0</v>
      </c>
      <c r="CM250">
        <f t="shared" si="124"/>
        <v>0</v>
      </c>
      <c r="CN250">
        <f t="shared" si="124"/>
        <v>0</v>
      </c>
      <c r="CO250">
        <f t="shared" si="124"/>
        <v>0</v>
      </c>
      <c r="CP250">
        <f t="shared" si="124"/>
        <v>0</v>
      </c>
      <c r="CQ250">
        <f t="shared" si="124"/>
        <v>0</v>
      </c>
      <c r="CR250">
        <f t="shared" si="124"/>
        <v>0</v>
      </c>
      <c r="CS250">
        <f t="shared" si="124"/>
        <v>0</v>
      </c>
      <c r="CT250">
        <f t="shared" si="124"/>
        <v>0</v>
      </c>
      <c r="CU250">
        <f t="shared" si="124"/>
        <v>0</v>
      </c>
      <c r="CV250">
        <f t="shared" si="124"/>
        <v>0</v>
      </c>
      <c r="CW250">
        <f t="shared" si="124"/>
        <v>0</v>
      </c>
      <c r="CX250">
        <f t="shared" si="124"/>
        <v>0</v>
      </c>
      <c r="CY250">
        <f t="shared" si="124"/>
        <v>0</v>
      </c>
      <c r="CZ250">
        <f t="shared" si="124"/>
        <v>0</v>
      </c>
      <c r="DA250">
        <f t="shared" si="124"/>
        <v>0</v>
      </c>
      <c r="DB250">
        <f t="shared" si="124"/>
        <v>0</v>
      </c>
      <c r="DC250">
        <f t="shared" si="124"/>
        <v>0</v>
      </c>
      <c r="DD250">
        <f t="shared" si="124"/>
        <v>0</v>
      </c>
    </row>
    <row r="251" spans="1:108" x14ac:dyDescent="0.2">
      <c r="A251" t="str">
        <f>IF(all_degree_mat!A184="NA",0,all_degree_mat!A184)</f>
        <v>Stenoselma sp.</v>
      </c>
      <c r="B251">
        <f>IF(all_degree_mat!B184="NA",0,all_degree_mat!B184)</f>
        <v>0</v>
      </c>
      <c r="C251">
        <f>IF(all_degree_mat!C184="NA",0,all_degree_mat!C184)</f>
        <v>0</v>
      </c>
      <c r="D251">
        <f>IF(all_degree_mat!N184="NA",0,all_degree_mat!N184)</f>
        <v>0</v>
      </c>
      <c r="E251">
        <f>IF(all_degree_mat!O184="NA",0,all_degree_mat!O184)</f>
        <v>0</v>
      </c>
      <c r="F251">
        <f>IF(all_degree_mat!D184="NA",0,all_degree_mat!D184)</f>
        <v>0</v>
      </c>
      <c r="G251">
        <f>IF(all_degree_mat!E184="NA",0,all_degree_mat!E184)</f>
        <v>0</v>
      </c>
      <c r="H251">
        <f>IF(all_degree_mat!F184="NA",0,all_degree_mat!F184)</f>
        <v>0</v>
      </c>
      <c r="I251">
        <f>IF(all_degree_mat!G184="NA",0,all_degree_mat!G184)</f>
        <v>0</v>
      </c>
      <c r="J251">
        <f>IF(all_degree_mat!H184="NA",0,all_degree_mat!H184)</f>
        <v>0</v>
      </c>
      <c r="K251">
        <f>IF(all_degree_mat!I184="NA",0,all_degree_mat!I184)</f>
        <v>0</v>
      </c>
      <c r="L251">
        <f>IF(all_degree_mat!J184="NA",0,all_degree_mat!J184)</f>
        <v>0</v>
      </c>
      <c r="M251">
        <f>IF(all_degree_mat!K184="NA",0,all_degree_mat!K184)</f>
        <v>2</v>
      </c>
      <c r="N251">
        <f>IF(all_degree_mat!L184="NA",0,all_degree_mat!L184)</f>
        <v>0</v>
      </c>
      <c r="O251">
        <f>IF(all_degree_mat!M184="NA",0,all_degree_mat!M184)</f>
        <v>0</v>
      </c>
      <c r="P251">
        <f>SUM(B251:O251)</f>
        <v>2</v>
      </c>
      <c r="Q251">
        <v>251</v>
      </c>
      <c r="R251">
        <f t="shared" si="98"/>
        <v>0</v>
      </c>
      <c r="S251">
        <f t="shared" si="125"/>
        <v>0</v>
      </c>
      <c r="T251">
        <f t="shared" si="125"/>
        <v>0</v>
      </c>
      <c r="U251">
        <f t="shared" si="125"/>
        <v>0</v>
      </c>
      <c r="V251">
        <f t="shared" si="125"/>
        <v>0</v>
      </c>
      <c r="W251">
        <f t="shared" si="125"/>
        <v>0</v>
      </c>
      <c r="X251">
        <f t="shared" si="125"/>
        <v>0</v>
      </c>
      <c r="Y251">
        <f t="shared" si="125"/>
        <v>0</v>
      </c>
      <c r="Z251">
        <f t="shared" si="125"/>
        <v>0</v>
      </c>
      <c r="AA251">
        <f t="shared" si="125"/>
        <v>0</v>
      </c>
      <c r="AB251">
        <f t="shared" si="125"/>
        <v>0</v>
      </c>
      <c r="AC251">
        <f t="shared" si="125"/>
        <v>0</v>
      </c>
      <c r="AD251">
        <f t="shared" si="125"/>
        <v>0</v>
      </c>
      <c r="AE251">
        <f t="shared" si="125"/>
        <v>0</v>
      </c>
      <c r="AF251">
        <f t="shared" si="125"/>
        <v>0</v>
      </c>
      <c r="AG251">
        <f t="shared" si="125"/>
        <v>0</v>
      </c>
      <c r="AH251">
        <f t="shared" si="125"/>
        <v>0</v>
      </c>
      <c r="AI251">
        <f t="shared" si="125"/>
        <v>0</v>
      </c>
      <c r="AJ251">
        <f t="shared" si="125"/>
        <v>0</v>
      </c>
      <c r="AK251">
        <f t="shared" si="125"/>
        <v>0</v>
      </c>
      <c r="AL251">
        <f t="shared" si="125"/>
        <v>0</v>
      </c>
      <c r="AM251">
        <f t="shared" si="125"/>
        <v>0</v>
      </c>
      <c r="AN251">
        <f t="shared" si="125"/>
        <v>0</v>
      </c>
      <c r="AO251">
        <f t="shared" si="125"/>
        <v>0</v>
      </c>
      <c r="AP251">
        <f t="shared" si="125"/>
        <v>0</v>
      </c>
      <c r="AQ251">
        <f t="shared" si="125"/>
        <v>0</v>
      </c>
      <c r="AR251">
        <f t="shared" si="125"/>
        <v>0</v>
      </c>
      <c r="AS251">
        <f t="shared" si="125"/>
        <v>0</v>
      </c>
      <c r="AT251">
        <f t="shared" si="125"/>
        <v>0</v>
      </c>
      <c r="AU251">
        <f t="shared" si="125"/>
        <v>0</v>
      </c>
      <c r="AV251">
        <f t="shared" si="125"/>
        <v>0</v>
      </c>
      <c r="AW251">
        <f t="shared" si="125"/>
        <v>0</v>
      </c>
      <c r="AX251">
        <f t="shared" si="125"/>
        <v>0</v>
      </c>
      <c r="AY251">
        <f t="shared" si="125"/>
        <v>0</v>
      </c>
      <c r="AZ251">
        <f t="shared" si="125"/>
        <v>0</v>
      </c>
      <c r="BA251">
        <f t="shared" si="125"/>
        <v>0</v>
      </c>
      <c r="BB251">
        <f t="shared" si="125"/>
        <v>0</v>
      </c>
      <c r="BC251">
        <f t="shared" si="125"/>
        <v>0</v>
      </c>
      <c r="BD251">
        <f t="shared" si="125"/>
        <v>0</v>
      </c>
      <c r="BE251">
        <f t="shared" si="125"/>
        <v>0</v>
      </c>
      <c r="BF251">
        <f t="shared" si="125"/>
        <v>0</v>
      </c>
      <c r="BG251">
        <f t="shared" si="125"/>
        <v>0</v>
      </c>
      <c r="BH251">
        <f t="shared" si="125"/>
        <v>0</v>
      </c>
      <c r="BI251">
        <f t="shared" si="125"/>
        <v>0</v>
      </c>
      <c r="BJ251">
        <f t="shared" si="125"/>
        <v>0</v>
      </c>
      <c r="BK251">
        <f t="shared" si="125"/>
        <v>0</v>
      </c>
      <c r="BL251">
        <f t="shared" si="125"/>
        <v>0</v>
      </c>
      <c r="BM251">
        <f t="shared" si="125"/>
        <v>0</v>
      </c>
      <c r="BN251">
        <f t="shared" si="125"/>
        <v>0</v>
      </c>
      <c r="BO251">
        <f t="shared" si="125"/>
        <v>0</v>
      </c>
      <c r="BP251">
        <f t="shared" si="125"/>
        <v>0</v>
      </c>
      <c r="BQ251">
        <f t="shared" si="125"/>
        <v>0</v>
      </c>
      <c r="BR251">
        <f t="shared" si="125"/>
        <v>0</v>
      </c>
      <c r="BS251">
        <f t="shared" si="125"/>
        <v>0</v>
      </c>
      <c r="BT251">
        <f t="shared" si="125"/>
        <v>0</v>
      </c>
      <c r="BU251">
        <f t="shared" si="125"/>
        <v>0</v>
      </c>
      <c r="BV251">
        <f t="shared" si="125"/>
        <v>0</v>
      </c>
      <c r="BW251">
        <f t="shared" si="125"/>
        <v>0</v>
      </c>
      <c r="BX251">
        <f t="shared" si="125"/>
        <v>0</v>
      </c>
      <c r="BY251">
        <f t="shared" si="125"/>
        <v>0</v>
      </c>
      <c r="BZ251">
        <f t="shared" si="125"/>
        <v>0</v>
      </c>
      <c r="CA251">
        <f t="shared" si="125"/>
        <v>0</v>
      </c>
      <c r="CB251">
        <f t="shared" si="125"/>
        <v>0</v>
      </c>
      <c r="CC251">
        <f t="shared" si="125"/>
        <v>0</v>
      </c>
      <c r="CD251">
        <f t="shared" ref="CD251:DD254" si="126">HLOOKUP(LEFT(CD$1,5),$B$1:$O$290,$Q251,FALSE)*HLOOKUP(RIGHT(CD$1,5),$B$1:$O$290,$Q251,FALSE)</f>
        <v>0</v>
      </c>
      <c r="CE251">
        <f t="shared" si="126"/>
        <v>0</v>
      </c>
      <c r="CF251">
        <f t="shared" si="126"/>
        <v>0</v>
      </c>
      <c r="CG251">
        <f t="shared" si="126"/>
        <v>0</v>
      </c>
      <c r="CH251">
        <f t="shared" si="126"/>
        <v>0</v>
      </c>
      <c r="CI251">
        <f t="shared" si="126"/>
        <v>0</v>
      </c>
      <c r="CJ251">
        <f t="shared" si="126"/>
        <v>0</v>
      </c>
      <c r="CK251">
        <f t="shared" si="126"/>
        <v>0</v>
      </c>
      <c r="CL251">
        <f t="shared" si="126"/>
        <v>0</v>
      </c>
      <c r="CM251">
        <f t="shared" si="126"/>
        <v>0</v>
      </c>
      <c r="CN251">
        <f t="shared" si="126"/>
        <v>0</v>
      </c>
      <c r="CO251">
        <f t="shared" si="126"/>
        <v>0</v>
      </c>
      <c r="CP251">
        <f t="shared" si="126"/>
        <v>0</v>
      </c>
      <c r="CQ251">
        <f t="shared" si="126"/>
        <v>0</v>
      </c>
      <c r="CR251">
        <f t="shared" si="126"/>
        <v>0</v>
      </c>
      <c r="CS251">
        <f t="shared" si="126"/>
        <v>0</v>
      </c>
      <c r="CT251">
        <f t="shared" si="126"/>
        <v>0</v>
      </c>
      <c r="CU251">
        <f t="shared" si="126"/>
        <v>0</v>
      </c>
      <c r="CV251">
        <f t="shared" si="126"/>
        <v>0</v>
      </c>
      <c r="CW251">
        <f t="shared" si="126"/>
        <v>0</v>
      </c>
      <c r="CX251">
        <f t="shared" si="126"/>
        <v>0</v>
      </c>
      <c r="CY251">
        <f t="shared" si="126"/>
        <v>0</v>
      </c>
      <c r="CZ251">
        <f t="shared" si="126"/>
        <v>0</v>
      </c>
      <c r="DA251">
        <f t="shared" si="126"/>
        <v>0</v>
      </c>
      <c r="DB251">
        <f t="shared" si="126"/>
        <v>0</v>
      </c>
      <c r="DC251">
        <f t="shared" si="126"/>
        <v>0</v>
      </c>
      <c r="DD251">
        <f t="shared" si="126"/>
        <v>0</v>
      </c>
    </row>
    <row r="252" spans="1:108" x14ac:dyDescent="0.2">
      <c r="A252" t="str">
        <f>IF(all_degree_mat!A67="NA",0,all_degree_mat!A67)</f>
        <v>Stomorhina lunata</v>
      </c>
      <c r="B252">
        <f>IF(all_degree_mat!B67="NA",0,all_degree_mat!B67)</f>
        <v>0</v>
      </c>
      <c r="C252">
        <f>IF(all_degree_mat!C67="NA",0,all_degree_mat!C67)</f>
        <v>0</v>
      </c>
      <c r="D252">
        <f>IF(all_degree_mat!N67="NA",0,all_degree_mat!N67)</f>
        <v>0</v>
      </c>
      <c r="E252">
        <f>IF(all_degree_mat!O67="NA",0,all_degree_mat!O67)</f>
        <v>0</v>
      </c>
      <c r="F252">
        <f>IF(all_degree_mat!D67="NA",0,all_degree_mat!D67)</f>
        <v>2</v>
      </c>
      <c r="G252">
        <f>IF(all_degree_mat!E67="NA",0,all_degree_mat!E67)</f>
        <v>0</v>
      </c>
      <c r="H252">
        <f>IF(all_degree_mat!F67="NA",0,all_degree_mat!F67)</f>
        <v>0</v>
      </c>
      <c r="I252">
        <f>IF(all_degree_mat!G67="NA",0,all_degree_mat!G67)</f>
        <v>0</v>
      </c>
      <c r="J252">
        <f>IF(all_degree_mat!H67="NA",0,all_degree_mat!H67)</f>
        <v>0</v>
      </c>
      <c r="K252">
        <f>IF(all_degree_mat!I67="NA",0,all_degree_mat!I67)</f>
        <v>0</v>
      </c>
      <c r="L252">
        <f>IF(all_degree_mat!J67="NA",0,all_degree_mat!J67)</f>
        <v>0</v>
      </c>
      <c r="M252">
        <f>IF(all_degree_mat!K67="NA",0,all_degree_mat!K67)</f>
        <v>0</v>
      </c>
      <c r="N252">
        <f>IF(all_degree_mat!L67="NA",0,all_degree_mat!L67)</f>
        <v>0</v>
      </c>
      <c r="O252">
        <f>IF(all_degree_mat!M67="NA",0,all_degree_mat!M67)</f>
        <v>0</v>
      </c>
      <c r="P252">
        <f>SUM(B252:O252)</f>
        <v>2</v>
      </c>
      <c r="Q252">
        <v>252</v>
      </c>
      <c r="R252">
        <f t="shared" si="98"/>
        <v>0</v>
      </c>
      <c r="S252">
        <f t="shared" ref="S252:CD255" si="127">HLOOKUP(LEFT(S$1,5),$B$1:$O$290,$Q252,FALSE)*HLOOKUP(RIGHT(S$1,5),$B$1:$O$290,$Q252,FALSE)</f>
        <v>0</v>
      </c>
      <c r="T252">
        <f t="shared" si="127"/>
        <v>0</v>
      </c>
      <c r="U252">
        <f t="shared" si="127"/>
        <v>0</v>
      </c>
      <c r="V252">
        <f t="shared" si="127"/>
        <v>0</v>
      </c>
      <c r="W252">
        <f t="shared" si="127"/>
        <v>0</v>
      </c>
      <c r="X252">
        <f t="shared" si="127"/>
        <v>0</v>
      </c>
      <c r="Y252">
        <f t="shared" si="127"/>
        <v>0</v>
      </c>
      <c r="Z252">
        <f t="shared" si="127"/>
        <v>0</v>
      </c>
      <c r="AA252">
        <f t="shared" si="127"/>
        <v>0</v>
      </c>
      <c r="AB252">
        <f t="shared" si="127"/>
        <v>0</v>
      </c>
      <c r="AC252">
        <f t="shared" si="127"/>
        <v>0</v>
      </c>
      <c r="AD252">
        <f t="shared" si="127"/>
        <v>0</v>
      </c>
      <c r="AE252">
        <f t="shared" si="127"/>
        <v>0</v>
      </c>
      <c r="AF252">
        <f t="shared" si="127"/>
        <v>0</v>
      </c>
      <c r="AG252">
        <f t="shared" si="127"/>
        <v>0</v>
      </c>
      <c r="AH252">
        <f t="shared" si="127"/>
        <v>0</v>
      </c>
      <c r="AI252">
        <f t="shared" si="127"/>
        <v>0</v>
      </c>
      <c r="AJ252">
        <f t="shared" si="127"/>
        <v>0</v>
      </c>
      <c r="AK252">
        <f t="shared" si="127"/>
        <v>0</v>
      </c>
      <c r="AL252">
        <f t="shared" si="127"/>
        <v>0</v>
      </c>
      <c r="AM252">
        <f t="shared" si="127"/>
        <v>0</v>
      </c>
      <c r="AN252">
        <f t="shared" si="127"/>
        <v>0</v>
      </c>
      <c r="AO252">
        <f t="shared" si="127"/>
        <v>0</v>
      </c>
      <c r="AP252">
        <f t="shared" si="127"/>
        <v>0</v>
      </c>
      <c r="AQ252">
        <f t="shared" si="127"/>
        <v>0</v>
      </c>
      <c r="AR252">
        <f t="shared" si="127"/>
        <v>0</v>
      </c>
      <c r="AS252">
        <f t="shared" si="127"/>
        <v>0</v>
      </c>
      <c r="AT252">
        <f t="shared" si="127"/>
        <v>0</v>
      </c>
      <c r="AU252">
        <f t="shared" si="127"/>
        <v>0</v>
      </c>
      <c r="AV252">
        <f t="shared" si="127"/>
        <v>0</v>
      </c>
      <c r="AW252">
        <f t="shared" si="127"/>
        <v>0</v>
      </c>
      <c r="AX252">
        <f t="shared" si="127"/>
        <v>0</v>
      </c>
      <c r="AY252">
        <f t="shared" si="127"/>
        <v>0</v>
      </c>
      <c r="AZ252">
        <f t="shared" si="127"/>
        <v>0</v>
      </c>
      <c r="BA252">
        <f t="shared" si="127"/>
        <v>0</v>
      </c>
      <c r="BB252">
        <f t="shared" si="127"/>
        <v>0</v>
      </c>
      <c r="BC252">
        <f t="shared" si="127"/>
        <v>0</v>
      </c>
      <c r="BD252">
        <f t="shared" si="127"/>
        <v>0</v>
      </c>
      <c r="BE252">
        <f t="shared" si="127"/>
        <v>0</v>
      </c>
      <c r="BF252">
        <f t="shared" si="127"/>
        <v>0</v>
      </c>
      <c r="BG252">
        <f t="shared" si="127"/>
        <v>0</v>
      </c>
      <c r="BH252">
        <f t="shared" si="127"/>
        <v>0</v>
      </c>
      <c r="BI252">
        <f t="shared" si="127"/>
        <v>0</v>
      </c>
      <c r="BJ252">
        <f t="shared" si="127"/>
        <v>0</v>
      </c>
      <c r="BK252">
        <f t="shared" si="127"/>
        <v>0</v>
      </c>
      <c r="BL252">
        <f t="shared" si="127"/>
        <v>0</v>
      </c>
      <c r="BM252">
        <f t="shared" si="127"/>
        <v>0</v>
      </c>
      <c r="BN252">
        <f t="shared" si="127"/>
        <v>0</v>
      </c>
      <c r="BO252">
        <f t="shared" si="127"/>
        <v>0</v>
      </c>
      <c r="BP252">
        <f t="shared" si="127"/>
        <v>0</v>
      </c>
      <c r="BQ252">
        <f t="shared" si="127"/>
        <v>0</v>
      </c>
      <c r="BR252">
        <f t="shared" si="127"/>
        <v>0</v>
      </c>
      <c r="BS252">
        <f t="shared" si="127"/>
        <v>0</v>
      </c>
      <c r="BT252">
        <f t="shared" si="127"/>
        <v>0</v>
      </c>
      <c r="BU252">
        <f t="shared" si="127"/>
        <v>0</v>
      </c>
      <c r="BV252">
        <f t="shared" si="127"/>
        <v>0</v>
      </c>
      <c r="BW252">
        <f t="shared" si="127"/>
        <v>0</v>
      </c>
      <c r="BX252">
        <f t="shared" si="127"/>
        <v>0</v>
      </c>
      <c r="BY252">
        <f t="shared" si="127"/>
        <v>0</v>
      </c>
      <c r="BZ252">
        <f t="shared" si="127"/>
        <v>0</v>
      </c>
      <c r="CA252">
        <f t="shared" si="127"/>
        <v>0</v>
      </c>
      <c r="CB252">
        <f t="shared" si="127"/>
        <v>0</v>
      </c>
      <c r="CC252">
        <f t="shared" si="127"/>
        <v>0</v>
      </c>
      <c r="CD252">
        <f t="shared" si="127"/>
        <v>0</v>
      </c>
      <c r="CE252">
        <f t="shared" si="126"/>
        <v>0</v>
      </c>
      <c r="CF252">
        <f t="shared" si="126"/>
        <v>0</v>
      </c>
      <c r="CG252">
        <f t="shared" si="126"/>
        <v>0</v>
      </c>
      <c r="CH252">
        <f t="shared" si="126"/>
        <v>0</v>
      </c>
      <c r="CI252">
        <f t="shared" si="126"/>
        <v>0</v>
      </c>
      <c r="CJ252">
        <f t="shared" si="126"/>
        <v>0</v>
      </c>
      <c r="CK252">
        <f t="shared" si="126"/>
        <v>0</v>
      </c>
      <c r="CL252">
        <f t="shared" si="126"/>
        <v>0</v>
      </c>
      <c r="CM252">
        <f t="shared" si="126"/>
        <v>0</v>
      </c>
      <c r="CN252">
        <f t="shared" si="126"/>
        <v>0</v>
      </c>
      <c r="CO252">
        <f t="shared" si="126"/>
        <v>0</v>
      </c>
      <c r="CP252">
        <f t="shared" si="126"/>
        <v>0</v>
      </c>
      <c r="CQ252">
        <f t="shared" si="126"/>
        <v>0</v>
      </c>
      <c r="CR252">
        <f t="shared" si="126"/>
        <v>0</v>
      </c>
      <c r="CS252">
        <f t="shared" si="126"/>
        <v>0</v>
      </c>
      <c r="CT252">
        <f t="shared" si="126"/>
        <v>0</v>
      </c>
      <c r="CU252">
        <f t="shared" si="126"/>
        <v>0</v>
      </c>
      <c r="CV252">
        <f t="shared" si="126"/>
        <v>0</v>
      </c>
      <c r="CW252">
        <f t="shared" si="126"/>
        <v>0</v>
      </c>
      <c r="CX252">
        <f t="shared" si="126"/>
        <v>0</v>
      </c>
      <c r="CY252">
        <f t="shared" si="126"/>
        <v>0</v>
      </c>
      <c r="CZ252">
        <f t="shared" si="126"/>
        <v>0</v>
      </c>
      <c r="DA252">
        <f t="shared" si="126"/>
        <v>0</v>
      </c>
      <c r="DB252">
        <f t="shared" si="126"/>
        <v>0</v>
      </c>
      <c r="DC252">
        <f t="shared" si="126"/>
        <v>0</v>
      </c>
      <c r="DD252">
        <f t="shared" si="126"/>
        <v>0</v>
      </c>
    </row>
    <row r="253" spans="1:108" x14ac:dyDescent="0.2">
      <c r="A253" t="str">
        <f>IF(all_degree_mat!A68="NA",0,all_degree_mat!A68)</f>
        <v>Synthesomyia nudiseta</v>
      </c>
      <c r="B253">
        <f>IF(all_degree_mat!B68="NA",0,all_degree_mat!B68)</f>
        <v>0</v>
      </c>
      <c r="C253">
        <f>IF(all_degree_mat!C68="NA",0,all_degree_mat!C68)</f>
        <v>0</v>
      </c>
      <c r="D253">
        <f>IF(all_degree_mat!N68="NA",0,all_degree_mat!N68)</f>
        <v>0</v>
      </c>
      <c r="E253">
        <f>IF(all_degree_mat!O68="NA",0,all_degree_mat!O68)</f>
        <v>0</v>
      </c>
      <c r="F253">
        <f>IF(all_degree_mat!D68="NA",0,all_degree_mat!D68)</f>
        <v>4</v>
      </c>
      <c r="G253">
        <f>IF(all_degree_mat!E68="NA",0,all_degree_mat!E68)</f>
        <v>4</v>
      </c>
      <c r="H253">
        <f>IF(all_degree_mat!F68="NA",0,all_degree_mat!F68)</f>
        <v>0</v>
      </c>
      <c r="I253">
        <f>IF(all_degree_mat!G68="NA",0,all_degree_mat!G68)</f>
        <v>0</v>
      </c>
      <c r="J253">
        <f>IF(all_degree_mat!H68="NA",0,all_degree_mat!H68)</f>
        <v>0</v>
      </c>
      <c r="K253">
        <f>IF(all_degree_mat!I68="NA",0,all_degree_mat!I68)</f>
        <v>0</v>
      </c>
      <c r="L253">
        <f>IF(all_degree_mat!J68="NA",0,all_degree_mat!J68)</f>
        <v>0</v>
      </c>
      <c r="M253">
        <f>IF(all_degree_mat!K68="NA",0,all_degree_mat!K68)</f>
        <v>0</v>
      </c>
      <c r="N253">
        <f>IF(all_degree_mat!L68="NA",0,all_degree_mat!L68)</f>
        <v>0</v>
      </c>
      <c r="O253">
        <f>IF(all_degree_mat!M68="NA",0,all_degree_mat!M68)</f>
        <v>0</v>
      </c>
      <c r="P253">
        <f>SUM(B253:O253)</f>
        <v>8</v>
      </c>
      <c r="Q253">
        <v>253</v>
      </c>
      <c r="R253">
        <f t="shared" si="98"/>
        <v>0</v>
      </c>
      <c r="S253">
        <f t="shared" si="127"/>
        <v>0</v>
      </c>
      <c r="T253">
        <f t="shared" si="127"/>
        <v>0</v>
      </c>
      <c r="U253">
        <f t="shared" si="127"/>
        <v>0</v>
      </c>
      <c r="V253">
        <f t="shared" si="127"/>
        <v>0</v>
      </c>
      <c r="W253">
        <f t="shared" si="127"/>
        <v>0</v>
      </c>
      <c r="X253">
        <f t="shared" si="127"/>
        <v>0</v>
      </c>
      <c r="Y253">
        <f t="shared" si="127"/>
        <v>0</v>
      </c>
      <c r="Z253">
        <f t="shared" si="127"/>
        <v>0</v>
      </c>
      <c r="AA253">
        <f t="shared" si="127"/>
        <v>0</v>
      </c>
      <c r="AB253">
        <f t="shared" si="127"/>
        <v>0</v>
      </c>
      <c r="AC253">
        <f t="shared" si="127"/>
        <v>0</v>
      </c>
      <c r="AD253">
        <f t="shared" si="127"/>
        <v>0</v>
      </c>
      <c r="AE253">
        <f t="shared" si="127"/>
        <v>0</v>
      </c>
      <c r="AF253">
        <f t="shared" si="127"/>
        <v>0</v>
      </c>
      <c r="AG253">
        <f t="shared" si="127"/>
        <v>0</v>
      </c>
      <c r="AH253">
        <f t="shared" si="127"/>
        <v>0</v>
      </c>
      <c r="AI253">
        <f t="shared" si="127"/>
        <v>0</v>
      </c>
      <c r="AJ253">
        <f t="shared" si="127"/>
        <v>0</v>
      </c>
      <c r="AK253">
        <f t="shared" si="127"/>
        <v>0</v>
      </c>
      <c r="AL253">
        <f t="shared" si="127"/>
        <v>0</v>
      </c>
      <c r="AM253">
        <f t="shared" si="127"/>
        <v>0</v>
      </c>
      <c r="AN253">
        <f t="shared" si="127"/>
        <v>0</v>
      </c>
      <c r="AO253">
        <f t="shared" si="127"/>
        <v>0</v>
      </c>
      <c r="AP253">
        <f t="shared" si="127"/>
        <v>0</v>
      </c>
      <c r="AQ253">
        <f t="shared" si="127"/>
        <v>0</v>
      </c>
      <c r="AR253">
        <f t="shared" si="127"/>
        <v>0</v>
      </c>
      <c r="AS253">
        <f t="shared" si="127"/>
        <v>0</v>
      </c>
      <c r="AT253">
        <f t="shared" si="127"/>
        <v>0</v>
      </c>
      <c r="AU253">
        <f t="shared" si="127"/>
        <v>0</v>
      </c>
      <c r="AV253">
        <f t="shared" si="127"/>
        <v>0</v>
      </c>
      <c r="AW253">
        <f t="shared" si="127"/>
        <v>0</v>
      </c>
      <c r="AX253">
        <f t="shared" si="127"/>
        <v>0</v>
      </c>
      <c r="AY253">
        <f t="shared" si="127"/>
        <v>0</v>
      </c>
      <c r="AZ253">
        <f t="shared" si="127"/>
        <v>0</v>
      </c>
      <c r="BA253">
        <f t="shared" si="127"/>
        <v>0</v>
      </c>
      <c r="BB253">
        <f t="shared" si="127"/>
        <v>0</v>
      </c>
      <c r="BC253">
        <f t="shared" si="127"/>
        <v>0</v>
      </c>
      <c r="BD253">
        <f t="shared" si="127"/>
        <v>0</v>
      </c>
      <c r="BE253">
        <f t="shared" si="127"/>
        <v>0</v>
      </c>
      <c r="BF253">
        <f t="shared" si="127"/>
        <v>0</v>
      </c>
      <c r="BG253">
        <f t="shared" si="127"/>
        <v>0</v>
      </c>
      <c r="BH253">
        <f t="shared" si="127"/>
        <v>0</v>
      </c>
      <c r="BI253">
        <f t="shared" si="127"/>
        <v>0</v>
      </c>
      <c r="BJ253">
        <f t="shared" si="127"/>
        <v>0</v>
      </c>
      <c r="BK253">
        <f t="shared" si="127"/>
        <v>0</v>
      </c>
      <c r="BL253">
        <f t="shared" si="127"/>
        <v>16</v>
      </c>
      <c r="BM253">
        <f t="shared" si="127"/>
        <v>0</v>
      </c>
      <c r="BN253">
        <f t="shared" si="127"/>
        <v>0</v>
      </c>
      <c r="BO253">
        <f t="shared" si="127"/>
        <v>0</v>
      </c>
      <c r="BP253">
        <f t="shared" si="127"/>
        <v>0</v>
      </c>
      <c r="BQ253">
        <f t="shared" si="127"/>
        <v>0</v>
      </c>
      <c r="BR253">
        <f t="shared" si="127"/>
        <v>0</v>
      </c>
      <c r="BS253">
        <f t="shared" si="127"/>
        <v>0</v>
      </c>
      <c r="BT253">
        <f t="shared" si="127"/>
        <v>0</v>
      </c>
      <c r="BU253">
        <f t="shared" si="127"/>
        <v>0</v>
      </c>
      <c r="BV253">
        <f t="shared" si="127"/>
        <v>0</v>
      </c>
      <c r="BW253">
        <f t="shared" si="127"/>
        <v>0</v>
      </c>
      <c r="BX253">
        <f t="shared" si="127"/>
        <v>0</v>
      </c>
      <c r="BY253">
        <f t="shared" si="127"/>
        <v>0</v>
      </c>
      <c r="BZ253">
        <f t="shared" si="127"/>
        <v>0</v>
      </c>
      <c r="CA253">
        <f t="shared" si="127"/>
        <v>0</v>
      </c>
      <c r="CB253">
        <f t="shared" si="127"/>
        <v>0</v>
      </c>
      <c r="CC253">
        <f t="shared" si="127"/>
        <v>0</v>
      </c>
      <c r="CD253">
        <f t="shared" si="127"/>
        <v>0</v>
      </c>
      <c r="CE253">
        <f t="shared" si="126"/>
        <v>0</v>
      </c>
      <c r="CF253">
        <f t="shared" si="126"/>
        <v>0</v>
      </c>
      <c r="CG253">
        <f t="shared" si="126"/>
        <v>0</v>
      </c>
      <c r="CH253">
        <f t="shared" si="126"/>
        <v>0</v>
      </c>
      <c r="CI253">
        <f t="shared" si="126"/>
        <v>0</v>
      </c>
      <c r="CJ253">
        <f t="shared" si="126"/>
        <v>0</v>
      </c>
      <c r="CK253">
        <f t="shared" si="126"/>
        <v>0</v>
      </c>
      <c r="CL253">
        <f t="shared" si="126"/>
        <v>0</v>
      </c>
      <c r="CM253">
        <f t="shared" si="126"/>
        <v>0</v>
      </c>
      <c r="CN253">
        <f t="shared" si="126"/>
        <v>0</v>
      </c>
      <c r="CO253">
        <f t="shared" si="126"/>
        <v>0</v>
      </c>
      <c r="CP253">
        <f t="shared" si="126"/>
        <v>0</v>
      </c>
      <c r="CQ253">
        <f t="shared" si="126"/>
        <v>0</v>
      </c>
      <c r="CR253">
        <f t="shared" si="126"/>
        <v>0</v>
      </c>
      <c r="CS253">
        <f t="shared" si="126"/>
        <v>0</v>
      </c>
      <c r="CT253">
        <f t="shared" si="126"/>
        <v>0</v>
      </c>
      <c r="CU253">
        <f t="shared" si="126"/>
        <v>0</v>
      </c>
      <c r="CV253">
        <f t="shared" si="126"/>
        <v>0</v>
      </c>
      <c r="CW253">
        <f t="shared" si="126"/>
        <v>0</v>
      </c>
      <c r="CX253">
        <f t="shared" si="126"/>
        <v>0</v>
      </c>
      <c r="CY253">
        <f t="shared" si="126"/>
        <v>0</v>
      </c>
      <c r="CZ253">
        <f t="shared" si="126"/>
        <v>0</v>
      </c>
      <c r="DA253">
        <f t="shared" si="126"/>
        <v>0</v>
      </c>
      <c r="DB253">
        <f t="shared" si="126"/>
        <v>0</v>
      </c>
      <c r="DC253">
        <f t="shared" si="126"/>
        <v>0</v>
      </c>
      <c r="DD253">
        <f t="shared" si="126"/>
        <v>0</v>
      </c>
    </row>
    <row r="254" spans="1:108" x14ac:dyDescent="0.2">
      <c r="A254" t="str">
        <f>IF(all_degree_mat!A96="NA",0,all_degree_mat!A96)</f>
        <v>Syritta pipiens</v>
      </c>
      <c r="B254">
        <f>IF(all_degree_mat!B96="NA",0,all_degree_mat!B96)</f>
        <v>0</v>
      </c>
      <c r="C254">
        <f>IF(all_degree_mat!C96="NA",0,all_degree_mat!C96)</f>
        <v>0</v>
      </c>
      <c r="D254">
        <f>IF(all_degree_mat!N96="NA",0,all_degree_mat!N96)</f>
        <v>2</v>
      </c>
      <c r="E254">
        <f>IF(all_degree_mat!O96="NA",0,all_degree_mat!O96)</f>
        <v>28</v>
      </c>
      <c r="F254">
        <f>IF(all_degree_mat!D96="NA",0,all_degree_mat!D96)</f>
        <v>0</v>
      </c>
      <c r="G254">
        <f>IF(all_degree_mat!E96="NA",0,all_degree_mat!E96)</f>
        <v>2</v>
      </c>
      <c r="H254">
        <f>IF(all_degree_mat!F96="NA",0,all_degree_mat!F96)</f>
        <v>0</v>
      </c>
      <c r="I254">
        <f>IF(all_degree_mat!G96="NA",0,all_degree_mat!G96)</f>
        <v>0</v>
      </c>
      <c r="J254">
        <f>IF(all_degree_mat!H96="NA",0,all_degree_mat!H96)</f>
        <v>0</v>
      </c>
      <c r="K254">
        <f>IF(all_degree_mat!I96="NA",0,all_degree_mat!I96)</f>
        <v>2</v>
      </c>
      <c r="L254">
        <f>IF(all_degree_mat!J96="NA",0,all_degree_mat!J96)</f>
        <v>0</v>
      </c>
      <c r="M254">
        <f>IF(all_degree_mat!K96="NA",0,all_degree_mat!K96)</f>
        <v>0</v>
      </c>
      <c r="N254">
        <f>IF(all_degree_mat!L96="NA",0,all_degree_mat!L96)</f>
        <v>0</v>
      </c>
      <c r="O254">
        <f>IF(all_degree_mat!M96="NA",0,all_degree_mat!M96)</f>
        <v>0</v>
      </c>
      <c r="P254">
        <f>SUM(B254:O254)</f>
        <v>34</v>
      </c>
      <c r="Q254">
        <v>254</v>
      </c>
      <c r="R254">
        <f t="shared" si="98"/>
        <v>0</v>
      </c>
      <c r="S254">
        <f t="shared" si="127"/>
        <v>0</v>
      </c>
      <c r="T254">
        <f t="shared" si="127"/>
        <v>0</v>
      </c>
      <c r="U254">
        <f t="shared" si="127"/>
        <v>0</v>
      </c>
      <c r="V254">
        <f t="shared" si="127"/>
        <v>0</v>
      </c>
      <c r="W254">
        <f t="shared" si="127"/>
        <v>0</v>
      </c>
      <c r="X254">
        <f t="shared" si="127"/>
        <v>0</v>
      </c>
      <c r="Y254">
        <f t="shared" si="127"/>
        <v>0</v>
      </c>
      <c r="Z254">
        <f t="shared" si="127"/>
        <v>0</v>
      </c>
      <c r="AA254">
        <f t="shared" si="127"/>
        <v>0</v>
      </c>
      <c r="AB254">
        <f t="shared" si="127"/>
        <v>0</v>
      </c>
      <c r="AC254">
        <f t="shared" si="127"/>
        <v>0</v>
      </c>
      <c r="AD254">
        <f t="shared" si="127"/>
        <v>0</v>
      </c>
      <c r="AE254">
        <f t="shared" si="127"/>
        <v>0</v>
      </c>
      <c r="AF254">
        <f t="shared" si="127"/>
        <v>0</v>
      </c>
      <c r="AG254">
        <f t="shared" si="127"/>
        <v>0</v>
      </c>
      <c r="AH254">
        <f t="shared" si="127"/>
        <v>0</v>
      </c>
      <c r="AI254">
        <f t="shared" si="127"/>
        <v>0</v>
      </c>
      <c r="AJ254">
        <f t="shared" si="127"/>
        <v>0</v>
      </c>
      <c r="AK254">
        <f t="shared" si="127"/>
        <v>0</v>
      </c>
      <c r="AL254">
        <f t="shared" si="127"/>
        <v>0</v>
      </c>
      <c r="AM254">
        <f t="shared" si="127"/>
        <v>0</v>
      </c>
      <c r="AN254">
        <f t="shared" si="127"/>
        <v>0</v>
      </c>
      <c r="AO254">
        <f t="shared" si="127"/>
        <v>0</v>
      </c>
      <c r="AP254">
        <f t="shared" si="127"/>
        <v>0</v>
      </c>
      <c r="AQ254">
        <f t="shared" si="127"/>
        <v>56</v>
      </c>
      <c r="AR254">
        <f t="shared" si="127"/>
        <v>0</v>
      </c>
      <c r="AS254">
        <f t="shared" si="127"/>
        <v>4</v>
      </c>
      <c r="AT254">
        <f t="shared" si="127"/>
        <v>0</v>
      </c>
      <c r="AU254">
        <f t="shared" si="127"/>
        <v>0</v>
      </c>
      <c r="AV254">
        <f t="shared" si="127"/>
        <v>0</v>
      </c>
      <c r="AW254">
        <f t="shared" si="127"/>
        <v>4</v>
      </c>
      <c r="AX254">
        <f t="shared" si="127"/>
        <v>0</v>
      </c>
      <c r="AY254">
        <f t="shared" si="127"/>
        <v>0</v>
      </c>
      <c r="AZ254">
        <f t="shared" si="127"/>
        <v>0</v>
      </c>
      <c r="BA254">
        <f t="shared" si="127"/>
        <v>0</v>
      </c>
      <c r="BB254">
        <f t="shared" si="127"/>
        <v>0</v>
      </c>
      <c r="BC254">
        <f t="shared" si="127"/>
        <v>56</v>
      </c>
      <c r="BD254">
        <f t="shared" si="127"/>
        <v>0</v>
      </c>
      <c r="BE254">
        <f t="shared" si="127"/>
        <v>0</v>
      </c>
      <c r="BF254">
        <f t="shared" si="127"/>
        <v>0</v>
      </c>
      <c r="BG254">
        <f t="shared" si="127"/>
        <v>56</v>
      </c>
      <c r="BH254">
        <f t="shared" si="127"/>
        <v>0</v>
      </c>
      <c r="BI254">
        <f t="shared" si="127"/>
        <v>0</v>
      </c>
      <c r="BJ254">
        <f t="shared" si="127"/>
        <v>0</v>
      </c>
      <c r="BK254">
        <f t="shared" si="127"/>
        <v>0</v>
      </c>
      <c r="BL254">
        <f t="shared" si="127"/>
        <v>0</v>
      </c>
      <c r="BM254">
        <f t="shared" si="127"/>
        <v>0</v>
      </c>
      <c r="BN254">
        <f t="shared" si="127"/>
        <v>0</v>
      </c>
      <c r="BO254">
        <f t="shared" si="127"/>
        <v>0</v>
      </c>
      <c r="BP254">
        <f t="shared" si="127"/>
        <v>0</v>
      </c>
      <c r="BQ254">
        <f t="shared" si="127"/>
        <v>0</v>
      </c>
      <c r="BR254">
        <f t="shared" si="127"/>
        <v>0</v>
      </c>
      <c r="BS254">
        <f t="shared" si="127"/>
        <v>0</v>
      </c>
      <c r="BT254">
        <f t="shared" si="127"/>
        <v>0</v>
      </c>
      <c r="BU254">
        <f t="shared" si="127"/>
        <v>0</v>
      </c>
      <c r="BV254">
        <f t="shared" si="127"/>
        <v>0</v>
      </c>
      <c r="BW254">
        <f t="shared" si="127"/>
        <v>0</v>
      </c>
      <c r="BX254">
        <f t="shared" si="127"/>
        <v>4</v>
      </c>
      <c r="BY254">
        <f t="shared" si="127"/>
        <v>0</v>
      </c>
      <c r="BZ254">
        <f t="shared" si="127"/>
        <v>0</v>
      </c>
      <c r="CA254">
        <f t="shared" si="127"/>
        <v>0</v>
      </c>
      <c r="CB254">
        <f t="shared" si="127"/>
        <v>0</v>
      </c>
      <c r="CC254">
        <f t="shared" si="127"/>
        <v>0</v>
      </c>
      <c r="CD254">
        <f t="shared" si="127"/>
        <v>0</v>
      </c>
      <c r="CE254">
        <f t="shared" si="126"/>
        <v>0</v>
      </c>
      <c r="CF254">
        <f t="shared" si="126"/>
        <v>0</v>
      </c>
      <c r="CG254">
        <f t="shared" si="126"/>
        <v>0</v>
      </c>
      <c r="CH254">
        <f t="shared" si="126"/>
        <v>0</v>
      </c>
      <c r="CI254">
        <f t="shared" si="126"/>
        <v>0</v>
      </c>
      <c r="CJ254">
        <f t="shared" si="126"/>
        <v>0</v>
      </c>
      <c r="CK254">
        <f t="shared" si="126"/>
        <v>0</v>
      </c>
      <c r="CL254">
        <f t="shared" si="126"/>
        <v>0</v>
      </c>
      <c r="CM254">
        <f t="shared" si="126"/>
        <v>0</v>
      </c>
      <c r="CN254">
        <f t="shared" si="126"/>
        <v>0</v>
      </c>
      <c r="CO254">
        <f t="shared" si="126"/>
        <v>0</v>
      </c>
      <c r="CP254">
        <f t="shared" si="126"/>
        <v>0</v>
      </c>
      <c r="CQ254">
        <f t="shared" si="126"/>
        <v>0</v>
      </c>
      <c r="CR254">
        <f t="shared" si="126"/>
        <v>0</v>
      </c>
      <c r="CS254">
        <f t="shared" si="126"/>
        <v>0</v>
      </c>
      <c r="CT254">
        <f t="shared" si="126"/>
        <v>0</v>
      </c>
      <c r="CU254">
        <f t="shared" si="126"/>
        <v>0</v>
      </c>
      <c r="CV254">
        <f t="shared" si="126"/>
        <v>0</v>
      </c>
      <c r="CW254">
        <f t="shared" si="126"/>
        <v>0</v>
      </c>
      <c r="CX254">
        <f t="shared" si="126"/>
        <v>0</v>
      </c>
      <c r="CY254">
        <f t="shared" si="126"/>
        <v>0</v>
      </c>
      <c r="CZ254">
        <f t="shared" si="126"/>
        <v>0</v>
      </c>
      <c r="DA254">
        <f t="shared" si="126"/>
        <v>0</v>
      </c>
      <c r="DB254">
        <f t="shared" si="126"/>
        <v>0</v>
      </c>
      <c r="DC254">
        <f t="shared" si="126"/>
        <v>0</v>
      </c>
      <c r="DD254">
        <f t="shared" si="126"/>
        <v>0</v>
      </c>
    </row>
    <row r="255" spans="1:108" x14ac:dyDescent="0.2">
      <c r="A255" t="str">
        <f>IF(all_degree_mat!A119="NA",0,all_degree_mat!A119)</f>
        <v>Tachina canariensis</v>
      </c>
      <c r="B255">
        <f>IF(all_degree_mat!B119="NA",0,all_degree_mat!B119)</f>
        <v>0</v>
      </c>
      <c r="C255">
        <f>IF(all_degree_mat!C119="NA",0,all_degree_mat!C119)</f>
        <v>0</v>
      </c>
      <c r="D255">
        <f>IF(all_degree_mat!N119="NA",0,all_degree_mat!N119)</f>
        <v>0</v>
      </c>
      <c r="E255">
        <f>IF(all_degree_mat!O119="NA",0,all_degree_mat!O119)</f>
        <v>0</v>
      </c>
      <c r="F255">
        <f>IF(all_degree_mat!D119="NA",0,all_degree_mat!D119)</f>
        <v>0</v>
      </c>
      <c r="G255">
        <f>IF(all_degree_mat!E119="NA",0,all_degree_mat!E119)</f>
        <v>0</v>
      </c>
      <c r="H255">
        <f>IF(all_degree_mat!F119="NA",0,all_degree_mat!F119)</f>
        <v>20</v>
      </c>
      <c r="I255">
        <f>IF(all_degree_mat!G119="NA",0,all_degree_mat!G119)</f>
        <v>18</v>
      </c>
      <c r="J255">
        <f>IF(all_degree_mat!H119="NA",0,all_degree_mat!H119)</f>
        <v>4</v>
      </c>
      <c r="K255">
        <f>IF(all_degree_mat!I119="NA",0,all_degree_mat!I119)</f>
        <v>0</v>
      </c>
      <c r="L255">
        <f>IF(all_degree_mat!J119="NA",0,all_degree_mat!J119)</f>
        <v>0</v>
      </c>
      <c r="M255">
        <f>IF(all_degree_mat!K119="NA",0,all_degree_mat!K119)</f>
        <v>0</v>
      </c>
      <c r="N255">
        <f>IF(all_degree_mat!L119="NA",0,all_degree_mat!L119)</f>
        <v>0</v>
      </c>
      <c r="O255">
        <f>IF(all_degree_mat!M119="NA",0,all_degree_mat!M119)</f>
        <v>0</v>
      </c>
      <c r="P255">
        <f>SUM(B255:O255)</f>
        <v>42</v>
      </c>
      <c r="Q255">
        <v>255</v>
      </c>
      <c r="R255">
        <f t="shared" si="98"/>
        <v>0</v>
      </c>
      <c r="S255">
        <f t="shared" si="127"/>
        <v>0</v>
      </c>
      <c r="T255">
        <f t="shared" si="127"/>
        <v>0</v>
      </c>
      <c r="U255">
        <f t="shared" si="127"/>
        <v>0</v>
      </c>
      <c r="V255">
        <f t="shared" si="127"/>
        <v>0</v>
      </c>
      <c r="W255">
        <f t="shared" si="127"/>
        <v>0</v>
      </c>
      <c r="X255">
        <f t="shared" si="127"/>
        <v>0</v>
      </c>
      <c r="Y255">
        <f t="shared" si="127"/>
        <v>0</v>
      </c>
      <c r="Z255">
        <f t="shared" si="127"/>
        <v>0</v>
      </c>
      <c r="AA255">
        <f t="shared" si="127"/>
        <v>0</v>
      </c>
      <c r="AB255">
        <f t="shared" si="127"/>
        <v>0</v>
      </c>
      <c r="AC255">
        <f t="shared" si="127"/>
        <v>0</v>
      </c>
      <c r="AD255">
        <f t="shared" si="127"/>
        <v>0</v>
      </c>
      <c r="AE255">
        <f t="shared" si="127"/>
        <v>0</v>
      </c>
      <c r="AF255">
        <f t="shared" si="127"/>
        <v>0</v>
      </c>
      <c r="AG255">
        <f t="shared" si="127"/>
        <v>0</v>
      </c>
      <c r="AH255">
        <f t="shared" si="127"/>
        <v>0</v>
      </c>
      <c r="AI255">
        <f t="shared" si="127"/>
        <v>0</v>
      </c>
      <c r="AJ255">
        <f t="shared" si="127"/>
        <v>0</v>
      </c>
      <c r="AK255">
        <f t="shared" si="127"/>
        <v>0</v>
      </c>
      <c r="AL255">
        <f t="shared" si="127"/>
        <v>0</v>
      </c>
      <c r="AM255">
        <f t="shared" si="127"/>
        <v>0</v>
      </c>
      <c r="AN255">
        <f t="shared" si="127"/>
        <v>0</v>
      </c>
      <c r="AO255">
        <f t="shared" si="127"/>
        <v>0</v>
      </c>
      <c r="AP255">
        <f t="shared" si="127"/>
        <v>0</v>
      </c>
      <c r="AQ255">
        <f t="shared" si="127"/>
        <v>0</v>
      </c>
      <c r="AR255">
        <f t="shared" si="127"/>
        <v>0</v>
      </c>
      <c r="AS255">
        <f t="shared" si="127"/>
        <v>0</v>
      </c>
      <c r="AT255">
        <f t="shared" si="127"/>
        <v>0</v>
      </c>
      <c r="AU255">
        <f t="shared" si="127"/>
        <v>0</v>
      </c>
      <c r="AV255">
        <f t="shared" si="127"/>
        <v>0</v>
      </c>
      <c r="AW255">
        <f t="shared" si="127"/>
        <v>0</v>
      </c>
      <c r="AX255">
        <f t="shared" si="127"/>
        <v>0</v>
      </c>
      <c r="AY255">
        <f t="shared" si="127"/>
        <v>0</v>
      </c>
      <c r="AZ255">
        <f t="shared" si="127"/>
        <v>0</v>
      </c>
      <c r="BA255">
        <f t="shared" si="127"/>
        <v>0</v>
      </c>
      <c r="BB255">
        <f t="shared" si="127"/>
        <v>0</v>
      </c>
      <c r="BC255">
        <f t="shared" si="127"/>
        <v>0</v>
      </c>
      <c r="BD255">
        <f t="shared" si="127"/>
        <v>0</v>
      </c>
      <c r="BE255">
        <f t="shared" si="127"/>
        <v>0</v>
      </c>
      <c r="BF255">
        <f t="shared" si="127"/>
        <v>0</v>
      </c>
      <c r="BG255">
        <f t="shared" si="127"/>
        <v>0</v>
      </c>
      <c r="BH255">
        <f t="shared" si="127"/>
        <v>0</v>
      </c>
      <c r="BI255">
        <f t="shared" si="127"/>
        <v>0</v>
      </c>
      <c r="BJ255">
        <f t="shared" si="127"/>
        <v>0</v>
      </c>
      <c r="BK255">
        <f t="shared" si="127"/>
        <v>0</v>
      </c>
      <c r="BL255">
        <f t="shared" si="127"/>
        <v>0</v>
      </c>
      <c r="BM255">
        <f t="shared" si="127"/>
        <v>0</v>
      </c>
      <c r="BN255">
        <f t="shared" si="127"/>
        <v>0</v>
      </c>
      <c r="BO255">
        <f t="shared" si="127"/>
        <v>0</v>
      </c>
      <c r="BP255">
        <f t="shared" si="127"/>
        <v>0</v>
      </c>
      <c r="BQ255">
        <f t="shared" si="127"/>
        <v>0</v>
      </c>
      <c r="BR255">
        <f t="shared" si="127"/>
        <v>0</v>
      </c>
      <c r="BS255">
        <f t="shared" si="127"/>
        <v>0</v>
      </c>
      <c r="BT255">
        <f t="shared" si="127"/>
        <v>0</v>
      </c>
      <c r="BU255">
        <f t="shared" si="127"/>
        <v>0</v>
      </c>
      <c r="BV255">
        <f t="shared" si="127"/>
        <v>0</v>
      </c>
      <c r="BW255">
        <f t="shared" si="127"/>
        <v>0</v>
      </c>
      <c r="BX255">
        <f t="shared" si="127"/>
        <v>0</v>
      </c>
      <c r="BY255">
        <f t="shared" si="127"/>
        <v>0</v>
      </c>
      <c r="BZ255">
        <f t="shared" si="127"/>
        <v>0</v>
      </c>
      <c r="CA255">
        <f t="shared" si="127"/>
        <v>0</v>
      </c>
      <c r="CB255">
        <f t="shared" si="127"/>
        <v>0</v>
      </c>
      <c r="CC255">
        <f t="shared" si="127"/>
        <v>360</v>
      </c>
      <c r="CD255">
        <f t="shared" ref="CD255:DD262" si="128">HLOOKUP(LEFT(CD$1,5),$B$1:$O$290,$Q255,FALSE)*HLOOKUP(RIGHT(CD$1,5),$B$1:$O$290,$Q255,FALSE)</f>
        <v>80</v>
      </c>
      <c r="CE255">
        <f t="shared" si="128"/>
        <v>0</v>
      </c>
      <c r="CF255">
        <f t="shared" si="128"/>
        <v>0</v>
      </c>
      <c r="CG255">
        <f t="shared" si="128"/>
        <v>0</v>
      </c>
      <c r="CH255">
        <f t="shared" si="128"/>
        <v>0</v>
      </c>
      <c r="CI255">
        <f t="shared" si="128"/>
        <v>0</v>
      </c>
      <c r="CJ255">
        <f t="shared" si="128"/>
        <v>72</v>
      </c>
      <c r="CK255">
        <f t="shared" si="128"/>
        <v>0</v>
      </c>
      <c r="CL255">
        <f t="shared" si="128"/>
        <v>0</v>
      </c>
      <c r="CM255">
        <f t="shared" si="128"/>
        <v>0</v>
      </c>
      <c r="CN255">
        <f t="shared" si="128"/>
        <v>0</v>
      </c>
      <c r="CO255">
        <f t="shared" si="128"/>
        <v>0</v>
      </c>
      <c r="CP255">
        <f t="shared" si="128"/>
        <v>0</v>
      </c>
      <c r="CQ255">
        <f t="shared" si="128"/>
        <v>0</v>
      </c>
      <c r="CR255">
        <f t="shared" si="128"/>
        <v>0</v>
      </c>
      <c r="CS255">
        <f t="shared" si="128"/>
        <v>0</v>
      </c>
      <c r="CT255">
        <f t="shared" si="128"/>
        <v>0</v>
      </c>
      <c r="CU255">
        <f t="shared" si="128"/>
        <v>0</v>
      </c>
      <c r="CV255">
        <f t="shared" si="128"/>
        <v>0</v>
      </c>
      <c r="CW255">
        <f t="shared" si="128"/>
        <v>0</v>
      </c>
      <c r="CX255">
        <f t="shared" si="128"/>
        <v>0</v>
      </c>
      <c r="CY255">
        <f t="shared" si="128"/>
        <v>0</v>
      </c>
      <c r="CZ255">
        <f t="shared" si="128"/>
        <v>0</v>
      </c>
      <c r="DA255">
        <f t="shared" si="128"/>
        <v>0</v>
      </c>
      <c r="DB255">
        <f t="shared" si="128"/>
        <v>0</v>
      </c>
      <c r="DC255">
        <f t="shared" si="128"/>
        <v>0</v>
      </c>
      <c r="DD255">
        <f t="shared" si="128"/>
        <v>0</v>
      </c>
    </row>
    <row r="256" spans="1:108" x14ac:dyDescent="0.2">
      <c r="A256" t="str">
        <f>IF(all_degree_mat!A23="NA",0,all_degree_mat!A23)</f>
        <v>Tachinidae sp. 1</v>
      </c>
      <c r="B256">
        <f>IF(all_degree_mat!B23="NA",0,all_degree_mat!B23)</f>
        <v>0</v>
      </c>
      <c r="C256">
        <f>IF(all_degree_mat!C23="NA",0,all_degree_mat!C23)</f>
        <v>2</v>
      </c>
      <c r="D256">
        <f>IF(all_degree_mat!N23="NA",0,all_degree_mat!N23)</f>
        <v>0</v>
      </c>
      <c r="E256">
        <f>IF(all_degree_mat!O23="NA",0,all_degree_mat!O23)</f>
        <v>0</v>
      </c>
      <c r="F256">
        <f>IF(all_degree_mat!D23="NA",0,all_degree_mat!D23)</f>
        <v>0</v>
      </c>
      <c r="G256">
        <f>IF(all_degree_mat!E23="NA",0,all_degree_mat!E23)</f>
        <v>0</v>
      </c>
      <c r="H256">
        <f>IF(all_degree_mat!F23="NA",0,all_degree_mat!F23)</f>
        <v>0</v>
      </c>
      <c r="I256">
        <f>IF(all_degree_mat!G23="NA",0,all_degree_mat!G23)</f>
        <v>0</v>
      </c>
      <c r="J256">
        <f>IF(all_degree_mat!H23="NA",0,all_degree_mat!H23)</f>
        <v>0</v>
      </c>
      <c r="K256">
        <f>IF(all_degree_mat!I23="NA",0,all_degree_mat!I23)</f>
        <v>0</v>
      </c>
      <c r="L256">
        <f>IF(all_degree_mat!J23="NA",0,all_degree_mat!J23)</f>
        <v>0</v>
      </c>
      <c r="M256">
        <f>IF(all_degree_mat!K23="NA",0,all_degree_mat!K23)</f>
        <v>0</v>
      </c>
      <c r="N256">
        <f>IF(all_degree_mat!L23="NA",0,all_degree_mat!L23)</f>
        <v>0</v>
      </c>
      <c r="O256">
        <f>IF(all_degree_mat!M23="NA",0,all_degree_mat!M23)</f>
        <v>0</v>
      </c>
      <c r="P256">
        <f>SUM(B256:O256)</f>
        <v>2</v>
      </c>
      <c r="Q256">
        <v>256</v>
      </c>
      <c r="R256">
        <f t="shared" si="98"/>
        <v>0</v>
      </c>
      <c r="S256">
        <f t="shared" ref="S256:CD259" si="129">HLOOKUP(LEFT(S$1,5),$B$1:$O$290,$Q256,FALSE)*HLOOKUP(RIGHT(S$1,5),$B$1:$O$290,$Q256,FALSE)</f>
        <v>0</v>
      </c>
      <c r="T256">
        <f t="shared" si="129"/>
        <v>0</v>
      </c>
      <c r="U256">
        <f t="shared" si="129"/>
        <v>0</v>
      </c>
      <c r="V256">
        <f t="shared" si="129"/>
        <v>0</v>
      </c>
      <c r="W256">
        <f t="shared" si="129"/>
        <v>0</v>
      </c>
      <c r="X256">
        <f t="shared" si="129"/>
        <v>0</v>
      </c>
      <c r="Y256">
        <f t="shared" si="129"/>
        <v>0</v>
      </c>
      <c r="Z256">
        <f t="shared" si="129"/>
        <v>0</v>
      </c>
      <c r="AA256">
        <f t="shared" si="129"/>
        <v>0</v>
      </c>
      <c r="AB256">
        <f t="shared" si="129"/>
        <v>0</v>
      </c>
      <c r="AC256">
        <f t="shared" si="129"/>
        <v>0</v>
      </c>
      <c r="AD256">
        <f t="shared" si="129"/>
        <v>0</v>
      </c>
      <c r="AE256">
        <f t="shared" si="129"/>
        <v>0</v>
      </c>
      <c r="AF256">
        <f t="shared" si="129"/>
        <v>0</v>
      </c>
      <c r="AG256">
        <f t="shared" si="129"/>
        <v>0</v>
      </c>
      <c r="AH256">
        <f t="shared" si="129"/>
        <v>0</v>
      </c>
      <c r="AI256">
        <f t="shared" si="129"/>
        <v>0</v>
      </c>
      <c r="AJ256">
        <f t="shared" si="129"/>
        <v>0</v>
      </c>
      <c r="AK256">
        <f t="shared" si="129"/>
        <v>0</v>
      </c>
      <c r="AL256">
        <f t="shared" si="129"/>
        <v>0</v>
      </c>
      <c r="AM256">
        <f t="shared" si="129"/>
        <v>0</v>
      </c>
      <c r="AN256">
        <f t="shared" si="129"/>
        <v>0</v>
      </c>
      <c r="AO256">
        <f t="shared" si="129"/>
        <v>0</v>
      </c>
      <c r="AP256">
        <f t="shared" si="129"/>
        <v>0</v>
      </c>
      <c r="AQ256">
        <f t="shared" si="129"/>
        <v>0</v>
      </c>
      <c r="AR256">
        <f t="shared" si="129"/>
        <v>0</v>
      </c>
      <c r="AS256">
        <f t="shared" si="129"/>
        <v>0</v>
      </c>
      <c r="AT256">
        <f t="shared" si="129"/>
        <v>0</v>
      </c>
      <c r="AU256">
        <f t="shared" si="129"/>
        <v>0</v>
      </c>
      <c r="AV256">
        <f t="shared" si="129"/>
        <v>0</v>
      </c>
      <c r="AW256">
        <f t="shared" si="129"/>
        <v>0</v>
      </c>
      <c r="AX256">
        <f t="shared" si="129"/>
        <v>0</v>
      </c>
      <c r="AY256">
        <f t="shared" si="129"/>
        <v>0</v>
      </c>
      <c r="AZ256">
        <f t="shared" si="129"/>
        <v>0</v>
      </c>
      <c r="BA256">
        <f t="shared" si="129"/>
        <v>0</v>
      </c>
      <c r="BB256">
        <f t="shared" si="129"/>
        <v>0</v>
      </c>
      <c r="BC256">
        <f t="shared" si="129"/>
        <v>0</v>
      </c>
      <c r="BD256">
        <f t="shared" si="129"/>
        <v>0</v>
      </c>
      <c r="BE256">
        <f t="shared" si="129"/>
        <v>0</v>
      </c>
      <c r="BF256">
        <f t="shared" si="129"/>
        <v>0</v>
      </c>
      <c r="BG256">
        <f t="shared" si="129"/>
        <v>0</v>
      </c>
      <c r="BH256">
        <f t="shared" si="129"/>
        <v>0</v>
      </c>
      <c r="BI256">
        <f t="shared" si="129"/>
        <v>0</v>
      </c>
      <c r="BJ256">
        <f t="shared" si="129"/>
        <v>0</v>
      </c>
      <c r="BK256">
        <f t="shared" si="129"/>
        <v>0</v>
      </c>
      <c r="BL256">
        <f t="shared" si="129"/>
        <v>0</v>
      </c>
      <c r="BM256">
        <f t="shared" si="129"/>
        <v>0</v>
      </c>
      <c r="BN256">
        <f t="shared" si="129"/>
        <v>0</v>
      </c>
      <c r="BO256">
        <f t="shared" si="129"/>
        <v>0</v>
      </c>
      <c r="BP256">
        <f t="shared" si="129"/>
        <v>0</v>
      </c>
      <c r="BQ256">
        <f t="shared" si="129"/>
        <v>0</v>
      </c>
      <c r="BR256">
        <f t="shared" si="129"/>
        <v>0</v>
      </c>
      <c r="BS256">
        <f t="shared" si="129"/>
        <v>0</v>
      </c>
      <c r="BT256">
        <f t="shared" si="129"/>
        <v>0</v>
      </c>
      <c r="BU256">
        <f t="shared" si="129"/>
        <v>0</v>
      </c>
      <c r="BV256">
        <f t="shared" si="129"/>
        <v>0</v>
      </c>
      <c r="BW256">
        <f t="shared" si="129"/>
        <v>0</v>
      </c>
      <c r="BX256">
        <f t="shared" si="129"/>
        <v>0</v>
      </c>
      <c r="BY256">
        <f t="shared" si="129"/>
        <v>0</v>
      </c>
      <c r="BZ256">
        <f t="shared" si="129"/>
        <v>0</v>
      </c>
      <c r="CA256">
        <f t="shared" si="129"/>
        <v>0</v>
      </c>
      <c r="CB256">
        <f t="shared" si="129"/>
        <v>0</v>
      </c>
      <c r="CC256">
        <f t="shared" si="129"/>
        <v>0</v>
      </c>
      <c r="CD256">
        <f t="shared" si="129"/>
        <v>0</v>
      </c>
      <c r="CE256">
        <f t="shared" si="128"/>
        <v>0</v>
      </c>
      <c r="CF256">
        <f t="shared" si="128"/>
        <v>0</v>
      </c>
      <c r="CG256">
        <f t="shared" si="128"/>
        <v>0</v>
      </c>
      <c r="CH256">
        <f t="shared" si="128"/>
        <v>0</v>
      </c>
      <c r="CI256">
        <f t="shared" si="128"/>
        <v>0</v>
      </c>
      <c r="CJ256">
        <f t="shared" si="128"/>
        <v>0</v>
      </c>
      <c r="CK256">
        <f t="shared" si="128"/>
        <v>0</v>
      </c>
      <c r="CL256">
        <f t="shared" si="128"/>
        <v>0</v>
      </c>
      <c r="CM256">
        <f t="shared" si="128"/>
        <v>0</v>
      </c>
      <c r="CN256">
        <f t="shared" si="128"/>
        <v>0</v>
      </c>
      <c r="CO256">
        <f t="shared" si="128"/>
        <v>0</v>
      </c>
      <c r="CP256">
        <f t="shared" si="128"/>
        <v>0</v>
      </c>
      <c r="CQ256">
        <f t="shared" si="128"/>
        <v>0</v>
      </c>
      <c r="CR256">
        <f t="shared" si="128"/>
        <v>0</v>
      </c>
      <c r="CS256">
        <f t="shared" si="128"/>
        <v>0</v>
      </c>
      <c r="CT256">
        <f t="shared" si="128"/>
        <v>0</v>
      </c>
      <c r="CU256">
        <f t="shared" si="128"/>
        <v>0</v>
      </c>
      <c r="CV256">
        <f t="shared" si="128"/>
        <v>0</v>
      </c>
      <c r="CW256">
        <f t="shared" si="128"/>
        <v>0</v>
      </c>
      <c r="CX256">
        <f t="shared" si="128"/>
        <v>0</v>
      </c>
      <c r="CY256">
        <f t="shared" si="128"/>
        <v>0</v>
      </c>
      <c r="CZ256">
        <f t="shared" si="128"/>
        <v>0</v>
      </c>
      <c r="DA256">
        <f t="shared" si="128"/>
        <v>0</v>
      </c>
      <c r="DB256">
        <f t="shared" si="128"/>
        <v>0</v>
      </c>
      <c r="DC256">
        <f t="shared" si="128"/>
        <v>0</v>
      </c>
      <c r="DD256">
        <f t="shared" si="128"/>
        <v>0</v>
      </c>
    </row>
    <row r="257" spans="1:108" x14ac:dyDescent="0.2">
      <c r="A257" t="str">
        <f>IF(all_degree_mat!A203="NA",0,all_degree_mat!A203)</f>
        <v>Tachyagetes aemulans</v>
      </c>
      <c r="B257">
        <f>IF(all_degree_mat!B203="NA",0,all_degree_mat!B203)</f>
        <v>0</v>
      </c>
      <c r="C257">
        <f>IF(all_degree_mat!C203="NA",0,all_degree_mat!C203)</f>
        <v>0</v>
      </c>
      <c r="D257">
        <f>IF(all_degree_mat!N203="NA",0,all_degree_mat!N203)</f>
        <v>0</v>
      </c>
      <c r="E257">
        <f>IF(all_degree_mat!O203="NA",0,all_degree_mat!O203)</f>
        <v>0</v>
      </c>
      <c r="F257">
        <f>IF(all_degree_mat!D203="NA",0,all_degree_mat!D203)</f>
        <v>0</v>
      </c>
      <c r="G257">
        <f>IF(all_degree_mat!E203="NA",0,all_degree_mat!E203)</f>
        <v>0</v>
      </c>
      <c r="H257">
        <f>IF(all_degree_mat!F203="NA",0,all_degree_mat!F203)</f>
        <v>0</v>
      </c>
      <c r="I257">
        <f>IF(all_degree_mat!G203="NA",0,all_degree_mat!G203)</f>
        <v>0</v>
      </c>
      <c r="J257">
        <f>IF(all_degree_mat!H203="NA",0,all_degree_mat!H203)</f>
        <v>0</v>
      </c>
      <c r="K257">
        <f>IF(all_degree_mat!I203="NA",0,all_degree_mat!I203)</f>
        <v>0</v>
      </c>
      <c r="L257">
        <f>IF(all_degree_mat!J203="NA",0,all_degree_mat!J203)</f>
        <v>0</v>
      </c>
      <c r="M257">
        <f>IF(all_degree_mat!K203="NA",0,all_degree_mat!K203)</f>
        <v>0</v>
      </c>
      <c r="N257">
        <f>IF(all_degree_mat!L203="NA",0,all_degree_mat!L203)</f>
        <v>2</v>
      </c>
      <c r="O257">
        <f>IF(all_degree_mat!M203="NA",0,all_degree_mat!M203)</f>
        <v>0</v>
      </c>
      <c r="P257">
        <f>SUM(B257:O257)</f>
        <v>2</v>
      </c>
      <c r="Q257">
        <v>257</v>
      </c>
      <c r="R257">
        <f t="shared" si="98"/>
        <v>0</v>
      </c>
      <c r="S257">
        <f t="shared" si="129"/>
        <v>0</v>
      </c>
      <c r="T257">
        <f t="shared" si="129"/>
        <v>0</v>
      </c>
      <c r="U257">
        <f t="shared" si="129"/>
        <v>0</v>
      </c>
      <c r="V257">
        <f t="shared" si="129"/>
        <v>0</v>
      </c>
      <c r="W257">
        <f t="shared" si="129"/>
        <v>0</v>
      </c>
      <c r="X257">
        <f t="shared" si="129"/>
        <v>0</v>
      </c>
      <c r="Y257">
        <f t="shared" si="129"/>
        <v>0</v>
      </c>
      <c r="Z257">
        <f t="shared" si="129"/>
        <v>0</v>
      </c>
      <c r="AA257">
        <f t="shared" si="129"/>
        <v>0</v>
      </c>
      <c r="AB257">
        <f t="shared" si="129"/>
        <v>0</v>
      </c>
      <c r="AC257">
        <f t="shared" si="129"/>
        <v>0</v>
      </c>
      <c r="AD257">
        <f t="shared" si="129"/>
        <v>0</v>
      </c>
      <c r="AE257">
        <f t="shared" si="129"/>
        <v>0</v>
      </c>
      <c r="AF257">
        <f t="shared" si="129"/>
        <v>0</v>
      </c>
      <c r="AG257">
        <f t="shared" si="129"/>
        <v>0</v>
      </c>
      <c r="AH257">
        <f t="shared" si="129"/>
        <v>0</v>
      </c>
      <c r="AI257">
        <f t="shared" si="129"/>
        <v>0</v>
      </c>
      <c r="AJ257">
        <f t="shared" si="129"/>
        <v>0</v>
      </c>
      <c r="AK257">
        <f t="shared" si="129"/>
        <v>0</v>
      </c>
      <c r="AL257">
        <f t="shared" si="129"/>
        <v>0</v>
      </c>
      <c r="AM257">
        <f t="shared" si="129"/>
        <v>0</v>
      </c>
      <c r="AN257">
        <f t="shared" si="129"/>
        <v>0</v>
      </c>
      <c r="AO257">
        <f t="shared" si="129"/>
        <v>0</v>
      </c>
      <c r="AP257">
        <f t="shared" si="129"/>
        <v>0</v>
      </c>
      <c r="AQ257">
        <f t="shared" si="129"/>
        <v>0</v>
      </c>
      <c r="AR257">
        <f t="shared" si="129"/>
        <v>0</v>
      </c>
      <c r="AS257">
        <f t="shared" si="129"/>
        <v>0</v>
      </c>
      <c r="AT257">
        <f t="shared" si="129"/>
        <v>0</v>
      </c>
      <c r="AU257">
        <f t="shared" si="129"/>
        <v>0</v>
      </c>
      <c r="AV257">
        <f t="shared" si="129"/>
        <v>0</v>
      </c>
      <c r="AW257">
        <f t="shared" si="129"/>
        <v>0</v>
      </c>
      <c r="AX257">
        <f t="shared" si="129"/>
        <v>0</v>
      </c>
      <c r="AY257">
        <f t="shared" si="129"/>
        <v>0</v>
      </c>
      <c r="AZ257">
        <f t="shared" si="129"/>
        <v>0</v>
      </c>
      <c r="BA257">
        <f t="shared" si="129"/>
        <v>0</v>
      </c>
      <c r="BB257">
        <f t="shared" si="129"/>
        <v>0</v>
      </c>
      <c r="BC257">
        <f t="shared" si="129"/>
        <v>0</v>
      </c>
      <c r="BD257">
        <f t="shared" si="129"/>
        <v>0</v>
      </c>
      <c r="BE257">
        <f t="shared" si="129"/>
        <v>0</v>
      </c>
      <c r="BF257">
        <f t="shared" si="129"/>
        <v>0</v>
      </c>
      <c r="BG257">
        <f t="shared" si="129"/>
        <v>0</v>
      </c>
      <c r="BH257">
        <f t="shared" si="129"/>
        <v>0</v>
      </c>
      <c r="BI257">
        <f t="shared" si="129"/>
        <v>0</v>
      </c>
      <c r="BJ257">
        <f t="shared" si="129"/>
        <v>0</v>
      </c>
      <c r="BK257">
        <f t="shared" si="129"/>
        <v>0</v>
      </c>
      <c r="BL257">
        <f t="shared" si="129"/>
        <v>0</v>
      </c>
      <c r="BM257">
        <f t="shared" si="129"/>
        <v>0</v>
      </c>
      <c r="BN257">
        <f t="shared" si="129"/>
        <v>0</v>
      </c>
      <c r="BO257">
        <f t="shared" si="129"/>
        <v>0</v>
      </c>
      <c r="BP257">
        <f t="shared" si="129"/>
        <v>0</v>
      </c>
      <c r="BQ257">
        <f t="shared" si="129"/>
        <v>0</v>
      </c>
      <c r="BR257">
        <f t="shared" si="129"/>
        <v>0</v>
      </c>
      <c r="BS257">
        <f t="shared" si="129"/>
        <v>0</v>
      </c>
      <c r="BT257">
        <f t="shared" si="129"/>
        <v>0</v>
      </c>
      <c r="BU257">
        <f t="shared" si="129"/>
        <v>0</v>
      </c>
      <c r="BV257">
        <f t="shared" si="129"/>
        <v>0</v>
      </c>
      <c r="BW257">
        <f t="shared" si="129"/>
        <v>0</v>
      </c>
      <c r="BX257">
        <f t="shared" si="129"/>
        <v>0</v>
      </c>
      <c r="BY257">
        <f t="shared" si="129"/>
        <v>0</v>
      </c>
      <c r="BZ257">
        <f t="shared" si="129"/>
        <v>0</v>
      </c>
      <c r="CA257">
        <f t="shared" si="129"/>
        <v>0</v>
      </c>
      <c r="CB257">
        <f t="shared" si="129"/>
        <v>0</v>
      </c>
      <c r="CC257">
        <f t="shared" si="129"/>
        <v>0</v>
      </c>
      <c r="CD257">
        <f t="shared" si="129"/>
        <v>0</v>
      </c>
      <c r="CE257">
        <f t="shared" si="128"/>
        <v>0</v>
      </c>
      <c r="CF257">
        <f t="shared" si="128"/>
        <v>0</v>
      </c>
      <c r="CG257">
        <f t="shared" si="128"/>
        <v>0</v>
      </c>
      <c r="CH257">
        <f t="shared" si="128"/>
        <v>0</v>
      </c>
      <c r="CI257">
        <f t="shared" si="128"/>
        <v>0</v>
      </c>
      <c r="CJ257">
        <f t="shared" si="128"/>
        <v>0</v>
      </c>
      <c r="CK257">
        <f t="shared" si="128"/>
        <v>0</v>
      </c>
      <c r="CL257">
        <f t="shared" si="128"/>
        <v>0</v>
      </c>
      <c r="CM257">
        <f t="shared" si="128"/>
        <v>0</v>
      </c>
      <c r="CN257">
        <f t="shared" si="128"/>
        <v>0</v>
      </c>
      <c r="CO257">
        <f t="shared" si="128"/>
        <v>0</v>
      </c>
      <c r="CP257">
        <f t="shared" si="128"/>
        <v>0</v>
      </c>
      <c r="CQ257">
        <f t="shared" si="128"/>
        <v>0</v>
      </c>
      <c r="CR257">
        <f t="shared" si="128"/>
        <v>0</v>
      </c>
      <c r="CS257">
        <f t="shared" si="128"/>
        <v>0</v>
      </c>
      <c r="CT257">
        <f t="shared" si="128"/>
        <v>0</v>
      </c>
      <c r="CU257">
        <f t="shared" si="128"/>
        <v>0</v>
      </c>
      <c r="CV257">
        <f t="shared" si="128"/>
        <v>0</v>
      </c>
      <c r="CW257">
        <f t="shared" si="128"/>
        <v>0</v>
      </c>
      <c r="CX257">
        <f t="shared" si="128"/>
        <v>0</v>
      </c>
      <c r="CY257">
        <f t="shared" si="128"/>
        <v>0</v>
      </c>
      <c r="CZ257">
        <f t="shared" si="128"/>
        <v>0</v>
      </c>
      <c r="DA257">
        <f t="shared" si="128"/>
        <v>0</v>
      </c>
      <c r="DB257">
        <f t="shared" si="128"/>
        <v>0</v>
      </c>
      <c r="DC257">
        <f t="shared" si="128"/>
        <v>0</v>
      </c>
      <c r="DD257">
        <f t="shared" si="128"/>
        <v>0</v>
      </c>
    </row>
    <row r="258" spans="1:108" x14ac:dyDescent="0.2">
      <c r="A258" t="str">
        <f>IF(all_degree_mat!A246="NA",0,all_degree_mat!A246)</f>
        <v>Tapinoma nigerrimum</v>
      </c>
      <c r="B258">
        <f>IF(all_degree_mat!B246="NA",0,all_degree_mat!B246)</f>
        <v>80</v>
      </c>
      <c r="C258">
        <f>IF(all_degree_mat!C246="NA",0,all_degree_mat!C246)</f>
        <v>56</v>
      </c>
      <c r="D258">
        <f>IF(all_degree_mat!N246="NA",0,all_degree_mat!N246)</f>
        <v>0</v>
      </c>
      <c r="E258">
        <f>IF(all_degree_mat!O246="NA",0,all_degree_mat!O246)</f>
        <v>0</v>
      </c>
      <c r="F258">
        <f>IF(all_degree_mat!D246="NA",0,all_degree_mat!D246)</f>
        <v>0</v>
      </c>
      <c r="G258">
        <f>IF(all_degree_mat!E246="NA",0,all_degree_mat!E246)</f>
        <v>0</v>
      </c>
      <c r="H258">
        <f>IF(all_degree_mat!F246="NA",0,all_degree_mat!F246)</f>
        <v>0</v>
      </c>
      <c r="I258">
        <f>IF(all_degree_mat!G246="NA",0,all_degree_mat!G246)</f>
        <v>0</v>
      </c>
      <c r="J258">
        <f>IF(all_degree_mat!H246="NA",0,all_degree_mat!H246)</f>
        <v>0</v>
      </c>
      <c r="K258">
        <f>IF(all_degree_mat!I246="NA",0,all_degree_mat!I246)</f>
        <v>0</v>
      </c>
      <c r="L258">
        <f>IF(all_degree_mat!J246="NA",0,all_degree_mat!J246)</f>
        <v>0</v>
      </c>
      <c r="M258">
        <f>IF(all_degree_mat!K246="NA",0,all_degree_mat!K246)</f>
        <v>0</v>
      </c>
      <c r="N258">
        <f>IF(all_degree_mat!L246="NA",0,all_degree_mat!L246)</f>
        <v>0</v>
      </c>
      <c r="O258">
        <f>IF(all_degree_mat!M246="NA",0,all_degree_mat!M246)</f>
        <v>0</v>
      </c>
      <c r="P258">
        <f>SUM(B258:O258)</f>
        <v>136</v>
      </c>
      <c r="Q258">
        <v>258</v>
      </c>
      <c r="R258">
        <f t="shared" si="98"/>
        <v>4480</v>
      </c>
      <c r="S258">
        <f t="shared" si="129"/>
        <v>0</v>
      </c>
      <c r="T258">
        <f t="shared" si="129"/>
        <v>0</v>
      </c>
      <c r="U258">
        <f t="shared" si="129"/>
        <v>0</v>
      </c>
      <c r="V258">
        <f t="shared" si="129"/>
        <v>0</v>
      </c>
      <c r="W258">
        <f t="shared" si="129"/>
        <v>0</v>
      </c>
      <c r="X258">
        <f t="shared" si="129"/>
        <v>0</v>
      </c>
      <c r="Y258">
        <f t="shared" si="129"/>
        <v>0</v>
      </c>
      <c r="Z258">
        <f t="shared" si="129"/>
        <v>0</v>
      </c>
      <c r="AA258">
        <f t="shared" si="129"/>
        <v>0</v>
      </c>
      <c r="AB258">
        <f t="shared" si="129"/>
        <v>0</v>
      </c>
      <c r="AC258">
        <f t="shared" si="129"/>
        <v>0</v>
      </c>
      <c r="AD258">
        <f t="shared" si="129"/>
        <v>0</v>
      </c>
      <c r="AE258">
        <f t="shared" si="129"/>
        <v>0</v>
      </c>
      <c r="AF258">
        <f t="shared" si="129"/>
        <v>0</v>
      </c>
      <c r="AG258">
        <f t="shared" si="129"/>
        <v>0</v>
      </c>
      <c r="AH258">
        <f t="shared" si="129"/>
        <v>0</v>
      </c>
      <c r="AI258">
        <f t="shared" si="129"/>
        <v>0</v>
      </c>
      <c r="AJ258">
        <f t="shared" si="129"/>
        <v>0</v>
      </c>
      <c r="AK258">
        <f t="shared" si="129"/>
        <v>0</v>
      </c>
      <c r="AL258">
        <f t="shared" si="129"/>
        <v>0</v>
      </c>
      <c r="AM258">
        <f t="shared" si="129"/>
        <v>0</v>
      </c>
      <c r="AN258">
        <f t="shared" si="129"/>
        <v>0</v>
      </c>
      <c r="AO258">
        <f t="shared" si="129"/>
        <v>0</v>
      </c>
      <c r="AP258">
        <f t="shared" si="129"/>
        <v>0</v>
      </c>
      <c r="AQ258">
        <f t="shared" si="129"/>
        <v>0</v>
      </c>
      <c r="AR258">
        <f t="shared" si="129"/>
        <v>0</v>
      </c>
      <c r="AS258">
        <f t="shared" si="129"/>
        <v>0</v>
      </c>
      <c r="AT258">
        <f t="shared" si="129"/>
        <v>0</v>
      </c>
      <c r="AU258">
        <f t="shared" si="129"/>
        <v>0</v>
      </c>
      <c r="AV258">
        <f t="shared" si="129"/>
        <v>0</v>
      </c>
      <c r="AW258">
        <f t="shared" si="129"/>
        <v>0</v>
      </c>
      <c r="AX258">
        <f t="shared" si="129"/>
        <v>0</v>
      </c>
      <c r="AY258">
        <f t="shared" si="129"/>
        <v>0</v>
      </c>
      <c r="AZ258">
        <f t="shared" si="129"/>
        <v>0</v>
      </c>
      <c r="BA258">
        <f t="shared" si="129"/>
        <v>0</v>
      </c>
      <c r="BB258">
        <f t="shared" si="129"/>
        <v>0</v>
      </c>
      <c r="BC258">
        <f t="shared" si="129"/>
        <v>0</v>
      </c>
      <c r="BD258">
        <f t="shared" si="129"/>
        <v>0</v>
      </c>
      <c r="BE258">
        <f t="shared" si="129"/>
        <v>0</v>
      </c>
      <c r="BF258">
        <f t="shared" si="129"/>
        <v>0</v>
      </c>
      <c r="BG258">
        <f t="shared" si="129"/>
        <v>0</v>
      </c>
      <c r="BH258">
        <f t="shared" si="129"/>
        <v>0</v>
      </c>
      <c r="BI258">
        <f t="shared" si="129"/>
        <v>0</v>
      </c>
      <c r="BJ258">
        <f t="shared" si="129"/>
        <v>0</v>
      </c>
      <c r="BK258">
        <f t="shared" si="129"/>
        <v>0</v>
      </c>
      <c r="BL258">
        <f t="shared" si="129"/>
        <v>0</v>
      </c>
      <c r="BM258">
        <f t="shared" si="129"/>
        <v>0</v>
      </c>
      <c r="BN258">
        <f t="shared" si="129"/>
        <v>0</v>
      </c>
      <c r="BO258">
        <f t="shared" si="129"/>
        <v>0</v>
      </c>
      <c r="BP258">
        <f t="shared" si="129"/>
        <v>0</v>
      </c>
      <c r="BQ258">
        <f t="shared" si="129"/>
        <v>0</v>
      </c>
      <c r="BR258">
        <f t="shared" si="129"/>
        <v>0</v>
      </c>
      <c r="BS258">
        <f t="shared" si="129"/>
        <v>0</v>
      </c>
      <c r="BT258">
        <f t="shared" si="129"/>
        <v>0</v>
      </c>
      <c r="BU258">
        <f t="shared" si="129"/>
        <v>0</v>
      </c>
      <c r="BV258">
        <f t="shared" si="129"/>
        <v>0</v>
      </c>
      <c r="BW258">
        <f t="shared" si="129"/>
        <v>0</v>
      </c>
      <c r="BX258">
        <f t="shared" si="129"/>
        <v>0</v>
      </c>
      <c r="BY258">
        <f t="shared" si="129"/>
        <v>0</v>
      </c>
      <c r="BZ258">
        <f t="shared" si="129"/>
        <v>0</v>
      </c>
      <c r="CA258">
        <f t="shared" si="129"/>
        <v>0</v>
      </c>
      <c r="CB258">
        <f t="shared" si="129"/>
        <v>0</v>
      </c>
      <c r="CC258">
        <f t="shared" si="129"/>
        <v>0</v>
      </c>
      <c r="CD258">
        <f t="shared" si="129"/>
        <v>0</v>
      </c>
      <c r="CE258">
        <f t="shared" si="128"/>
        <v>0</v>
      </c>
      <c r="CF258">
        <f t="shared" si="128"/>
        <v>0</v>
      </c>
      <c r="CG258">
        <f t="shared" si="128"/>
        <v>0</v>
      </c>
      <c r="CH258">
        <f t="shared" si="128"/>
        <v>0</v>
      </c>
      <c r="CI258">
        <f t="shared" si="128"/>
        <v>0</v>
      </c>
      <c r="CJ258">
        <f t="shared" si="128"/>
        <v>0</v>
      </c>
      <c r="CK258">
        <f t="shared" si="128"/>
        <v>0</v>
      </c>
      <c r="CL258">
        <f t="shared" si="128"/>
        <v>0</v>
      </c>
      <c r="CM258">
        <f t="shared" si="128"/>
        <v>0</v>
      </c>
      <c r="CN258">
        <f t="shared" si="128"/>
        <v>0</v>
      </c>
      <c r="CO258">
        <f t="shared" si="128"/>
        <v>0</v>
      </c>
      <c r="CP258">
        <f t="shared" si="128"/>
        <v>0</v>
      </c>
      <c r="CQ258">
        <f t="shared" si="128"/>
        <v>0</v>
      </c>
      <c r="CR258">
        <f t="shared" si="128"/>
        <v>0</v>
      </c>
      <c r="CS258">
        <f t="shared" si="128"/>
        <v>0</v>
      </c>
      <c r="CT258">
        <f t="shared" si="128"/>
        <v>0</v>
      </c>
      <c r="CU258">
        <f t="shared" si="128"/>
        <v>0</v>
      </c>
      <c r="CV258">
        <f t="shared" si="128"/>
        <v>0</v>
      </c>
      <c r="CW258">
        <f t="shared" si="128"/>
        <v>0</v>
      </c>
      <c r="CX258">
        <f t="shared" si="128"/>
        <v>0</v>
      </c>
      <c r="CY258">
        <f t="shared" si="128"/>
        <v>0</v>
      </c>
      <c r="CZ258">
        <f t="shared" si="128"/>
        <v>0</v>
      </c>
      <c r="DA258">
        <f t="shared" si="128"/>
        <v>0</v>
      </c>
      <c r="DB258">
        <f t="shared" si="128"/>
        <v>0</v>
      </c>
      <c r="DC258">
        <f t="shared" si="128"/>
        <v>0</v>
      </c>
      <c r="DD258">
        <f t="shared" si="128"/>
        <v>0</v>
      </c>
    </row>
    <row r="259" spans="1:108" x14ac:dyDescent="0.2">
      <c r="A259" t="str">
        <f>IF(all_degree_mat!A24="NA",0,all_degree_mat!A24)</f>
        <v>Tephritidae sp. 1</v>
      </c>
      <c r="B259">
        <f>IF(all_degree_mat!B24="NA",0,all_degree_mat!B24)</f>
        <v>0</v>
      </c>
      <c r="C259">
        <f>IF(all_degree_mat!C24="NA",0,all_degree_mat!C24)</f>
        <v>12</v>
      </c>
      <c r="D259">
        <f>IF(all_degree_mat!N24="NA",0,all_degree_mat!N24)</f>
        <v>0</v>
      </c>
      <c r="E259">
        <f>IF(all_degree_mat!O24="NA",0,all_degree_mat!O24)</f>
        <v>0</v>
      </c>
      <c r="F259">
        <f>IF(all_degree_mat!D24="NA",0,all_degree_mat!D24)</f>
        <v>0</v>
      </c>
      <c r="G259">
        <f>IF(all_degree_mat!E24="NA",0,all_degree_mat!E24)</f>
        <v>0</v>
      </c>
      <c r="H259">
        <f>IF(all_degree_mat!F24="NA",0,all_degree_mat!F24)</f>
        <v>0</v>
      </c>
      <c r="I259">
        <f>IF(all_degree_mat!G24="NA",0,all_degree_mat!G24)</f>
        <v>0</v>
      </c>
      <c r="J259">
        <f>IF(all_degree_mat!H24="NA",0,all_degree_mat!H24)</f>
        <v>0</v>
      </c>
      <c r="K259">
        <f>IF(all_degree_mat!I24="NA",0,all_degree_mat!I24)</f>
        <v>0</v>
      </c>
      <c r="L259">
        <f>IF(all_degree_mat!J24="NA",0,all_degree_mat!J24)</f>
        <v>0</v>
      </c>
      <c r="M259">
        <f>IF(all_degree_mat!K24="NA",0,all_degree_mat!K24)</f>
        <v>0</v>
      </c>
      <c r="N259">
        <f>IF(all_degree_mat!L24="NA",0,all_degree_mat!L24)</f>
        <v>0</v>
      </c>
      <c r="O259">
        <f>IF(all_degree_mat!M24="NA",0,all_degree_mat!M24)</f>
        <v>0</v>
      </c>
      <c r="P259">
        <f>SUM(B259:O259)</f>
        <v>12</v>
      </c>
      <c r="Q259">
        <v>259</v>
      </c>
      <c r="R259">
        <f t="shared" ref="R259:AG290" si="130">HLOOKUP(LEFT(R$1,5),$B$1:$O$290,$Q259,FALSE)*HLOOKUP(RIGHT(R$1,5),$B$1:$O$290,$Q259,FALSE)</f>
        <v>0</v>
      </c>
      <c r="S259">
        <f t="shared" si="130"/>
        <v>0</v>
      </c>
      <c r="T259">
        <f t="shared" si="130"/>
        <v>0</v>
      </c>
      <c r="U259">
        <f t="shared" si="130"/>
        <v>0</v>
      </c>
      <c r="V259">
        <f t="shared" si="130"/>
        <v>0</v>
      </c>
      <c r="W259">
        <f t="shared" si="130"/>
        <v>0</v>
      </c>
      <c r="X259">
        <f t="shared" si="130"/>
        <v>0</v>
      </c>
      <c r="Y259">
        <f t="shared" si="130"/>
        <v>0</v>
      </c>
      <c r="Z259">
        <f t="shared" si="130"/>
        <v>0</v>
      </c>
      <c r="AA259">
        <f t="shared" si="130"/>
        <v>0</v>
      </c>
      <c r="AB259">
        <f t="shared" si="130"/>
        <v>0</v>
      </c>
      <c r="AC259">
        <f t="shared" si="130"/>
        <v>0</v>
      </c>
      <c r="AD259">
        <f t="shared" si="130"/>
        <v>0</v>
      </c>
      <c r="AE259">
        <f t="shared" si="130"/>
        <v>0</v>
      </c>
      <c r="AF259">
        <f t="shared" si="130"/>
        <v>0</v>
      </c>
      <c r="AG259">
        <f t="shared" si="130"/>
        <v>0</v>
      </c>
      <c r="AH259">
        <f t="shared" si="129"/>
        <v>0</v>
      </c>
      <c r="AI259">
        <f t="shared" si="129"/>
        <v>0</v>
      </c>
      <c r="AJ259">
        <f t="shared" si="129"/>
        <v>0</v>
      </c>
      <c r="AK259">
        <f t="shared" si="129"/>
        <v>0</v>
      </c>
      <c r="AL259">
        <f t="shared" si="129"/>
        <v>0</v>
      </c>
      <c r="AM259">
        <f t="shared" si="129"/>
        <v>0</v>
      </c>
      <c r="AN259">
        <f t="shared" si="129"/>
        <v>0</v>
      </c>
      <c r="AO259">
        <f t="shared" si="129"/>
        <v>0</v>
      </c>
      <c r="AP259">
        <f t="shared" si="129"/>
        <v>0</v>
      </c>
      <c r="AQ259">
        <f t="shared" si="129"/>
        <v>0</v>
      </c>
      <c r="AR259">
        <f t="shared" si="129"/>
        <v>0</v>
      </c>
      <c r="AS259">
        <f t="shared" si="129"/>
        <v>0</v>
      </c>
      <c r="AT259">
        <f t="shared" si="129"/>
        <v>0</v>
      </c>
      <c r="AU259">
        <f t="shared" si="129"/>
        <v>0</v>
      </c>
      <c r="AV259">
        <f t="shared" si="129"/>
        <v>0</v>
      </c>
      <c r="AW259">
        <f t="shared" si="129"/>
        <v>0</v>
      </c>
      <c r="AX259">
        <f t="shared" si="129"/>
        <v>0</v>
      </c>
      <c r="AY259">
        <f t="shared" si="129"/>
        <v>0</v>
      </c>
      <c r="AZ259">
        <f t="shared" si="129"/>
        <v>0</v>
      </c>
      <c r="BA259">
        <f t="shared" si="129"/>
        <v>0</v>
      </c>
      <c r="BB259">
        <f t="shared" si="129"/>
        <v>0</v>
      </c>
      <c r="BC259">
        <f t="shared" si="129"/>
        <v>0</v>
      </c>
      <c r="BD259">
        <f t="shared" si="129"/>
        <v>0</v>
      </c>
      <c r="BE259">
        <f t="shared" si="129"/>
        <v>0</v>
      </c>
      <c r="BF259">
        <f t="shared" si="129"/>
        <v>0</v>
      </c>
      <c r="BG259">
        <f t="shared" si="129"/>
        <v>0</v>
      </c>
      <c r="BH259">
        <f t="shared" si="129"/>
        <v>0</v>
      </c>
      <c r="BI259">
        <f t="shared" si="129"/>
        <v>0</v>
      </c>
      <c r="BJ259">
        <f t="shared" si="129"/>
        <v>0</v>
      </c>
      <c r="BK259">
        <f t="shared" si="129"/>
        <v>0</v>
      </c>
      <c r="BL259">
        <f t="shared" si="129"/>
        <v>0</v>
      </c>
      <c r="BM259">
        <f t="shared" si="129"/>
        <v>0</v>
      </c>
      <c r="BN259">
        <f t="shared" si="129"/>
        <v>0</v>
      </c>
      <c r="BO259">
        <f t="shared" si="129"/>
        <v>0</v>
      </c>
      <c r="BP259">
        <f t="shared" si="129"/>
        <v>0</v>
      </c>
      <c r="BQ259">
        <f t="shared" si="129"/>
        <v>0</v>
      </c>
      <c r="BR259">
        <f t="shared" si="129"/>
        <v>0</v>
      </c>
      <c r="BS259">
        <f t="shared" si="129"/>
        <v>0</v>
      </c>
      <c r="BT259">
        <f t="shared" si="129"/>
        <v>0</v>
      </c>
      <c r="BU259">
        <f t="shared" si="129"/>
        <v>0</v>
      </c>
      <c r="BV259">
        <f t="shared" si="129"/>
        <v>0</v>
      </c>
      <c r="BW259">
        <f t="shared" si="129"/>
        <v>0</v>
      </c>
      <c r="BX259">
        <f t="shared" si="129"/>
        <v>0</v>
      </c>
      <c r="BY259">
        <f t="shared" si="129"/>
        <v>0</v>
      </c>
      <c r="BZ259">
        <f t="shared" si="129"/>
        <v>0</v>
      </c>
      <c r="CA259">
        <f t="shared" si="129"/>
        <v>0</v>
      </c>
      <c r="CB259">
        <f t="shared" si="129"/>
        <v>0</v>
      </c>
      <c r="CC259">
        <f t="shared" si="129"/>
        <v>0</v>
      </c>
      <c r="CD259">
        <f t="shared" si="129"/>
        <v>0</v>
      </c>
      <c r="CE259">
        <f t="shared" si="128"/>
        <v>0</v>
      </c>
      <c r="CF259">
        <f t="shared" si="128"/>
        <v>0</v>
      </c>
      <c r="CG259">
        <f t="shared" si="128"/>
        <v>0</v>
      </c>
      <c r="CH259">
        <f t="shared" si="128"/>
        <v>0</v>
      </c>
      <c r="CI259">
        <f t="shared" si="128"/>
        <v>0</v>
      </c>
      <c r="CJ259">
        <f t="shared" si="128"/>
        <v>0</v>
      </c>
      <c r="CK259">
        <f t="shared" si="128"/>
        <v>0</v>
      </c>
      <c r="CL259">
        <f t="shared" si="128"/>
        <v>0</v>
      </c>
      <c r="CM259">
        <f t="shared" si="128"/>
        <v>0</v>
      </c>
      <c r="CN259">
        <f t="shared" si="128"/>
        <v>0</v>
      </c>
      <c r="CO259">
        <f t="shared" si="128"/>
        <v>0</v>
      </c>
      <c r="CP259">
        <f t="shared" si="128"/>
        <v>0</v>
      </c>
      <c r="CQ259">
        <f t="shared" si="128"/>
        <v>0</v>
      </c>
      <c r="CR259">
        <f t="shared" si="128"/>
        <v>0</v>
      </c>
      <c r="CS259">
        <f t="shared" si="128"/>
        <v>0</v>
      </c>
      <c r="CT259">
        <f t="shared" si="128"/>
        <v>0</v>
      </c>
      <c r="CU259">
        <f t="shared" si="128"/>
        <v>0</v>
      </c>
      <c r="CV259">
        <f t="shared" si="128"/>
        <v>0</v>
      </c>
      <c r="CW259">
        <f t="shared" si="128"/>
        <v>0</v>
      </c>
      <c r="CX259">
        <f t="shared" si="128"/>
        <v>0</v>
      </c>
      <c r="CY259">
        <f t="shared" si="128"/>
        <v>0</v>
      </c>
      <c r="CZ259">
        <f t="shared" si="128"/>
        <v>0</v>
      </c>
      <c r="DA259">
        <f t="shared" si="128"/>
        <v>0</v>
      </c>
      <c r="DB259">
        <f t="shared" si="128"/>
        <v>0</v>
      </c>
      <c r="DC259">
        <f t="shared" si="128"/>
        <v>0</v>
      </c>
      <c r="DD259">
        <f t="shared" si="128"/>
        <v>0</v>
      </c>
    </row>
    <row r="260" spans="1:108" x14ac:dyDescent="0.2">
      <c r="A260" t="str">
        <f>IF(all_degree_mat!A230="NA",0,all_degree_mat!A230)</f>
        <v>Tethina marmorata</v>
      </c>
      <c r="B260">
        <f>IF(all_degree_mat!B230="NA",0,all_degree_mat!B230)</f>
        <v>0</v>
      </c>
      <c r="C260">
        <f>IF(all_degree_mat!C230="NA",0,all_degree_mat!C230)</f>
        <v>0</v>
      </c>
      <c r="D260">
        <f>IF(all_degree_mat!N230="NA",0,all_degree_mat!N230)</f>
        <v>2</v>
      </c>
      <c r="E260">
        <f>IF(all_degree_mat!O230="NA",0,all_degree_mat!O230)</f>
        <v>0</v>
      </c>
      <c r="F260">
        <f>IF(all_degree_mat!D230="NA",0,all_degree_mat!D230)</f>
        <v>0</v>
      </c>
      <c r="G260">
        <f>IF(all_degree_mat!E230="NA",0,all_degree_mat!E230)</f>
        <v>0</v>
      </c>
      <c r="H260">
        <f>IF(all_degree_mat!F230="NA",0,all_degree_mat!F230)</f>
        <v>0</v>
      </c>
      <c r="I260">
        <f>IF(all_degree_mat!G230="NA",0,all_degree_mat!G230)</f>
        <v>0</v>
      </c>
      <c r="J260">
        <f>IF(all_degree_mat!H230="NA",0,all_degree_mat!H230)</f>
        <v>0</v>
      </c>
      <c r="K260">
        <f>IF(all_degree_mat!I230="NA",0,all_degree_mat!I230)</f>
        <v>0</v>
      </c>
      <c r="L260">
        <f>IF(all_degree_mat!J230="NA",0,all_degree_mat!J230)</f>
        <v>0</v>
      </c>
      <c r="M260">
        <f>IF(all_degree_mat!K230="NA",0,all_degree_mat!K230)</f>
        <v>0</v>
      </c>
      <c r="N260">
        <f>IF(all_degree_mat!L230="NA",0,all_degree_mat!L230)</f>
        <v>0</v>
      </c>
      <c r="O260">
        <f>IF(all_degree_mat!M230="NA",0,all_degree_mat!M230)</f>
        <v>0</v>
      </c>
      <c r="P260">
        <f>SUM(B260:O260)</f>
        <v>2</v>
      </c>
      <c r="Q260">
        <v>260</v>
      </c>
      <c r="R260">
        <f t="shared" si="130"/>
        <v>0</v>
      </c>
      <c r="S260">
        <f t="shared" ref="S260:CD263" si="131">HLOOKUP(LEFT(S$1,5),$B$1:$O$290,$Q260,FALSE)*HLOOKUP(RIGHT(S$1,5),$B$1:$O$290,$Q260,FALSE)</f>
        <v>0</v>
      </c>
      <c r="T260">
        <f t="shared" si="131"/>
        <v>0</v>
      </c>
      <c r="U260">
        <f t="shared" si="131"/>
        <v>0</v>
      </c>
      <c r="V260">
        <f t="shared" si="131"/>
        <v>0</v>
      </c>
      <c r="W260">
        <f t="shared" si="131"/>
        <v>0</v>
      </c>
      <c r="X260">
        <f t="shared" si="131"/>
        <v>0</v>
      </c>
      <c r="Y260">
        <f t="shared" si="131"/>
        <v>0</v>
      </c>
      <c r="Z260">
        <f t="shared" si="131"/>
        <v>0</v>
      </c>
      <c r="AA260">
        <f t="shared" si="131"/>
        <v>0</v>
      </c>
      <c r="AB260">
        <f t="shared" si="131"/>
        <v>0</v>
      </c>
      <c r="AC260">
        <f t="shared" si="131"/>
        <v>0</v>
      </c>
      <c r="AD260">
        <f t="shared" si="131"/>
        <v>0</v>
      </c>
      <c r="AE260">
        <f t="shared" si="131"/>
        <v>0</v>
      </c>
      <c r="AF260">
        <f t="shared" si="131"/>
        <v>0</v>
      </c>
      <c r="AG260">
        <f t="shared" si="131"/>
        <v>0</v>
      </c>
      <c r="AH260">
        <f t="shared" si="131"/>
        <v>0</v>
      </c>
      <c r="AI260">
        <f t="shared" si="131"/>
        <v>0</v>
      </c>
      <c r="AJ260">
        <f t="shared" si="131"/>
        <v>0</v>
      </c>
      <c r="AK260">
        <f t="shared" si="131"/>
        <v>0</v>
      </c>
      <c r="AL260">
        <f t="shared" si="131"/>
        <v>0</v>
      </c>
      <c r="AM260">
        <f t="shared" si="131"/>
        <v>0</v>
      </c>
      <c r="AN260">
        <f t="shared" si="131"/>
        <v>0</v>
      </c>
      <c r="AO260">
        <f t="shared" si="131"/>
        <v>0</v>
      </c>
      <c r="AP260">
        <f t="shared" si="131"/>
        <v>0</v>
      </c>
      <c r="AQ260">
        <f t="shared" si="131"/>
        <v>0</v>
      </c>
      <c r="AR260">
        <f t="shared" si="131"/>
        <v>0</v>
      </c>
      <c r="AS260">
        <f t="shared" si="131"/>
        <v>0</v>
      </c>
      <c r="AT260">
        <f t="shared" si="131"/>
        <v>0</v>
      </c>
      <c r="AU260">
        <f t="shared" si="131"/>
        <v>0</v>
      </c>
      <c r="AV260">
        <f t="shared" si="131"/>
        <v>0</v>
      </c>
      <c r="AW260">
        <f t="shared" si="131"/>
        <v>0</v>
      </c>
      <c r="AX260">
        <f t="shared" si="131"/>
        <v>0</v>
      </c>
      <c r="AY260">
        <f t="shared" si="131"/>
        <v>0</v>
      </c>
      <c r="AZ260">
        <f t="shared" si="131"/>
        <v>0</v>
      </c>
      <c r="BA260">
        <f t="shared" si="131"/>
        <v>0</v>
      </c>
      <c r="BB260">
        <f t="shared" si="131"/>
        <v>0</v>
      </c>
      <c r="BC260">
        <f t="shared" si="131"/>
        <v>0</v>
      </c>
      <c r="BD260">
        <f t="shared" si="131"/>
        <v>0</v>
      </c>
      <c r="BE260">
        <f t="shared" si="131"/>
        <v>0</v>
      </c>
      <c r="BF260">
        <f t="shared" si="131"/>
        <v>0</v>
      </c>
      <c r="BG260">
        <f t="shared" si="131"/>
        <v>0</v>
      </c>
      <c r="BH260">
        <f t="shared" si="131"/>
        <v>0</v>
      </c>
      <c r="BI260">
        <f t="shared" si="131"/>
        <v>0</v>
      </c>
      <c r="BJ260">
        <f t="shared" si="131"/>
        <v>0</v>
      </c>
      <c r="BK260">
        <f t="shared" si="131"/>
        <v>0</v>
      </c>
      <c r="BL260">
        <f t="shared" si="131"/>
        <v>0</v>
      </c>
      <c r="BM260">
        <f t="shared" si="131"/>
        <v>0</v>
      </c>
      <c r="BN260">
        <f t="shared" si="131"/>
        <v>0</v>
      </c>
      <c r="BO260">
        <f t="shared" si="131"/>
        <v>0</v>
      </c>
      <c r="BP260">
        <f t="shared" si="131"/>
        <v>0</v>
      </c>
      <c r="BQ260">
        <f t="shared" si="131"/>
        <v>0</v>
      </c>
      <c r="BR260">
        <f t="shared" si="131"/>
        <v>0</v>
      </c>
      <c r="BS260">
        <f t="shared" si="131"/>
        <v>0</v>
      </c>
      <c r="BT260">
        <f t="shared" si="131"/>
        <v>0</v>
      </c>
      <c r="BU260">
        <f t="shared" si="131"/>
        <v>0</v>
      </c>
      <c r="BV260">
        <f t="shared" si="131"/>
        <v>0</v>
      </c>
      <c r="BW260">
        <f t="shared" si="131"/>
        <v>0</v>
      </c>
      <c r="BX260">
        <f t="shared" si="131"/>
        <v>0</v>
      </c>
      <c r="BY260">
        <f t="shared" si="131"/>
        <v>0</v>
      </c>
      <c r="BZ260">
        <f t="shared" si="131"/>
        <v>0</v>
      </c>
      <c r="CA260">
        <f t="shared" si="131"/>
        <v>0</v>
      </c>
      <c r="CB260">
        <f t="shared" si="131"/>
        <v>0</v>
      </c>
      <c r="CC260">
        <f t="shared" si="131"/>
        <v>0</v>
      </c>
      <c r="CD260">
        <f t="shared" si="131"/>
        <v>0</v>
      </c>
      <c r="CE260">
        <f t="shared" si="128"/>
        <v>0</v>
      </c>
      <c r="CF260">
        <f t="shared" si="128"/>
        <v>0</v>
      </c>
      <c r="CG260">
        <f t="shared" si="128"/>
        <v>0</v>
      </c>
      <c r="CH260">
        <f t="shared" si="128"/>
        <v>0</v>
      </c>
      <c r="CI260">
        <f t="shared" si="128"/>
        <v>0</v>
      </c>
      <c r="CJ260">
        <f t="shared" si="128"/>
        <v>0</v>
      </c>
      <c r="CK260">
        <f t="shared" si="128"/>
        <v>0</v>
      </c>
      <c r="CL260">
        <f t="shared" si="128"/>
        <v>0</v>
      </c>
      <c r="CM260">
        <f t="shared" si="128"/>
        <v>0</v>
      </c>
      <c r="CN260">
        <f t="shared" si="128"/>
        <v>0</v>
      </c>
      <c r="CO260">
        <f t="shared" si="128"/>
        <v>0</v>
      </c>
      <c r="CP260">
        <f t="shared" si="128"/>
        <v>0</v>
      </c>
      <c r="CQ260">
        <f t="shared" si="128"/>
        <v>0</v>
      </c>
      <c r="CR260">
        <f t="shared" si="128"/>
        <v>0</v>
      </c>
      <c r="CS260">
        <f t="shared" si="128"/>
        <v>0</v>
      </c>
      <c r="CT260">
        <f t="shared" si="128"/>
        <v>0</v>
      </c>
      <c r="CU260">
        <f t="shared" si="128"/>
        <v>0</v>
      </c>
      <c r="CV260">
        <f t="shared" si="128"/>
        <v>0</v>
      </c>
      <c r="CW260">
        <f t="shared" si="128"/>
        <v>0</v>
      </c>
      <c r="CX260">
        <f t="shared" si="128"/>
        <v>0</v>
      </c>
      <c r="CY260">
        <f t="shared" si="128"/>
        <v>0</v>
      </c>
      <c r="CZ260">
        <f t="shared" si="128"/>
        <v>0</v>
      </c>
      <c r="DA260">
        <f t="shared" si="128"/>
        <v>0</v>
      </c>
      <c r="DB260">
        <f t="shared" si="128"/>
        <v>0</v>
      </c>
      <c r="DC260">
        <f t="shared" si="128"/>
        <v>0</v>
      </c>
      <c r="DD260">
        <f t="shared" si="128"/>
        <v>0</v>
      </c>
    </row>
    <row r="261" spans="1:108" x14ac:dyDescent="0.2">
      <c r="A261" t="str">
        <f>IF(all_degree_mat!A261="NA",0,all_degree_mat!A261)</f>
        <v>Tethinidae sp. 1</v>
      </c>
      <c r="B261">
        <f>IF(all_degree_mat!B261="NA",0,all_degree_mat!B261)</f>
        <v>10</v>
      </c>
      <c r="C261">
        <f>IF(all_degree_mat!C261="NA",0,all_degree_mat!C261)</f>
        <v>0</v>
      </c>
      <c r="D261">
        <f>IF(all_degree_mat!N261="NA",0,all_degree_mat!N261)</f>
        <v>0</v>
      </c>
      <c r="E261">
        <f>IF(all_degree_mat!O261="NA",0,all_degree_mat!O261)</f>
        <v>0</v>
      </c>
      <c r="F261">
        <f>IF(all_degree_mat!D261="NA",0,all_degree_mat!D261)</f>
        <v>0</v>
      </c>
      <c r="G261">
        <f>IF(all_degree_mat!E261="NA",0,all_degree_mat!E261)</f>
        <v>0</v>
      </c>
      <c r="H261">
        <f>IF(all_degree_mat!F261="NA",0,all_degree_mat!F261)</f>
        <v>0</v>
      </c>
      <c r="I261">
        <f>IF(all_degree_mat!G261="NA",0,all_degree_mat!G261)</f>
        <v>0</v>
      </c>
      <c r="J261">
        <f>IF(all_degree_mat!H261="NA",0,all_degree_mat!H261)</f>
        <v>0</v>
      </c>
      <c r="K261">
        <f>IF(all_degree_mat!I261="NA",0,all_degree_mat!I261)</f>
        <v>0</v>
      </c>
      <c r="L261">
        <f>IF(all_degree_mat!J261="NA",0,all_degree_mat!J261)</f>
        <v>0</v>
      </c>
      <c r="M261">
        <f>IF(all_degree_mat!K261="NA",0,all_degree_mat!K261)</f>
        <v>0</v>
      </c>
      <c r="N261">
        <f>IF(all_degree_mat!L261="NA",0,all_degree_mat!L261)</f>
        <v>0</v>
      </c>
      <c r="O261">
        <f>IF(all_degree_mat!M261="NA",0,all_degree_mat!M261)</f>
        <v>0</v>
      </c>
      <c r="P261">
        <f>SUM(B261:O261)</f>
        <v>10</v>
      </c>
      <c r="Q261">
        <v>261</v>
      </c>
      <c r="R261">
        <f t="shared" si="130"/>
        <v>0</v>
      </c>
      <c r="S261">
        <f t="shared" si="131"/>
        <v>0</v>
      </c>
      <c r="T261">
        <f t="shared" si="131"/>
        <v>0</v>
      </c>
      <c r="U261">
        <f t="shared" si="131"/>
        <v>0</v>
      </c>
      <c r="V261">
        <f t="shared" si="131"/>
        <v>0</v>
      </c>
      <c r="W261">
        <f t="shared" si="131"/>
        <v>0</v>
      </c>
      <c r="X261">
        <f t="shared" si="131"/>
        <v>0</v>
      </c>
      <c r="Y261">
        <f t="shared" si="131"/>
        <v>0</v>
      </c>
      <c r="Z261">
        <f t="shared" si="131"/>
        <v>0</v>
      </c>
      <c r="AA261">
        <f t="shared" si="131"/>
        <v>0</v>
      </c>
      <c r="AB261">
        <f t="shared" si="131"/>
        <v>0</v>
      </c>
      <c r="AC261">
        <f t="shared" si="131"/>
        <v>0</v>
      </c>
      <c r="AD261">
        <f t="shared" si="131"/>
        <v>0</v>
      </c>
      <c r="AE261">
        <f t="shared" si="131"/>
        <v>0</v>
      </c>
      <c r="AF261">
        <f t="shared" si="131"/>
        <v>0</v>
      </c>
      <c r="AG261">
        <f t="shared" si="131"/>
        <v>0</v>
      </c>
      <c r="AH261">
        <f t="shared" si="131"/>
        <v>0</v>
      </c>
      <c r="AI261">
        <f t="shared" si="131"/>
        <v>0</v>
      </c>
      <c r="AJ261">
        <f t="shared" si="131"/>
        <v>0</v>
      </c>
      <c r="AK261">
        <f t="shared" si="131"/>
        <v>0</v>
      </c>
      <c r="AL261">
        <f t="shared" si="131"/>
        <v>0</v>
      </c>
      <c r="AM261">
        <f t="shared" si="131"/>
        <v>0</v>
      </c>
      <c r="AN261">
        <f t="shared" si="131"/>
        <v>0</v>
      </c>
      <c r="AO261">
        <f t="shared" si="131"/>
        <v>0</v>
      </c>
      <c r="AP261">
        <f t="shared" si="131"/>
        <v>0</v>
      </c>
      <c r="AQ261">
        <f t="shared" si="131"/>
        <v>0</v>
      </c>
      <c r="AR261">
        <f t="shared" si="131"/>
        <v>0</v>
      </c>
      <c r="AS261">
        <f t="shared" si="131"/>
        <v>0</v>
      </c>
      <c r="AT261">
        <f t="shared" si="131"/>
        <v>0</v>
      </c>
      <c r="AU261">
        <f t="shared" si="131"/>
        <v>0</v>
      </c>
      <c r="AV261">
        <f t="shared" si="131"/>
        <v>0</v>
      </c>
      <c r="AW261">
        <f t="shared" si="131"/>
        <v>0</v>
      </c>
      <c r="AX261">
        <f t="shared" si="131"/>
        <v>0</v>
      </c>
      <c r="AY261">
        <f t="shared" si="131"/>
        <v>0</v>
      </c>
      <c r="AZ261">
        <f t="shared" si="131"/>
        <v>0</v>
      </c>
      <c r="BA261">
        <f t="shared" si="131"/>
        <v>0</v>
      </c>
      <c r="BB261">
        <f t="shared" si="131"/>
        <v>0</v>
      </c>
      <c r="BC261">
        <f t="shared" si="131"/>
        <v>0</v>
      </c>
      <c r="BD261">
        <f t="shared" si="131"/>
        <v>0</v>
      </c>
      <c r="BE261">
        <f t="shared" si="131"/>
        <v>0</v>
      </c>
      <c r="BF261">
        <f t="shared" si="131"/>
        <v>0</v>
      </c>
      <c r="BG261">
        <f t="shared" si="131"/>
        <v>0</v>
      </c>
      <c r="BH261">
        <f t="shared" si="131"/>
        <v>0</v>
      </c>
      <c r="BI261">
        <f t="shared" si="131"/>
        <v>0</v>
      </c>
      <c r="BJ261">
        <f t="shared" si="131"/>
        <v>0</v>
      </c>
      <c r="BK261">
        <f t="shared" si="131"/>
        <v>0</v>
      </c>
      <c r="BL261">
        <f t="shared" si="131"/>
        <v>0</v>
      </c>
      <c r="BM261">
        <f t="shared" si="131"/>
        <v>0</v>
      </c>
      <c r="BN261">
        <f t="shared" si="131"/>
        <v>0</v>
      </c>
      <c r="BO261">
        <f t="shared" si="131"/>
        <v>0</v>
      </c>
      <c r="BP261">
        <f t="shared" si="131"/>
        <v>0</v>
      </c>
      <c r="BQ261">
        <f t="shared" si="131"/>
        <v>0</v>
      </c>
      <c r="BR261">
        <f t="shared" si="131"/>
        <v>0</v>
      </c>
      <c r="BS261">
        <f t="shared" si="131"/>
        <v>0</v>
      </c>
      <c r="BT261">
        <f t="shared" si="131"/>
        <v>0</v>
      </c>
      <c r="BU261">
        <f t="shared" si="131"/>
        <v>0</v>
      </c>
      <c r="BV261">
        <f t="shared" si="131"/>
        <v>0</v>
      </c>
      <c r="BW261">
        <f t="shared" si="131"/>
        <v>0</v>
      </c>
      <c r="BX261">
        <f t="shared" si="131"/>
        <v>0</v>
      </c>
      <c r="BY261">
        <f t="shared" si="131"/>
        <v>0</v>
      </c>
      <c r="BZ261">
        <f t="shared" si="131"/>
        <v>0</v>
      </c>
      <c r="CA261">
        <f t="shared" si="131"/>
        <v>0</v>
      </c>
      <c r="CB261">
        <f t="shared" si="131"/>
        <v>0</v>
      </c>
      <c r="CC261">
        <f t="shared" si="131"/>
        <v>0</v>
      </c>
      <c r="CD261">
        <f t="shared" si="131"/>
        <v>0</v>
      </c>
      <c r="CE261">
        <f t="shared" si="128"/>
        <v>0</v>
      </c>
      <c r="CF261">
        <f t="shared" si="128"/>
        <v>0</v>
      </c>
      <c r="CG261">
        <f t="shared" si="128"/>
        <v>0</v>
      </c>
      <c r="CH261">
        <f t="shared" si="128"/>
        <v>0</v>
      </c>
      <c r="CI261">
        <f t="shared" si="128"/>
        <v>0</v>
      </c>
      <c r="CJ261">
        <f t="shared" si="128"/>
        <v>0</v>
      </c>
      <c r="CK261">
        <f t="shared" si="128"/>
        <v>0</v>
      </c>
      <c r="CL261">
        <f t="shared" si="128"/>
        <v>0</v>
      </c>
      <c r="CM261">
        <f t="shared" si="128"/>
        <v>0</v>
      </c>
      <c r="CN261">
        <f t="shared" si="128"/>
        <v>0</v>
      </c>
      <c r="CO261">
        <f t="shared" si="128"/>
        <v>0</v>
      </c>
      <c r="CP261">
        <f t="shared" si="128"/>
        <v>0</v>
      </c>
      <c r="CQ261">
        <f t="shared" si="128"/>
        <v>0</v>
      </c>
      <c r="CR261">
        <f t="shared" si="128"/>
        <v>0</v>
      </c>
      <c r="CS261">
        <f t="shared" si="128"/>
        <v>0</v>
      </c>
      <c r="CT261">
        <f t="shared" si="128"/>
        <v>0</v>
      </c>
      <c r="CU261">
        <f t="shared" si="128"/>
        <v>0</v>
      </c>
      <c r="CV261">
        <f t="shared" si="128"/>
        <v>0</v>
      </c>
      <c r="CW261">
        <f t="shared" si="128"/>
        <v>0</v>
      </c>
      <c r="CX261">
        <f t="shared" si="128"/>
        <v>0</v>
      </c>
      <c r="CY261">
        <f t="shared" si="128"/>
        <v>0</v>
      </c>
      <c r="CZ261">
        <f t="shared" si="128"/>
        <v>0</v>
      </c>
      <c r="DA261">
        <f t="shared" si="128"/>
        <v>0</v>
      </c>
      <c r="DB261">
        <f t="shared" si="128"/>
        <v>0</v>
      </c>
      <c r="DC261">
        <f t="shared" si="128"/>
        <v>0</v>
      </c>
      <c r="DD261">
        <f t="shared" si="128"/>
        <v>0</v>
      </c>
    </row>
    <row r="262" spans="1:108" x14ac:dyDescent="0.2">
      <c r="A262" t="str">
        <f>IF(all_degree_mat!A260="NA",0,all_degree_mat!A260)</f>
        <v>Tethinidae sp. 2</v>
      </c>
      <c r="B262">
        <f>IF(all_degree_mat!B260="NA",0,all_degree_mat!B260)</f>
        <v>12</v>
      </c>
      <c r="C262">
        <f>IF(all_degree_mat!C260="NA",0,all_degree_mat!C260)</f>
        <v>2</v>
      </c>
      <c r="D262">
        <f>IF(all_degree_mat!N260="NA",0,all_degree_mat!N260)</f>
        <v>0</v>
      </c>
      <c r="E262">
        <f>IF(all_degree_mat!O260="NA",0,all_degree_mat!O260)</f>
        <v>0</v>
      </c>
      <c r="F262">
        <f>IF(all_degree_mat!D260="NA",0,all_degree_mat!D260)</f>
        <v>0</v>
      </c>
      <c r="G262">
        <f>IF(all_degree_mat!E260="NA",0,all_degree_mat!E260)</f>
        <v>0</v>
      </c>
      <c r="H262">
        <f>IF(all_degree_mat!F260="NA",0,all_degree_mat!F260)</f>
        <v>0</v>
      </c>
      <c r="I262">
        <f>IF(all_degree_mat!G260="NA",0,all_degree_mat!G260)</f>
        <v>0</v>
      </c>
      <c r="J262">
        <f>IF(all_degree_mat!H260="NA",0,all_degree_mat!H260)</f>
        <v>0</v>
      </c>
      <c r="K262">
        <f>IF(all_degree_mat!I260="NA",0,all_degree_mat!I260)</f>
        <v>0</v>
      </c>
      <c r="L262">
        <f>IF(all_degree_mat!J260="NA",0,all_degree_mat!J260)</f>
        <v>0</v>
      </c>
      <c r="M262">
        <f>IF(all_degree_mat!K260="NA",0,all_degree_mat!K260)</f>
        <v>0</v>
      </c>
      <c r="N262">
        <f>IF(all_degree_mat!L260="NA",0,all_degree_mat!L260)</f>
        <v>0</v>
      </c>
      <c r="O262">
        <f>IF(all_degree_mat!M260="NA",0,all_degree_mat!M260)</f>
        <v>0</v>
      </c>
      <c r="P262">
        <f>SUM(B262:O262)</f>
        <v>14</v>
      </c>
      <c r="Q262">
        <v>262</v>
      </c>
      <c r="R262">
        <f t="shared" si="130"/>
        <v>24</v>
      </c>
      <c r="S262">
        <f t="shared" si="131"/>
        <v>0</v>
      </c>
      <c r="T262">
        <f t="shared" si="131"/>
        <v>0</v>
      </c>
      <c r="U262">
        <f t="shared" si="131"/>
        <v>0</v>
      </c>
      <c r="V262">
        <f t="shared" si="131"/>
        <v>0</v>
      </c>
      <c r="W262">
        <f t="shared" si="131"/>
        <v>0</v>
      </c>
      <c r="X262">
        <f t="shared" si="131"/>
        <v>0</v>
      </c>
      <c r="Y262">
        <f t="shared" si="131"/>
        <v>0</v>
      </c>
      <c r="Z262">
        <f t="shared" si="131"/>
        <v>0</v>
      </c>
      <c r="AA262">
        <f t="shared" si="131"/>
        <v>0</v>
      </c>
      <c r="AB262">
        <f t="shared" si="131"/>
        <v>0</v>
      </c>
      <c r="AC262">
        <f t="shared" si="131"/>
        <v>0</v>
      </c>
      <c r="AD262">
        <f t="shared" si="131"/>
        <v>0</v>
      </c>
      <c r="AE262">
        <f t="shared" si="131"/>
        <v>0</v>
      </c>
      <c r="AF262">
        <f t="shared" si="131"/>
        <v>0</v>
      </c>
      <c r="AG262">
        <f t="shared" si="131"/>
        <v>0</v>
      </c>
      <c r="AH262">
        <f t="shared" si="131"/>
        <v>0</v>
      </c>
      <c r="AI262">
        <f t="shared" si="131"/>
        <v>0</v>
      </c>
      <c r="AJ262">
        <f t="shared" si="131"/>
        <v>0</v>
      </c>
      <c r="AK262">
        <f t="shared" si="131"/>
        <v>0</v>
      </c>
      <c r="AL262">
        <f t="shared" si="131"/>
        <v>0</v>
      </c>
      <c r="AM262">
        <f t="shared" si="131"/>
        <v>0</v>
      </c>
      <c r="AN262">
        <f t="shared" si="131"/>
        <v>0</v>
      </c>
      <c r="AO262">
        <f t="shared" si="131"/>
        <v>0</v>
      </c>
      <c r="AP262">
        <f t="shared" si="131"/>
        <v>0</v>
      </c>
      <c r="AQ262">
        <f t="shared" si="131"/>
        <v>0</v>
      </c>
      <c r="AR262">
        <f t="shared" si="131"/>
        <v>0</v>
      </c>
      <c r="AS262">
        <f t="shared" si="131"/>
        <v>0</v>
      </c>
      <c r="AT262">
        <f t="shared" si="131"/>
        <v>0</v>
      </c>
      <c r="AU262">
        <f t="shared" si="131"/>
        <v>0</v>
      </c>
      <c r="AV262">
        <f t="shared" si="131"/>
        <v>0</v>
      </c>
      <c r="AW262">
        <f t="shared" si="131"/>
        <v>0</v>
      </c>
      <c r="AX262">
        <f t="shared" si="131"/>
        <v>0</v>
      </c>
      <c r="AY262">
        <f t="shared" si="131"/>
        <v>0</v>
      </c>
      <c r="AZ262">
        <f t="shared" si="131"/>
        <v>0</v>
      </c>
      <c r="BA262">
        <f t="shared" si="131"/>
        <v>0</v>
      </c>
      <c r="BB262">
        <f t="shared" si="131"/>
        <v>0</v>
      </c>
      <c r="BC262">
        <f t="shared" si="131"/>
        <v>0</v>
      </c>
      <c r="BD262">
        <f t="shared" si="131"/>
        <v>0</v>
      </c>
      <c r="BE262">
        <f t="shared" si="131"/>
        <v>0</v>
      </c>
      <c r="BF262">
        <f t="shared" si="131"/>
        <v>0</v>
      </c>
      <c r="BG262">
        <f t="shared" si="131"/>
        <v>0</v>
      </c>
      <c r="BH262">
        <f t="shared" si="131"/>
        <v>0</v>
      </c>
      <c r="BI262">
        <f t="shared" si="131"/>
        <v>0</v>
      </c>
      <c r="BJ262">
        <f t="shared" si="131"/>
        <v>0</v>
      </c>
      <c r="BK262">
        <f t="shared" si="131"/>
        <v>0</v>
      </c>
      <c r="BL262">
        <f t="shared" si="131"/>
        <v>0</v>
      </c>
      <c r="BM262">
        <f t="shared" si="131"/>
        <v>0</v>
      </c>
      <c r="BN262">
        <f t="shared" si="131"/>
        <v>0</v>
      </c>
      <c r="BO262">
        <f t="shared" si="131"/>
        <v>0</v>
      </c>
      <c r="BP262">
        <f t="shared" si="131"/>
        <v>0</v>
      </c>
      <c r="BQ262">
        <f t="shared" si="131"/>
        <v>0</v>
      </c>
      <c r="BR262">
        <f t="shared" si="131"/>
        <v>0</v>
      </c>
      <c r="BS262">
        <f t="shared" si="131"/>
        <v>0</v>
      </c>
      <c r="BT262">
        <f t="shared" si="131"/>
        <v>0</v>
      </c>
      <c r="BU262">
        <f t="shared" si="131"/>
        <v>0</v>
      </c>
      <c r="BV262">
        <f t="shared" si="131"/>
        <v>0</v>
      </c>
      <c r="BW262">
        <f t="shared" si="131"/>
        <v>0</v>
      </c>
      <c r="BX262">
        <f t="shared" si="131"/>
        <v>0</v>
      </c>
      <c r="BY262">
        <f t="shared" si="131"/>
        <v>0</v>
      </c>
      <c r="BZ262">
        <f t="shared" si="131"/>
        <v>0</v>
      </c>
      <c r="CA262">
        <f t="shared" si="131"/>
        <v>0</v>
      </c>
      <c r="CB262">
        <f t="shared" si="131"/>
        <v>0</v>
      </c>
      <c r="CC262">
        <f t="shared" si="131"/>
        <v>0</v>
      </c>
      <c r="CD262">
        <f t="shared" si="131"/>
        <v>0</v>
      </c>
      <c r="CE262">
        <f t="shared" si="128"/>
        <v>0</v>
      </c>
      <c r="CF262">
        <f t="shared" si="128"/>
        <v>0</v>
      </c>
      <c r="CG262">
        <f t="shared" si="128"/>
        <v>0</v>
      </c>
      <c r="CH262">
        <f t="shared" si="128"/>
        <v>0</v>
      </c>
      <c r="CI262">
        <f t="shared" si="128"/>
        <v>0</v>
      </c>
      <c r="CJ262">
        <f t="shared" si="128"/>
        <v>0</v>
      </c>
      <c r="CK262">
        <f t="shared" si="128"/>
        <v>0</v>
      </c>
      <c r="CL262">
        <f t="shared" si="128"/>
        <v>0</v>
      </c>
      <c r="CM262">
        <f t="shared" si="128"/>
        <v>0</v>
      </c>
      <c r="CN262">
        <f t="shared" si="128"/>
        <v>0</v>
      </c>
      <c r="CO262">
        <f t="shared" si="128"/>
        <v>0</v>
      </c>
      <c r="CP262">
        <f t="shared" si="128"/>
        <v>0</v>
      </c>
      <c r="CQ262">
        <f t="shared" si="128"/>
        <v>0</v>
      </c>
      <c r="CR262">
        <f t="shared" si="128"/>
        <v>0</v>
      </c>
      <c r="CS262">
        <f t="shared" si="128"/>
        <v>0</v>
      </c>
      <c r="CT262">
        <f t="shared" si="128"/>
        <v>0</v>
      </c>
      <c r="CU262">
        <f t="shared" si="128"/>
        <v>0</v>
      </c>
      <c r="CV262">
        <f t="shared" si="128"/>
        <v>0</v>
      </c>
      <c r="CW262">
        <f t="shared" si="128"/>
        <v>0</v>
      </c>
      <c r="CX262">
        <f t="shared" si="128"/>
        <v>0</v>
      </c>
      <c r="CY262">
        <f t="shared" si="128"/>
        <v>0</v>
      </c>
      <c r="CZ262">
        <f t="shared" si="128"/>
        <v>0</v>
      </c>
      <c r="DA262">
        <f t="shared" si="128"/>
        <v>0</v>
      </c>
      <c r="DB262">
        <f t="shared" si="128"/>
        <v>0</v>
      </c>
      <c r="DC262">
        <f t="shared" si="128"/>
        <v>0</v>
      </c>
      <c r="DD262">
        <f t="shared" si="128"/>
        <v>0</v>
      </c>
    </row>
    <row r="263" spans="1:108" x14ac:dyDescent="0.2">
      <c r="A263" t="str">
        <f>IF(all_degree_mat!A218="NA",0,all_degree_mat!A218)</f>
        <v>Tethinidae sp. 3</v>
      </c>
      <c r="B263">
        <f>IF(all_degree_mat!B218="NA",0,all_degree_mat!B218)</f>
        <v>0</v>
      </c>
      <c r="C263">
        <f>IF(all_degree_mat!C218="NA",0,all_degree_mat!C218)</f>
        <v>0</v>
      </c>
      <c r="D263">
        <f>IF(all_degree_mat!N218="NA",0,all_degree_mat!N218)</f>
        <v>0</v>
      </c>
      <c r="E263">
        <f>IF(all_degree_mat!O218="NA",0,all_degree_mat!O218)</f>
        <v>0</v>
      </c>
      <c r="F263">
        <f>IF(all_degree_mat!D218="NA",0,all_degree_mat!D218)</f>
        <v>0</v>
      </c>
      <c r="G263">
        <f>IF(all_degree_mat!E218="NA",0,all_degree_mat!E218)</f>
        <v>0</v>
      </c>
      <c r="H263">
        <f>IF(all_degree_mat!F218="NA",0,all_degree_mat!F218)</f>
        <v>0</v>
      </c>
      <c r="I263">
        <f>IF(all_degree_mat!G218="NA",0,all_degree_mat!G218)</f>
        <v>0</v>
      </c>
      <c r="J263">
        <f>IF(all_degree_mat!H218="NA",0,all_degree_mat!H218)</f>
        <v>0</v>
      </c>
      <c r="K263">
        <f>IF(all_degree_mat!I218="NA",0,all_degree_mat!I218)</f>
        <v>0</v>
      </c>
      <c r="L263">
        <f>IF(all_degree_mat!J218="NA",0,all_degree_mat!J218)</f>
        <v>0</v>
      </c>
      <c r="M263">
        <f>IF(all_degree_mat!K218="NA",0,all_degree_mat!K218)</f>
        <v>0</v>
      </c>
      <c r="N263">
        <f>IF(all_degree_mat!L218="NA",0,all_degree_mat!L218)</f>
        <v>0</v>
      </c>
      <c r="O263">
        <f>IF(all_degree_mat!M218="NA",0,all_degree_mat!M218)</f>
        <v>2</v>
      </c>
      <c r="P263">
        <f>SUM(B263:O263)</f>
        <v>2</v>
      </c>
      <c r="Q263">
        <v>263</v>
      </c>
      <c r="R263">
        <f t="shared" si="130"/>
        <v>0</v>
      </c>
      <c r="S263">
        <f t="shared" si="131"/>
        <v>0</v>
      </c>
      <c r="T263">
        <f t="shared" si="131"/>
        <v>0</v>
      </c>
      <c r="U263">
        <f t="shared" si="131"/>
        <v>0</v>
      </c>
      <c r="V263">
        <f t="shared" si="131"/>
        <v>0</v>
      </c>
      <c r="W263">
        <f t="shared" si="131"/>
        <v>0</v>
      </c>
      <c r="X263">
        <f t="shared" si="131"/>
        <v>0</v>
      </c>
      <c r="Y263">
        <f t="shared" si="131"/>
        <v>0</v>
      </c>
      <c r="Z263">
        <f t="shared" si="131"/>
        <v>0</v>
      </c>
      <c r="AA263">
        <f t="shared" si="131"/>
        <v>0</v>
      </c>
      <c r="AB263">
        <f t="shared" si="131"/>
        <v>0</v>
      </c>
      <c r="AC263">
        <f t="shared" si="131"/>
        <v>0</v>
      </c>
      <c r="AD263">
        <f t="shared" si="131"/>
        <v>0</v>
      </c>
      <c r="AE263">
        <f t="shared" si="131"/>
        <v>0</v>
      </c>
      <c r="AF263">
        <f t="shared" si="131"/>
        <v>0</v>
      </c>
      <c r="AG263">
        <f t="shared" si="131"/>
        <v>0</v>
      </c>
      <c r="AH263">
        <f t="shared" si="131"/>
        <v>0</v>
      </c>
      <c r="AI263">
        <f t="shared" si="131"/>
        <v>0</v>
      </c>
      <c r="AJ263">
        <f t="shared" si="131"/>
        <v>0</v>
      </c>
      <c r="AK263">
        <f t="shared" si="131"/>
        <v>0</v>
      </c>
      <c r="AL263">
        <f t="shared" si="131"/>
        <v>0</v>
      </c>
      <c r="AM263">
        <f t="shared" si="131"/>
        <v>0</v>
      </c>
      <c r="AN263">
        <f t="shared" si="131"/>
        <v>0</v>
      </c>
      <c r="AO263">
        <f t="shared" si="131"/>
        <v>0</v>
      </c>
      <c r="AP263">
        <f t="shared" si="131"/>
        <v>0</v>
      </c>
      <c r="AQ263">
        <f t="shared" si="131"/>
        <v>0</v>
      </c>
      <c r="AR263">
        <f t="shared" si="131"/>
        <v>0</v>
      </c>
      <c r="AS263">
        <f t="shared" si="131"/>
        <v>0</v>
      </c>
      <c r="AT263">
        <f t="shared" si="131"/>
        <v>0</v>
      </c>
      <c r="AU263">
        <f t="shared" si="131"/>
        <v>0</v>
      </c>
      <c r="AV263">
        <f t="shared" si="131"/>
        <v>0</v>
      </c>
      <c r="AW263">
        <f t="shared" si="131"/>
        <v>0</v>
      </c>
      <c r="AX263">
        <f t="shared" si="131"/>
        <v>0</v>
      </c>
      <c r="AY263">
        <f t="shared" si="131"/>
        <v>0</v>
      </c>
      <c r="AZ263">
        <f t="shared" si="131"/>
        <v>0</v>
      </c>
      <c r="BA263">
        <f t="shared" si="131"/>
        <v>0</v>
      </c>
      <c r="BB263">
        <f t="shared" si="131"/>
        <v>0</v>
      </c>
      <c r="BC263">
        <f t="shared" si="131"/>
        <v>0</v>
      </c>
      <c r="BD263">
        <f t="shared" si="131"/>
        <v>0</v>
      </c>
      <c r="BE263">
        <f t="shared" si="131"/>
        <v>0</v>
      </c>
      <c r="BF263">
        <f t="shared" si="131"/>
        <v>0</v>
      </c>
      <c r="BG263">
        <f t="shared" si="131"/>
        <v>0</v>
      </c>
      <c r="BH263">
        <f t="shared" si="131"/>
        <v>0</v>
      </c>
      <c r="BI263">
        <f t="shared" si="131"/>
        <v>0</v>
      </c>
      <c r="BJ263">
        <f t="shared" si="131"/>
        <v>0</v>
      </c>
      <c r="BK263">
        <f t="shared" si="131"/>
        <v>0</v>
      </c>
      <c r="BL263">
        <f t="shared" si="131"/>
        <v>0</v>
      </c>
      <c r="BM263">
        <f t="shared" si="131"/>
        <v>0</v>
      </c>
      <c r="BN263">
        <f t="shared" si="131"/>
        <v>0</v>
      </c>
      <c r="BO263">
        <f t="shared" si="131"/>
        <v>0</v>
      </c>
      <c r="BP263">
        <f t="shared" si="131"/>
        <v>0</v>
      </c>
      <c r="BQ263">
        <f t="shared" si="131"/>
        <v>0</v>
      </c>
      <c r="BR263">
        <f t="shared" si="131"/>
        <v>0</v>
      </c>
      <c r="BS263">
        <f t="shared" si="131"/>
        <v>0</v>
      </c>
      <c r="BT263">
        <f t="shared" si="131"/>
        <v>0</v>
      </c>
      <c r="BU263">
        <f t="shared" si="131"/>
        <v>0</v>
      </c>
      <c r="BV263">
        <f t="shared" si="131"/>
        <v>0</v>
      </c>
      <c r="BW263">
        <f t="shared" si="131"/>
        <v>0</v>
      </c>
      <c r="BX263">
        <f t="shared" si="131"/>
        <v>0</v>
      </c>
      <c r="BY263">
        <f t="shared" si="131"/>
        <v>0</v>
      </c>
      <c r="BZ263">
        <f t="shared" si="131"/>
        <v>0</v>
      </c>
      <c r="CA263">
        <f t="shared" si="131"/>
        <v>0</v>
      </c>
      <c r="CB263">
        <f t="shared" si="131"/>
        <v>0</v>
      </c>
      <c r="CC263">
        <f t="shared" si="131"/>
        <v>0</v>
      </c>
      <c r="CD263">
        <f t="shared" ref="CD263:DD266" si="132">HLOOKUP(LEFT(CD$1,5),$B$1:$O$290,$Q263,FALSE)*HLOOKUP(RIGHT(CD$1,5),$B$1:$O$290,$Q263,FALSE)</f>
        <v>0</v>
      </c>
      <c r="CE263">
        <f t="shared" si="132"/>
        <v>0</v>
      </c>
      <c r="CF263">
        <f t="shared" si="132"/>
        <v>0</v>
      </c>
      <c r="CG263">
        <f t="shared" si="132"/>
        <v>0</v>
      </c>
      <c r="CH263">
        <f t="shared" si="132"/>
        <v>0</v>
      </c>
      <c r="CI263">
        <f t="shared" si="132"/>
        <v>0</v>
      </c>
      <c r="CJ263">
        <f t="shared" si="132"/>
        <v>0</v>
      </c>
      <c r="CK263">
        <f t="shared" si="132"/>
        <v>0</v>
      </c>
      <c r="CL263">
        <f t="shared" si="132"/>
        <v>0</v>
      </c>
      <c r="CM263">
        <f t="shared" si="132"/>
        <v>0</v>
      </c>
      <c r="CN263">
        <f t="shared" si="132"/>
        <v>0</v>
      </c>
      <c r="CO263">
        <f t="shared" si="132"/>
        <v>0</v>
      </c>
      <c r="CP263">
        <f t="shared" si="132"/>
        <v>0</v>
      </c>
      <c r="CQ263">
        <f t="shared" si="132"/>
        <v>0</v>
      </c>
      <c r="CR263">
        <f t="shared" si="132"/>
        <v>0</v>
      </c>
      <c r="CS263">
        <f t="shared" si="132"/>
        <v>0</v>
      </c>
      <c r="CT263">
        <f t="shared" si="132"/>
        <v>0</v>
      </c>
      <c r="CU263">
        <f t="shared" si="132"/>
        <v>0</v>
      </c>
      <c r="CV263">
        <f t="shared" si="132"/>
        <v>0</v>
      </c>
      <c r="CW263">
        <f t="shared" si="132"/>
        <v>0</v>
      </c>
      <c r="CX263">
        <f t="shared" si="132"/>
        <v>0</v>
      </c>
      <c r="CY263">
        <f t="shared" si="132"/>
        <v>0</v>
      </c>
      <c r="CZ263">
        <f t="shared" si="132"/>
        <v>0</v>
      </c>
      <c r="DA263">
        <f t="shared" si="132"/>
        <v>0</v>
      </c>
      <c r="DB263">
        <f t="shared" si="132"/>
        <v>0</v>
      </c>
      <c r="DC263">
        <f t="shared" si="132"/>
        <v>0</v>
      </c>
      <c r="DD263">
        <f t="shared" si="132"/>
        <v>0</v>
      </c>
    </row>
    <row r="264" spans="1:108" x14ac:dyDescent="0.2">
      <c r="A264" t="str">
        <f>IF(all_degree_mat!A204="NA",0,all_degree_mat!A204)</f>
        <v>Tetramesa sp.</v>
      </c>
      <c r="B264">
        <f>IF(all_degree_mat!B204="NA",0,all_degree_mat!B204)</f>
        <v>0</v>
      </c>
      <c r="C264">
        <f>IF(all_degree_mat!C204="NA",0,all_degree_mat!C204)</f>
        <v>0</v>
      </c>
      <c r="D264">
        <f>IF(all_degree_mat!N204="NA",0,all_degree_mat!N204)</f>
        <v>0</v>
      </c>
      <c r="E264">
        <f>IF(all_degree_mat!O204="NA",0,all_degree_mat!O204)</f>
        <v>0</v>
      </c>
      <c r="F264">
        <f>IF(all_degree_mat!D204="NA",0,all_degree_mat!D204)</f>
        <v>0</v>
      </c>
      <c r="G264">
        <f>IF(all_degree_mat!E204="NA",0,all_degree_mat!E204)</f>
        <v>0</v>
      </c>
      <c r="H264">
        <f>IF(all_degree_mat!F204="NA",0,all_degree_mat!F204)</f>
        <v>0</v>
      </c>
      <c r="I264">
        <f>IF(all_degree_mat!G204="NA",0,all_degree_mat!G204)</f>
        <v>0</v>
      </c>
      <c r="J264">
        <f>IF(all_degree_mat!H204="NA",0,all_degree_mat!H204)</f>
        <v>0</v>
      </c>
      <c r="K264">
        <f>IF(all_degree_mat!I204="NA",0,all_degree_mat!I204)</f>
        <v>0</v>
      </c>
      <c r="L264">
        <f>IF(all_degree_mat!J204="NA",0,all_degree_mat!J204)</f>
        <v>0</v>
      </c>
      <c r="M264">
        <f>IF(all_degree_mat!K204="NA",0,all_degree_mat!K204)</f>
        <v>0</v>
      </c>
      <c r="N264">
        <f>IF(all_degree_mat!L204="NA",0,all_degree_mat!L204)</f>
        <v>2</v>
      </c>
      <c r="O264">
        <f>IF(all_degree_mat!M204="NA",0,all_degree_mat!M204)</f>
        <v>2</v>
      </c>
      <c r="P264">
        <f>SUM(B264:O264)</f>
        <v>4</v>
      </c>
      <c r="Q264">
        <v>264</v>
      </c>
      <c r="R264">
        <f t="shared" si="130"/>
        <v>0</v>
      </c>
      <c r="S264">
        <f t="shared" ref="S264:CD267" si="133">HLOOKUP(LEFT(S$1,5),$B$1:$O$290,$Q264,FALSE)*HLOOKUP(RIGHT(S$1,5),$B$1:$O$290,$Q264,FALSE)</f>
        <v>0</v>
      </c>
      <c r="T264">
        <f t="shared" si="133"/>
        <v>0</v>
      </c>
      <c r="U264">
        <f t="shared" si="133"/>
        <v>0</v>
      </c>
      <c r="V264">
        <f t="shared" si="133"/>
        <v>0</v>
      </c>
      <c r="W264">
        <f t="shared" si="133"/>
        <v>0</v>
      </c>
      <c r="X264">
        <f t="shared" si="133"/>
        <v>0</v>
      </c>
      <c r="Y264">
        <f t="shared" si="133"/>
        <v>0</v>
      </c>
      <c r="Z264">
        <f t="shared" si="133"/>
        <v>0</v>
      </c>
      <c r="AA264">
        <f t="shared" si="133"/>
        <v>0</v>
      </c>
      <c r="AB264">
        <f t="shared" si="133"/>
        <v>0</v>
      </c>
      <c r="AC264">
        <f t="shared" si="133"/>
        <v>0</v>
      </c>
      <c r="AD264">
        <f t="shared" si="133"/>
        <v>0</v>
      </c>
      <c r="AE264">
        <f t="shared" si="133"/>
        <v>0</v>
      </c>
      <c r="AF264">
        <f t="shared" si="133"/>
        <v>0</v>
      </c>
      <c r="AG264">
        <f t="shared" si="133"/>
        <v>0</v>
      </c>
      <c r="AH264">
        <f t="shared" si="133"/>
        <v>0</v>
      </c>
      <c r="AI264">
        <f t="shared" si="133"/>
        <v>0</v>
      </c>
      <c r="AJ264">
        <f t="shared" si="133"/>
        <v>0</v>
      </c>
      <c r="AK264">
        <f t="shared" si="133"/>
        <v>0</v>
      </c>
      <c r="AL264">
        <f t="shared" si="133"/>
        <v>0</v>
      </c>
      <c r="AM264">
        <f t="shared" si="133"/>
        <v>0</v>
      </c>
      <c r="AN264">
        <f t="shared" si="133"/>
        <v>0</v>
      </c>
      <c r="AO264">
        <f t="shared" si="133"/>
        <v>0</v>
      </c>
      <c r="AP264">
        <f t="shared" si="133"/>
        <v>0</v>
      </c>
      <c r="AQ264">
        <f t="shared" si="133"/>
        <v>0</v>
      </c>
      <c r="AR264">
        <f t="shared" si="133"/>
        <v>0</v>
      </c>
      <c r="AS264">
        <f t="shared" si="133"/>
        <v>0</v>
      </c>
      <c r="AT264">
        <f t="shared" si="133"/>
        <v>0</v>
      </c>
      <c r="AU264">
        <f t="shared" si="133"/>
        <v>0</v>
      </c>
      <c r="AV264">
        <f t="shared" si="133"/>
        <v>0</v>
      </c>
      <c r="AW264">
        <f t="shared" si="133"/>
        <v>0</v>
      </c>
      <c r="AX264">
        <f t="shared" si="133"/>
        <v>0</v>
      </c>
      <c r="AY264">
        <f t="shared" si="133"/>
        <v>0</v>
      </c>
      <c r="AZ264">
        <f t="shared" si="133"/>
        <v>0</v>
      </c>
      <c r="BA264">
        <f t="shared" si="133"/>
        <v>0</v>
      </c>
      <c r="BB264">
        <f t="shared" si="133"/>
        <v>0</v>
      </c>
      <c r="BC264">
        <f t="shared" si="133"/>
        <v>0</v>
      </c>
      <c r="BD264">
        <f t="shared" si="133"/>
        <v>0</v>
      </c>
      <c r="BE264">
        <f t="shared" si="133"/>
        <v>0</v>
      </c>
      <c r="BF264">
        <f t="shared" si="133"/>
        <v>0</v>
      </c>
      <c r="BG264">
        <f t="shared" si="133"/>
        <v>0</v>
      </c>
      <c r="BH264">
        <f t="shared" si="133"/>
        <v>0</v>
      </c>
      <c r="BI264">
        <f t="shared" si="133"/>
        <v>0</v>
      </c>
      <c r="BJ264">
        <f t="shared" si="133"/>
        <v>0</v>
      </c>
      <c r="BK264">
        <f t="shared" si="133"/>
        <v>0</v>
      </c>
      <c r="BL264">
        <f t="shared" si="133"/>
        <v>0</v>
      </c>
      <c r="BM264">
        <f t="shared" si="133"/>
        <v>0</v>
      </c>
      <c r="BN264">
        <f t="shared" si="133"/>
        <v>0</v>
      </c>
      <c r="BO264">
        <f t="shared" si="133"/>
        <v>0</v>
      </c>
      <c r="BP264">
        <f t="shared" si="133"/>
        <v>0</v>
      </c>
      <c r="BQ264">
        <f t="shared" si="133"/>
        <v>0</v>
      </c>
      <c r="BR264">
        <f t="shared" si="133"/>
        <v>0</v>
      </c>
      <c r="BS264">
        <f t="shared" si="133"/>
        <v>0</v>
      </c>
      <c r="BT264">
        <f t="shared" si="133"/>
        <v>0</v>
      </c>
      <c r="BU264">
        <f t="shared" si="133"/>
        <v>0</v>
      </c>
      <c r="BV264">
        <f t="shared" si="133"/>
        <v>0</v>
      </c>
      <c r="BW264">
        <f t="shared" si="133"/>
        <v>0</v>
      </c>
      <c r="BX264">
        <f t="shared" si="133"/>
        <v>0</v>
      </c>
      <c r="BY264">
        <f t="shared" si="133"/>
        <v>0</v>
      </c>
      <c r="BZ264">
        <f t="shared" si="133"/>
        <v>0</v>
      </c>
      <c r="CA264">
        <f t="shared" si="133"/>
        <v>0</v>
      </c>
      <c r="CB264">
        <f t="shared" si="133"/>
        <v>0</v>
      </c>
      <c r="CC264">
        <f t="shared" si="133"/>
        <v>0</v>
      </c>
      <c r="CD264">
        <f t="shared" si="133"/>
        <v>0</v>
      </c>
      <c r="CE264">
        <f t="shared" si="132"/>
        <v>0</v>
      </c>
      <c r="CF264">
        <f t="shared" si="132"/>
        <v>0</v>
      </c>
      <c r="CG264">
        <f t="shared" si="132"/>
        <v>0</v>
      </c>
      <c r="CH264">
        <f t="shared" si="132"/>
        <v>0</v>
      </c>
      <c r="CI264">
        <f t="shared" si="132"/>
        <v>0</v>
      </c>
      <c r="CJ264">
        <f t="shared" si="132"/>
        <v>0</v>
      </c>
      <c r="CK264">
        <f t="shared" si="132"/>
        <v>0</v>
      </c>
      <c r="CL264">
        <f t="shared" si="132"/>
        <v>0</v>
      </c>
      <c r="CM264">
        <f t="shared" si="132"/>
        <v>0</v>
      </c>
      <c r="CN264">
        <f t="shared" si="132"/>
        <v>0</v>
      </c>
      <c r="CO264">
        <f t="shared" si="132"/>
        <v>0</v>
      </c>
      <c r="CP264">
        <f t="shared" si="132"/>
        <v>0</v>
      </c>
      <c r="CQ264">
        <f t="shared" si="132"/>
        <v>0</v>
      </c>
      <c r="CR264">
        <f t="shared" si="132"/>
        <v>0</v>
      </c>
      <c r="CS264">
        <f t="shared" si="132"/>
        <v>0</v>
      </c>
      <c r="CT264">
        <f t="shared" si="132"/>
        <v>0</v>
      </c>
      <c r="CU264">
        <f t="shared" si="132"/>
        <v>0</v>
      </c>
      <c r="CV264">
        <f t="shared" si="132"/>
        <v>0</v>
      </c>
      <c r="CW264">
        <f t="shared" si="132"/>
        <v>0</v>
      </c>
      <c r="CX264">
        <f t="shared" si="132"/>
        <v>0</v>
      </c>
      <c r="CY264">
        <f t="shared" si="132"/>
        <v>0</v>
      </c>
      <c r="CZ264">
        <f t="shared" si="132"/>
        <v>0</v>
      </c>
      <c r="DA264">
        <f t="shared" si="132"/>
        <v>0</v>
      </c>
      <c r="DB264">
        <f t="shared" si="132"/>
        <v>0</v>
      </c>
      <c r="DC264">
        <f t="shared" si="132"/>
        <v>0</v>
      </c>
      <c r="DD264">
        <f t="shared" si="132"/>
        <v>4</v>
      </c>
    </row>
    <row r="265" spans="1:108" x14ac:dyDescent="0.2">
      <c r="A265" t="str">
        <f>IF(all_degree_mat!A150="NA",0,all_degree_mat!A150)</f>
        <v>Thaumatomyia notata</v>
      </c>
      <c r="B265">
        <f>IF(all_degree_mat!B150="NA",0,all_degree_mat!B150)</f>
        <v>0</v>
      </c>
      <c r="C265">
        <f>IF(all_degree_mat!C150="NA",0,all_degree_mat!C150)</f>
        <v>0</v>
      </c>
      <c r="D265">
        <f>IF(all_degree_mat!N150="NA",0,all_degree_mat!N150)</f>
        <v>0</v>
      </c>
      <c r="E265">
        <f>IF(all_degree_mat!O150="NA",0,all_degree_mat!O150)</f>
        <v>0</v>
      </c>
      <c r="F265">
        <f>IF(all_degree_mat!D150="NA",0,all_degree_mat!D150)</f>
        <v>0</v>
      </c>
      <c r="G265">
        <f>IF(all_degree_mat!E150="NA",0,all_degree_mat!E150)</f>
        <v>0</v>
      </c>
      <c r="H265">
        <f>IF(all_degree_mat!F150="NA",0,all_degree_mat!F150)</f>
        <v>0</v>
      </c>
      <c r="I265">
        <f>IF(all_degree_mat!G150="NA",0,all_degree_mat!G150)</f>
        <v>0</v>
      </c>
      <c r="J265">
        <f>IF(all_degree_mat!H150="NA",0,all_degree_mat!H150)</f>
        <v>2</v>
      </c>
      <c r="K265">
        <f>IF(all_degree_mat!I150="NA",0,all_degree_mat!I150)</f>
        <v>6</v>
      </c>
      <c r="L265">
        <f>IF(all_degree_mat!J150="NA",0,all_degree_mat!J150)</f>
        <v>0</v>
      </c>
      <c r="M265">
        <f>IF(all_degree_mat!K150="NA",0,all_degree_mat!K150)</f>
        <v>0</v>
      </c>
      <c r="N265">
        <f>IF(all_degree_mat!L150="NA",0,all_degree_mat!L150)</f>
        <v>0</v>
      </c>
      <c r="O265">
        <f>IF(all_degree_mat!M150="NA",0,all_degree_mat!M150)</f>
        <v>0</v>
      </c>
      <c r="P265">
        <f>SUM(B265:O265)</f>
        <v>8</v>
      </c>
      <c r="Q265">
        <v>265</v>
      </c>
      <c r="R265">
        <f t="shared" si="130"/>
        <v>0</v>
      </c>
      <c r="S265">
        <f t="shared" si="133"/>
        <v>0</v>
      </c>
      <c r="T265">
        <f t="shared" si="133"/>
        <v>0</v>
      </c>
      <c r="U265">
        <f t="shared" si="133"/>
        <v>0</v>
      </c>
      <c r="V265">
        <f t="shared" si="133"/>
        <v>0</v>
      </c>
      <c r="W265">
        <f t="shared" si="133"/>
        <v>0</v>
      </c>
      <c r="X265">
        <f t="shared" si="133"/>
        <v>0</v>
      </c>
      <c r="Y265">
        <f t="shared" si="133"/>
        <v>0</v>
      </c>
      <c r="Z265">
        <f t="shared" si="133"/>
        <v>0</v>
      </c>
      <c r="AA265">
        <f t="shared" si="133"/>
        <v>0</v>
      </c>
      <c r="AB265">
        <f t="shared" si="133"/>
        <v>0</v>
      </c>
      <c r="AC265">
        <f t="shared" si="133"/>
        <v>0</v>
      </c>
      <c r="AD265">
        <f t="shared" si="133"/>
        <v>0</v>
      </c>
      <c r="AE265">
        <f t="shared" si="133"/>
        <v>0</v>
      </c>
      <c r="AF265">
        <f t="shared" si="133"/>
        <v>0</v>
      </c>
      <c r="AG265">
        <f t="shared" si="133"/>
        <v>0</v>
      </c>
      <c r="AH265">
        <f t="shared" si="133"/>
        <v>0</v>
      </c>
      <c r="AI265">
        <f t="shared" si="133"/>
        <v>0</v>
      </c>
      <c r="AJ265">
        <f t="shared" si="133"/>
        <v>0</v>
      </c>
      <c r="AK265">
        <f t="shared" si="133"/>
        <v>0</v>
      </c>
      <c r="AL265">
        <f t="shared" si="133"/>
        <v>0</v>
      </c>
      <c r="AM265">
        <f t="shared" si="133"/>
        <v>0</v>
      </c>
      <c r="AN265">
        <f t="shared" si="133"/>
        <v>0</v>
      </c>
      <c r="AO265">
        <f t="shared" si="133"/>
        <v>0</v>
      </c>
      <c r="AP265">
        <f t="shared" si="133"/>
        <v>0</v>
      </c>
      <c r="AQ265">
        <f t="shared" si="133"/>
        <v>0</v>
      </c>
      <c r="AR265">
        <f t="shared" si="133"/>
        <v>0</v>
      </c>
      <c r="AS265">
        <f t="shared" si="133"/>
        <v>0</v>
      </c>
      <c r="AT265">
        <f t="shared" si="133"/>
        <v>0</v>
      </c>
      <c r="AU265">
        <f t="shared" si="133"/>
        <v>0</v>
      </c>
      <c r="AV265">
        <f t="shared" si="133"/>
        <v>0</v>
      </c>
      <c r="AW265">
        <f t="shared" si="133"/>
        <v>0</v>
      </c>
      <c r="AX265">
        <f t="shared" si="133"/>
        <v>0</v>
      </c>
      <c r="AY265">
        <f t="shared" si="133"/>
        <v>0</v>
      </c>
      <c r="AZ265">
        <f t="shared" si="133"/>
        <v>0</v>
      </c>
      <c r="BA265">
        <f t="shared" si="133"/>
        <v>0</v>
      </c>
      <c r="BB265">
        <f t="shared" si="133"/>
        <v>0</v>
      </c>
      <c r="BC265">
        <f t="shared" si="133"/>
        <v>0</v>
      </c>
      <c r="BD265">
        <f t="shared" si="133"/>
        <v>0</v>
      </c>
      <c r="BE265">
        <f t="shared" si="133"/>
        <v>0</v>
      </c>
      <c r="BF265">
        <f t="shared" si="133"/>
        <v>0</v>
      </c>
      <c r="BG265">
        <f t="shared" si="133"/>
        <v>0</v>
      </c>
      <c r="BH265">
        <f t="shared" si="133"/>
        <v>0</v>
      </c>
      <c r="BI265">
        <f t="shared" si="133"/>
        <v>0</v>
      </c>
      <c r="BJ265">
        <f t="shared" si="133"/>
        <v>0</v>
      </c>
      <c r="BK265">
        <f t="shared" si="133"/>
        <v>0</v>
      </c>
      <c r="BL265">
        <f t="shared" si="133"/>
        <v>0</v>
      </c>
      <c r="BM265">
        <f t="shared" si="133"/>
        <v>0</v>
      </c>
      <c r="BN265">
        <f t="shared" si="133"/>
        <v>0</v>
      </c>
      <c r="BO265">
        <f t="shared" si="133"/>
        <v>0</v>
      </c>
      <c r="BP265">
        <f t="shared" si="133"/>
        <v>0</v>
      </c>
      <c r="BQ265">
        <f t="shared" si="133"/>
        <v>0</v>
      </c>
      <c r="BR265">
        <f t="shared" si="133"/>
        <v>0</v>
      </c>
      <c r="BS265">
        <f t="shared" si="133"/>
        <v>0</v>
      </c>
      <c r="BT265">
        <f t="shared" si="133"/>
        <v>0</v>
      </c>
      <c r="BU265">
        <f t="shared" si="133"/>
        <v>0</v>
      </c>
      <c r="BV265">
        <f t="shared" si="133"/>
        <v>0</v>
      </c>
      <c r="BW265">
        <f t="shared" si="133"/>
        <v>0</v>
      </c>
      <c r="BX265">
        <f t="shared" si="133"/>
        <v>0</v>
      </c>
      <c r="BY265">
        <f t="shared" si="133"/>
        <v>0</v>
      </c>
      <c r="BZ265">
        <f t="shared" si="133"/>
        <v>0</v>
      </c>
      <c r="CA265">
        <f t="shared" si="133"/>
        <v>0</v>
      </c>
      <c r="CB265">
        <f t="shared" si="133"/>
        <v>0</v>
      </c>
      <c r="CC265">
        <f t="shared" si="133"/>
        <v>0</v>
      </c>
      <c r="CD265">
        <f t="shared" si="133"/>
        <v>0</v>
      </c>
      <c r="CE265">
        <f t="shared" si="132"/>
        <v>0</v>
      </c>
      <c r="CF265">
        <f t="shared" si="132"/>
        <v>0</v>
      </c>
      <c r="CG265">
        <f t="shared" si="132"/>
        <v>0</v>
      </c>
      <c r="CH265">
        <f t="shared" si="132"/>
        <v>0</v>
      </c>
      <c r="CI265">
        <f t="shared" si="132"/>
        <v>0</v>
      </c>
      <c r="CJ265">
        <f t="shared" si="132"/>
        <v>0</v>
      </c>
      <c r="CK265">
        <f t="shared" si="132"/>
        <v>0</v>
      </c>
      <c r="CL265">
        <f t="shared" si="132"/>
        <v>0</v>
      </c>
      <c r="CM265">
        <f t="shared" si="132"/>
        <v>0</v>
      </c>
      <c r="CN265">
        <f t="shared" si="132"/>
        <v>0</v>
      </c>
      <c r="CO265">
        <f t="shared" si="132"/>
        <v>0</v>
      </c>
      <c r="CP265">
        <f t="shared" si="132"/>
        <v>12</v>
      </c>
      <c r="CQ265">
        <f t="shared" si="132"/>
        <v>0</v>
      </c>
      <c r="CR265">
        <f t="shared" si="132"/>
        <v>0</v>
      </c>
      <c r="CS265">
        <f t="shared" si="132"/>
        <v>0</v>
      </c>
      <c r="CT265">
        <f t="shared" si="132"/>
        <v>0</v>
      </c>
      <c r="CU265">
        <f t="shared" si="132"/>
        <v>0</v>
      </c>
      <c r="CV265">
        <f t="shared" si="132"/>
        <v>0</v>
      </c>
      <c r="CW265">
        <f t="shared" si="132"/>
        <v>0</v>
      </c>
      <c r="CX265">
        <f t="shared" si="132"/>
        <v>0</v>
      </c>
      <c r="CY265">
        <f t="shared" si="132"/>
        <v>0</v>
      </c>
      <c r="CZ265">
        <f t="shared" si="132"/>
        <v>0</v>
      </c>
      <c r="DA265">
        <f t="shared" si="132"/>
        <v>0</v>
      </c>
      <c r="DB265">
        <f t="shared" si="132"/>
        <v>0</v>
      </c>
      <c r="DC265">
        <f t="shared" si="132"/>
        <v>0</v>
      </c>
      <c r="DD265">
        <f t="shared" si="132"/>
        <v>0</v>
      </c>
    </row>
    <row r="266" spans="1:108" x14ac:dyDescent="0.2">
      <c r="A266" t="str">
        <f>IF(all_degree_mat!A69="NA",0,all_degree_mat!A69)</f>
        <v>Themnothorax hesperius</v>
      </c>
      <c r="B266">
        <f>IF(all_degree_mat!B69="NA",0,all_degree_mat!B69)</f>
        <v>0</v>
      </c>
      <c r="C266">
        <f>IF(all_degree_mat!C69="NA",0,all_degree_mat!C69)</f>
        <v>0</v>
      </c>
      <c r="D266">
        <f>IF(all_degree_mat!N69="NA",0,all_degree_mat!N69)</f>
        <v>2</v>
      </c>
      <c r="E266">
        <f>IF(all_degree_mat!O69="NA",0,all_degree_mat!O69)</f>
        <v>22</v>
      </c>
      <c r="F266">
        <f>IF(all_degree_mat!D69="NA",0,all_degree_mat!D69)</f>
        <v>60</v>
      </c>
      <c r="G266">
        <f>IF(all_degree_mat!E69="NA",0,all_degree_mat!E69)</f>
        <v>18</v>
      </c>
      <c r="H266">
        <f>IF(all_degree_mat!F69="NA",0,all_degree_mat!F69)</f>
        <v>0</v>
      </c>
      <c r="I266">
        <f>IF(all_degree_mat!G69="NA",0,all_degree_mat!G69)</f>
        <v>0</v>
      </c>
      <c r="J266">
        <f>IF(all_degree_mat!H69="NA",0,all_degree_mat!H69)</f>
        <v>0</v>
      </c>
      <c r="K266">
        <f>IF(all_degree_mat!I69="NA",0,all_degree_mat!I69)</f>
        <v>0</v>
      </c>
      <c r="L266">
        <f>IF(all_degree_mat!J69="NA",0,all_degree_mat!J69)</f>
        <v>0</v>
      </c>
      <c r="M266">
        <f>IF(all_degree_mat!K69="NA",0,all_degree_mat!K69)</f>
        <v>0</v>
      </c>
      <c r="N266">
        <f>IF(all_degree_mat!L69="NA",0,all_degree_mat!L69)</f>
        <v>0</v>
      </c>
      <c r="O266">
        <f>IF(all_degree_mat!M69="NA",0,all_degree_mat!M69)</f>
        <v>0</v>
      </c>
      <c r="P266">
        <f>SUM(B266:O266)</f>
        <v>102</v>
      </c>
      <c r="Q266">
        <v>266</v>
      </c>
      <c r="R266">
        <f t="shared" si="130"/>
        <v>0</v>
      </c>
      <c r="S266">
        <f t="shared" si="133"/>
        <v>0</v>
      </c>
      <c r="T266">
        <f t="shared" si="133"/>
        <v>0</v>
      </c>
      <c r="U266">
        <f t="shared" si="133"/>
        <v>0</v>
      </c>
      <c r="V266">
        <f t="shared" si="133"/>
        <v>0</v>
      </c>
      <c r="W266">
        <f t="shared" si="133"/>
        <v>0</v>
      </c>
      <c r="X266">
        <f t="shared" si="133"/>
        <v>0</v>
      </c>
      <c r="Y266">
        <f t="shared" si="133"/>
        <v>0</v>
      </c>
      <c r="Z266">
        <f t="shared" si="133"/>
        <v>0</v>
      </c>
      <c r="AA266">
        <f t="shared" si="133"/>
        <v>0</v>
      </c>
      <c r="AB266">
        <f t="shared" si="133"/>
        <v>0</v>
      </c>
      <c r="AC266">
        <f t="shared" si="133"/>
        <v>0</v>
      </c>
      <c r="AD266">
        <f t="shared" si="133"/>
        <v>0</v>
      </c>
      <c r="AE266">
        <f t="shared" si="133"/>
        <v>0</v>
      </c>
      <c r="AF266">
        <f t="shared" si="133"/>
        <v>0</v>
      </c>
      <c r="AG266">
        <f t="shared" si="133"/>
        <v>0</v>
      </c>
      <c r="AH266">
        <f t="shared" si="133"/>
        <v>0</v>
      </c>
      <c r="AI266">
        <f t="shared" si="133"/>
        <v>0</v>
      </c>
      <c r="AJ266">
        <f t="shared" si="133"/>
        <v>0</v>
      </c>
      <c r="AK266">
        <f t="shared" si="133"/>
        <v>0</v>
      </c>
      <c r="AL266">
        <f t="shared" si="133"/>
        <v>0</v>
      </c>
      <c r="AM266">
        <f t="shared" si="133"/>
        <v>0</v>
      </c>
      <c r="AN266">
        <f t="shared" si="133"/>
        <v>0</v>
      </c>
      <c r="AO266">
        <f t="shared" si="133"/>
        <v>0</v>
      </c>
      <c r="AP266">
        <f t="shared" si="133"/>
        <v>0</v>
      </c>
      <c r="AQ266">
        <f t="shared" si="133"/>
        <v>44</v>
      </c>
      <c r="AR266">
        <f t="shared" si="133"/>
        <v>120</v>
      </c>
      <c r="AS266">
        <f t="shared" si="133"/>
        <v>36</v>
      </c>
      <c r="AT266">
        <f t="shared" si="133"/>
        <v>0</v>
      </c>
      <c r="AU266">
        <f t="shared" si="133"/>
        <v>0</v>
      </c>
      <c r="AV266">
        <f t="shared" si="133"/>
        <v>0</v>
      </c>
      <c r="AW266">
        <f t="shared" si="133"/>
        <v>0</v>
      </c>
      <c r="AX266">
        <f t="shared" si="133"/>
        <v>0</v>
      </c>
      <c r="AY266">
        <f t="shared" si="133"/>
        <v>0</v>
      </c>
      <c r="AZ266">
        <f t="shared" si="133"/>
        <v>0</v>
      </c>
      <c r="BA266">
        <f t="shared" si="133"/>
        <v>0</v>
      </c>
      <c r="BB266">
        <f t="shared" si="133"/>
        <v>1320</v>
      </c>
      <c r="BC266">
        <f t="shared" si="133"/>
        <v>396</v>
      </c>
      <c r="BD266">
        <f t="shared" si="133"/>
        <v>0</v>
      </c>
      <c r="BE266">
        <f t="shared" si="133"/>
        <v>0</v>
      </c>
      <c r="BF266">
        <f t="shared" si="133"/>
        <v>0</v>
      </c>
      <c r="BG266">
        <f t="shared" si="133"/>
        <v>0</v>
      </c>
      <c r="BH266">
        <f t="shared" si="133"/>
        <v>0</v>
      </c>
      <c r="BI266">
        <f t="shared" si="133"/>
        <v>0</v>
      </c>
      <c r="BJ266">
        <f t="shared" si="133"/>
        <v>0</v>
      </c>
      <c r="BK266">
        <f t="shared" si="133"/>
        <v>0</v>
      </c>
      <c r="BL266">
        <f t="shared" si="133"/>
        <v>1080</v>
      </c>
      <c r="BM266">
        <f t="shared" si="133"/>
        <v>0</v>
      </c>
      <c r="BN266">
        <f t="shared" si="133"/>
        <v>0</v>
      </c>
      <c r="BO266">
        <f t="shared" si="133"/>
        <v>0</v>
      </c>
      <c r="BP266">
        <f t="shared" si="133"/>
        <v>0</v>
      </c>
      <c r="BQ266">
        <f t="shared" si="133"/>
        <v>0</v>
      </c>
      <c r="BR266">
        <f t="shared" si="133"/>
        <v>0</v>
      </c>
      <c r="BS266">
        <f t="shared" si="133"/>
        <v>0</v>
      </c>
      <c r="BT266">
        <f t="shared" si="133"/>
        <v>0</v>
      </c>
      <c r="BU266">
        <f t="shared" si="133"/>
        <v>0</v>
      </c>
      <c r="BV266">
        <f t="shared" si="133"/>
        <v>0</v>
      </c>
      <c r="BW266">
        <f t="shared" si="133"/>
        <v>0</v>
      </c>
      <c r="BX266">
        <f t="shared" si="133"/>
        <v>0</v>
      </c>
      <c r="BY266">
        <f t="shared" si="133"/>
        <v>0</v>
      </c>
      <c r="BZ266">
        <f t="shared" si="133"/>
        <v>0</v>
      </c>
      <c r="CA266">
        <f t="shared" si="133"/>
        <v>0</v>
      </c>
      <c r="CB266">
        <f t="shared" si="133"/>
        <v>0</v>
      </c>
      <c r="CC266">
        <f t="shared" si="133"/>
        <v>0</v>
      </c>
      <c r="CD266">
        <f t="shared" si="133"/>
        <v>0</v>
      </c>
      <c r="CE266">
        <f t="shared" si="132"/>
        <v>0</v>
      </c>
      <c r="CF266">
        <f t="shared" si="132"/>
        <v>0</v>
      </c>
      <c r="CG266">
        <f t="shared" si="132"/>
        <v>0</v>
      </c>
      <c r="CH266">
        <f t="shared" si="132"/>
        <v>0</v>
      </c>
      <c r="CI266">
        <f t="shared" si="132"/>
        <v>0</v>
      </c>
      <c r="CJ266">
        <f t="shared" si="132"/>
        <v>0</v>
      </c>
      <c r="CK266">
        <f t="shared" si="132"/>
        <v>0</v>
      </c>
      <c r="CL266">
        <f t="shared" si="132"/>
        <v>0</v>
      </c>
      <c r="CM266">
        <f t="shared" si="132"/>
        <v>0</v>
      </c>
      <c r="CN266">
        <f t="shared" si="132"/>
        <v>0</v>
      </c>
      <c r="CO266">
        <f t="shared" si="132"/>
        <v>0</v>
      </c>
      <c r="CP266">
        <f t="shared" si="132"/>
        <v>0</v>
      </c>
      <c r="CQ266">
        <f t="shared" si="132"/>
        <v>0</v>
      </c>
      <c r="CR266">
        <f t="shared" si="132"/>
        <v>0</v>
      </c>
      <c r="CS266">
        <f t="shared" si="132"/>
        <v>0</v>
      </c>
      <c r="CT266">
        <f t="shared" si="132"/>
        <v>0</v>
      </c>
      <c r="CU266">
        <f t="shared" si="132"/>
        <v>0</v>
      </c>
      <c r="CV266">
        <f t="shared" si="132"/>
        <v>0</v>
      </c>
      <c r="CW266">
        <f t="shared" si="132"/>
        <v>0</v>
      </c>
      <c r="CX266">
        <f t="shared" si="132"/>
        <v>0</v>
      </c>
      <c r="CY266">
        <f t="shared" si="132"/>
        <v>0</v>
      </c>
      <c r="CZ266">
        <f t="shared" si="132"/>
        <v>0</v>
      </c>
      <c r="DA266">
        <f t="shared" si="132"/>
        <v>0</v>
      </c>
      <c r="DB266">
        <f t="shared" si="132"/>
        <v>0</v>
      </c>
      <c r="DC266">
        <f t="shared" si="132"/>
        <v>0</v>
      </c>
      <c r="DD266">
        <f t="shared" si="132"/>
        <v>0</v>
      </c>
    </row>
    <row r="267" spans="1:108" x14ac:dyDescent="0.2">
      <c r="A267" t="str">
        <f>IF(all_degree_mat!A25="NA",0,all_degree_mat!A25)</f>
        <v>Themnothorax productus</v>
      </c>
      <c r="B267">
        <f>IF(all_degree_mat!B25="NA",0,all_degree_mat!B25)</f>
        <v>0</v>
      </c>
      <c r="C267">
        <f>IF(all_degree_mat!C25="NA",0,all_degree_mat!C25)</f>
        <v>8</v>
      </c>
      <c r="D267">
        <f>IF(all_degree_mat!N25="NA",0,all_degree_mat!N25)</f>
        <v>0</v>
      </c>
      <c r="E267">
        <f>IF(all_degree_mat!O25="NA",0,all_degree_mat!O25)</f>
        <v>0</v>
      </c>
      <c r="F267">
        <f>IF(all_degree_mat!D25="NA",0,all_degree_mat!D25)</f>
        <v>0</v>
      </c>
      <c r="G267">
        <f>IF(all_degree_mat!E25="NA",0,all_degree_mat!E25)</f>
        <v>0</v>
      </c>
      <c r="H267">
        <f>IF(all_degree_mat!F25="NA",0,all_degree_mat!F25)</f>
        <v>0</v>
      </c>
      <c r="I267">
        <f>IF(all_degree_mat!G25="NA",0,all_degree_mat!G25)</f>
        <v>0</v>
      </c>
      <c r="J267">
        <f>IF(all_degree_mat!H25="NA",0,all_degree_mat!H25)</f>
        <v>0</v>
      </c>
      <c r="K267">
        <f>IF(all_degree_mat!I25="NA",0,all_degree_mat!I25)</f>
        <v>0</v>
      </c>
      <c r="L267">
        <f>IF(all_degree_mat!J25="NA",0,all_degree_mat!J25)</f>
        <v>0</v>
      </c>
      <c r="M267">
        <f>IF(all_degree_mat!K25="NA",0,all_degree_mat!K25)</f>
        <v>0</v>
      </c>
      <c r="N267">
        <f>IF(all_degree_mat!L25="NA",0,all_degree_mat!L25)</f>
        <v>0</v>
      </c>
      <c r="O267">
        <f>IF(all_degree_mat!M25="NA",0,all_degree_mat!M25)</f>
        <v>0</v>
      </c>
      <c r="P267">
        <f>SUM(B267:O267)</f>
        <v>8</v>
      </c>
      <c r="Q267">
        <v>267</v>
      </c>
      <c r="R267">
        <f t="shared" si="130"/>
        <v>0</v>
      </c>
      <c r="S267">
        <f t="shared" si="133"/>
        <v>0</v>
      </c>
      <c r="T267">
        <f t="shared" si="133"/>
        <v>0</v>
      </c>
      <c r="U267">
        <f t="shared" si="133"/>
        <v>0</v>
      </c>
      <c r="V267">
        <f t="shared" si="133"/>
        <v>0</v>
      </c>
      <c r="W267">
        <f t="shared" si="133"/>
        <v>0</v>
      </c>
      <c r="X267">
        <f t="shared" si="133"/>
        <v>0</v>
      </c>
      <c r="Y267">
        <f t="shared" si="133"/>
        <v>0</v>
      </c>
      <c r="Z267">
        <f t="shared" si="133"/>
        <v>0</v>
      </c>
      <c r="AA267">
        <f t="shared" si="133"/>
        <v>0</v>
      </c>
      <c r="AB267">
        <f t="shared" si="133"/>
        <v>0</v>
      </c>
      <c r="AC267">
        <f t="shared" si="133"/>
        <v>0</v>
      </c>
      <c r="AD267">
        <f t="shared" si="133"/>
        <v>0</v>
      </c>
      <c r="AE267">
        <f t="shared" si="133"/>
        <v>0</v>
      </c>
      <c r="AF267">
        <f t="shared" si="133"/>
        <v>0</v>
      </c>
      <c r="AG267">
        <f t="shared" si="133"/>
        <v>0</v>
      </c>
      <c r="AH267">
        <f t="shared" si="133"/>
        <v>0</v>
      </c>
      <c r="AI267">
        <f t="shared" si="133"/>
        <v>0</v>
      </c>
      <c r="AJ267">
        <f t="shared" si="133"/>
        <v>0</v>
      </c>
      <c r="AK267">
        <f t="shared" si="133"/>
        <v>0</v>
      </c>
      <c r="AL267">
        <f t="shared" si="133"/>
        <v>0</v>
      </c>
      <c r="AM267">
        <f t="shared" si="133"/>
        <v>0</v>
      </c>
      <c r="AN267">
        <f t="shared" si="133"/>
        <v>0</v>
      </c>
      <c r="AO267">
        <f t="shared" si="133"/>
        <v>0</v>
      </c>
      <c r="AP267">
        <f t="shared" si="133"/>
        <v>0</v>
      </c>
      <c r="AQ267">
        <f t="shared" si="133"/>
        <v>0</v>
      </c>
      <c r="AR267">
        <f t="shared" si="133"/>
        <v>0</v>
      </c>
      <c r="AS267">
        <f t="shared" si="133"/>
        <v>0</v>
      </c>
      <c r="AT267">
        <f t="shared" si="133"/>
        <v>0</v>
      </c>
      <c r="AU267">
        <f t="shared" si="133"/>
        <v>0</v>
      </c>
      <c r="AV267">
        <f t="shared" si="133"/>
        <v>0</v>
      </c>
      <c r="AW267">
        <f t="shared" si="133"/>
        <v>0</v>
      </c>
      <c r="AX267">
        <f t="shared" si="133"/>
        <v>0</v>
      </c>
      <c r="AY267">
        <f t="shared" si="133"/>
        <v>0</v>
      </c>
      <c r="AZ267">
        <f t="shared" si="133"/>
        <v>0</v>
      </c>
      <c r="BA267">
        <f t="shared" si="133"/>
        <v>0</v>
      </c>
      <c r="BB267">
        <f t="shared" si="133"/>
        <v>0</v>
      </c>
      <c r="BC267">
        <f t="shared" si="133"/>
        <v>0</v>
      </c>
      <c r="BD267">
        <f t="shared" si="133"/>
        <v>0</v>
      </c>
      <c r="BE267">
        <f t="shared" si="133"/>
        <v>0</v>
      </c>
      <c r="BF267">
        <f t="shared" si="133"/>
        <v>0</v>
      </c>
      <c r="BG267">
        <f t="shared" si="133"/>
        <v>0</v>
      </c>
      <c r="BH267">
        <f t="shared" si="133"/>
        <v>0</v>
      </c>
      <c r="BI267">
        <f t="shared" si="133"/>
        <v>0</v>
      </c>
      <c r="BJ267">
        <f t="shared" si="133"/>
        <v>0</v>
      </c>
      <c r="BK267">
        <f t="shared" si="133"/>
        <v>0</v>
      </c>
      <c r="BL267">
        <f t="shared" si="133"/>
        <v>0</v>
      </c>
      <c r="BM267">
        <f t="shared" si="133"/>
        <v>0</v>
      </c>
      <c r="BN267">
        <f t="shared" si="133"/>
        <v>0</v>
      </c>
      <c r="BO267">
        <f t="shared" si="133"/>
        <v>0</v>
      </c>
      <c r="BP267">
        <f t="shared" si="133"/>
        <v>0</v>
      </c>
      <c r="BQ267">
        <f t="shared" si="133"/>
        <v>0</v>
      </c>
      <c r="BR267">
        <f t="shared" si="133"/>
        <v>0</v>
      </c>
      <c r="BS267">
        <f t="shared" si="133"/>
        <v>0</v>
      </c>
      <c r="BT267">
        <f t="shared" si="133"/>
        <v>0</v>
      </c>
      <c r="BU267">
        <f t="shared" si="133"/>
        <v>0</v>
      </c>
      <c r="BV267">
        <f t="shared" si="133"/>
        <v>0</v>
      </c>
      <c r="BW267">
        <f t="shared" si="133"/>
        <v>0</v>
      </c>
      <c r="BX267">
        <f t="shared" si="133"/>
        <v>0</v>
      </c>
      <c r="BY267">
        <f t="shared" si="133"/>
        <v>0</v>
      </c>
      <c r="BZ267">
        <f t="shared" si="133"/>
        <v>0</v>
      </c>
      <c r="CA267">
        <f t="shared" si="133"/>
        <v>0</v>
      </c>
      <c r="CB267">
        <f t="shared" si="133"/>
        <v>0</v>
      </c>
      <c r="CC267">
        <f t="shared" si="133"/>
        <v>0</v>
      </c>
      <c r="CD267">
        <f t="shared" ref="CD267:DD270" si="134">HLOOKUP(LEFT(CD$1,5),$B$1:$O$290,$Q267,FALSE)*HLOOKUP(RIGHT(CD$1,5),$B$1:$O$290,$Q267,FALSE)</f>
        <v>0</v>
      </c>
      <c r="CE267">
        <f t="shared" si="134"/>
        <v>0</v>
      </c>
      <c r="CF267">
        <f t="shared" si="134"/>
        <v>0</v>
      </c>
      <c r="CG267">
        <f t="shared" si="134"/>
        <v>0</v>
      </c>
      <c r="CH267">
        <f t="shared" si="134"/>
        <v>0</v>
      </c>
      <c r="CI267">
        <f t="shared" si="134"/>
        <v>0</v>
      </c>
      <c r="CJ267">
        <f t="shared" si="134"/>
        <v>0</v>
      </c>
      <c r="CK267">
        <f t="shared" si="134"/>
        <v>0</v>
      </c>
      <c r="CL267">
        <f t="shared" si="134"/>
        <v>0</v>
      </c>
      <c r="CM267">
        <f t="shared" si="134"/>
        <v>0</v>
      </c>
      <c r="CN267">
        <f t="shared" si="134"/>
        <v>0</v>
      </c>
      <c r="CO267">
        <f t="shared" si="134"/>
        <v>0</v>
      </c>
      <c r="CP267">
        <f t="shared" si="134"/>
        <v>0</v>
      </c>
      <c r="CQ267">
        <f t="shared" si="134"/>
        <v>0</v>
      </c>
      <c r="CR267">
        <f t="shared" si="134"/>
        <v>0</v>
      </c>
      <c r="CS267">
        <f t="shared" si="134"/>
        <v>0</v>
      </c>
      <c r="CT267">
        <f t="shared" si="134"/>
        <v>0</v>
      </c>
      <c r="CU267">
        <f t="shared" si="134"/>
        <v>0</v>
      </c>
      <c r="CV267">
        <f t="shared" si="134"/>
        <v>0</v>
      </c>
      <c r="CW267">
        <f t="shared" si="134"/>
        <v>0</v>
      </c>
      <c r="CX267">
        <f t="shared" si="134"/>
        <v>0</v>
      </c>
      <c r="CY267">
        <f t="shared" si="134"/>
        <v>0</v>
      </c>
      <c r="CZ267">
        <f t="shared" si="134"/>
        <v>0</v>
      </c>
      <c r="DA267">
        <f t="shared" si="134"/>
        <v>0</v>
      </c>
      <c r="DB267">
        <f t="shared" si="134"/>
        <v>0</v>
      </c>
      <c r="DC267">
        <f t="shared" si="134"/>
        <v>0</v>
      </c>
      <c r="DD267">
        <f t="shared" si="134"/>
        <v>0</v>
      </c>
    </row>
    <row r="268" spans="1:108" x14ac:dyDescent="0.2">
      <c r="A268" t="str">
        <f>IF(all_degree_mat!A176="NA",0,all_degree_mat!A176)</f>
        <v>Themnothorax risii</v>
      </c>
      <c r="B268">
        <f>IF(all_degree_mat!B176="NA",0,all_degree_mat!B176)</f>
        <v>0</v>
      </c>
      <c r="C268">
        <f>IF(all_degree_mat!C176="NA",0,all_degree_mat!C176)</f>
        <v>0</v>
      </c>
      <c r="D268">
        <f>IF(all_degree_mat!N176="NA",0,all_degree_mat!N176)</f>
        <v>0</v>
      </c>
      <c r="E268">
        <f>IF(all_degree_mat!O176="NA",0,all_degree_mat!O176)</f>
        <v>0</v>
      </c>
      <c r="F268">
        <f>IF(all_degree_mat!D176="NA",0,all_degree_mat!D176)</f>
        <v>0</v>
      </c>
      <c r="G268">
        <f>IF(all_degree_mat!E176="NA",0,all_degree_mat!E176)</f>
        <v>0</v>
      </c>
      <c r="H268">
        <f>IF(all_degree_mat!F176="NA",0,all_degree_mat!F176)</f>
        <v>0</v>
      </c>
      <c r="I268">
        <f>IF(all_degree_mat!G176="NA",0,all_degree_mat!G176)</f>
        <v>0</v>
      </c>
      <c r="J268">
        <f>IF(all_degree_mat!H176="NA",0,all_degree_mat!H176)</f>
        <v>0</v>
      </c>
      <c r="K268">
        <f>IF(all_degree_mat!I176="NA",0,all_degree_mat!I176)</f>
        <v>0</v>
      </c>
      <c r="L268">
        <f>IF(all_degree_mat!J176="NA",0,all_degree_mat!J176)</f>
        <v>8</v>
      </c>
      <c r="M268">
        <f>IF(all_degree_mat!K176="NA",0,all_degree_mat!K176)</f>
        <v>0</v>
      </c>
      <c r="N268">
        <f>IF(all_degree_mat!L176="NA",0,all_degree_mat!L176)</f>
        <v>0</v>
      </c>
      <c r="O268">
        <f>IF(all_degree_mat!M176="NA",0,all_degree_mat!M176)</f>
        <v>0</v>
      </c>
      <c r="P268">
        <f>SUM(B268:O268)</f>
        <v>8</v>
      </c>
      <c r="Q268">
        <v>268</v>
      </c>
      <c r="R268">
        <f t="shared" si="130"/>
        <v>0</v>
      </c>
      <c r="S268">
        <f t="shared" ref="S268:CD271" si="135">HLOOKUP(LEFT(S$1,5),$B$1:$O$290,$Q268,FALSE)*HLOOKUP(RIGHT(S$1,5),$B$1:$O$290,$Q268,FALSE)</f>
        <v>0</v>
      </c>
      <c r="T268">
        <f t="shared" si="135"/>
        <v>0</v>
      </c>
      <c r="U268">
        <f t="shared" si="135"/>
        <v>0</v>
      </c>
      <c r="V268">
        <f t="shared" si="135"/>
        <v>0</v>
      </c>
      <c r="W268">
        <f t="shared" si="135"/>
        <v>0</v>
      </c>
      <c r="X268">
        <f t="shared" si="135"/>
        <v>0</v>
      </c>
      <c r="Y268">
        <f t="shared" si="135"/>
        <v>0</v>
      </c>
      <c r="Z268">
        <f t="shared" si="135"/>
        <v>0</v>
      </c>
      <c r="AA268">
        <f t="shared" si="135"/>
        <v>0</v>
      </c>
      <c r="AB268">
        <f t="shared" si="135"/>
        <v>0</v>
      </c>
      <c r="AC268">
        <f t="shared" si="135"/>
        <v>0</v>
      </c>
      <c r="AD268">
        <f t="shared" si="135"/>
        <v>0</v>
      </c>
      <c r="AE268">
        <f t="shared" si="135"/>
        <v>0</v>
      </c>
      <c r="AF268">
        <f t="shared" si="135"/>
        <v>0</v>
      </c>
      <c r="AG268">
        <f t="shared" si="135"/>
        <v>0</v>
      </c>
      <c r="AH268">
        <f t="shared" si="135"/>
        <v>0</v>
      </c>
      <c r="AI268">
        <f t="shared" si="135"/>
        <v>0</v>
      </c>
      <c r="AJ268">
        <f t="shared" si="135"/>
        <v>0</v>
      </c>
      <c r="AK268">
        <f t="shared" si="135"/>
        <v>0</v>
      </c>
      <c r="AL268">
        <f t="shared" si="135"/>
        <v>0</v>
      </c>
      <c r="AM268">
        <f t="shared" si="135"/>
        <v>0</v>
      </c>
      <c r="AN268">
        <f t="shared" si="135"/>
        <v>0</v>
      </c>
      <c r="AO268">
        <f t="shared" si="135"/>
        <v>0</v>
      </c>
      <c r="AP268">
        <f t="shared" si="135"/>
        <v>0</v>
      </c>
      <c r="AQ268">
        <f t="shared" si="135"/>
        <v>0</v>
      </c>
      <c r="AR268">
        <f t="shared" si="135"/>
        <v>0</v>
      </c>
      <c r="AS268">
        <f t="shared" si="135"/>
        <v>0</v>
      </c>
      <c r="AT268">
        <f t="shared" si="135"/>
        <v>0</v>
      </c>
      <c r="AU268">
        <f t="shared" si="135"/>
        <v>0</v>
      </c>
      <c r="AV268">
        <f t="shared" si="135"/>
        <v>0</v>
      </c>
      <c r="AW268">
        <f t="shared" si="135"/>
        <v>0</v>
      </c>
      <c r="AX268">
        <f t="shared" si="135"/>
        <v>0</v>
      </c>
      <c r="AY268">
        <f t="shared" si="135"/>
        <v>0</v>
      </c>
      <c r="AZ268">
        <f t="shared" si="135"/>
        <v>0</v>
      </c>
      <c r="BA268">
        <f t="shared" si="135"/>
        <v>0</v>
      </c>
      <c r="BB268">
        <f t="shared" si="135"/>
        <v>0</v>
      </c>
      <c r="BC268">
        <f t="shared" si="135"/>
        <v>0</v>
      </c>
      <c r="BD268">
        <f t="shared" si="135"/>
        <v>0</v>
      </c>
      <c r="BE268">
        <f t="shared" si="135"/>
        <v>0</v>
      </c>
      <c r="BF268">
        <f t="shared" si="135"/>
        <v>0</v>
      </c>
      <c r="BG268">
        <f t="shared" si="135"/>
        <v>0</v>
      </c>
      <c r="BH268">
        <f t="shared" si="135"/>
        <v>0</v>
      </c>
      <c r="BI268">
        <f t="shared" si="135"/>
        <v>0</v>
      </c>
      <c r="BJ268">
        <f t="shared" si="135"/>
        <v>0</v>
      </c>
      <c r="BK268">
        <f t="shared" si="135"/>
        <v>0</v>
      </c>
      <c r="BL268">
        <f t="shared" si="135"/>
        <v>0</v>
      </c>
      <c r="BM268">
        <f t="shared" si="135"/>
        <v>0</v>
      </c>
      <c r="BN268">
        <f t="shared" si="135"/>
        <v>0</v>
      </c>
      <c r="BO268">
        <f t="shared" si="135"/>
        <v>0</v>
      </c>
      <c r="BP268">
        <f t="shared" si="135"/>
        <v>0</v>
      </c>
      <c r="BQ268">
        <f t="shared" si="135"/>
        <v>0</v>
      </c>
      <c r="BR268">
        <f t="shared" si="135"/>
        <v>0</v>
      </c>
      <c r="BS268">
        <f t="shared" si="135"/>
        <v>0</v>
      </c>
      <c r="BT268">
        <f t="shared" si="135"/>
        <v>0</v>
      </c>
      <c r="BU268">
        <f t="shared" si="135"/>
        <v>0</v>
      </c>
      <c r="BV268">
        <f t="shared" si="135"/>
        <v>0</v>
      </c>
      <c r="BW268">
        <f t="shared" si="135"/>
        <v>0</v>
      </c>
      <c r="BX268">
        <f t="shared" si="135"/>
        <v>0</v>
      </c>
      <c r="BY268">
        <f t="shared" si="135"/>
        <v>0</v>
      </c>
      <c r="BZ268">
        <f t="shared" si="135"/>
        <v>0</v>
      </c>
      <c r="CA268">
        <f t="shared" si="135"/>
        <v>0</v>
      </c>
      <c r="CB268">
        <f t="shared" si="135"/>
        <v>0</v>
      </c>
      <c r="CC268">
        <f t="shared" si="135"/>
        <v>0</v>
      </c>
      <c r="CD268">
        <f t="shared" si="135"/>
        <v>0</v>
      </c>
      <c r="CE268">
        <f t="shared" si="134"/>
        <v>0</v>
      </c>
      <c r="CF268">
        <f t="shared" si="134"/>
        <v>0</v>
      </c>
      <c r="CG268">
        <f t="shared" si="134"/>
        <v>0</v>
      </c>
      <c r="CH268">
        <f t="shared" si="134"/>
        <v>0</v>
      </c>
      <c r="CI268">
        <f t="shared" si="134"/>
        <v>0</v>
      </c>
      <c r="CJ268">
        <f t="shared" si="134"/>
        <v>0</v>
      </c>
      <c r="CK268">
        <f t="shared" si="134"/>
        <v>0</v>
      </c>
      <c r="CL268">
        <f t="shared" si="134"/>
        <v>0</v>
      </c>
      <c r="CM268">
        <f t="shared" si="134"/>
        <v>0</v>
      </c>
      <c r="CN268">
        <f t="shared" si="134"/>
        <v>0</v>
      </c>
      <c r="CO268">
        <f t="shared" si="134"/>
        <v>0</v>
      </c>
      <c r="CP268">
        <f t="shared" si="134"/>
        <v>0</v>
      </c>
      <c r="CQ268">
        <f t="shared" si="134"/>
        <v>0</v>
      </c>
      <c r="CR268">
        <f t="shared" si="134"/>
        <v>0</v>
      </c>
      <c r="CS268">
        <f t="shared" si="134"/>
        <v>0</v>
      </c>
      <c r="CT268">
        <f t="shared" si="134"/>
        <v>0</v>
      </c>
      <c r="CU268">
        <f t="shared" si="134"/>
        <v>0</v>
      </c>
      <c r="CV268">
        <f t="shared" si="134"/>
        <v>0</v>
      </c>
      <c r="CW268">
        <f t="shared" si="134"/>
        <v>0</v>
      </c>
      <c r="CX268">
        <f t="shared" si="134"/>
        <v>0</v>
      </c>
      <c r="CY268">
        <f t="shared" si="134"/>
        <v>0</v>
      </c>
      <c r="CZ268">
        <f t="shared" si="134"/>
        <v>0</v>
      </c>
      <c r="DA268">
        <f t="shared" si="134"/>
        <v>0</v>
      </c>
      <c r="DB268">
        <f t="shared" si="134"/>
        <v>0</v>
      </c>
      <c r="DC268">
        <f t="shared" si="134"/>
        <v>0</v>
      </c>
      <c r="DD268">
        <f t="shared" si="134"/>
        <v>0</v>
      </c>
    </row>
    <row r="269" spans="1:108" x14ac:dyDescent="0.2">
      <c r="A269" t="str">
        <f>IF(all_degree_mat!A120="NA",0,all_degree_mat!A120)</f>
        <v>Thomisus cf. globosum</v>
      </c>
      <c r="B269">
        <f>IF(all_degree_mat!B120="NA",0,all_degree_mat!B120)</f>
        <v>0</v>
      </c>
      <c r="C269">
        <f>IF(all_degree_mat!C120="NA",0,all_degree_mat!C120)</f>
        <v>0</v>
      </c>
      <c r="D269">
        <f>IF(all_degree_mat!N120="NA",0,all_degree_mat!N120)</f>
        <v>0</v>
      </c>
      <c r="E269">
        <f>IF(all_degree_mat!O120="NA",0,all_degree_mat!O120)</f>
        <v>0</v>
      </c>
      <c r="F269">
        <f>IF(all_degree_mat!D120="NA",0,all_degree_mat!D120)</f>
        <v>0</v>
      </c>
      <c r="G269">
        <f>IF(all_degree_mat!E120="NA",0,all_degree_mat!E120)</f>
        <v>0</v>
      </c>
      <c r="H269">
        <f>IF(all_degree_mat!F120="NA",0,all_degree_mat!F120)</f>
        <v>4</v>
      </c>
      <c r="I269">
        <f>IF(all_degree_mat!G120="NA",0,all_degree_mat!G120)</f>
        <v>0</v>
      </c>
      <c r="J269">
        <f>IF(all_degree_mat!H120="NA",0,all_degree_mat!H120)</f>
        <v>0</v>
      </c>
      <c r="K269">
        <f>IF(all_degree_mat!I120="NA",0,all_degree_mat!I120)</f>
        <v>0</v>
      </c>
      <c r="L269">
        <f>IF(all_degree_mat!J120="NA",0,all_degree_mat!J120)</f>
        <v>0</v>
      </c>
      <c r="M269">
        <f>IF(all_degree_mat!K120="NA",0,all_degree_mat!K120)</f>
        <v>0</v>
      </c>
      <c r="N269">
        <f>IF(all_degree_mat!L120="NA",0,all_degree_mat!L120)</f>
        <v>0</v>
      </c>
      <c r="O269">
        <f>IF(all_degree_mat!M120="NA",0,all_degree_mat!M120)</f>
        <v>0</v>
      </c>
      <c r="P269">
        <f>SUM(B269:O269)</f>
        <v>4</v>
      </c>
      <c r="Q269">
        <v>269</v>
      </c>
      <c r="R269">
        <f t="shared" si="130"/>
        <v>0</v>
      </c>
      <c r="S269">
        <f t="shared" si="135"/>
        <v>0</v>
      </c>
      <c r="T269">
        <f t="shared" si="135"/>
        <v>0</v>
      </c>
      <c r="U269">
        <f t="shared" si="135"/>
        <v>0</v>
      </c>
      <c r="V269">
        <f t="shared" si="135"/>
        <v>0</v>
      </c>
      <c r="W269">
        <f t="shared" si="135"/>
        <v>0</v>
      </c>
      <c r="X269">
        <f t="shared" si="135"/>
        <v>0</v>
      </c>
      <c r="Y269">
        <f t="shared" si="135"/>
        <v>0</v>
      </c>
      <c r="Z269">
        <f t="shared" si="135"/>
        <v>0</v>
      </c>
      <c r="AA269">
        <f t="shared" si="135"/>
        <v>0</v>
      </c>
      <c r="AB269">
        <f t="shared" si="135"/>
        <v>0</v>
      </c>
      <c r="AC269">
        <f t="shared" si="135"/>
        <v>0</v>
      </c>
      <c r="AD269">
        <f t="shared" si="135"/>
        <v>0</v>
      </c>
      <c r="AE269">
        <f t="shared" si="135"/>
        <v>0</v>
      </c>
      <c r="AF269">
        <f t="shared" si="135"/>
        <v>0</v>
      </c>
      <c r="AG269">
        <f t="shared" si="135"/>
        <v>0</v>
      </c>
      <c r="AH269">
        <f t="shared" si="135"/>
        <v>0</v>
      </c>
      <c r="AI269">
        <f t="shared" si="135"/>
        <v>0</v>
      </c>
      <c r="AJ269">
        <f t="shared" si="135"/>
        <v>0</v>
      </c>
      <c r="AK269">
        <f t="shared" si="135"/>
        <v>0</v>
      </c>
      <c r="AL269">
        <f t="shared" si="135"/>
        <v>0</v>
      </c>
      <c r="AM269">
        <f t="shared" si="135"/>
        <v>0</v>
      </c>
      <c r="AN269">
        <f t="shared" si="135"/>
        <v>0</v>
      </c>
      <c r="AO269">
        <f t="shared" si="135"/>
        <v>0</v>
      </c>
      <c r="AP269">
        <f t="shared" si="135"/>
        <v>0</v>
      </c>
      <c r="AQ269">
        <f t="shared" si="135"/>
        <v>0</v>
      </c>
      <c r="AR269">
        <f t="shared" si="135"/>
        <v>0</v>
      </c>
      <c r="AS269">
        <f t="shared" si="135"/>
        <v>0</v>
      </c>
      <c r="AT269">
        <f t="shared" si="135"/>
        <v>0</v>
      </c>
      <c r="AU269">
        <f t="shared" si="135"/>
        <v>0</v>
      </c>
      <c r="AV269">
        <f t="shared" si="135"/>
        <v>0</v>
      </c>
      <c r="AW269">
        <f t="shared" si="135"/>
        <v>0</v>
      </c>
      <c r="AX269">
        <f t="shared" si="135"/>
        <v>0</v>
      </c>
      <c r="AY269">
        <f t="shared" si="135"/>
        <v>0</v>
      </c>
      <c r="AZ269">
        <f t="shared" si="135"/>
        <v>0</v>
      </c>
      <c r="BA269">
        <f t="shared" si="135"/>
        <v>0</v>
      </c>
      <c r="BB269">
        <f t="shared" si="135"/>
        <v>0</v>
      </c>
      <c r="BC269">
        <f t="shared" si="135"/>
        <v>0</v>
      </c>
      <c r="BD269">
        <f t="shared" si="135"/>
        <v>0</v>
      </c>
      <c r="BE269">
        <f t="shared" si="135"/>
        <v>0</v>
      </c>
      <c r="BF269">
        <f t="shared" si="135"/>
        <v>0</v>
      </c>
      <c r="BG269">
        <f t="shared" si="135"/>
        <v>0</v>
      </c>
      <c r="BH269">
        <f t="shared" si="135"/>
        <v>0</v>
      </c>
      <c r="BI269">
        <f t="shared" si="135"/>
        <v>0</v>
      </c>
      <c r="BJ269">
        <f t="shared" si="135"/>
        <v>0</v>
      </c>
      <c r="BK269">
        <f t="shared" si="135"/>
        <v>0</v>
      </c>
      <c r="BL269">
        <f t="shared" si="135"/>
        <v>0</v>
      </c>
      <c r="BM269">
        <f t="shared" si="135"/>
        <v>0</v>
      </c>
      <c r="BN269">
        <f t="shared" si="135"/>
        <v>0</v>
      </c>
      <c r="BO269">
        <f t="shared" si="135"/>
        <v>0</v>
      </c>
      <c r="BP269">
        <f t="shared" si="135"/>
        <v>0</v>
      </c>
      <c r="BQ269">
        <f t="shared" si="135"/>
        <v>0</v>
      </c>
      <c r="BR269">
        <f t="shared" si="135"/>
        <v>0</v>
      </c>
      <c r="BS269">
        <f t="shared" si="135"/>
        <v>0</v>
      </c>
      <c r="BT269">
        <f t="shared" si="135"/>
        <v>0</v>
      </c>
      <c r="BU269">
        <f t="shared" si="135"/>
        <v>0</v>
      </c>
      <c r="BV269">
        <f t="shared" si="135"/>
        <v>0</v>
      </c>
      <c r="BW269">
        <f t="shared" si="135"/>
        <v>0</v>
      </c>
      <c r="BX269">
        <f t="shared" si="135"/>
        <v>0</v>
      </c>
      <c r="BY269">
        <f t="shared" si="135"/>
        <v>0</v>
      </c>
      <c r="BZ269">
        <f t="shared" si="135"/>
        <v>0</v>
      </c>
      <c r="CA269">
        <f t="shared" si="135"/>
        <v>0</v>
      </c>
      <c r="CB269">
        <f t="shared" si="135"/>
        <v>0</v>
      </c>
      <c r="CC269">
        <f t="shared" si="135"/>
        <v>0</v>
      </c>
      <c r="CD269">
        <f t="shared" si="135"/>
        <v>0</v>
      </c>
      <c r="CE269">
        <f t="shared" si="134"/>
        <v>0</v>
      </c>
      <c r="CF269">
        <f t="shared" si="134"/>
        <v>0</v>
      </c>
      <c r="CG269">
        <f t="shared" si="134"/>
        <v>0</v>
      </c>
      <c r="CH269">
        <f t="shared" si="134"/>
        <v>0</v>
      </c>
      <c r="CI269">
        <f t="shared" si="134"/>
        <v>0</v>
      </c>
      <c r="CJ269">
        <f t="shared" si="134"/>
        <v>0</v>
      </c>
      <c r="CK269">
        <f t="shared" si="134"/>
        <v>0</v>
      </c>
      <c r="CL269">
        <f t="shared" si="134"/>
        <v>0</v>
      </c>
      <c r="CM269">
        <f t="shared" si="134"/>
        <v>0</v>
      </c>
      <c r="CN269">
        <f t="shared" si="134"/>
        <v>0</v>
      </c>
      <c r="CO269">
        <f t="shared" si="134"/>
        <v>0</v>
      </c>
      <c r="CP269">
        <f t="shared" si="134"/>
        <v>0</v>
      </c>
      <c r="CQ269">
        <f t="shared" si="134"/>
        <v>0</v>
      </c>
      <c r="CR269">
        <f t="shared" si="134"/>
        <v>0</v>
      </c>
      <c r="CS269">
        <f t="shared" si="134"/>
        <v>0</v>
      </c>
      <c r="CT269">
        <f t="shared" si="134"/>
        <v>0</v>
      </c>
      <c r="CU269">
        <f t="shared" si="134"/>
        <v>0</v>
      </c>
      <c r="CV269">
        <f t="shared" si="134"/>
        <v>0</v>
      </c>
      <c r="CW269">
        <f t="shared" si="134"/>
        <v>0</v>
      </c>
      <c r="CX269">
        <f t="shared" si="134"/>
        <v>0</v>
      </c>
      <c r="CY269">
        <f t="shared" si="134"/>
        <v>0</v>
      </c>
      <c r="CZ269">
        <f t="shared" si="134"/>
        <v>0</v>
      </c>
      <c r="DA269">
        <f t="shared" si="134"/>
        <v>0</v>
      </c>
      <c r="DB269">
        <f t="shared" si="134"/>
        <v>0</v>
      </c>
      <c r="DC269">
        <f t="shared" si="134"/>
        <v>0</v>
      </c>
      <c r="DD269">
        <f t="shared" si="134"/>
        <v>0</v>
      </c>
    </row>
    <row r="270" spans="1:108" x14ac:dyDescent="0.2">
      <c r="A270" t="str">
        <f>IF(all_degree_mat!A121="NA",0,all_degree_mat!A121)</f>
        <v>Thomisus cf. onustus</v>
      </c>
      <c r="B270">
        <f>IF(all_degree_mat!B121="NA",0,all_degree_mat!B121)</f>
        <v>0</v>
      </c>
      <c r="C270">
        <f>IF(all_degree_mat!C121="NA",0,all_degree_mat!C121)</f>
        <v>0</v>
      </c>
      <c r="D270">
        <f>IF(all_degree_mat!N121="NA",0,all_degree_mat!N121)</f>
        <v>2</v>
      </c>
      <c r="E270">
        <f>IF(all_degree_mat!O121="NA",0,all_degree_mat!O121)</f>
        <v>0</v>
      </c>
      <c r="F270">
        <f>IF(all_degree_mat!D121="NA",0,all_degree_mat!D121)</f>
        <v>0</v>
      </c>
      <c r="G270">
        <f>IF(all_degree_mat!E121="NA",0,all_degree_mat!E121)</f>
        <v>0</v>
      </c>
      <c r="H270">
        <f>IF(all_degree_mat!F121="NA",0,all_degree_mat!F121)</f>
        <v>2</v>
      </c>
      <c r="I270">
        <f>IF(all_degree_mat!G121="NA",0,all_degree_mat!G121)</f>
        <v>0</v>
      </c>
      <c r="J270">
        <f>IF(all_degree_mat!H121="NA",0,all_degree_mat!H121)</f>
        <v>2</v>
      </c>
      <c r="K270">
        <f>IF(all_degree_mat!I121="NA",0,all_degree_mat!I121)</f>
        <v>0</v>
      </c>
      <c r="L270">
        <f>IF(all_degree_mat!J121="NA",0,all_degree_mat!J121)</f>
        <v>0</v>
      </c>
      <c r="M270">
        <f>IF(all_degree_mat!K121="NA",0,all_degree_mat!K121)</f>
        <v>2</v>
      </c>
      <c r="N270">
        <f>IF(all_degree_mat!L121="NA",0,all_degree_mat!L121)</f>
        <v>0</v>
      </c>
      <c r="O270">
        <f>IF(all_degree_mat!M121="NA",0,all_degree_mat!M121)</f>
        <v>0</v>
      </c>
      <c r="P270">
        <f>SUM(B270:O270)</f>
        <v>8</v>
      </c>
      <c r="Q270">
        <v>270</v>
      </c>
      <c r="R270">
        <f t="shared" si="130"/>
        <v>0</v>
      </c>
      <c r="S270">
        <f t="shared" si="135"/>
        <v>0</v>
      </c>
      <c r="T270">
        <f t="shared" si="135"/>
        <v>0</v>
      </c>
      <c r="U270">
        <f t="shared" si="135"/>
        <v>0</v>
      </c>
      <c r="V270">
        <f t="shared" si="135"/>
        <v>0</v>
      </c>
      <c r="W270">
        <f t="shared" si="135"/>
        <v>0</v>
      </c>
      <c r="X270">
        <f t="shared" si="135"/>
        <v>0</v>
      </c>
      <c r="Y270">
        <f t="shared" si="135"/>
        <v>0</v>
      </c>
      <c r="Z270">
        <f t="shared" si="135"/>
        <v>0</v>
      </c>
      <c r="AA270">
        <f t="shared" si="135"/>
        <v>0</v>
      </c>
      <c r="AB270">
        <f t="shared" si="135"/>
        <v>0</v>
      </c>
      <c r="AC270">
        <f t="shared" si="135"/>
        <v>0</v>
      </c>
      <c r="AD270">
        <f t="shared" si="135"/>
        <v>0</v>
      </c>
      <c r="AE270">
        <f t="shared" si="135"/>
        <v>0</v>
      </c>
      <c r="AF270">
        <f t="shared" si="135"/>
        <v>0</v>
      </c>
      <c r="AG270">
        <f t="shared" si="135"/>
        <v>0</v>
      </c>
      <c r="AH270">
        <f t="shared" si="135"/>
        <v>0</v>
      </c>
      <c r="AI270">
        <f t="shared" si="135"/>
        <v>0</v>
      </c>
      <c r="AJ270">
        <f t="shared" si="135"/>
        <v>0</v>
      </c>
      <c r="AK270">
        <f t="shared" si="135"/>
        <v>0</v>
      </c>
      <c r="AL270">
        <f t="shared" si="135"/>
        <v>0</v>
      </c>
      <c r="AM270">
        <f t="shared" si="135"/>
        <v>0</v>
      </c>
      <c r="AN270">
        <f t="shared" si="135"/>
        <v>0</v>
      </c>
      <c r="AO270">
        <f t="shared" si="135"/>
        <v>0</v>
      </c>
      <c r="AP270">
        <f t="shared" si="135"/>
        <v>0</v>
      </c>
      <c r="AQ270">
        <f t="shared" si="135"/>
        <v>0</v>
      </c>
      <c r="AR270">
        <f t="shared" si="135"/>
        <v>0</v>
      </c>
      <c r="AS270">
        <f t="shared" si="135"/>
        <v>0</v>
      </c>
      <c r="AT270">
        <f t="shared" si="135"/>
        <v>4</v>
      </c>
      <c r="AU270">
        <f t="shared" si="135"/>
        <v>0</v>
      </c>
      <c r="AV270">
        <f t="shared" si="135"/>
        <v>4</v>
      </c>
      <c r="AW270">
        <f t="shared" si="135"/>
        <v>0</v>
      </c>
      <c r="AX270">
        <f t="shared" si="135"/>
        <v>0</v>
      </c>
      <c r="AY270">
        <f t="shared" si="135"/>
        <v>4</v>
      </c>
      <c r="AZ270">
        <f t="shared" si="135"/>
        <v>0</v>
      </c>
      <c r="BA270">
        <f t="shared" si="135"/>
        <v>0</v>
      </c>
      <c r="BB270">
        <f t="shared" si="135"/>
        <v>0</v>
      </c>
      <c r="BC270">
        <f t="shared" si="135"/>
        <v>0</v>
      </c>
      <c r="BD270">
        <f t="shared" si="135"/>
        <v>0</v>
      </c>
      <c r="BE270">
        <f t="shared" si="135"/>
        <v>0</v>
      </c>
      <c r="BF270">
        <f t="shared" si="135"/>
        <v>0</v>
      </c>
      <c r="BG270">
        <f t="shared" si="135"/>
        <v>0</v>
      </c>
      <c r="BH270">
        <f t="shared" si="135"/>
        <v>0</v>
      </c>
      <c r="BI270">
        <f t="shared" si="135"/>
        <v>0</v>
      </c>
      <c r="BJ270">
        <f t="shared" si="135"/>
        <v>0</v>
      </c>
      <c r="BK270">
        <f t="shared" si="135"/>
        <v>0</v>
      </c>
      <c r="BL270">
        <f t="shared" si="135"/>
        <v>0</v>
      </c>
      <c r="BM270">
        <f t="shared" si="135"/>
        <v>0</v>
      </c>
      <c r="BN270">
        <f t="shared" si="135"/>
        <v>0</v>
      </c>
      <c r="BO270">
        <f t="shared" si="135"/>
        <v>0</v>
      </c>
      <c r="BP270">
        <f t="shared" si="135"/>
        <v>0</v>
      </c>
      <c r="BQ270">
        <f t="shared" si="135"/>
        <v>0</v>
      </c>
      <c r="BR270">
        <f t="shared" si="135"/>
        <v>0</v>
      </c>
      <c r="BS270">
        <f t="shared" si="135"/>
        <v>0</v>
      </c>
      <c r="BT270">
        <f t="shared" si="135"/>
        <v>0</v>
      </c>
      <c r="BU270">
        <f t="shared" si="135"/>
        <v>0</v>
      </c>
      <c r="BV270">
        <f t="shared" si="135"/>
        <v>0</v>
      </c>
      <c r="BW270">
        <f t="shared" si="135"/>
        <v>0</v>
      </c>
      <c r="BX270">
        <f t="shared" si="135"/>
        <v>0</v>
      </c>
      <c r="BY270">
        <f t="shared" si="135"/>
        <v>0</v>
      </c>
      <c r="BZ270">
        <f t="shared" si="135"/>
        <v>0</v>
      </c>
      <c r="CA270">
        <f t="shared" si="135"/>
        <v>0</v>
      </c>
      <c r="CB270">
        <f t="shared" si="135"/>
        <v>0</v>
      </c>
      <c r="CC270">
        <f t="shared" si="135"/>
        <v>0</v>
      </c>
      <c r="CD270">
        <f t="shared" si="135"/>
        <v>4</v>
      </c>
      <c r="CE270">
        <f t="shared" si="134"/>
        <v>0</v>
      </c>
      <c r="CF270">
        <f t="shared" si="134"/>
        <v>0</v>
      </c>
      <c r="CG270">
        <f t="shared" si="134"/>
        <v>4</v>
      </c>
      <c r="CH270">
        <f t="shared" si="134"/>
        <v>0</v>
      </c>
      <c r="CI270">
        <f t="shared" si="134"/>
        <v>0</v>
      </c>
      <c r="CJ270">
        <f t="shared" si="134"/>
        <v>0</v>
      </c>
      <c r="CK270">
        <f t="shared" si="134"/>
        <v>0</v>
      </c>
      <c r="CL270">
        <f t="shared" si="134"/>
        <v>0</v>
      </c>
      <c r="CM270">
        <f t="shared" si="134"/>
        <v>0</v>
      </c>
      <c r="CN270">
        <f t="shared" si="134"/>
        <v>0</v>
      </c>
      <c r="CO270">
        <f t="shared" si="134"/>
        <v>0</v>
      </c>
      <c r="CP270">
        <f t="shared" si="134"/>
        <v>0</v>
      </c>
      <c r="CQ270">
        <f t="shared" si="134"/>
        <v>0</v>
      </c>
      <c r="CR270">
        <f t="shared" si="134"/>
        <v>4</v>
      </c>
      <c r="CS270">
        <f t="shared" si="134"/>
        <v>0</v>
      </c>
      <c r="CT270">
        <f t="shared" si="134"/>
        <v>0</v>
      </c>
      <c r="CU270">
        <f t="shared" si="134"/>
        <v>0</v>
      </c>
      <c r="CV270">
        <f t="shared" si="134"/>
        <v>0</v>
      </c>
      <c r="CW270">
        <f t="shared" si="134"/>
        <v>0</v>
      </c>
      <c r="CX270">
        <f t="shared" si="134"/>
        <v>0</v>
      </c>
      <c r="CY270">
        <f t="shared" si="134"/>
        <v>0</v>
      </c>
      <c r="CZ270">
        <f t="shared" si="134"/>
        <v>0</v>
      </c>
      <c r="DA270">
        <f t="shared" si="134"/>
        <v>0</v>
      </c>
      <c r="DB270">
        <f t="shared" si="134"/>
        <v>0</v>
      </c>
      <c r="DC270">
        <f t="shared" si="134"/>
        <v>0</v>
      </c>
      <c r="DD270">
        <f t="shared" si="134"/>
        <v>0</v>
      </c>
    </row>
    <row r="271" spans="1:108" x14ac:dyDescent="0.2">
      <c r="A271" t="str">
        <f>IF(all_degree_mat!A265="NA",0,all_degree_mat!A265)</f>
        <v>Thyreus sp. aff. ramosus</v>
      </c>
      <c r="B271">
        <f>IF(all_degree_mat!B265="NA",0,all_degree_mat!B265)</f>
        <v>8</v>
      </c>
      <c r="C271">
        <f>IF(all_degree_mat!C265="NA",0,all_degree_mat!C265)</f>
        <v>0</v>
      </c>
      <c r="D271">
        <f>IF(all_degree_mat!N265="NA",0,all_degree_mat!N265)</f>
        <v>0</v>
      </c>
      <c r="E271">
        <f>IF(all_degree_mat!O265="NA",0,all_degree_mat!O265)</f>
        <v>0</v>
      </c>
      <c r="F271">
        <f>IF(all_degree_mat!D265="NA",0,all_degree_mat!D265)</f>
        <v>0</v>
      </c>
      <c r="G271">
        <f>IF(all_degree_mat!E265="NA",0,all_degree_mat!E265)</f>
        <v>0</v>
      </c>
      <c r="H271">
        <f>IF(all_degree_mat!F265="NA",0,all_degree_mat!F265)</f>
        <v>0</v>
      </c>
      <c r="I271">
        <f>IF(all_degree_mat!G265="NA",0,all_degree_mat!G265)</f>
        <v>0</v>
      </c>
      <c r="J271">
        <f>IF(all_degree_mat!H265="NA",0,all_degree_mat!H265)</f>
        <v>0</v>
      </c>
      <c r="K271">
        <f>IF(all_degree_mat!I265="NA",0,all_degree_mat!I265)</f>
        <v>0</v>
      </c>
      <c r="L271">
        <f>IF(all_degree_mat!J265="NA",0,all_degree_mat!J265)</f>
        <v>0</v>
      </c>
      <c r="M271">
        <f>IF(all_degree_mat!K265="NA",0,all_degree_mat!K265)</f>
        <v>0</v>
      </c>
      <c r="N271">
        <f>IF(all_degree_mat!L265="NA",0,all_degree_mat!L265)</f>
        <v>0</v>
      </c>
      <c r="O271">
        <f>IF(all_degree_mat!M265="NA",0,all_degree_mat!M265)</f>
        <v>0</v>
      </c>
      <c r="P271">
        <f>SUM(B271:O271)</f>
        <v>8</v>
      </c>
      <c r="Q271">
        <v>271</v>
      </c>
      <c r="R271">
        <f t="shared" si="130"/>
        <v>0</v>
      </c>
      <c r="S271">
        <f t="shared" si="135"/>
        <v>0</v>
      </c>
      <c r="T271">
        <f t="shared" si="135"/>
        <v>0</v>
      </c>
      <c r="U271">
        <f t="shared" si="135"/>
        <v>0</v>
      </c>
      <c r="V271">
        <f t="shared" si="135"/>
        <v>0</v>
      </c>
      <c r="W271">
        <f t="shared" si="135"/>
        <v>0</v>
      </c>
      <c r="X271">
        <f t="shared" si="135"/>
        <v>0</v>
      </c>
      <c r="Y271">
        <f t="shared" si="135"/>
        <v>0</v>
      </c>
      <c r="Z271">
        <f t="shared" si="135"/>
        <v>0</v>
      </c>
      <c r="AA271">
        <f t="shared" si="135"/>
        <v>0</v>
      </c>
      <c r="AB271">
        <f t="shared" si="135"/>
        <v>0</v>
      </c>
      <c r="AC271">
        <f t="shared" si="135"/>
        <v>0</v>
      </c>
      <c r="AD271">
        <f t="shared" si="135"/>
        <v>0</v>
      </c>
      <c r="AE271">
        <f t="shared" si="135"/>
        <v>0</v>
      </c>
      <c r="AF271">
        <f t="shared" si="135"/>
        <v>0</v>
      </c>
      <c r="AG271">
        <f t="shared" si="135"/>
        <v>0</v>
      </c>
      <c r="AH271">
        <f t="shared" si="135"/>
        <v>0</v>
      </c>
      <c r="AI271">
        <f t="shared" si="135"/>
        <v>0</v>
      </c>
      <c r="AJ271">
        <f t="shared" si="135"/>
        <v>0</v>
      </c>
      <c r="AK271">
        <f t="shared" si="135"/>
        <v>0</v>
      </c>
      <c r="AL271">
        <f t="shared" si="135"/>
        <v>0</v>
      </c>
      <c r="AM271">
        <f t="shared" si="135"/>
        <v>0</v>
      </c>
      <c r="AN271">
        <f t="shared" si="135"/>
        <v>0</v>
      </c>
      <c r="AO271">
        <f t="shared" si="135"/>
        <v>0</v>
      </c>
      <c r="AP271">
        <f t="shared" si="135"/>
        <v>0</v>
      </c>
      <c r="AQ271">
        <f t="shared" si="135"/>
        <v>0</v>
      </c>
      <c r="AR271">
        <f t="shared" si="135"/>
        <v>0</v>
      </c>
      <c r="AS271">
        <f t="shared" si="135"/>
        <v>0</v>
      </c>
      <c r="AT271">
        <f t="shared" si="135"/>
        <v>0</v>
      </c>
      <c r="AU271">
        <f t="shared" si="135"/>
        <v>0</v>
      </c>
      <c r="AV271">
        <f t="shared" si="135"/>
        <v>0</v>
      </c>
      <c r="AW271">
        <f t="shared" si="135"/>
        <v>0</v>
      </c>
      <c r="AX271">
        <f t="shared" si="135"/>
        <v>0</v>
      </c>
      <c r="AY271">
        <f t="shared" si="135"/>
        <v>0</v>
      </c>
      <c r="AZ271">
        <f t="shared" si="135"/>
        <v>0</v>
      </c>
      <c r="BA271">
        <f t="shared" si="135"/>
        <v>0</v>
      </c>
      <c r="BB271">
        <f t="shared" si="135"/>
        <v>0</v>
      </c>
      <c r="BC271">
        <f t="shared" si="135"/>
        <v>0</v>
      </c>
      <c r="BD271">
        <f t="shared" si="135"/>
        <v>0</v>
      </c>
      <c r="BE271">
        <f t="shared" si="135"/>
        <v>0</v>
      </c>
      <c r="BF271">
        <f t="shared" si="135"/>
        <v>0</v>
      </c>
      <c r="BG271">
        <f t="shared" si="135"/>
        <v>0</v>
      </c>
      <c r="BH271">
        <f t="shared" si="135"/>
        <v>0</v>
      </c>
      <c r="BI271">
        <f t="shared" si="135"/>
        <v>0</v>
      </c>
      <c r="BJ271">
        <f t="shared" si="135"/>
        <v>0</v>
      </c>
      <c r="BK271">
        <f t="shared" si="135"/>
        <v>0</v>
      </c>
      <c r="BL271">
        <f t="shared" si="135"/>
        <v>0</v>
      </c>
      <c r="BM271">
        <f t="shared" si="135"/>
        <v>0</v>
      </c>
      <c r="BN271">
        <f t="shared" si="135"/>
        <v>0</v>
      </c>
      <c r="BO271">
        <f t="shared" si="135"/>
        <v>0</v>
      </c>
      <c r="BP271">
        <f t="shared" si="135"/>
        <v>0</v>
      </c>
      <c r="BQ271">
        <f t="shared" si="135"/>
        <v>0</v>
      </c>
      <c r="BR271">
        <f t="shared" si="135"/>
        <v>0</v>
      </c>
      <c r="BS271">
        <f t="shared" si="135"/>
        <v>0</v>
      </c>
      <c r="BT271">
        <f t="shared" si="135"/>
        <v>0</v>
      </c>
      <c r="BU271">
        <f t="shared" si="135"/>
        <v>0</v>
      </c>
      <c r="BV271">
        <f t="shared" si="135"/>
        <v>0</v>
      </c>
      <c r="BW271">
        <f t="shared" si="135"/>
        <v>0</v>
      </c>
      <c r="BX271">
        <f t="shared" si="135"/>
        <v>0</v>
      </c>
      <c r="BY271">
        <f t="shared" si="135"/>
        <v>0</v>
      </c>
      <c r="BZ271">
        <f t="shared" si="135"/>
        <v>0</v>
      </c>
      <c r="CA271">
        <f t="shared" si="135"/>
        <v>0</v>
      </c>
      <c r="CB271">
        <f t="shared" si="135"/>
        <v>0</v>
      </c>
      <c r="CC271">
        <f t="shared" si="135"/>
        <v>0</v>
      </c>
      <c r="CD271">
        <f t="shared" ref="CD271:DD274" si="136">HLOOKUP(LEFT(CD$1,5),$B$1:$O$290,$Q271,FALSE)*HLOOKUP(RIGHT(CD$1,5),$B$1:$O$290,$Q271,FALSE)</f>
        <v>0</v>
      </c>
      <c r="CE271">
        <f t="shared" si="136"/>
        <v>0</v>
      </c>
      <c r="CF271">
        <f t="shared" si="136"/>
        <v>0</v>
      </c>
      <c r="CG271">
        <f t="shared" si="136"/>
        <v>0</v>
      </c>
      <c r="CH271">
        <f t="shared" si="136"/>
        <v>0</v>
      </c>
      <c r="CI271">
        <f t="shared" si="136"/>
        <v>0</v>
      </c>
      <c r="CJ271">
        <f t="shared" si="136"/>
        <v>0</v>
      </c>
      <c r="CK271">
        <f t="shared" si="136"/>
        <v>0</v>
      </c>
      <c r="CL271">
        <f t="shared" si="136"/>
        <v>0</v>
      </c>
      <c r="CM271">
        <f t="shared" si="136"/>
        <v>0</v>
      </c>
      <c r="CN271">
        <f t="shared" si="136"/>
        <v>0</v>
      </c>
      <c r="CO271">
        <f t="shared" si="136"/>
        <v>0</v>
      </c>
      <c r="CP271">
        <f t="shared" si="136"/>
        <v>0</v>
      </c>
      <c r="CQ271">
        <f t="shared" si="136"/>
        <v>0</v>
      </c>
      <c r="CR271">
        <f t="shared" si="136"/>
        <v>0</v>
      </c>
      <c r="CS271">
        <f t="shared" si="136"/>
        <v>0</v>
      </c>
      <c r="CT271">
        <f t="shared" si="136"/>
        <v>0</v>
      </c>
      <c r="CU271">
        <f t="shared" si="136"/>
        <v>0</v>
      </c>
      <c r="CV271">
        <f t="shared" si="136"/>
        <v>0</v>
      </c>
      <c r="CW271">
        <f t="shared" si="136"/>
        <v>0</v>
      </c>
      <c r="CX271">
        <f t="shared" si="136"/>
        <v>0</v>
      </c>
      <c r="CY271">
        <f t="shared" si="136"/>
        <v>0</v>
      </c>
      <c r="CZ271">
        <f t="shared" si="136"/>
        <v>0</v>
      </c>
      <c r="DA271">
        <f t="shared" si="136"/>
        <v>0</v>
      </c>
      <c r="DB271">
        <f t="shared" si="136"/>
        <v>0</v>
      </c>
      <c r="DC271">
        <f t="shared" si="136"/>
        <v>0</v>
      </c>
      <c r="DD271">
        <f t="shared" si="136"/>
        <v>0</v>
      </c>
    </row>
    <row r="272" spans="1:108" x14ac:dyDescent="0.2">
      <c r="A272" t="str">
        <f>IF(all_degree_mat!A122="NA",0,all_degree_mat!A122)</f>
        <v>Thyridanthrax indigenus</v>
      </c>
      <c r="B272">
        <f>IF(all_degree_mat!B122="NA",0,all_degree_mat!B122)</f>
        <v>0</v>
      </c>
      <c r="C272">
        <f>IF(all_degree_mat!C122="NA",0,all_degree_mat!C122)</f>
        <v>0</v>
      </c>
      <c r="D272">
        <f>IF(all_degree_mat!N122="NA",0,all_degree_mat!N122)</f>
        <v>0</v>
      </c>
      <c r="E272">
        <f>IF(all_degree_mat!O122="NA",0,all_degree_mat!O122)</f>
        <v>0</v>
      </c>
      <c r="F272">
        <f>IF(all_degree_mat!D122="NA",0,all_degree_mat!D122)</f>
        <v>0</v>
      </c>
      <c r="G272">
        <f>IF(all_degree_mat!E122="NA",0,all_degree_mat!E122)</f>
        <v>0</v>
      </c>
      <c r="H272">
        <f>IF(all_degree_mat!F122="NA",0,all_degree_mat!F122)</f>
        <v>16</v>
      </c>
      <c r="I272">
        <f>IF(all_degree_mat!G122="NA",0,all_degree_mat!G122)</f>
        <v>52</v>
      </c>
      <c r="J272">
        <f>IF(all_degree_mat!H122="NA",0,all_degree_mat!H122)</f>
        <v>0</v>
      </c>
      <c r="K272">
        <f>IF(all_degree_mat!I122="NA",0,all_degree_mat!I122)</f>
        <v>0</v>
      </c>
      <c r="L272">
        <f>IF(all_degree_mat!J122="NA",0,all_degree_mat!J122)</f>
        <v>0</v>
      </c>
      <c r="M272">
        <f>IF(all_degree_mat!K122="NA",0,all_degree_mat!K122)</f>
        <v>0</v>
      </c>
      <c r="N272">
        <f>IF(all_degree_mat!L122="NA",0,all_degree_mat!L122)</f>
        <v>0</v>
      </c>
      <c r="O272">
        <f>IF(all_degree_mat!M122="NA",0,all_degree_mat!M122)</f>
        <v>0</v>
      </c>
      <c r="P272">
        <f>SUM(B272:O272)</f>
        <v>68</v>
      </c>
      <c r="Q272">
        <v>272</v>
      </c>
      <c r="R272">
        <f t="shared" si="130"/>
        <v>0</v>
      </c>
      <c r="S272">
        <f t="shared" ref="S272:CD275" si="137">HLOOKUP(LEFT(S$1,5),$B$1:$O$290,$Q272,FALSE)*HLOOKUP(RIGHT(S$1,5),$B$1:$O$290,$Q272,FALSE)</f>
        <v>0</v>
      </c>
      <c r="T272">
        <f t="shared" si="137"/>
        <v>0</v>
      </c>
      <c r="U272">
        <f t="shared" si="137"/>
        <v>0</v>
      </c>
      <c r="V272">
        <f t="shared" si="137"/>
        <v>0</v>
      </c>
      <c r="W272">
        <f t="shared" si="137"/>
        <v>0</v>
      </c>
      <c r="X272">
        <f t="shared" si="137"/>
        <v>0</v>
      </c>
      <c r="Y272">
        <f t="shared" si="137"/>
        <v>0</v>
      </c>
      <c r="Z272">
        <f t="shared" si="137"/>
        <v>0</v>
      </c>
      <c r="AA272">
        <f t="shared" si="137"/>
        <v>0</v>
      </c>
      <c r="AB272">
        <f t="shared" si="137"/>
        <v>0</v>
      </c>
      <c r="AC272">
        <f t="shared" si="137"/>
        <v>0</v>
      </c>
      <c r="AD272">
        <f t="shared" si="137"/>
        <v>0</v>
      </c>
      <c r="AE272">
        <f t="shared" si="137"/>
        <v>0</v>
      </c>
      <c r="AF272">
        <f t="shared" si="137"/>
        <v>0</v>
      </c>
      <c r="AG272">
        <f t="shared" si="137"/>
        <v>0</v>
      </c>
      <c r="AH272">
        <f t="shared" si="137"/>
        <v>0</v>
      </c>
      <c r="AI272">
        <f t="shared" si="137"/>
        <v>0</v>
      </c>
      <c r="AJ272">
        <f t="shared" si="137"/>
        <v>0</v>
      </c>
      <c r="AK272">
        <f t="shared" si="137"/>
        <v>0</v>
      </c>
      <c r="AL272">
        <f t="shared" si="137"/>
        <v>0</v>
      </c>
      <c r="AM272">
        <f t="shared" si="137"/>
        <v>0</v>
      </c>
      <c r="AN272">
        <f t="shared" si="137"/>
        <v>0</v>
      </c>
      <c r="AO272">
        <f t="shared" si="137"/>
        <v>0</v>
      </c>
      <c r="AP272">
        <f t="shared" si="137"/>
        <v>0</v>
      </c>
      <c r="AQ272">
        <f t="shared" si="137"/>
        <v>0</v>
      </c>
      <c r="AR272">
        <f t="shared" si="137"/>
        <v>0</v>
      </c>
      <c r="AS272">
        <f t="shared" si="137"/>
        <v>0</v>
      </c>
      <c r="AT272">
        <f t="shared" si="137"/>
        <v>0</v>
      </c>
      <c r="AU272">
        <f t="shared" si="137"/>
        <v>0</v>
      </c>
      <c r="AV272">
        <f t="shared" si="137"/>
        <v>0</v>
      </c>
      <c r="AW272">
        <f t="shared" si="137"/>
        <v>0</v>
      </c>
      <c r="AX272">
        <f t="shared" si="137"/>
        <v>0</v>
      </c>
      <c r="AY272">
        <f t="shared" si="137"/>
        <v>0</v>
      </c>
      <c r="AZ272">
        <f t="shared" si="137"/>
        <v>0</v>
      </c>
      <c r="BA272">
        <f t="shared" si="137"/>
        <v>0</v>
      </c>
      <c r="BB272">
        <f t="shared" si="137"/>
        <v>0</v>
      </c>
      <c r="BC272">
        <f t="shared" si="137"/>
        <v>0</v>
      </c>
      <c r="BD272">
        <f t="shared" si="137"/>
        <v>0</v>
      </c>
      <c r="BE272">
        <f t="shared" si="137"/>
        <v>0</v>
      </c>
      <c r="BF272">
        <f t="shared" si="137"/>
        <v>0</v>
      </c>
      <c r="BG272">
        <f t="shared" si="137"/>
        <v>0</v>
      </c>
      <c r="BH272">
        <f t="shared" si="137"/>
        <v>0</v>
      </c>
      <c r="BI272">
        <f t="shared" si="137"/>
        <v>0</v>
      </c>
      <c r="BJ272">
        <f t="shared" si="137"/>
        <v>0</v>
      </c>
      <c r="BK272">
        <f t="shared" si="137"/>
        <v>0</v>
      </c>
      <c r="BL272">
        <f t="shared" si="137"/>
        <v>0</v>
      </c>
      <c r="BM272">
        <f t="shared" si="137"/>
        <v>0</v>
      </c>
      <c r="BN272">
        <f t="shared" si="137"/>
        <v>0</v>
      </c>
      <c r="BO272">
        <f t="shared" si="137"/>
        <v>0</v>
      </c>
      <c r="BP272">
        <f t="shared" si="137"/>
        <v>0</v>
      </c>
      <c r="BQ272">
        <f t="shared" si="137"/>
        <v>0</v>
      </c>
      <c r="BR272">
        <f t="shared" si="137"/>
        <v>0</v>
      </c>
      <c r="BS272">
        <f t="shared" si="137"/>
        <v>0</v>
      </c>
      <c r="BT272">
        <f t="shared" si="137"/>
        <v>0</v>
      </c>
      <c r="BU272">
        <f t="shared" si="137"/>
        <v>0</v>
      </c>
      <c r="BV272">
        <f t="shared" si="137"/>
        <v>0</v>
      </c>
      <c r="BW272">
        <f t="shared" si="137"/>
        <v>0</v>
      </c>
      <c r="BX272">
        <f t="shared" si="137"/>
        <v>0</v>
      </c>
      <c r="BY272">
        <f t="shared" si="137"/>
        <v>0</v>
      </c>
      <c r="BZ272">
        <f t="shared" si="137"/>
        <v>0</v>
      </c>
      <c r="CA272">
        <f t="shared" si="137"/>
        <v>0</v>
      </c>
      <c r="CB272">
        <f t="shared" si="137"/>
        <v>0</v>
      </c>
      <c r="CC272">
        <f t="shared" si="137"/>
        <v>832</v>
      </c>
      <c r="CD272">
        <f t="shared" si="137"/>
        <v>0</v>
      </c>
      <c r="CE272">
        <f t="shared" si="136"/>
        <v>0</v>
      </c>
      <c r="CF272">
        <f t="shared" si="136"/>
        <v>0</v>
      </c>
      <c r="CG272">
        <f t="shared" si="136"/>
        <v>0</v>
      </c>
      <c r="CH272">
        <f t="shared" si="136"/>
        <v>0</v>
      </c>
      <c r="CI272">
        <f t="shared" si="136"/>
        <v>0</v>
      </c>
      <c r="CJ272">
        <f t="shared" si="136"/>
        <v>0</v>
      </c>
      <c r="CK272">
        <f t="shared" si="136"/>
        <v>0</v>
      </c>
      <c r="CL272">
        <f t="shared" si="136"/>
        <v>0</v>
      </c>
      <c r="CM272">
        <f t="shared" si="136"/>
        <v>0</v>
      </c>
      <c r="CN272">
        <f t="shared" si="136"/>
        <v>0</v>
      </c>
      <c r="CO272">
        <f t="shared" si="136"/>
        <v>0</v>
      </c>
      <c r="CP272">
        <f t="shared" si="136"/>
        <v>0</v>
      </c>
      <c r="CQ272">
        <f t="shared" si="136"/>
        <v>0</v>
      </c>
      <c r="CR272">
        <f t="shared" si="136"/>
        <v>0</v>
      </c>
      <c r="CS272">
        <f t="shared" si="136"/>
        <v>0</v>
      </c>
      <c r="CT272">
        <f t="shared" si="136"/>
        <v>0</v>
      </c>
      <c r="CU272">
        <f t="shared" si="136"/>
        <v>0</v>
      </c>
      <c r="CV272">
        <f t="shared" si="136"/>
        <v>0</v>
      </c>
      <c r="CW272">
        <f t="shared" si="136"/>
        <v>0</v>
      </c>
      <c r="CX272">
        <f t="shared" si="136"/>
        <v>0</v>
      </c>
      <c r="CY272">
        <f t="shared" si="136"/>
        <v>0</v>
      </c>
      <c r="CZ272">
        <f t="shared" si="136"/>
        <v>0</v>
      </c>
      <c r="DA272">
        <f t="shared" si="136"/>
        <v>0</v>
      </c>
      <c r="DB272">
        <f t="shared" si="136"/>
        <v>0</v>
      </c>
      <c r="DC272">
        <f t="shared" si="136"/>
        <v>0</v>
      </c>
      <c r="DD272">
        <f t="shared" si="136"/>
        <v>0</v>
      </c>
    </row>
    <row r="273" spans="1:108" x14ac:dyDescent="0.2">
      <c r="A273" t="str">
        <f>IF(all_degree_mat!A250="NA",0,all_degree_mat!A250)</f>
        <v>Thysanoptera sp.</v>
      </c>
      <c r="B273">
        <f>IF(all_degree_mat!B250="NA",0,all_degree_mat!B250)</f>
        <v>50</v>
      </c>
      <c r="C273">
        <f>IF(all_degree_mat!C250="NA",0,all_degree_mat!C250)</f>
        <v>24</v>
      </c>
      <c r="D273">
        <f>IF(all_degree_mat!N250="NA",0,all_degree_mat!N250)</f>
        <v>0</v>
      </c>
      <c r="E273">
        <f>IF(all_degree_mat!O250="NA",0,all_degree_mat!O250)</f>
        <v>0</v>
      </c>
      <c r="F273">
        <f>IF(all_degree_mat!D250="NA",0,all_degree_mat!D250)</f>
        <v>0</v>
      </c>
      <c r="G273">
        <f>IF(all_degree_mat!E250="NA",0,all_degree_mat!E250)</f>
        <v>0</v>
      </c>
      <c r="H273">
        <f>IF(all_degree_mat!F250="NA",0,all_degree_mat!F250)</f>
        <v>0</v>
      </c>
      <c r="I273">
        <f>IF(all_degree_mat!G250="NA",0,all_degree_mat!G250)</f>
        <v>0</v>
      </c>
      <c r="J273">
        <f>IF(all_degree_mat!H250="NA",0,all_degree_mat!H250)</f>
        <v>0</v>
      </c>
      <c r="K273">
        <f>IF(all_degree_mat!I250="NA",0,all_degree_mat!I250)</f>
        <v>0</v>
      </c>
      <c r="L273">
        <f>IF(all_degree_mat!J250="NA",0,all_degree_mat!J250)</f>
        <v>0</v>
      </c>
      <c r="M273">
        <f>IF(all_degree_mat!K250="NA",0,all_degree_mat!K250)</f>
        <v>0</v>
      </c>
      <c r="N273">
        <f>IF(all_degree_mat!L250="NA",0,all_degree_mat!L250)</f>
        <v>0</v>
      </c>
      <c r="O273">
        <f>IF(all_degree_mat!M250="NA",0,all_degree_mat!M250)</f>
        <v>0</v>
      </c>
      <c r="P273">
        <f>SUM(B273:O273)</f>
        <v>74</v>
      </c>
      <c r="Q273">
        <v>273</v>
      </c>
      <c r="R273">
        <f t="shared" si="130"/>
        <v>1200</v>
      </c>
      <c r="S273">
        <f t="shared" si="137"/>
        <v>0</v>
      </c>
      <c r="T273">
        <f t="shared" si="137"/>
        <v>0</v>
      </c>
      <c r="U273">
        <f t="shared" si="137"/>
        <v>0</v>
      </c>
      <c r="V273">
        <f t="shared" si="137"/>
        <v>0</v>
      </c>
      <c r="W273">
        <f t="shared" si="137"/>
        <v>0</v>
      </c>
      <c r="X273">
        <f t="shared" si="137"/>
        <v>0</v>
      </c>
      <c r="Y273">
        <f t="shared" si="137"/>
        <v>0</v>
      </c>
      <c r="Z273">
        <f t="shared" si="137"/>
        <v>0</v>
      </c>
      <c r="AA273">
        <f t="shared" si="137"/>
        <v>0</v>
      </c>
      <c r="AB273">
        <f t="shared" si="137"/>
        <v>0</v>
      </c>
      <c r="AC273">
        <f t="shared" si="137"/>
        <v>0</v>
      </c>
      <c r="AD273">
        <f t="shared" si="137"/>
        <v>0</v>
      </c>
      <c r="AE273">
        <f t="shared" si="137"/>
        <v>0</v>
      </c>
      <c r="AF273">
        <f t="shared" si="137"/>
        <v>0</v>
      </c>
      <c r="AG273">
        <f t="shared" si="137"/>
        <v>0</v>
      </c>
      <c r="AH273">
        <f t="shared" si="137"/>
        <v>0</v>
      </c>
      <c r="AI273">
        <f t="shared" si="137"/>
        <v>0</v>
      </c>
      <c r="AJ273">
        <f t="shared" si="137"/>
        <v>0</v>
      </c>
      <c r="AK273">
        <f t="shared" si="137"/>
        <v>0</v>
      </c>
      <c r="AL273">
        <f t="shared" si="137"/>
        <v>0</v>
      </c>
      <c r="AM273">
        <f t="shared" si="137"/>
        <v>0</v>
      </c>
      <c r="AN273">
        <f t="shared" si="137"/>
        <v>0</v>
      </c>
      <c r="AO273">
        <f t="shared" si="137"/>
        <v>0</v>
      </c>
      <c r="AP273">
        <f t="shared" si="137"/>
        <v>0</v>
      </c>
      <c r="AQ273">
        <f t="shared" si="137"/>
        <v>0</v>
      </c>
      <c r="AR273">
        <f t="shared" si="137"/>
        <v>0</v>
      </c>
      <c r="AS273">
        <f t="shared" si="137"/>
        <v>0</v>
      </c>
      <c r="AT273">
        <f t="shared" si="137"/>
        <v>0</v>
      </c>
      <c r="AU273">
        <f t="shared" si="137"/>
        <v>0</v>
      </c>
      <c r="AV273">
        <f t="shared" si="137"/>
        <v>0</v>
      </c>
      <c r="AW273">
        <f t="shared" si="137"/>
        <v>0</v>
      </c>
      <c r="AX273">
        <f t="shared" si="137"/>
        <v>0</v>
      </c>
      <c r="AY273">
        <f t="shared" si="137"/>
        <v>0</v>
      </c>
      <c r="AZ273">
        <f t="shared" si="137"/>
        <v>0</v>
      </c>
      <c r="BA273">
        <f t="shared" si="137"/>
        <v>0</v>
      </c>
      <c r="BB273">
        <f t="shared" si="137"/>
        <v>0</v>
      </c>
      <c r="BC273">
        <f t="shared" si="137"/>
        <v>0</v>
      </c>
      <c r="BD273">
        <f t="shared" si="137"/>
        <v>0</v>
      </c>
      <c r="BE273">
        <f t="shared" si="137"/>
        <v>0</v>
      </c>
      <c r="BF273">
        <f t="shared" si="137"/>
        <v>0</v>
      </c>
      <c r="BG273">
        <f t="shared" si="137"/>
        <v>0</v>
      </c>
      <c r="BH273">
        <f t="shared" si="137"/>
        <v>0</v>
      </c>
      <c r="BI273">
        <f t="shared" si="137"/>
        <v>0</v>
      </c>
      <c r="BJ273">
        <f t="shared" si="137"/>
        <v>0</v>
      </c>
      <c r="BK273">
        <f t="shared" si="137"/>
        <v>0</v>
      </c>
      <c r="BL273">
        <f t="shared" si="137"/>
        <v>0</v>
      </c>
      <c r="BM273">
        <f t="shared" si="137"/>
        <v>0</v>
      </c>
      <c r="BN273">
        <f t="shared" si="137"/>
        <v>0</v>
      </c>
      <c r="BO273">
        <f t="shared" si="137"/>
        <v>0</v>
      </c>
      <c r="BP273">
        <f t="shared" si="137"/>
        <v>0</v>
      </c>
      <c r="BQ273">
        <f t="shared" si="137"/>
        <v>0</v>
      </c>
      <c r="BR273">
        <f t="shared" si="137"/>
        <v>0</v>
      </c>
      <c r="BS273">
        <f t="shared" si="137"/>
        <v>0</v>
      </c>
      <c r="BT273">
        <f t="shared" si="137"/>
        <v>0</v>
      </c>
      <c r="BU273">
        <f t="shared" si="137"/>
        <v>0</v>
      </c>
      <c r="BV273">
        <f t="shared" si="137"/>
        <v>0</v>
      </c>
      <c r="BW273">
        <f t="shared" si="137"/>
        <v>0</v>
      </c>
      <c r="BX273">
        <f t="shared" si="137"/>
        <v>0</v>
      </c>
      <c r="BY273">
        <f t="shared" si="137"/>
        <v>0</v>
      </c>
      <c r="BZ273">
        <f t="shared" si="137"/>
        <v>0</v>
      </c>
      <c r="CA273">
        <f t="shared" si="137"/>
        <v>0</v>
      </c>
      <c r="CB273">
        <f t="shared" si="137"/>
        <v>0</v>
      </c>
      <c r="CC273">
        <f t="shared" si="137"/>
        <v>0</v>
      </c>
      <c r="CD273">
        <f t="shared" si="137"/>
        <v>0</v>
      </c>
      <c r="CE273">
        <f t="shared" si="136"/>
        <v>0</v>
      </c>
      <c r="CF273">
        <f t="shared" si="136"/>
        <v>0</v>
      </c>
      <c r="CG273">
        <f t="shared" si="136"/>
        <v>0</v>
      </c>
      <c r="CH273">
        <f t="shared" si="136"/>
        <v>0</v>
      </c>
      <c r="CI273">
        <f t="shared" si="136"/>
        <v>0</v>
      </c>
      <c r="CJ273">
        <f t="shared" si="136"/>
        <v>0</v>
      </c>
      <c r="CK273">
        <f t="shared" si="136"/>
        <v>0</v>
      </c>
      <c r="CL273">
        <f t="shared" si="136"/>
        <v>0</v>
      </c>
      <c r="CM273">
        <f t="shared" si="136"/>
        <v>0</v>
      </c>
      <c r="CN273">
        <f t="shared" si="136"/>
        <v>0</v>
      </c>
      <c r="CO273">
        <f t="shared" si="136"/>
        <v>0</v>
      </c>
      <c r="CP273">
        <f t="shared" si="136"/>
        <v>0</v>
      </c>
      <c r="CQ273">
        <f t="shared" si="136"/>
        <v>0</v>
      </c>
      <c r="CR273">
        <f t="shared" si="136"/>
        <v>0</v>
      </c>
      <c r="CS273">
        <f t="shared" si="136"/>
        <v>0</v>
      </c>
      <c r="CT273">
        <f t="shared" si="136"/>
        <v>0</v>
      </c>
      <c r="CU273">
        <f t="shared" si="136"/>
        <v>0</v>
      </c>
      <c r="CV273">
        <f t="shared" si="136"/>
        <v>0</v>
      </c>
      <c r="CW273">
        <f t="shared" si="136"/>
        <v>0</v>
      </c>
      <c r="CX273">
        <f t="shared" si="136"/>
        <v>0</v>
      </c>
      <c r="CY273">
        <f t="shared" si="136"/>
        <v>0</v>
      </c>
      <c r="CZ273">
        <f t="shared" si="136"/>
        <v>0</v>
      </c>
      <c r="DA273">
        <f t="shared" si="136"/>
        <v>0</v>
      </c>
      <c r="DB273">
        <f t="shared" si="136"/>
        <v>0</v>
      </c>
      <c r="DC273">
        <f t="shared" si="136"/>
        <v>0</v>
      </c>
      <c r="DD273">
        <f t="shared" si="136"/>
        <v>0</v>
      </c>
    </row>
    <row r="274" spans="1:108" x14ac:dyDescent="0.2">
      <c r="A274" t="str">
        <f>IF(all_degree_mat!A70="NA",0,all_degree_mat!A70)</f>
        <v>Thysanoptera sp. 1</v>
      </c>
      <c r="B274">
        <f>IF(all_degree_mat!B70="NA",0,all_degree_mat!B70)</f>
        <v>0</v>
      </c>
      <c r="C274">
        <f>IF(all_degree_mat!C70="NA",0,all_degree_mat!C70)</f>
        <v>0</v>
      </c>
      <c r="D274">
        <f>IF(all_degree_mat!N70="NA",0,all_degree_mat!N70)</f>
        <v>70</v>
      </c>
      <c r="E274">
        <f>IF(all_degree_mat!O70="NA",0,all_degree_mat!O70)</f>
        <v>90</v>
      </c>
      <c r="F274">
        <f>IF(all_degree_mat!D70="NA",0,all_degree_mat!D70)</f>
        <v>36</v>
      </c>
      <c r="G274">
        <f>IF(all_degree_mat!E70="NA",0,all_degree_mat!E70)</f>
        <v>92</v>
      </c>
      <c r="H274">
        <f>IF(all_degree_mat!F70="NA",0,all_degree_mat!F70)</f>
        <v>36</v>
      </c>
      <c r="I274">
        <f>IF(all_degree_mat!G70="NA",0,all_degree_mat!G70)</f>
        <v>78</v>
      </c>
      <c r="J274">
        <f>IF(all_degree_mat!H70="NA",0,all_degree_mat!H70)</f>
        <v>36</v>
      </c>
      <c r="K274">
        <f>IF(all_degree_mat!I70="NA",0,all_degree_mat!I70)</f>
        <v>48</v>
      </c>
      <c r="L274">
        <f>IF(all_degree_mat!J70="NA",0,all_degree_mat!J70)</f>
        <v>178</v>
      </c>
      <c r="M274">
        <f>IF(all_degree_mat!K70="NA",0,all_degree_mat!K70)</f>
        <v>140</v>
      </c>
      <c r="N274">
        <f>IF(all_degree_mat!L70="NA",0,all_degree_mat!L70)</f>
        <v>44</v>
      </c>
      <c r="O274">
        <f>IF(all_degree_mat!M70="NA",0,all_degree_mat!M70)</f>
        <v>108</v>
      </c>
      <c r="P274">
        <f>SUM(B274:O274)</f>
        <v>956</v>
      </c>
      <c r="Q274">
        <v>274</v>
      </c>
      <c r="R274">
        <f t="shared" si="130"/>
        <v>0</v>
      </c>
      <c r="S274">
        <f t="shared" si="137"/>
        <v>0</v>
      </c>
      <c r="T274">
        <f t="shared" si="137"/>
        <v>0</v>
      </c>
      <c r="U274">
        <f t="shared" si="137"/>
        <v>0</v>
      </c>
      <c r="V274">
        <f t="shared" si="137"/>
        <v>0</v>
      </c>
      <c r="W274">
        <f t="shared" si="137"/>
        <v>0</v>
      </c>
      <c r="X274">
        <f t="shared" si="137"/>
        <v>0</v>
      </c>
      <c r="Y274">
        <f t="shared" si="137"/>
        <v>0</v>
      </c>
      <c r="Z274">
        <f t="shared" si="137"/>
        <v>0</v>
      </c>
      <c r="AA274">
        <f t="shared" si="137"/>
        <v>0</v>
      </c>
      <c r="AB274">
        <f t="shared" si="137"/>
        <v>0</v>
      </c>
      <c r="AC274">
        <f t="shared" si="137"/>
        <v>0</v>
      </c>
      <c r="AD274">
        <f t="shared" si="137"/>
        <v>0</v>
      </c>
      <c r="AE274">
        <f t="shared" si="137"/>
        <v>0</v>
      </c>
      <c r="AF274">
        <f t="shared" si="137"/>
        <v>0</v>
      </c>
      <c r="AG274">
        <f t="shared" si="137"/>
        <v>0</v>
      </c>
      <c r="AH274">
        <f t="shared" si="137"/>
        <v>0</v>
      </c>
      <c r="AI274">
        <f t="shared" si="137"/>
        <v>0</v>
      </c>
      <c r="AJ274">
        <f t="shared" si="137"/>
        <v>0</v>
      </c>
      <c r="AK274">
        <f t="shared" si="137"/>
        <v>0</v>
      </c>
      <c r="AL274">
        <f t="shared" si="137"/>
        <v>0</v>
      </c>
      <c r="AM274">
        <f t="shared" si="137"/>
        <v>0</v>
      </c>
      <c r="AN274">
        <f t="shared" si="137"/>
        <v>0</v>
      </c>
      <c r="AO274">
        <f t="shared" si="137"/>
        <v>0</v>
      </c>
      <c r="AP274">
        <f t="shared" si="137"/>
        <v>0</v>
      </c>
      <c r="AQ274">
        <f t="shared" si="137"/>
        <v>6300</v>
      </c>
      <c r="AR274">
        <f t="shared" si="137"/>
        <v>2520</v>
      </c>
      <c r="AS274">
        <f t="shared" si="137"/>
        <v>6440</v>
      </c>
      <c r="AT274">
        <f t="shared" si="137"/>
        <v>2520</v>
      </c>
      <c r="AU274">
        <f t="shared" si="137"/>
        <v>5460</v>
      </c>
      <c r="AV274">
        <f t="shared" si="137"/>
        <v>2520</v>
      </c>
      <c r="AW274">
        <f t="shared" si="137"/>
        <v>3360</v>
      </c>
      <c r="AX274">
        <f t="shared" si="137"/>
        <v>12460</v>
      </c>
      <c r="AY274">
        <f t="shared" si="137"/>
        <v>9800</v>
      </c>
      <c r="AZ274">
        <f t="shared" si="137"/>
        <v>3080</v>
      </c>
      <c r="BA274">
        <f t="shared" si="137"/>
        <v>7560</v>
      </c>
      <c r="BB274">
        <f t="shared" si="137"/>
        <v>3240</v>
      </c>
      <c r="BC274">
        <f t="shared" si="137"/>
        <v>8280</v>
      </c>
      <c r="BD274">
        <f t="shared" si="137"/>
        <v>3240</v>
      </c>
      <c r="BE274">
        <f t="shared" si="137"/>
        <v>7020</v>
      </c>
      <c r="BF274">
        <f t="shared" si="137"/>
        <v>3240</v>
      </c>
      <c r="BG274">
        <f t="shared" si="137"/>
        <v>4320</v>
      </c>
      <c r="BH274">
        <f t="shared" si="137"/>
        <v>16020</v>
      </c>
      <c r="BI274">
        <f t="shared" si="137"/>
        <v>12600</v>
      </c>
      <c r="BJ274">
        <f t="shared" si="137"/>
        <v>3960</v>
      </c>
      <c r="BK274">
        <f t="shared" si="137"/>
        <v>9720</v>
      </c>
      <c r="BL274">
        <f t="shared" si="137"/>
        <v>3312</v>
      </c>
      <c r="BM274">
        <f t="shared" si="137"/>
        <v>1296</v>
      </c>
      <c r="BN274">
        <f t="shared" si="137"/>
        <v>2808</v>
      </c>
      <c r="BO274">
        <f t="shared" si="137"/>
        <v>1296</v>
      </c>
      <c r="BP274">
        <f t="shared" si="137"/>
        <v>1728</v>
      </c>
      <c r="BQ274">
        <f t="shared" si="137"/>
        <v>6408</v>
      </c>
      <c r="BR274">
        <f t="shared" si="137"/>
        <v>5040</v>
      </c>
      <c r="BS274">
        <f t="shared" si="137"/>
        <v>1584</v>
      </c>
      <c r="BT274">
        <f t="shared" si="137"/>
        <v>3888</v>
      </c>
      <c r="BU274">
        <f t="shared" si="137"/>
        <v>3312</v>
      </c>
      <c r="BV274">
        <f t="shared" si="137"/>
        <v>7176</v>
      </c>
      <c r="BW274">
        <f t="shared" si="137"/>
        <v>3312</v>
      </c>
      <c r="BX274">
        <f t="shared" si="137"/>
        <v>4416</v>
      </c>
      <c r="BY274">
        <f t="shared" si="137"/>
        <v>16376</v>
      </c>
      <c r="BZ274">
        <f t="shared" si="137"/>
        <v>12880</v>
      </c>
      <c r="CA274">
        <f t="shared" si="137"/>
        <v>4048</v>
      </c>
      <c r="CB274">
        <f t="shared" si="137"/>
        <v>9936</v>
      </c>
      <c r="CC274">
        <f t="shared" si="137"/>
        <v>2808</v>
      </c>
      <c r="CD274">
        <f t="shared" si="137"/>
        <v>1296</v>
      </c>
      <c r="CE274">
        <f t="shared" si="136"/>
        <v>1728</v>
      </c>
      <c r="CF274">
        <f t="shared" si="136"/>
        <v>6408</v>
      </c>
      <c r="CG274">
        <f t="shared" si="136"/>
        <v>5040</v>
      </c>
      <c r="CH274">
        <f t="shared" si="136"/>
        <v>1584</v>
      </c>
      <c r="CI274">
        <f t="shared" si="136"/>
        <v>3888</v>
      </c>
      <c r="CJ274">
        <f t="shared" si="136"/>
        <v>2808</v>
      </c>
      <c r="CK274">
        <f t="shared" si="136"/>
        <v>3744</v>
      </c>
      <c r="CL274">
        <f t="shared" si="136"/>
        <v>13884</v>
      </c>
      <c r="CM274">
        <f t="shared" si="136"/>
        <v>10920</v>
      </c>
      <c r="CN274">
        <f t="shared" si="136"/>
        <v>3432</v>
      </c>
      <c r="CO274">
        <f t="shared" si="136"/>
        <v>8424</v>
      </c>
      <c r="CP274">
        <f t="shared" si="136"/>
        <v>1728</v>
      </c>
      <c r="CQ274">
        <f t="shared" si="136"/>
        <v>6408</v>
      </c>
      <c r="CR274">
        <f t="shared" si="136"/>
        <v>5040</v>
      </c>
      <c r="CS274">
        <f t="shared" si="136"/>
        <v>1584</v>
      </c>
      <c r="CT274">
        <f t="shared" si="136"/>
        <v>3888</v>
      </c>
      <c r="CU274">
        <f t="shared" si="136"/>
        <v>8544</v>
      </c>
      <c r="CV274">
        <f t="shared" si="136"/>
        <v>6720</v>
      </c>
      <c r="CW274">
        <f t="shared" si="136"/>
        <v>2112</v>
      </c>
      <c r="CX274">
        <f t="shared" si="136"/>
        <v>5184</v>
      </c>
      <c r="CY274">
        <f t="shared" si="136"/>
        <v>24920</v>
      </c>
      <c r="CZ274">
        <f t="shared" si="136"/>
        <v>7832</v>
      </c>
      <c r="DA274">
        <f t="shared" si="136"/>
        <v>19224</v>
      </c>
      <c r="DB274">
        <f t="shared" si="136"/>
        <v>6160</v>
      </c>
      <c r="DC274">
        <f t="shared" si="136"/>
        <v>15120</v>
      </c>
      <c r="DD274">
        <f t="shared" si="136"/>
        <v>4752</v>
      </c>
    </row>
    <row r="275" spans="1:108" x14ac:dyDescent="0.2">
      <c r="A275" t="str">
        <f>IF(all_degree_mat!A71="NA",0,all_degree_mat!A71)</f>
        <v>Thysanoptera sp. 2</v>
      </c>
      <c r="B275">
        <f>IF(all_degree_mat!B71="NA",0,all_degree_mat!B71)</f>
        <v>0</v>
      </c>
      <c r="C275">
        <f>IF(all_degree_mat!C71="NA",0,all_degree_mat!C71)</f>
        <v>0</v>
      </c>
      <c r="D275">
        <f>IF(all_degree_mat!N71="NA",0,all_degree_mat!N71)</f>
        <v>118</v>
      </c>
      <c r="E275">
        <f>IF(all_degree_mat!O71="NA",0,all_degree_mat!O71)</f>
        <v>44</v>
      </c>
      <c r="F275">
        <f>IF(all_degree_mat!D71="NA",0,all_degree_mat!D71)</f>
        <v>8</v>
      </c>
      <c r="G275">
        <f>IF(all_degree_mat!E71="NA",0,all_degree_mat!E71)</f>
        <v>130</v>
      </c>
      <c r="H275">
        <f>IF(all_degree_mat!F71="NA",0,all_degree_mat!F71)</f>
        <v>30</v>
      </c>
      <c r="I275">
        <f>IF(all_degree_mat!G71="NA",0,all_degree_mat!G71)</f>
        <v>34</v>
      </c>
      <c r="J275">
        <f>IF(all_degree_mat!H71="NA",0,all_degree_mat!H71)</f>
        <v>8</v>
      </c>
      <c r="K275">
        <f>IF(all_degree_mat!I71="NA",0,all_degree_mat!I71)</f>
        <v>4</v>
      </c>
      <c r="L275">
        <f>IF(all_degree_mat!J71="NA",0,all_degree_mat!J71)</f>
        <v>40</v>
      </c>
      <c r="M275">
        <f>IF(all_degree_mat!K71="NA",0,all_degree_mat!K71)</f>
        <v>18</v>
      </c>
      <c r="N275">
        <f>IF(all_degree_mat!L71="NA",0,all_degree_mat!L71)</f>
        <v>18</v>
      </c>
      <c r="O275">
        <f>IF(all_degree_mat!M71="NA",0,all_degree_mat!M71)</f>
        <v>10</v>
      </c>
      <c r="P275">
        <f>SUM(B275:O275)</f>
        <v>462</v>
      </c>
      <c r="Q275">
        <v>275</v>
      </c>
      <c r="R275">
        <f t="shared" si="130"/>
        <v>0</v>
      </c>
      <c r="S275">
        <f t="shared" si="137"/>
        <v>0</v>
      </c>
      <c r="T275">
        <f t="shared" si="137"/>
        <v>0</v>
      </c>
      <c r="U275">
        <f t="shared" si="137"/>
        <v>0</v>
      </c>
      <c r="V275">
        <f t="shared" si="137"/>
        <v>0</v>
      </c>
      <c r="W275">
        <f t="shared" si="137"/>
        <v>0</v>
      </c>
      <c r="X275">
        <f t="shared" si="137"/>
        <v>0</v>
      </c>
      <c r="Y275">
        <f t="shared" si="137"/>
        <v>0</v>
      </c>
      <c r="Z275">
        <f t="shared" si="137"/>
        <v>0</v>
      </c>
      <c r="AA275">
        <f t="shared" si="137"/>
        <v>0</v>
      </c>
      <c r="AB275">
        <f t="shared" si="137"/>
        <v>0</v>
      </c>
      <c r="AC275">
        <f t="shared" si="137"/>
        <v>0</v>
      </c>
      <c r="AD275">
        <f t="shared" si="137"/>
        <v>0</v>
      </c>
      <c r="AE275">
        <f t="shared" si="137"/>
        <v>0</v>
      </c>
      <c r="AF275">
        <f t="shared" si="137"/>
        <v>0</v>
      </c>
      <c r="AG275">
        <f t="shared" si="137"/>
        <v>0</v>
      </c>
      <c r="AH275">
        <f t="shared" si="137"/>
        <v>0</v>
      </c>
      <c r="AI275">
        <f t="shared" si="137"/>
        <v>0</v>
      </c>
      <c r="AJ275">
        <f t="shared" si="137"/>
        <v>0</v>
      </c>
      <c r="AK275">
        <f t="shared" si="137"/>
        <v>0</v>
      </c>
      <c r="AL275">
        <f t="shared" si="137"/>
        <v>0</v>
      </c>
      <c r="AM275">
        <f t="shared" si="137"/>
        <v>0</v>
      </c>
      <c r="AN275">
        <f t="shared" si="137"/>
        <v>0</v>
      </c>
      <c r="AO275">
        <f t="shared" si="137"/>
        <v>0</v>
      </c>
      <c r="AP275">
        <f t="shared" si="137"/>
        <v>0</v>
      </c>
      <c r="AQ275">
        <f t="shared" si="137"/>
        <v>5192</v>
      </c>
      <c r="AR275">
        <f t="shared" si="137"/>
        <v>944</v>
      </c>
      <c r="AS275">
        <f t="shared" si="137"/>
        <v>15340</v>
      </c>
      <c r="AT275">
        <f t="shared" si="137"/>
        <v>3540</v>
      </c>
      <c r="AU275">
        <f t="shared" si="137"/>
        <v>4012</v>
      </c>
      <c r="AV275">
        <f t="shared" si="137"/>
        <v>944</v>
      </c>
      <c r="AW275">
        <f t="shared" si="137"/>
        <v>472</v>
      </c>
      <c r="AX275">
        <f t="shared" si="137"/>
        <v>4720</v>
      </c>
      <c r="AY275">
        <f t="shared" si="137"/>
        <v>2124</v>
      </c>
      <c r="AZ275">
        <f t="shared" si="137"/>
        <v>2124</v>
      </c>
      <c r="BA275">
        <f t="shared" si="137"/>
        <v>1180</v>
      </c>
      <c r="BB275">
        <f t="shared" si="137"/>
        <v>352</v>
      </c>
      <c r="BC275">
        <f t="shared" si="137"/>
        <v>5720</v>
      </c>
      <c r="BD275">
        <f t="shared" si="137"/>
        <v>1320</v>
      </c>
      <c r="BE275">
        <f t="shared" si="137"/>
        <v>1496</v>
      </c>
      <c r="BF275">
        <f t="shared" si="137"/>
        <v>352</v>
      </c>
      <c r="BG275">
        <f t="shared" si="137"/>
        <v>176</v>
      </c>
      <c r="BH275">
        <f t="shared" si="137"/>
        <v>1760</v>
      </c>
      <c r="BI275">
        <f t="shared" si="137"/>
        <v>792</v>
      </c>
      <c r="BJ275">
        <f t="shared" si="137"/>
        <v>792</v>
      </c>
      <c r="BK275">
        <f t="shared" si="137"/>
        <v>440</v>
      </c>
      <c r="BL275">
        <f t="shared" si="137"/>
        <v>1040</v>
      </c>
      <c r="BM275">
        <f t="shared" si="137"/>
        <v>240</v>
      </c>
      <c r="BN275">
        <f t="shared" si="137"/>
        <v>272</v>
      </c>
      <c r="BO275">
        <f t="shared" si="137"/>
        <v>64</v>
      </c>
      <c r="BP275">
        <f t="shared" si="137"/>
        <v>32</v>
      </c>
      <c r="BQ275">
        <f t="shared" si="137"/>
        <v>320</v>
      </c>
      <c r="BR275">
        <f t="shared" si="137"/>
        <v>144</v>
      </c>
      <c r="BS275">
        <f t="shared" si="137"/>
        <v>144</v>
      </c>
      <c r="BT275">
        <f t="shared" si="137"/>
        <v>80</v>
      </c>
      <c r="BU275">
        <f t="shared" si="137"/>
        <v>3900</v>
      </c>
      <c r="BV275">
        <f t="shared" si="137"/>
        <v>4420</v>
      </c>
      <c r="BW275">
        <f t="shared" si="137"/>
        <v>1040</v>
      </c>
      <c r="BX275">
        <f t="shared" si="137"/>
        <v>520</v>
      </c>
      <c r="BY275">
        <f t="shared" si="137"/>
        <v>5200</v>
      </c>
      <c r="BZ275">
        <f t="shared" si="137"/>
        <v>2340</v>
      </c>
      <c r="CA275">
        <f t="shared" si="137"/>
        <v>2340</v>
      </c>
      <c r="CB275">
        <f t="shared" si="137"/>
        <v>1300</v>
      </c>
      <c r="CC275">
        <f t="shared" si="137"/>
        <v>1020</v>
      </c>
      <c r="CD275">
        <f t="shared" ref="CD275:DD278" si="138">HLOOKUP(LEFT(CD$1,5),$B$1:$O$290,$Q275,FALSE)*HLOOKUP(RIGHT(CD$1,5),$B$1:$O$290,$Q275,FALSE)</f>
        <v>240</v>
      </c>
      <c r="CE275">
        <f t="shared" si="138"/>
        <v>120</v>
      </c>
      <c r="CF275">
        <f t="shared" si="138"/>
        <v>1200</v>
      </c>
      <c r="CG275">
        <f t="shared" si="138"/>
        <v>540</v>
      </c>
      <c r="CH275">
        <f t="shared" si="138"/>
        <v>540</v>
      </c>
      <c r="CI275">
        <f t="shared" si="138"/>
        <v>300</v>
      </c>
      <c r="CJ275">
        <f t="shared" si="138"/>
        <v>272</v>
      </c>
      <c r="CK275">
        <f t="shared" si="138"/>
        <v>136</v>
      </c>
      <c r="CL275">
        <f t="shared" si="138"/>
        <v>1360</v>
      </c>
      <c r="CM275">
        <f t="shared" si="138"/>
        <v>612</v>
      </c>
      <c r="CN275">
        <f t="shared" si="138"/>
        <v>612</v>
      </c>
      <c r="CO275">
        <f t="shared" si="138"/>
        <v>340</v>
      </c>
      <c r="CP275">
        <f t="shared" si="138"/>
        <v>32</v>
      </c>
      <c r="CQ275">
        <f t="shared" si="138"/>
        <v>320</v>
      </c>
      <c r="CR275">
        <f t="shared" si="138"/>
        <v>144</v>
      </c>
      <c r="CS275">
        <f t="shared" si="138"/>
        <v>144</v>
      </c>
      <c r="CT275">
        <f t="shared" si="138"/>
        <v>80</v>
      </c>
      <c r="CU275">
        <f t="shared" si="138"/>
        <v>160</v>
      </c>
      <c r="CV275">
        <f t="shared" si="138"/>
        <v>72</v>
      </c>
      <c r="CW275">
        <f t="shared" si="138"/>
        <v>72</v>
      </c>
      <c r="CX275">
        <f t="shared" si="138"/>
        <v>40</v>
      </c>
      <c r="CY275">
        <f t="shared" si="138"/>
        <v>720</v>
      </c>
      <c r="CZ275">
        <f t="shared" si="138"/>
        <v>720</v>
      </c>
      <c r="DA275">
        <f t="shared" si="138"/>
        <v>400</v>
      </c>
      <c r="DB275">
        <f t="shared" si="138"/>
        <v>324</v>
      </c>
      <c r="DC275">
        <f t="shared" si="138"/>
        <v>180</v>
      </c>
      <c r="DD275">
        <f t="shared" si="138"/>
        <v>180</v>
      </c>
    </row>
    <row r="276" spans="1:108" x14ac:dyDescent="0.2">
      <c r="A276" t="str">
        <f>IF(all_degree_mat!A97="NA",0,all_degree_mat!A97)</f>
        <v>Thysanoptera sp. 3</v>
      </c>
      <c r="B276">
        <f>IF(all_degree_mat!B97="NA",0,all_degree_mat!B97)</f>
        <v>0</v>
      </c>
      <c r="C276">
        <f>IF(all_degree_mat!C97="NA",0,all_degree_mat!C97)</f>
        <v>0</v>
      </c>
      <c r="D276">
        <f>IF(all_degree_mat!N97="NA",0,all_degree_mat!N97)</f>
        <v>0</v>
      </c>
      <c r="E276">
        <f>IF(all_degree_mat!O97="NA",0,all_degree_mat!O97)</f>
        <v>2</v>
      </c>
      <c r="F276">
        <f>IF(all_degree_mat!D97="NA",0,all_degree_mat!D97)</f>
        <v>0</v>
      </c>
      <c r="G276">
        <f>IF(all_degree_mat!E97="NA",0,all_degree_mat!E97)</f>
        <v>4</v>
      </c>
      <c r="H276">
        <f>IF(all_degree_mat!F97="NA",0,all_degree_mat!F97)</f>
        <v>0</v>
      </c>
      <c r="I276">
        <f>IF(all_degree_mat!G97="NA",0,all_degree_mat!G97)</f>
        <v>0</v>
      </c>
      <c r="J276">
        <f>IF(all_degree_mat!H97="NA",0,all_degree_mat!H97)</f>
        <v>0</v>
      </c>
      <c r="K276">
        <f>IF(all_degree_mat!I97="NA",0,all_degree_mat!I97)</f>
        <v>0</v>
      </c>
      <c r="L276">
        <f>IF(all_degree_mat!J97="NA",0,all_degree_mat!J97)</f>
        <v>2</v>
      </c>
      <c r="M276">
        <f>IF(all_degree_mat!K97="NA",0,all_degree_mat!K97)</f>
        <v>2</v>
      </c>
      <c r="N276">
        <f>IF(all_degree_mat!L97="NA",0,all_degree_mat!L97)</f>
        <v>0</v>
      </c>
      <c r="O276">
        <f>IF(all_degree_mat!M97="NA",0,all_degree_mat!M97)</f>
        <v>0</v>
      </c>
      <c r="P276">
        <f>SUM(B276:O276)</f>
        <v>10</v>
      </c>
      <c r="Q276">
        <v>276</v>
      </c>
      <c r="R276">
        <f t="shared" si="130"/>
        <v>0</v>
      </c>
      <c r="S276">
        <f t="shared" ref="S276:CD279" si="139">HLOOKUP(LEFT(S$1,5),$B$1:$O$290,$Q276,FALSE)*HLOOKUP(RIGHT(S$1,5),$B$1:$O$290,$Q276,FALSE)</f>
        <v>0</v>
      </c>
      <c r="T276">
        <f t="shared" si="139"/>
        <v>0</v>
      </c>
      <c r="U276">
        <f t="shared" si="139"/>
        <v>0</v>
      </c>
      <c r="V276">
        <f t="shared" si="139"/>
        <v>0</v>
      </c>
      <c r="W276">
        <f t="shared" si="139"/>
        <v>0</v>
      </c>
      <c r="X276">
        <f t="shared" si="139"/>
        <v>0</v>
      </c>
      <c r="Y276">
        <f t="shared" si="139"/>
        <v>0</v>
      </c>
      <c r="Z276">
        <f t="shared" si="139"/>
        <v>0</v>
      </c>
      <c r="AA276">
        <f t="shared" si="139"/>
        <v>0</v>
      </c>
      <c r="AB276">
        <f t="shared" si="139"/>
        <v>0</v>
      </c>
      <c r="AC276">
        <f t="shared" si="139"/>
        <v>0</v>
      </c>
      <c r="AD276">
        <f t="shared" si="139"/>
        <v>0</v>
      </c>
      <c r="AE276">
        <f t="shared" si="139"/>
        <v>0</v>
      </c>
      <c r="AF276">
        <f t="shared" si="139"/>
        <v>0</v>
      </c>
      <c r="AG276">
        <f t="shared" si="139"/>
        <v>0</v>
      </c>
      <c r="AH276">
        <f t="shared" si="139"/>
        <v>0</v>
      </c>
      <c r="AI276">
        <f t="shared" si="139"/>
        <v>0</v>
      </c>
      <c r="AJ276">
        <f t="shared" si="139"/>
        <v>0</v>
      </c>
      <c r="AK276">
        <f t="shared" si="139"/>
        <v>0</v>
      </c>
      <c r="AL276">
        <f t="shared" si="139"/>
        <v>0</v>
      </c>
      <c r="AM276">
        <f t="shared" si="139"/>
        <v>0</v>
      </c>
      <c r="AN276">
        <f t="shared" si="139"/>
        <v>0</v>
      </c>
      <c r="AO276">
        <f t="shared" si="139"/>
        <v>0</v>
      </c>
      <c r="AP276">
        <f t="shared" si="139"/>
        <v>0</v>
      </c>
      <c r="AQ276">
        <f t="shared" si="139"/>
        <v>0</v>
      </c>
      <c r="AR276">
        <f t="shared" si="139"/>
        <v>0</v>
      </c>
      <c r="AS276">
        <f t="shared" si="139"/>
        <v>0</v>
      </c>
      <c r="AT276">
        <f t="shared" si="139"/>
        <v>0</v>
      </c>
      <c r="AU276">
        <f t="shared" si="139"/>
        <v>0</v>
      </c>
      <c r="AV276">
        <f t="shared" si="139"/>
        <v>0</v>
      </c>
      <c r="AW276">
        <f t="shared" si="139"/>
        <v>0</v>
      </c>
      <c r="AX276">
        <f t="shared" si="139"/>
        <v>0</v>
      </c>
      <c r="AY276">
        <f t="shared" si="139"/>
        <v>0</v>
      </c>
      <c r="AZ276">
        <f t="shared" si="139"/>
        <v>0</v>
      </c>
      <c r="BA276">
        <f t="shared" si="139"/>
        <v>0</v>
      </c>
      <c r="BB276">
        <f t="shared" si="139"/>
        <v>0</v>
      </c>
      <c r="BC276">
        <f t="shared" si="139"/>
        <v>8</v>
      </c>
      <c r="BD276">
        <f t="shared" si="139"/>
        <v>0</v>
      </c>
      <c r="BE276">
        <f t="shared" si="139"/>
        <v>0</v>
      </c>
      <c r="BF276">
        <f t="shared" si="139"/>
        <v>0</v>
      </c>
      <c r="BG276">
        <f t="shared" si="139"/>
        <v>0</v>
      </c>
      <c r="BH276">
        <f t="shared" si="139"/>
        <v>4</v>
      </c>
      <c r="BI276">
        <f t="shared" si="139"/>
        <v>4</v>
      </c>
      <c r="BJ276">
        <f t="shared" si="139"/>
        <v>0</v>
      </c>
      <c r="BK276">
        <f t="shared" si="139"/>
        <v>0</v>
      </c>
      <c r="BL276">
        <f t="shared" si="139"/>
        <v>0</v>
      </c>
      <c r="BM276">
        <f t="shared" si="139"/>
        <v>0</v>
      </c>
      <c r="BN276">
        <f t="shared" si="139"/>
        <v>0</v>
      </c>
      <c r="BO276">
        <f t="shared" si="139"/>
        <v>0</v>
      </c>
      <c r="BP276">
        <f t="shared" si="139"/>
        <v>0</v>
      </c>
      <c r="BQ276">
        <f t="shared" si="139"/>
        <v>0</v>
      </c>
      <c r="BR276">
        <f t="shared" si="139"/>
        <v>0</v>
      </c>
      <c r="BS276">
        <f t="shared" si="139"/>
        <v>0</v>
      </c>
      <c r="BT276">
        <f t="shared" si="139"/>
        <v>0</v>
      </c>
      <c r="BU276">
        <f t="shared" si="139"/>
        <v>0</v>
      </c>
      <c r="BV276">
        <f t="shared" si="139"/>
        <v>0</v>
      </c>
      <c r="BW276">
        <f t="shared" si="139"/>
        <v>0</v>
      </c>
      <c r="BX276">
        <f t="shared" si="139"/>
        <v>0</v>
      </c>
      <c r="BY276">
        <f t="shared" si="139"/>
        <v>8</v>
      </c>
      <c r="BZ276">
        <f t="shared" si="139"/>
        <v>8</v>
      </c>
      <c r="CA276">
        <f t="shared" si="139"/>
        <v>0</v>
      </c>
      <c r="CB276">
        <f t="shared" si="139"/>
        <v>0</v>
      </c>
      <c r="CC276">
        <f t="shared" si="139"/>
        <v>0</v>
      </c>
      <c r="CD276">
        <f t="shared" si="139"/>
        <v>0</v>
      </c>
      <c r="CE276">
        <f t="shared" si="138"/>
        <v>0</v>
      </c>
      <c r="CF276">
        <f t="shared" si="138"/>
        <v>0</v>
      </c>
      <c r="CG276">
        <f t="shared" si="138"/>
        <v>0</v>
      </c>
      <c r="CH276">
        <f t="shared" si="138"/>
        <v>0</v>
      </c>
      <c r="CI276">
        <f t="shared" si="138"/>
        <v>0</v>
      </c>
      <c r="CJ276">
        <f t="shared" si="138"/>
        <v>0</v>
      </c>
      <c r="CK276">
        <f t="shared" si="138"/>
        <v>0</v>
      </c>
      <c r="CL276">
        <f t="shared" si="138"/>
        <v>0</v>
      </c>
      <c r="CM276">
        <f t="shared" si="138"/>
        <v>0</v>
      </c>
      <c r="CN276">
        <f t="shared" si="138"/>
        <v>0</v>
      </c>
      <c r="CO276">
        <f t="shared" si="138"/>
        <v>0</v>
      </c>
      <c r="CP276">
        <f t="shared" si="138"/>
        <v>0</v>
      </c>
      <c r="CQ276">
        <f t="shared" si="138"/>
        <v>0</v>
      </c>
      <c r="CR276">
        <f t="shared" si="138"/>
        <v>0</v>
      </c>
      <c r="CS276">
        <f t="shared" si="138"/>
        <v>0</v>
      </c>
      <c r="CT276">
        <f t="shared" si="138"/>
        <v>0</v>
      </c>
      <c r="CU276">
        <f t="shared" si="138"/>
        <v>0</v>
      </c>
      <c r="CV276">
        <f t="shared" si="138"/>
        <v>0</v>
      </c>
      <c r="CW276">
        <f t="shared" si="138"/>
        <v>0</v>
      </c>
      <c r="CX276">
        <f t="shared" si="138"/>
        <v>0</v>
      </c>
      <c r="CY276">
        <f t="shared" si="138"/>
        <v>4</v>
      </c>
      <c r="CZ276">
        <f t="shared" si="138"/>
        <v>0</v>
      </c>
      <c r="DA276">
        <f t="shared" si="138"/>
        <v>0</v>
      </c>
      <c r="DB276">
        <f t="shared" si="138"/>
        <v>0</v>
      </c>
      <c r="DC276">
        <f t="shared" si="138"/>
        <v>0</v>
      </c>
      <c r="DD276">
        <f t="shared" si="138"/>
        <v>0</v>
      </c>
    </row>
    <row r="277" spans="1:108" x14ac:dyDescent="0.2">
      <c r="A277" t="str">
        <f>IF(all_degree_mat!A205="NA",0,all_degree_mat!A205)</f>
        <v>Thysanoptera sp. 4</v>
      </c>
      <c r="B277">
        <f>IF(all_degree_mat!B205="NA",0,all_degree_mat!B205)</f>
        <v>0</v>
      </c>
      <c r="C277">
        <f>IF(all_degree_mat!C205="NA",0,all_degree_mat!C205)</f>
        <v>0</v>
      </c>
      <c r="D277">
        <f>IF(all_degree_mat!N205="NA",0,all_degree_mat!N205)</f>
        <v>0</v>
      </c>
      <c r="E277">
        <f>IF(all_degree_mat!O205="NA",0,all_degree_mat!O205)</f>
        <v>0</v>
      </c>
      <c r="F277">
        <f>IF(all_degree_mat!D205="NA",0,all_degree_mat!D205)</f>
        <v>0</v>
      </c>
      <c r="G277">
        <f>IF(all_degree_mat!E205="NA",0,all_degree_mat!E205)</f>
        <v>0</v>
      </c>
      <c r="H277">
        <f>IF(all_degree_mat!F205="NA",0,all_degree_mat!F205)</f>
        <v>0</v>
      </c>
      <c r="I277">
        <f>IF(all_degree_mat!G205="NA",0,all_degree_mat!G205)</f>
        <v>0</v>
      </c>
      <c r="J277">
        <f>IF(all_degree_mat!H205="NA",0,all_degree_mat!H205)</f>
        <v>0</v>
      </c>
      <c r="K277">
        <f>IF(all_degree_mat!I205="NA",0,all_degree_mat!I205)</f>
        <v>0</v>
      </c>
      <c r="L277">
        <f>IF(all_degree_mat!J205="NA",0,all_degree_mat!J205)</f>
        <v>0</v>
      </c>
      <c r="M277">
        <f>IF(all_degree_mat!K205="NA",0,all_degree_mat!K205)</f>
        <v>0</v>
      </c>
      <c r="N277">
        <f>IF(all_degree_mat!L205="NA",0,all_degree_mat!L205)</f>
        <v>2</v>
      </c>
      <c r="O277">
        <f>IF(all_degree_mat!M205="NA",0,all_degree_mat!M205)</f>
        <v>0</v>
      </c>
      <c r="P277">
        <f>SUM(B277:O277)</f>
        <v>2</v>
      </c>
      <c r="Q277">
        <v>277</v>
      </c>
      <c r="R277">
        <f t="shared" si="130"/>
        <v>0</v>
      </c>
      <c r="S277">
        <f t="shared" si="139"/>
        <v>0</v>
      </c>
      <c r="T277">
        <f t="shared" si="139"/>
        <v>0</v>
      </c>
      <c r="U277">
        <f t="shared" si="139"/>
        <v>0</v>
      </c>
      <c r="V277">
        <f t="shared" si="139"/>
        <v>0</v>
      </c>
      <c r="W277">
        <f t="shared" si="139"/>
        <v>0</v>
      </c>
      <c r="X277">
        <f t="shared" si="139"/>
        <v>0</v>
      </c>
      <c r="Y277">
        <f t="shared" si="139"/>
        <v>0</v>
      </c>
      <c r="Z277">
        <f t="shared" si="139"/>
        <v>0</v>
      </c>
      <c r="AA277">
        <f t="shared" si="139"/>
        <v>0</v>
      </c>
      <c r="AB277">
        <f t="shared" si="139"/>
        <v>0</v>
      </c>
      <c r="AC277">
        <f t="shared" si="139"/>
        <v>0</v>
      </c>
      <c r="AD277">
        <f t="shared" si="139"/>
        <v>0</v>
      </c>
      <c r="AE277">
        <f t="shared" si="139"/>
        <v>0</v>
      </c>
      <c r="AF277">
        <f t="shared" si="139"/>
        <v>0</v>
      </c>
      <c r="AG277">
        <f t="shared" si="139"/>
        <v>0</v>
      </c>
      <c r="AH277">
        <f t="shared" si="139"/>
        <v>0</v>
      </c>
      <c r="AI277">
        <f t="shared" si="139"/>
        <v>0</v>
      </c>
      <c r="AJ277">
        <f t="shared" si="139"/>
        <v>0</v>
      </c>
      <c r="AK277">
        <f t="shared" si="139"/>
        <v>0</v>
      </c>
      <c r="AL277">
        <f t="shared" si="139"/>
        <v>0</v>
      </c>
      <c r="AM277">
        <f t="shared" si="139"/>
        <v>0</v>
      </c>
      <c r="AN277">
        <f t="shared" si="139"/>
        <v>0</v>
      </c>
      <c r="AO277">
        <f t="shared" si="139"/>
        <v>0</v>
      </c>
      <c r="AP277">
        <f t="shared" si="139"/>
        <v>0</v>
      </c>
      <c r="AQ277">
        <f t="shared" si="139"/>
        <v>0</v>
      </c>
      <c r="AR277">
        <f t="shared" si="139"/>
        <v>0</v>
      </c>
      <c r="AS277">
        <f t="shared" si="139"/>
        <v>0</v>
      </c>
      <c r="AT277">
        <f t="shared" si="139"/>
        <v>0</v>
      </c>
      <c r="AU277">
        <f t="shared" si="139"/>
        <v>0</v>
      </c>
      <c r="AV277">
        <f t="shared" si="139"/>
        <v>0</v>
      </c>
      <c r="AW277">
        <f t="shared" si="139"/>
        <v>0</v>
      </c>
      <c r="AX277">
        <f t="shared" si="139"/>
        <v>0</v>
      </c>
      <c r="AY277">
        <f t="shared" si="139"/>
        <v>0</v>
      </c>
      <c r="AZ277">
        <f t="shared" si="139"/>
        <v>0</v>
      </c>
      <c r="BA277">
        <f t="shared" si="139"/>
        <v>0</v>
      </c>
      <c r="BB277">
        <f t="shared" si="139"/>
        <v>0</v>
      </c>
      <c r="BC277">
        <f t="shared" si="139"/>
        <v>0</v>
      </c>
      <c r="BD277">
        <f t="shared" si="139"/>
        <v>0</v>
      </c>
      <c r="BE277">
        <f t="shared" si="139"/>
        <v>0</v>
      </c>
      <c r="BF277">
        <f t="shared" si="139"/>
        <v>0</v>
      </c>
      <c r="BG277">
        <f t="shared" si="139"/>
        <v>0</v>
      </c>
      <c r="BH277">
        <f t="shared" si="139"/>
        <v>0</v>
      </c>
      <c r="BI277">
        <f t="shared" si="139"/>
        <v>0</v>
      </c>
      <c r="BJ277">
        <f t="shared" si="139"/>
        <v>0</v>
      </c>
      <c r="BK277">
        <f t="shared" si="139"/>
        <v>0</v>
      </c>
      <c r="BL277">
        <f t="shared" si="139"/>
        <v>0</v>
      </c>
      <c r="BM277">
        <f t="shared" si="139"/>
        <v>0</v>
      </c>
      <c r="BN277">
        <f t="shared" si="139"/>
        <v>0</v>
      </c>
      <c r="BO277">
        <f t="shared" si="139"/>
        <v>0</v>
      </c>
      <c r="BP277">
        <f t="shared" si="139"/>
        <v>0</v>
      </c>
      <c r="BQ277">
        <f t="shared" si="139"/>
        <v>0</v>
      </c>
      <c r="BR277">
        <f t="shared" si="139"/>
        <v>0</v>
      </c>
      <c r="BS277">
        <f t="shared" si="139"/>
        <v>0</v>
      </c>
      <c r="BT277">
        <f t="shared" si="139"/>
        <v>0</v>
      </c>
      <c r="BU277">
        <f t="shared" si="139"/>
        <v>0</v>
      </c>
      <c r="BV277">
        <f t="shared" si="139"/>
        <v>0</v>
      </c>
      <c r="BW277">
        <f t="shared" si="139"/>
        <v>0</v>
      </c>
      <c r="BX277">
        <f t="shared" si="139"/>
        <v>0</v>
      </c>
      <c r="BY277">
        <f t="shared" si="139"/>
        <v>0</v>
      </c>
      <c r="BZ277">
        <f t="shared" si="139"/>
        <v>0</v>
      </c>
      <c r="CA277">
        <f t="shared" si="139"/>
        <v>0</v>
      </c>
      <c r="CB277">
        <f t="shared" si="139"/>
        <v>0</v>
      </c>
      <c r="CC277">
        <f t="shared" si="139"/>
        <v>0</v>
      </c>
      <c r="CD277">
        <f t="shared" si="139"/>
        <v>0</v>
      </c>
      <c r="CE277">
        <f t="shared" si="138"/>
        <v>0</v>
      </c>
      <c r="CF277">
        <f t="shared" si="138"/>
        <v>0</v>
      </c>
      <c r="CG277">
        <f t="shared" si="138"/>
        <v>0</v>
      </c>
      <c r="CH277">
        <f t="shared" si="138"/>
        <v>0</v>
      </c>
      <c r="CI277">
        <f t="shared" si="138"/>
        <v>0</v>
      </c>
      <c r="CJ277">
        <f t="shared" si="138"/>
        <v>0</v>
      </c>
      <c r="CK277">
        <f t="shared" si="138"/>
        <v>0</v>
      </c>
      <c r="CL277">
        <f t="shared" si="138"/>
        <v>0</v>
      </c>
      <c r="CM277">
        <f t="shared" si="138"/>
        <v>0</v>
      </c>
      <c r="CN277">
        <f t="shared" si="138"/>
        <v>0</v>
      </c>
      <c r="CO277">
        <f t="shared" si="138"/>
        <v>0</v>
      </c>
      <c r="CP277">
        <f t="shared" si="138"/>
        <v>0</v>
      </c>
      <c r="CQ277">
        <f t="shared" si="138"/>
        <v>0</v>
      </c>
      <c r="CR277">
        <f t="shared" si="138"/>
        <v>0</v>
      </c>
      <c r="CS277">
        <f t="shared" si="138"/>
        <v>0</v>
      </c>
      <c r="CT277">
        <f t="shared" si="138"/>
        <v>0</v>
      </c>
      <c r="CU277">
        <f t="shared" si="138"/>
        <v>0</v>
      </c>
      <c r="CV277">
        <f t="shared" si="138"/>
        <v>0</v>
      </c>
      <c r="CW277">
        <f t="shared" si="138"/>
        <v>0</v>
      </c>
      <c r="CX277">
        <f t="shared" si="138"/>
        <v>0</v>
      </c>
      <c r="CY277">
        <f t="shared" si="138"/>
        <v>0</v>
      </c>
      <c r="CZ277">
        <f t="shared" si="138"/>
        <v>0</v>
      </c>
      <c r="DA277">
        <f t="shared" si="138"/>
        <v>0</v>
      </c>
      <c r="DB277">
        <f t="shared" si="138"/>
        <v>0</v>
      </c>
      <c r="DC277">
        <f t="shared" si="138"/>
        <v>0</v>
      </c>
      <c r="DD277">
        <f t="shared" si="138"/>
        <v>0</v>
      </c>
    </row>
    <row r="278" spans="1:108" x14ac:dyDescent="0.2">
      <c r="A278" t="str">
        <f>IF(all_degree_mat!A231="NA",0,all_degree_mat!A231)</f>
        <v>Thysanoptera sp. 7</v>
      </c>
      <c r="B278">
        <f>IF(all_degree_mat!B231="NA",0,all_degree_mat!B231)</f>
        <v>0</v>
      </c>
      <c r="C278">
        <f>IF(all_degree_mat!C231="NA",0,all_degree_mat!C231)</f>
        <v>0</v>
      </c>
      <c r="D278">
        <f>IF(all_degree_mat!N231="NA",0,all_degree_mat!N231)</f>
        <v>56</v>
      </c>
      <c r="E278">
        <f>IF(all_degree_mat!O231="NA",0,all_degree_mat!O231)</f>
        <v>80</v>
      </c>
      <c r="F278">
        <f>IF(all_degree_mat!D231="NA",0,all_degree_mat!D231)</f>
        <v>0</v>
      </c>
      <c r="G278">
        <f>IF(all_degree_mat!E231="NA",0,all_degree_mat!E231)</f>
        <v>0</v>
      </c>
      <c r="H278">
        <f>IF(all_degree_mat!F231="NA",0,all_degree_mat!F231)</f>
        <v>0</v>
      </c>
      <c r="I278">
        <f>IF(all_degree_mat!G231="NA",0,all_degree_mat!G231)</f>
        <v>0</v>
      </c>
      <c r="J278">
        <f>IF(all_degree_mat!H231="NA",0,all_degree_mat!H231)</f>
        <v>0</v>
      </c>
      <c r="K278">
        <f>IF(all_degree_mat!I231="NA",0,all_degree_mat!I231)</f>
        <v>0</v>
      </c>
      <c r="L278">
        <f>IF(all_degree_mat!J231="NA",0,all_degree_mat!J231)</f>
        <v>0</v>
      </c>
      <c r="M278">
        <f>IF(all_degree_mat!K231="NA",0,all_degree_mat!K231)</f>
        <v>0</v>
      </c>
      <c r="N278">
        <f>IF(all_degree_mat!L231="NA",0,all_degree_mat!L231)</f>
        <v>0</v>
      </c>
      <c r="O278">
        <f>IF(all_degree_mat!M231="NA",0,all_degree_mat!M231)</f>
        <v>0</v>
      </c>
      <c r="P278">
        <f>SUM(B278:O278)</f>
        <v>136</v>
      </c>
      <c r="Q278">
        <v>278</v>
      </c>
      <c r="R278">
        <f t="shared" si="130"/>
        <v>0</v>
      </c>
      <c r="S278">
        <f t="shared" si="139"/>
        <v>0</v>
      </c>
      <c r="T278">
        <f t="shared" si="139"/>
        <v>0</v>
      </c>
      <c r="U278">
        <f t="shared" si="139"/>
        <v>0</v>
      </c>
      <c r="V278">
        <f t="shared" si="139"/>
        <v>0</v>
      </c>
      <c r="W278">
        <f t="shared" si="139"/>
        <v>0</v>
      </c>
      <c r="X278">
        <f t="shared" si="139"/>
        <v>0</v>
      </c>
      <c r="Y278">
        <f t="shared" si="139"/>
        <v>0</v>
      </c>
      <c r="Z278">
        <f t="shared" si="139"/>
        <v>0</v>
      </c>
      <c r="AA278">
        <f t="shared" si="139"/>
        <v>0</v>
      </c>
      <c r="AB278">
        <f t="shared" si="139"/>
        <v>0</v>
      </c>
      <c r="AC278">
        <f t="shared" si="139"/>
        <v>0</v>
      </c>
      <c r="AD278">
        <f t="shared" si="139"/>
        <v>0</v>
      </c>
      <c r="AE278">
        <f t="shared" si="139"/>
        <v>0</v>
      </c>
      <c r="AF278">
        <f t="shared" si="139"/>
        <v>0</v>
      </c>
      <c r="AG278">
        <f t="shared" si="139"/>
        <v>0</v>
      </c>
      <c r="AH278">
        <f t="shared" si="139"/>
        <v>0</v>
      </c>
      <c r="AI278">
        <f t="shared" si="139"/>
        <v>0</v>
      </c>
      <c r="AJ278">
        <f t="shared" si="139"/>
        <v>0</v>
      </c>
      <c r="AK278">
        <f t="shared" si="139"/>
        <v>0</v>
      </c>
      <c r="AL278">
        <f t="shared" si="139"/>
        <v>0</v>
      </c>
      <c r="AM278">
        <f t="shared" si="139"/>
        <v>0</v>
      </c>
      <c r="AN278">
        <f t="shared" si="139"/>
        <v>0</v>
      </c>
      <c r="AO278">
        <f t="shared" si="139"/>
        <v>0</v>
      </c>
      <c r="AP278">
        <f t="shared" si="139"/>
        <v>0</v>
      </c>
      <c r="AQ278">
        <f t="shared" si="139"/>
        <v>4480</v>
      </c>
      <c r="AR278">
        <f t="shared" si="139"/>
        <v>0</v>
      </c>
      <c r="AS278">
        <f t="shared" si="139"/>
        <v>0</v>
      </c>
      <c r="AT278">
        <f t="shared" si="139"/>
        <v>0</v>
      </c>
      <c r="AU278">
        <f t="shared" si="139"/>
        <v>0</v>
      </c>
      <c r="AV278">
        <f t="shared" si="139"/>
        <v>0</v>
      </c>
      <c r="AW278">
        <f t="shared" si="139"/>
        <v>0</v>
      </c>
      <c r="AX278">
        <f t="shared" si="139"/>
        <v>0</v>
      </c>
      <c r="AY278">
        <f t="shared" si="139"/>
        <v>0</v>
      </c>
      <c r="AZ278">
        <f t="shared" si="139"/>
        <v>0</v>
      </c>
      <c r="BA278">
        <f t="shared" si="139"/>
        <v>0</v>
      </c>
      <c r="BB278">
        <f t="shared" si="139"/>
        <v>0</v>
      </c>
      <c r="BC278">
        <f t="shared" si="139"/>
        <v>0</v>
      </c>
      <c r="BD278">
        <f t="shared" si="139"/>
        <v>0</v>
      </c>
      <c r="BE278">
        <f t="shared" si="139"/>
        <v>0</v>
      </c>
      <c r="BF278">
        <f t="shared" si="139"/>
        <v>0</v>
      </c>
      <c r="BG278">
        <f t="shared" si="139"/>
        <v>0</v>
      </c>
      <c r="BH278">
        <f t="shared" si="139"/>
        <v>0</v>
      </c>
      <c r="BI278">
        <f t="shared" si="139"/>
        <v>0</v>
      </c>
      <c r="BJ278">
        <f t="shared" si="139"/>
        <v>0</v>
      </c>
      <c r="BK278">
        <f t="shared" si="139"/>
        <v>0</v>
      </c>
      <c r="BL278">
        <f t="shared" si="139"/>
        <v>0</v>
      </c>
      <c r="BM278">
        <f t="shared" si="139"/>
        <v>0</v>
      </c>
      <c r="BN278">
        <f t="shared" si="139"/>
        <v>0</v>
      </c>
      <c r="BO278">
        <f t="shared" si="139"/>
        <v>0</v>
      </c>
      <c r="BP278">
        <f t="shared" si="139"/>
        <v>0</v>
      </c>
      <c r="BQ278">
        <f t="shared" si="139"/>
        <v>0</v>
      </c>
      <c r="BR278">
        <f t="shared" si="139"/>
        <v>0</v>
      </c>
      <c r="BS278">
        <f t="shared" si="139"/>
        <v>0</v>
      </c>
      <c r="BT278">
        <f t="shared" si="139"/>
        <v>0</v>
      </c>
      <c r="BU278">
        <f t="shared" si="139"/>
        <v>0</v>
      </c>
      <c r="BV278">
        <f t="shared" si="139"/>
        <v>0</v>
      </c>
      <c r="BW278">
        <f t="shared" si="139"/>
        <v>0</v>
      </c>
      <c r="BX278">
        <f t="shared" si="139"/>
        <v>0</v>
      </c>
      <c r="BY278">
        <f t="shared" si="139"/>
        <v>0</v>
      </c>
      <c r="BZ278">
        <f t="shared" si="139"/>
        <v>0</v>
      </c>
      <c r="CA278">
        <f t="shared" si="139"/>
        <v>0</v>
      </c>
      <c r="CB278">
        <f t="shared" si="139"/>
        <v>0</v>
      </c>
      <c r="CC278">
        <f t="shared" si="139"/>
        <v>0</v>
      </c>
      <c r="CD278">
        <f t="shared" si="139"/>
        <v>0</v>
      </c>
      <c r="CE278">
        <f t="shared" si="138"/>
        <v>0</v>
      </c>
      <c r="CF278">
        <f t="shared" si="138"/>
        <v>0</v>
      </c>
      <c r="CG278">
        <f t="shared" si="138"/>
        <v>0</v>
      </c>
      <c r="CH278">
        <f t="shared" si="138"/>
        <v>0</v>
      </c>
      <c r="CI278">
        <f t="shared" si="138"/>
        <v>0</v>
      </c>
      <c r="CJ278">
        <f t="shared" si="138"/>
        <v>0</v>
      </c>
      <c r="CK278">
        <f t="shared" si="138"/>
        <v>0</v>
      </c>
      <c r="CL278">
        <f t="shared" si="138"/>
        <v>0</v>
      </c>
      <c r="CM278">
        <f t="shared" si="138"/>
        <v>0</v>
      </c>
      <c r="CN278">
        <f t="shared" si="138"/>
        <v>0</v>
      </c>
      <c r="CO278">
        <f t="shared" si="138"/>
        <v>0</v>
      </c>
      <c r="CP278">
        <f t="shared" si="138"/>
        <v>0</v>
      </c>
      <c r="CQ278">
        <f t="shared" si="138"/>
        <v>0</v>
      </c>
      <c r="CR278">
        <f t="shared" si="138"/>
        <v>0</v>
      </c>
      <c r="CS278">
        <f t="shared" si="138"/>
        <v>0</v>
      </c>
      <c r="CT278">
        <f t="shared" si="138"/>
        <v>0</v>
      </c>
      <c r="CU278">
        <f t="shared" si="138"/>
        <v>0</v>
      </c>
      <c r="CV278">
        <f t="shared" si="138"/>
        <v>0</v>
      </c>
      <c r="CW278">
        <f t="shared" si="138"/>
        <v>0</v>
      </c>
      <c r="CX278">
        <f t="shared" si="138"/>
        <v>0</v>
      </c>
      <c r="CY278">
        <f t="shared" si="138"/>
        <v>0</v>
      </c>
      <c r="CZ278">
        <f t="shared" si="138"/>
        <v>0</v>
      </c>
      <c r="DA278">
        <f t="shared" si="138"/>
        <v>0</v>
      </c>
      <c r="DB278">
        <f t="shared" si="138"/>
        <v>0</v>
      </c>
      <c r="DC278">
        <f t="shared" si="138"/>
        <v>0</v>
      </c>
      <c r="DD278">
        <f t="shared" si="138"/>
        <v>0</v>
      </c>
    </row>
    <row r="279" spans="1:108" x14ac:dyDescent="0.2">
      <c r="A279" t="str">
        <f>IF(all_degree_mat!A98="NA",0,all_degree_mat!A98)</f>
        <v>Torymoides lindbergi</v>
      </c>
      <c r="B279">
        <f>IF(all_degree_mat!B98="NA",0,all_degree_mat!B98)</f>
        <v>0</v>
      </c>
      <c r="C279">
        <f>IF(all_degree_mat!C98="NA",0,all_degree_mat!C98)</f>
        <v>0</v>
      </c>
      <c r="D279">
        <f>IF(all_degree_mat!N98="NA",0,all_degree_mat!N98)</f>
        <v>0</v>
      </c>
      <c r="E279">
        <f>IF(all_degree_mat!O98="NA",0,all_degree_mat!O98)</f>
        <v>0</v>
      </c>
      <c r="F279">
        <f>IF(all_degree_mat!D98="NA",0,all_degree_mat!D98)</f>
        <v>0</v>
      </c>
      <c r="G279">
        <f>IF(all_degree_mat!E98="NA",0,all_degree_mat!E98)</f>
        <v>6</v>
      </c>
      <c r="H279">
        <f>IF(all_degree_mat!F98="NA",0,all_degree_mat!F98)</f>
        <v>0</v>
      </c>
      <c r="I279">
        <f>IF(all_degree_mat!G98="NA",0,all_degree_mat!G98)</f>
        <v>0</v>
      </c>
      <c r="J279">
        <f>IF(all_degree_mat!H98="NA",0,all_degree_mat!H98)</f>
        <v>0</v>
      </c>
      <c r="K279">
        <f>IF(all_degree_mat!I98="NA",0,all_degree_mat!I98)</f>
        <v>0</v>
      </c>
      <c r="L279">
        <f>IF(all_degree_mat!J98="NA",0,all_degree_mat!J98)</f>
        <v>0</v>
      </c>
      <c r="M279">
        <f>IF(all_degree_mat!K98="NA",0,all_degree_mat!K98)</f>
        <v>0</v>
      </c>
      <c r="N279">
        <f>IF(all_degree_mat!L98="NA",0,all_degree_mat!L98)</f>
        <v>0</v>
      </c>
      <c r="O279">
        <f>IF(all_degree_mat!M98="NA",0,all_degree_mat!M98)</f>
        <v>0</v>
      </c>
      <c r="P279">
        <f>SUM(B279:O279)</f>
        <v>6</v>
      </c>
      <c r="Q279">
        <v>279</v>
      </c>
      <c r="R279">
        <f t="shared" si="130"/>
        <v>0</v>
      </c>
      <c r="S279">
        <f t="shared" si="139"/>
        <v>0</v>
      </c>
      <c r="T279">
        <f t="shared" si="139"/>
        <v>0</v>
      </c>
      <c r="U279">
        <f t="shared" si="139"/>
        <v>0</v>
      </c>
      <c r="V279">
        <f t="shared" si="139"/>
        <v>0</v>
      </c>
      <c r="W279">
        <f t="shared" si="139"/>
        <v>0</v>
      </c>
      <c r="X279">
        <f t="shared" si="139"/>
        <v>0</v>
      </c>
      <c r="Y279">
        <f t="shared" si="139"/>
        <v>0</v>
      </c>
      <c r="Z279">
        <f t="shared" si="139"/>
        <v>0</v>
      </c>
      <c r="AA279">
        <f t="shared" si="139"/>
        <v>0</v>
      </c>
      <c r="AB279">
        <f t="shared" si="139"/>
        <v>0</v>
      </c>
      <c r="AC279">
        <f t="shared" si="139"/>
        <v>0</v>
      </c>
      <c r="AD279">
        <f t="shared" si="139"/>
        <v>0</v>
      </c>
      <c r="AE279">
        <f t="shared" si="139"/>
        <v>0</v>
      </c>
      <c r="AF279">
        <f t="shared" si="139"/>
        <v>0</v>
      </c>
      <c r="AG279">
        <f t="shared" si="139"/>
        <v>0</v>
      </c>
      <c r="AH279">
        <f t="shared" si="139"/>
        <v>0</v>
      </c>
      <c r="AI279">
        <f t="shared" si="139"/>
        <v>0</v>
      </c>
      <c r="AJ279">
        <f t="shared" si="139"/>
        <v>0</v>
      </c>
      <c r="AK279">
        <f t="shared" si="139"/>
        <v>0</v>
      </c>
      <c r="AL279">
        <f t="shared" si="139"/>
        <v>0</v>
      </c>
      <c r="AM279">
        <f t="shared" si="139"/>
        <v>0</v>
      </c>
      <c r="AN279">
        <f t="shared" si="139"/>
        <v>0</v>
      </c>
      <c r="AO279">
        <f t="shared" si="139"/>
        <v>0</v>
      </c>
      <c r="AP279">
        <f t="shared" si="139"/>
        <v>0</v>
      </c>
      <c r="AQ279">
        <f t="shared" si="139"/>
        <v>0</v>
      </c>
      <c r="AR279">
        <f t="shared" si="139"/>
        <v>0</v>
      </c>
      <c r="AS279">
        <f t="shared" si="139"/>
        <v>0</v>
      </c>
      <c r="AT279">
        <f t="shared" si="139"/>
        <v>0</v>
      </c>
      <c r="AU279">
        <f t="shared" si="139"/>
        <v>0</v>
      </c>
      <c r="AV279">
        <f t="shared" si="139"/>
        <v>0</v>
      </c>
      <c r="AW279">
        <f t="shared" si="139"/>
        <v>0</v>
      </c>
      <c r="AX279">
        <f t="shared" si="139"/>
        <v>0</v>
      </c>
      <c r="AY279">
        <f t="shared" si="139"/>
        <v>0</v>
      </c>
      <c r="AZ279">
        <f t="shared" si="139"/>
        <v>0</v>
      </c>
      <c r="BA279">
        <f t="shared" si="139"/>
        <v>0</v>
      </c>
      <c r="BB279">
        <f t="shared" si="139"/>
        <v>0</v>
      </c>
      <c r="BC279">
        <f t="shared" si="139"/>
        <v>0</v>
      </c>
      <c r="BD279">
        <f t="shared" si="139"/>
        <v>0</v>
      </c>
      <c r="BE279">
        <f t="shared" si="139"/>
        <v>0</v>
      </c>
      <c r="BF279">
        <f t="shared" si="139"/>
        <v>0</v>
      </c>
      <c r="BG279">
        <f t="shared" si="139"/>
        <v>0</v>
      </c>
      <c r="BH279">
        <f t="shared" si="139"/>
        <v>0</v>
      </c>
      <c r="BI279">
        <f t="shared" si="139"/>
        <v>0</v>
      </c>
      <c r="BJ279">
        <f t="shared" si="139"/>
        <v>0</v>
      </c>
      <c r="BK279">
        <f t="shared" si="139"/>
        <v>0</v>
      </c>
      <c r="BL279">
        <f t="shared" si="139"/>
        <v>0</v>
      </c>
      <c r="BM279">
        <f t="shared" si="139"/>
        <v>0</v>
      </c>
      <c r="BN279">
        <f t="shared" si="139"/>
        <v>0</v>
      </c>
      <c r="BO279">
        <f t="shared" si="139"/>
        <v>0</v>
      </c>
      <c r="BP279">
        <f t="shared" si="139"/>
        <v>0</v>
      </c>
      <c r="BQ279">
        <f t="shared" si="139"/>
        <v>0</v>
      </c>
      <c r="BR279">
        <f t="shared" si="139"/>
        <v>0</v>
      </c>
      <c r="BS279">
        <f t="shared" si="139"/>
        <v>0</v>
      </c>
      <c r="BT279">
        <f t="shared" si="139"/>
        <v>0</v>
      </c>
      <c r="BU279">
        <f t="shared" si="139"/>
        <v>0</v>
      </c>
      <c r="BV279">
        <f t="shared" si="139"/>
        <v>0</v>
      </c>
      <c r="BW279">
        <f t="shared" si="139"/>
        <v>0</v>
      </c>
      <c r="BX279">
        <f t="shared" si="139"/>
        <v>0</v>
      </c>
      <c r="BY279">
        <f t="shared" si="139"/>
        <v>0</v>
      </c>
      <c r="BZ279">
        <f t="shared" si="139"/>
        <v>0</v>
      </c>
      <c r="CA279">
        <f t="shared" si="139"/>
        <v>0</v>
      </c>
      <c r="CB279">
        <f t="shared" si="139"/>
        <v>0</v>
      </c>
      <c r="CC279">
        <f t="shared" si="139"/>
        <v>0</v>
      </c>
      <c r="CD279">
        <f t="shared" ref="CD279:DD282" si="140">HLOOKUP(LEFT(CD$1,5),$B$1:$O$290,$Q279,FALSE)*HLOOKUP(RIGHT(CD$1,5),$B$1:$O$290,$Q279,FALSE)</f>
        <v>0</v>
      </c>
      <c r="CE279">
        <f t="shared" si="140"/>
        <v>0</v>
      </c>
      <c r="CF279">
        <f t="shared" si="140"/>
        <v>0</v>
      </c>
      <c r="CG279">
        <f t="shared" si="140"/>
        <v>0</v>
      </c>
      <c r="CH279">
        <f t="shared" si="140"/>
        <v>0</v>
      </c>
      <c r="CI279">
        <f t="shared" si="140"/>
        <v>0</v>
      </c>
      <c r="CJ279">
        <f t="shared" si="140"/>
        <v>0</v>
      </c>
      <c r="CK279">
        <f t="shared" si="140"/>
        <v>0</v>
      </c>
      <c r="CL279">
        <f t="shared" si="140"/>
        <v>0</v>
      </c>
      <c r="CM279">
        <f t="shared" si="140"/>
        <v>0</v>
      </c>
      <c r="CN279">
        <f t="shared" si="140"/>
        <v>0</v>
      </c>
      <c r="CO279">
        <f t="shared" si="140"/>
        <v>0</v>
      </c>
      <c r="CP279">
        <f t="shared" si="140"/>
        <v>0</v>
      </c>
      <c r="CQ279">
        <f t="shared" si="140"/>
        <v>0</v>
      </c>
      <c r="CR279">
        <f t="shared" si="140"/>
        <v>0</v>
      </c>
      <c r="CS279">
        <f t="shared" si="140"/>
        <v>0</v>
      </c>
      <c r="CT279">
        <f t="shared" si="140"/>
        <v>0</v>
      </c>
      <c r="CU279">
        <f t="shared" si="140"/>
        <v>0</v>
      </c>
      <c r="CV279">
        <f t="shared" si="140"/>
        <v>0</v>
      </c>
      <c r="CW279">
        <f t="shared" si="140"/>
        <v>0</v>
      </c>
      <c r="CX279">
        <f t="shared" si="140"/>
        <v>0</v>
      </c>
      <c r="CY279">
        <f t="shared" si="140"/>
        <v>0</v>
      </c>
      <c r="CZ279">
        <f t="shared" si="140"/>
        <v>0</v>
      </c>
      <c r="DA279">
        <f t="shared" si="140"/>
        <v>0</v>
      </c>
      <c r="DB279">
        <f t="shared" si="140"/>
        <v>0</v>
      </c>
      <c r="DC279">
        <f t="shared" si="140"/>
        <v>0</v>
      </c>
      <c r="DD279">
        <f t="shared" si="140"/>
        <v>0</v>
      </c>
    </row>
    <row r="280" spans="1:108" x14ac:dyDescent="0.2">
      <c r="A280" t="str">
        <f>IF(all_degree_mat!A99="NA",0,all_degree_mat!A99)</f>
        <v>Trixoscelis sp.</v>
      </c>
      <c r="B280">
        <f>IF(all_degree_mat!B99="NA",0,all_degree_mat!B99)</f>
        <v>0</v>
      </c>
      <c r="C280">
        <f>IF(all_degree_mat!C99="NA",0,all_degree_mat!C99)</f>
        <v>0</v>
      </c>
      <c r="D280">
        <f>IF(all_degree_mat!N99="NA",0,all_degree_mat!N99)</f>
        <v>0</v>
      </c>
      <c r="E280">
        <f>IF(all_degree_mat!O99="NA",0,all_degree_mat!O99)</f>
        <v>0</v>
      </c>
      <c r="F280">
        <f>IF(all_degree_mat!D99="NA",0,all_degree_mat!D99)</f>
        <v>0</v>
      </c>
      <c r="G280">
        <f>IF(all_degree_mat!E99="NA",0,all_degree_mat!E99)</f>
        <v>2</v>
      </c>
      <c r="H280">
        <f>IF(all_degree_mat!F99="NA",0,all_degree_mat!F99)</f>
        <v>0</v>
      </c>
      <c r="I280">
        <f>IF(all_degree_mat!G99="NA",0,all_degree_mat!G99)</f>
        <v>0</v>
      </c>
      <c r="J280">
        <f>IF(all_degree_mat!H99="NA",0,all_degree_mat!H99)</f>
        <v>0</v>
      </c>
      <c r="K280">
        <f>IF(all_degree_mat!I99="NA",0,all_degree_mat!I99)</f>
        <v>0</v>
      </c>
      <c r="L280">
        <f>IF(all_degree_mat!J99="NA",0,all_degree_mat!J99)</f>
        <v>0</v>
      </c>
      <c r="M280">
        <f>IF(all_degree_mat!K99="NA",0,all_degree_mat!K99)</f>
        <v>0</v>
      </c>
      <c r="N280">
        <f>IF(all_degree_mat!L99="NA",0,all_degree_mat!L99)</f>
        <v>0</v>
      </c>
      <c r="O280">
        <f>IF(all_degree_mat!M99="NA",0,all_degree_mat!M99)</f>
        <v>0</v>
      </c>
      <c r="P280">
        <f>SUM(B280:O280)</f>
        <v>2</v>
      </c>
      <c r="Q280">
        <v>280</v>
      </c>
      <c r="R280">
        <f t="shared" si="130"/>
        <v>0</v>
      </c>
      <c r="S280">
        <f t="shared" ref="S280:CD283" si="141">HLOOKUP(LEFT(S$1,5),$B$1:$O$290,$Q280,FALSE)*HLOOKUP(RIGHT(S$1,5),$B$1:$O$290,$Q280,FALSE)</f>
        <v>0</v>
      </c>
      <c r="T280">
        <f t="shared" si="141"/>
        <v>0</v>
      </c>
      <c r="U280">
        <f t="shared" si="141"/>
        <v>0</v>
      </c>
      <c r="V280">
        <f t="shared" si="141"/>
        <v>0</v>
      </c>
      <c r="W280">
        <f t="shared" si="141"/>
        <v>0</v>
      </c>
      <c r="X280">
        <f t="shared" si="141"/>
        <v>0</v>
      </c>
      <c r="Y280">
        <f t="shared" si="141"/>
        <v>0</v>
      </c>
      <c r="Z280">
        <f t="shared" si="141"/>
        <v>0</v>
      </c>
      <c r="AA280">
        <f t="shared" si="141"/>
        <v>0</v>
      </c>
      <c r="AB280">
        <f t="shared" si="141"/>
        <v>0</v>
      </c>
      <c r="AC280">
        <f t="shared" si="141"/>
        <v>0</v>
      </c>
      <c r="AD280">
        <f t="shared" si="141"/>
        <v>0</v>
      </c>
      <c r="AE280">
        <f t="shared" si="141"/>
        <v>0</v>
      </c>
      <c r="AF280">
        <f t="shared" si="141"/>
        <v>0</v>
      </c>
      <c r="AG280">
        <f t="shared" si="141"/>
        <v>0</v>
      </c>
      <c r="AH280">
        <f t="shared" si="141"/>
        <v>0</v>
      </c>
      <c r="AI280">
        <f t="shared" si="141"/>
        <v>0</v>
      </c>
      <c r="AJ280">
        <f t="shared" si="141"/>
        <v>0</v>
      </c>
      <c r="AK280">
        <f t="shared" si="141"/>
        <v>0</v>
      </c>
      <c r="AL280">
        <f t="shared" si="141"/>
        <v>0</v>
      </c>
      <c r="AM280">
        <f t="shared" si="141"/>
        <v>0</v>
      </c>
      <c r="AN280">
        <f t="shared" si="141"/>
        <v>0</v>
      </c>
      <c r="AO280">
        <f t="shared" si="141"/>
        <v>0</v>
      </c>
      <c r="AP280">
        <f t="shared" si="141"/>
        <v>0</v>
      </c>
      <c r="AQ280">
        <f t="shared" si="141"/>
        <v>0</v>
      </c>
      <c r="AR280">
        <f t="shared" si="141"/>
        <v>0</v>
      </c>
      <c r="AS280">
        <f t="shared" si="141"/>
        <v>0</v>
      </c>
      <c r="AT280">
        <f t="shared" si="141"/>
        <v>0</v>
      </c>
      <c r="AU280">
        <f t="shared" si="141"/>
        <v>0</v>
      </c>
      <c r="AV280">
        <f t="shared" si="141"/>
        <v>0</v>
      </c>
      <c r="AW280">
        <f t="shared" si="141"/>
        <v>0</v>
      </c>
      <c r="AX280">
        <f t="shared" si="141"/>
        <v>0</v>
      </c>
      <c r="AY280">
        <f t="shared" si="141"/>
        <v>0</v>
      </c>
      <c r="AZ280">
        <f t="shared" si="141"/>
        <v>0</v>
      </c>
      <c r="BA280">
        <f t="shared" si="141"/>
        <v>0</v>
      </c>
      <c r="BB280">
        <f t="shared" si="141"/>
        <v>0</v>
      </c>
      <c r="BC280">
        <f t="shared" si="141"/>
        <v>0</v>
      </c>
      <c r="BD280">
        <f t="shared" si="141"/>
        <v>0</v>
      </c>
      <c r="BE280">
        <f t="shared" si="141"/>
        <v>0</v>
      </c>
      <c r="BF280">
        <f t="shared" si="141"/>
        <v>0</v>
      </c>
      <c r="BG280">
        <f t="shared" si="141"/>
        <v>0</v>
      </c>
      <c r="BH280">
        <f t="shared" si="141"/>
        <v>0</v>
      </c>
      <c r="BI280">
        <f t="shared" si="141"/>
        <v>0</v>
      </c>
      <c r="BJ280">
        <f t="shared" si="141"/>
        <v>0</v>
      </c>
      <c r="BK280">
        <f t="shared" si="141"/>
        <v>0</v>
      </c>
      <c r="BL280">
        <f t="shared" si="141"/>
        <v>0</v>
      </c>
      <c r="BM280">
        <f t="shared" si="141"/>
        <v>0</v>
      </c>
      <c r="BN280">
        <f t="shared" si="141"/>
        <v>0</v>
      </c>
      <c r="BO280">
        <f t="shared" si="141"/>
        <v>0</v>
      </c>
      <c r="BP280">
        <f t="shared" si="141"/>
        <v>0</v>
      </c>
      <c r="BQ280">
        <f t="shared" si="141"/>
        <v>0</v>
      </c>
      <c r="BR280">
        <f t="shared" si="141"/>
        <v>0</v>
      </c>
      <c r="BS280">
        <f t="shared" si="141"/>
        <v>0</v>
      </c>
      <c r="BT280">
        <f t="shared" si="141"/>
        <v>0</v>
      </c>
      <c r="BU280">
        <f t="shared" si="141"/>
        <v>0</v>
      </c>
      <c r="BV280">
        <f t="shared" si="141"/>
        <v>0</v>
      </c>
      <c r="BW280">
        <f t="shared" si="141"/>
        <v>0</v>
      </c>
      <c r="BX280">
        <f t="shared" si="141"/>
        <v>0</v>
      </c>
      <c r="BY280">
        <f t="shared" si="141"/>
        <v>0</v>
      </c>
      <c r="BZ280">
        <f t="shared" si="141"/>
        <v>0</v>
      </c>
      <c r="CA280">
        <f t="shared" si="141"/>
        <v>0</v>
      </c>
      <c r="CB280">
        <f t="shared" si="141"/>
        <v>0</v>
      </c>
      <c r="CC280">
        <f t="shared" si="141"/>
        <v>0</v>
      </c>
      <c r="CD280">
        <f t="shared" si="141"/>
        <v>0</v>
      </c>
      <c r="CE280">
        <f t="shared" si="140"/>
        <v>0</v>
      </c>
      <c r="CF280">
        <f t="shared" si="140"/>
        <v>0</v>
      </c>
      <c r="CG280">
        <f t="shared" si="140"/>
        <v>0</v>
      </c>
      <c r="CH280">
        <f t="shared" si="140"/>
        <v>0</v>
      </c>
      <c r="CI280">
        <f t="shared" si="140"/>
        <v>0</v>
      </c>
      <c r="CJ280">
        <f t="shared" si="140"/>
        <v>0</v>
      </c>
      <c r="CK280">
        <f t="shared" si="140"/>
        <v>0</v>
      </c>
      <c r="CL280">
        <f t="shared" si="140"/>
        <v>0</v>
      </c>
      <c r="CM280">
        <f t="shared" si="140"/>
        <v>0</v>
      </c>
      <c r="CN280">
        <f t="shared" si="140"/>
        <v>0</v>
      </c>
      <c r="CO280">
        <f t="shared" si="140"/>
        <v>0</v>
      </c>
      <c r="CP280">
        <f t="shared" si="140"/>
        <v>0</v>
      </c>
      <c r="CQ280">
        <f t="shared" si="140"/>
        <v>0</v>
      </c>
      <c r="CR280">
        <f t="shared" si="140"/>
        <v>0</v>
      </c>
      <c r="CS280">
        <f t="shared" si="140"/>
        <v>0</v>
      </c>
      <c r="CT280">
        <f t="shared" si="140"/>
        <v>0</v>
      </c>
      <c r="CU280">
        <f t="shared" si="140"/>
        <v>0</v>
      </c>
      <c r="CV280">
        <f t="shared" si="140"/>
        <v>0</v>
      </c>
      <c r="CW280">
        <f t="shared" si="140"/>
        <v>0</v>
      </c>
      <c r="CX280">
        <f t="shared" si="140"/>
        <v>0</v>
      </c>
      <c r="CY280">
        <f t="shared" si="140"/>
        <v>0</v>
      </c>
      <c r="CZ280">
        <f t="shared" si="140"/>
        <v>0</v>
      </c>
      <c r="DA280">
        <f t="shared" si="140"/>
        <v>0</v>
      </c>
      <c r="DB280">
        <f t="shared" si="140"/>
        <v>0</v>
      </c>
      <c r="DC280">
        <f t="shared" si="140"/>
        <v>0</v>
      </c>
      <c r="DD280">
        <f t="shared" si="140"/>
        <v>0</v>
      </c>
    </row>
    <row r="281" spans="1:108" x14ac:dyDescent="0.2">
      <c r="A281" t="str">
        <f>IF(all_degree_mat!A26="NA",0,all_degree_mat!A26)</f>
        <v>Troglops sp.</v>
      </c>
      <c r="B281">
        <f>IF(all_degree_mat!B26="NA",0,all_degree_mat!B26)</f>
        <v>0</v>
      </c>
      <c r="C281">
        <f>IF(all_degree_mat!C26="NA",0,all_degree_mat!C26)</f>
        <v>2</v>
      </c>
      <c r="D281">
        <f>IF(all_degree_mat!N26="NA",0,all_degree_mat!N26)</f>
        <v>0</v>
      </c>
      <c r="E281">
        <f>IF(all_degree_mat!O26="NA",0,all_degree_mat!O26)</f>
        <v>0</v>
      </c>
      <c r="F281">
        <f>IF(all_degree_mat!D26="NA",0,all_degree_mat!D26)</f>
        <v>0</v>
      </c>
      <c r="G281">
        <f>IF(all_degree_mat!E26="NA",0,all_degree_mat!E26)</f>
        <v>0</v>
      </c>
      <c r="H281">
        <f>IF(all_degree_mat!F26="NA",0,all_degree_mat!F26)</f>
        <v>0</v>
      </c>
      <c r="I281">
        <f>IF(all_degree_mat!G26="NA",0,all_degree_mat!G26)</f>
        <v>0</v>
      </c>
      <c r="J281">
        <f>IF(all_degree_mat!H26="NA",0,all_degree_mat!H26)</f>
        <v>0</v>
      </c>
      <c r="K281">
        <f>IF(all_degree_mat!I26="NA",0,all_degree_mat!I26)</f>
        <v>0</v>
      </c>
      <c r="L281">
        <f>IF(all_degree_mat!J26="NA",0,all_degree_mat!J26)</f>
        <v>0</v>
      </c>
      <c r="M281">
        <f>IF(all_degree_mat!K26="NA",0,all_degree_mat!K26)</f>
        <v>0</v>
      </c>
      <c r="N281">
        <f>IF(all_degree_mat!L26="NA",0,all_degree_mat!L26)</f>
        <v>0</v>
      </c>
      <c r="O281">
        <f>IF(all_degree_mat!M26="NA",0,all_degree_mat!M26)</f>
        <v>0</v>
      </c>
      <c r="P281">
        <f>SUM(B281:O281)</f>
        <v>2</v>
      </c>
      <c r="Q281">
        <v>281</v>
      </c>
      <c r="R281">
        <f t="shared" si="130"/>
        <v>0</v>
      </c>
      <c r="S281">
        <f t="shared" si="141"/>
        <v>0</v>
      </c>
      <c r="T281">
        <f t="shared" si="141"/>
        <v>0</v>
      </c>
      <c r="U281">
        <f t="shared" si="141"/>
        <v>0</v>
      </c>
      <c r="V281">
        <f t="shared" si="141"/>
        <v>0</v>
      </c>
      <c r="W281">
        <f t="shared" si="141"/>
        <v>0</v>
      </c>
      <c r="X281">
        <f t="shared" si="141"/>
        <v>0</v>
      </c>
      <c r="Y281">
        <f t="shared" si="141"/>
        <v>0</v>
      </c>
      <c r="Z281">
        <f t="shared" si="141"/>
        <v>0</v>
      </c>
      <c r="AA281">
        <f t="shared" si="141"/>
        <v>0</v>
      </c>
      <c r="AB281">
        <f t="shared" si="141"/>
        <v>0</v>
      </c>
      <c r="AC281">
        <f t="shared" si="141"/>
        <v>0</v>
      </c>
      <c r="AD281">
        <f t="shared" si="141"/>
        <v>0</v>
      </c>
      <c r="AE281">
        <f t="shared" si="141"/>
        <v>0</v>
      </c>
      <c r="AF281">
        <f t="shared" si="141"/>
        <v>0</v>
      </c>
      <c r="AG281">
        <f t="shared" si="141"/>
        <v>0</v>
      </c>
      <c r="AH281">
        <f t="shared" si="141"/>
        <v>0</v>
      </c>
      <c r="AI281">
        <f t="shared" si="141"/>
        <v>0</v>
      </c>
      <c r="AJ281">
        <f t="shared" si="141"/>
        <v>0</v>
      </c>
      <c r="AK281">
        <f t="shared" si="141"/>
        <v>0</v>
      </c>
      <c r="AL281">
        <f t="shared" si="141"/>
        <v>0</v>
      </c>
      <c r="AM281">
        <f t="shared" si="141"/>
        <v>0</v>
      </c>
      <c r="AN281">
        <f t="shared" si="141"/>
        <v>0</v>
      </c>
      <c r="AO281">
        <f t="shared" si="141"/>
        <v>0</v>
      </c>
      <c r="AP281">
        <f t="shared" si="141"/>
        <v>0</v>
      </c>
      <c r="AQ281">
        <f t="shared" si="141"/>
        <v>0</v>
      </c>
      <c r="AR281">
        <f t="shared" si="141"/>
        <v>0</v>
      </c>
      <c r="AS281">
        <f t="shared" si="141"/>
        <v>0</v>
      </c>
      <c r="AT281">
        <f t="shared" si="141"/>
        <v>0</v>
      </c>
      <c r="AU281">
        <f t="shared" si="141"/>
        <v>0</v>
      </c>
      <c r="AV281">
        <f t="shared" si="141"/>
        <v>0</v>
      </c>
      <c r="AW281">
        <f t="shared" si="141"/>
        <v>0</v>
      </c>
      <c r="AX281">
        <f t="shared" si="141"/>
        <v>0</v>
      </c>
      <c r="AY281">
        <f t="shared" si="141"/>
        <v>0</v>
      </c>
      <c r="AZ281">
        <f t="shared" si="141"/>
        <v>0</v>
      </c>
      <c r="BA281">
        <f t="shared" si="141"/>
        <v>0</v>
      </c>
      <c r="BB281">
        <f t="shared" si="141"/>
        <v>0</v>
      </c>
      <c r="BC281">
        <f t="shared" si="141"/>
        <v>0</v>
      </c>
      <c r="BD281">
        <f t="shared" si="141"/>
        <v>0</v>
      </c>
      <c r="BE281">
        <f t="shared" si="141"/>
        <v>0</v>
      </c>
      <c r="BF281">
        <f t="shared" si="141"/>
        <v>0</v>
      </c>
      <c r="BG281">
        <f t="shared" si="141"/>
        <v>0</v>
      </c>
      <c r="BH281">
        <f t="shared" si="141"/>
        <v>0</v>
      </c>
      <c r="BI281">
        <f t="shared" si="141"/>
        <v>0</v>
      </c>
      <c r="BJ281">
        <f t="shared" si="141"/>
        <v>0</v>
      </c>
      <c r="BK281">
        <f t="shared" si="141"/>
        <v>0</v>
      </c>
      <c r="BL281">
        <f t="shared" si="141"/>
        <v>0</v>
      </c>
      <c r="BM281">
        <f t="shared" si="141"/>
        <v>0</v>
      </c>
      <c r="BN281">
        <f t="shared" si="141"/>
        <v>0</v>
      </c>
      <c r="BO281">
        <f t="shared" si="141"/>
        <v>0</v>
      </c>
      <c r="BP281">
        <f t="shared" si="141"/>
        <v>0</v>
      </c>
      <c r="BQ281">
        <f t="shared" si="141"/>
        <v>0</v>
      </c>
      <c r="BR281">
        <f t="shared" si="141"/>
        <v>0</v>
      </c>
      <c r="BS281">
        <f t="shared" si="141"/>
        <v>0</v>
      </c>
      <c r="BT281">
        <f t="shared" si="141"/>
        <v>0</v>
      </c>
      <c r="BU281">
        <f t="shared" si="141"/>
        <v>0</v>
      </c>
      <c r="BV281">
        <f t="shared" si="141"/>
        <v>0</v>
      </c>
      <c r="BW281">
        <f t="shared" si="141"/>
        <v>0</v>
      </c>
      <c r="BX281">
        <f t="shared" si="141"/>
        <v>0</v>
      </c>
      <c r="BY281">
        <f t="shared" si="141"/>
        <v>0</v>
      </c>
      <c r="BZ281">
        <f t="shared" si="141"/>
        <v>0</v>
      </c>
      <c r="CA281">
        <f t="shared" si="141"/>
        <v>0</v>
      </c>
      <c r="CB281">
        <f t="shared" si="141"/>
        <v>0</v>
      </c>
      <c r="CC281">
        <f t="shared" si="141"/>
        <v>0</v>
      </c>
      <c r="CD281">
        <f t="shared" si="141"/>
        <v>0</v>
      </c>
      <c r="CE281">
        <f t="shared" si="140"/>
        <v>0</v>
      </c>
      <c r="CF281">
        <f t="shared" si="140"/>
        <v>0</v>
      </c>
      <c r="CG281">
        <f t="shared" si="140"/>
        <v>0</v>
      </c>
      <c r="CH281">
        <f t="shared" si="140"/>
        <v>0</v>
      </c>
      <c r="CI281">
        <f t="shared" si="140"/>
        <v>0</v>
      </c>
      <c r="CJ281">
        <f t="shared" si="140"/>
        <v>0</v>
      </c>
      <c r="CK281">
        <f t="shared" si="140"/>
        <v>0</v>
      </c>
      <c r="CL281">
        <f t="shared" si="140"/>
        <v>0</v>
      </c>
      <c r="CM281">
        <f t="shared" si="140"/>
        <v>0</v>
      </c>
      <c r="CN281">
        <f t="shared" si="140"/>
        <v>0</v>
      </c>
      <c r="CO281">
        <f t="shared" si="140"/>
        <v>0</v>
      </c>
      <c r="CP281">
        <f t="shared" si="140"/>
        <v>0</v>
      </c>
      <c r="CQ281">
        <f t="shared" si="140"/>
        <v>0</v>
      </c>
      <c r="CR281">
        <f t="shared" si="140"/>
        <v>0</v>
      </c>
      <c r="CS281">
        <f t="shared" si="140"/>
        <v>0</v>
      </c>
      <c r="CT281">
        <f t="shared" si="140"/>
        <v>0</v>
      </c>
      <c r="CU281">
        <f t="shared" si="140"/>
        <v>0</v>
      </c>
      <c r="CV281">
        <f t="shared" si="140"/>
        <v>0</v>
      </c>
      <c r="CW281">
        <f t="shared" si="140"/>
        <v>0</v>
      </c>
      <c r="CX281">
        <f t="shared" si="140"/>
        <v>0</v>
      </c>
      <c r="CY281">
        <f t="shared" si="140"/>
        <v>0</v>
      </c>
      <c r="CZ281">
        <f t="shared" si="140"/>
        <v>0</v>
      </c>
      <c r="DA281">
        <f t="shared" si="140"/>
        <v>0</v>
      </c>
      <c r="DB281">
        <f t="shared" si="140"/>
        <v>0</v>
      </c>
      <c r="DC281">
        <f t="shared" si="140"/>
        <v>0</v>
      </c>
      <c r="DD281">
        <f t="shared" si="140"/>
        <v>0</v>
      </c>
    </row>
    <row r="282" spans="1:108" x14ac:dyDescent="0.2">
      <c r="A282" t="str">
        <f>IF(all_degree_mat!A185="NA",0,all_degree_mat!A185)</f>
        <v>Tropinota squalida</v>
      </c>
      <c r="B282">
        <f>IF(all_degree_mat!B185="NA",0,all_degree_mat!B185)</f>
        <v>0</v>
      </c>
      <c r="C282">
        <f>IF(all_degree_mat!C185="NA",0,all_degree_mat!C185)</f>
        <v>0</v>
      </c>
      <c r="D282">
        <f>IF(all_degree_mat!N185="NA",0,all_degree_mat!N185)</f>
        <v>0</v>
      </c>
      <c r="E282">
        <f>IF(all_degree_mat!O185="NA",0,all_degree_mat!O185)</f>
        <v>0</v>
      </c>
      <c r="F282">
        <f>IF(all_degree_mat!D185="NA",0,all_degree_mat!D185)</f>
        <v>0</v>
      </c>
      <c r="G282">
        <f>IF(all_degree_mat!E185="NA",0,all_degree_mat!E185)</f>
        <v>0</v>
      </c>
      <c r="H282">
        <f>IF(all_degree_mat!F185="NA",0,all_degree_mat!F185)</f>
        <v>0</v>
      </c>
      <c r="I282">
        <f>IF(all_degree_mat!G185="NA",0,all_degree_mat!G185)</f>
        <v>0</v>
      </c>
      <c r="J282">
        <f>IF(all_degree_mat!H185="NA",0,all_degree_mat!H185)</f>
        <v>0</v>
      </c>
      <c r="K282">
        <f>IF(all_degree_mat!I185="NA",0,all_degree_mat!I185)</f>
        <v>0</v>
      </c>
      <c r="L282">
        <f>IF(all_degree_mat!J185="NA",0,all_degree_mat!J185)</f>
        <v>0</v>
      </c>
      <c r="M282">
        <f>IF(all_degree_mat!K185="NA",0,all_degree_mat!K185)</f>
        <v>2</v>
      </c>
      <c r="N282">
        <f>IF(all_degree_mat!L185="NA",0,all_degree_mat!L185)</f>
        <v>0</v>
      </c>
      <c r="O282">
        <f>IF(all_degree_mat!M185="NA",0,all_degree_mat!M185)</f>
        <v>0</v>
      </c>
      <c r="P282">
        <f>SUM(B282:O282)</f>
        <v>2</v>
      </c>
      <c r="Q282">
        <v>282</v>
      </c>
      <c r="R282">
        <f t="shared" si="130"/>
        <v>0</v>
      </c>
      <c r="S282">
        <f t="shared" si="141"/>
        <v>0</v>
      </c>
      <c r="T282">
        <f t="shared" si="141"/>
        <v>0</v>
      </c>
      <c r="U282">
        <f t="shared" si="141"/>
        <v>0</v>
      </c>
      <c r="V282">
        <f t="shared" si="141"/>
        <v>0</v>
      </c>
      <c r="W282">
        <f t="shared" si="141"/>
        <v>0</v>
      </c>
      <c r="X282">
        <f t="shared" si="141"/>
        <v>0</v>
      </c>
      <c r="Y282">
        <f t="shared" si="141"/>
        <v>0</v>
      </c>
      <c r="Z282">
        <f t="shared" si="141"/>
        <v>0</v>
      </c>
      <c r="AA282">
        <f t="shared" si="141"/>
        <v>0</v>
      </c>
      <c r="AB282">
        <f t="shared" si="141"/>
        <v>0</v>
      </c>
      <c r="AC282">
        <f t="shared" si="141"/>
        <v>0</v>
      </c>
      <c r="AD282">
        <f t="shared" si="141"/>
        <v>0</v>
      </c>
      <c r="AE282">
        <f t="shared" si="141"/>
        <v>0</v>
      </c>
      <c r="AF282">
        <f t="shared" si="141"/>
        <v>0</v>
      </c>
      <c r="AG282">
        <f t="shared" si="141"/>
        <v>0</v>
      </c>
      <c r="AH282">
        <f t="shared" si="141"/>
        <v>0</v>
      </c>
      <c r="AI282">
        <f t="shared" si="141"/>
        <v>0</v>
      </c>
      <c r="AJ282">
        <f t="shared" si="141"/>
        <v>0</v>
      </c>
      <c r="AK282">
        <f t="shared" si="141"/>
        <v>0</v>
      </c>
      <c r="AL282">
        <f t="shared" si="141"/>
        <v>0</v>
      </c>
      <c r="AM282">
        <f t="shared" si="141"/>
        <v>0</v>
      </c>
      <c r="AN282">
        <f t="shared" si="141"/>
        <v>0</v>
      </c>
      <c r="AO282">
        <f t="shared" si="141"/>
        <v>0</v>
      </c>
      <c r="AP282">
        <f t="shared" si="141"/>
        <v>0</v>
      </c>
      <c r="AQ282">
        <f t="shared" si="141"/>
        <v>0</v>
      </c>
      <c r="AR282">
        <f t="shared" si="141"/>
        <v>0</v>
      </c>
      <c r="AS282">
        <f t="shared" si="141"/>
        <v>0</v>
      </c>
      <c r="AT282">
        <f t="shared" si="141"/>
        <v>0</v>
      </c>
      <c r="AU282">
        <f t="shared" si="141"/>
        <v>0</v>
      </c>
      <c r="AV282">
        <f t="shared" si="141"/>
        <v>0</v>
      </c>
      <c r="AW282">
        <f t="shared" si="141"/>
        <v>0</v>
      </c>
      <c r="AX282">
        <f t="shared" si="141"/>
        <v>0</v>
      </c>
      <c r="AY282">
        <f t="shared" si="141"/>
        <v>0</v>
      </c>
      <c r="AZ282">
        <f t="shared" si="141"/>
        <v>0</v>
      </c>
      <c r="BA282">
        <f t="shared" si="141"/>
        <v>0</v>
      </c>
      <c r="BB282">
        <f t="shared" si="141"/>
        <v>0</v>
      </c>
      <c r="BC282">
        <f t="shared" si="141"/>
        <v>0</v>
      </c>
      <c r="BD282">
        <f t="shared" si="141"/>
        <v>0</v>
      </c>
      <c r="BE282">
        <f t="shared" si="141"/>
        <v>0</v>
      </c>
      <c r="BF282">
        <f t="shared" si="141"/>
        <v>0</v>
      </c>
      <c r="BG282">
        <f t="shared" si="141"/>
        <v>0</v>
      </c>
      <c r="BH282">
        <f t="shared" si="141"/>
        <v>0</v>
      </c>
      <c r="BI282">
        <f t="shared" si="141"/>
        <v>0</v>
      </c>
      <c r="BJ282">
        <f t="shared" si="141"/>
        <v>0</v>
      </c>
      <c r="BK282">
        <f t="shared" si="141"/>
        <v>0</v>
      </c>
      <c r="BL282">
        <f t="shared" si="141"/>
        <v>0</v>
      </c>
      <c r="BM282">
        <f t="shared" si="141"/>
        <v>0</v>
      </c>
      <c r="BN282">
        <f t="shared" si="141"/>
        <v>0</v>
      </c>
      <c r="BO282">
        <f t="shared" si="141"/>
        <v>0</v>
      </c>
      <c r="BP282">
        <f t="shared" si="141"/>
        <v>0</v>
      </c>
      <c r="BQ282">
        <f t="shared" si="141"/>
        <v>0</v>
      </c>
      <c r="BR282">
        <f t="shared" si="141"/>
        <v>0</v>
      </c>
      <c r="BS282">
        <f t="shared" si="141"/>
        <v>0</v>
      </c>
      <c r="BT282">
        <f t="shared" si="141"/>
        <v>0</v>
      </c>
      <c r="BU282">
        <f t="shared" si="141"/>
        <v>0</v>
      </c>
      <c r="BV282">
        <f t="shared" si="141"/>
        <v>0</v>
      </c>
      <c r="BW282">
        <f t="shared" si="141"/>
        <v>0</v>
      </c>
      <c r="BX282">
        <f t="shared" si="141"/>
        <v>0</v>
      </c>
      <c r="BY282">
        <f t="shared" si="141"/>
        <v>0</v>
      </c>
      <c r="BZ282">
        <f t="shared" si="141"/>
        <v>0</v>
      </c>
      <c r="CA282">
        <f t="shared" si="141"/>
        <v>0</v>
      </c>
      <c r="CB282">
        <f t="shared" si="141"/>
        <v>0</v>
      </c>
      <c r="CC282">
        <f t="shared" si="141"/>
        <v>0</v>
      </c>
      <c r="CD282">
        <f t="shared" si="141"/>
        <v>0</v>
      </c>
      <c r="CE282">
        <f t="shared" si="140"/>
        <v>0</v>
      </c>
      <c r="CF282">
        <f t="shared" si="140"/>
        <v>0</v>
      </c>
      <c r="CG282">
        <f t="shared" si="140"/>
        <v>0</v>
      </c>
      <c r="CH282">
        <f t="shared" si="140"/>
        <v>0</v>
      </c>
      <c r="CI282">
        <f t="shared" si="140"/>
        <v>0</v>
      </c>
      <c r="CJ282">
        <f t="shared" si="140"/>
        <v>0</v>
      </c>
      <c r="CK282">
        <f t="shared" si="140"/>
        <v>0</v>
      </c>
      <c r="CL282">
        <f t="shared" si="140"/>
        <v>0</v>
      </c>
      <c r="CM282">
        <f t="shared" si="140"/>
        <v>0</v>
      </c>
      <c r="CN282">
        <f t="shared" si="140"/>
        <v>0</v>
      </c>
      <c r="CO282">
        <f t="shared" si="140"/>
        <v>0</v>
      </c>
      <c r="CP282">
        <f t="shared" si="140"/>
        <v>0</v>
      </c>
      <c r="CQ282">
        <f t="shared" si="140"/>
        <v>0</v>
      </c>
      <c r="CR282">
        <f t="shared" si="140"/>
        <v>0</v>
      </c>
      <c r="CS282">
        <f t="shared" si="140"/>
        <v>0</v>
      </c>
      <c r="CT282">
        <f t="shared" si="140"/>
        <v>0</v>
      </c>
      <c r="CU282">
        <f t="shared" si="140"/>
        <v>0</v>
      </c>
      <c r="CV282">
        <f t="shared" si="140"/>
        <v>0</v>
      </c>
      <c r="CW282">
        <f t="shared" si="140"/>
        <v>0</v>
      </c>
      <c r="CX282">
        <f t="shared" si="140"/>
        <v>0</v>
      </c>
      <c r="CY282">
        <f t="shared" si="140"/>
        <v>0</v>
      </c>
      <c r="CZ282">
        <f t="shared" si="140"/>
        <v>0</v>
      </c>
      <c r="DA282">
        <f t="shared" si="140"/>
        <v>0</v>
      </c>
      <c r="DB282">
        <f t="shared" si="140"/>
        <v>0</v>
      </c>
      <c r="DC282">
        <f t="shared" si="140"/>
        <v>0</v>
      </c>
      <c r="DD282">
        <f t="shared" si="140"/>
        <v>0</v>
      </c>
    </row>
    <row r="283" spans="1:108" x14ac:dyDescent="0.2">
      <c r="A283" t="str">
        <f>IF(all_degree_mat!A133="NA",0,all_degree_mat!A133)</f>
        <v>Trupanea augur</v>
      </c>
      <c r="B283">
        <f>IF(all_degree_mat!B133="NA",0,all_degree_mat!B133)</f>
        <v>0</v>
      </c>
      <c r="C283">
        <f>IF(all_degree_mat!C133="NA",0,all_degree_mat!C133)</f>
        <v>0</v>
      </c>
      <c r="D283">
        <f>IF(all_degree_mat!N133="NA",0,all_degree_mat!N133)</f>
        <v>0</v>
      </c>
      <c r="E283">
        <f>IF(all_degree_mat!O133="NA",0,all_degree_mat!O133)</f>
        <v>0</v>
      </c>
      <c r="F283">
        <f>IF(all_degree_mat!D133="NA",0,all_degree_mat!D133)</f>
        <v>0</v>
      </c>
      <c r="G283">
        <f>IF(all_degree_mat!E133="NA",0,all_degree_mat!E133)</f>
        <v>0</v>
      </c>
      <c r="H283">
        <f>IF(all_degree_mat!F133="NA",0,all_degree_mat!F133)</f>
        <v>0</v>
      </c>
      <c r="I283">
        <f>IF(all_degree_mat!G133="NA",0,all_degree_mat!G133)</f>
        <v>2</v>
      </c>
      <c r="J283">
        <f>IF(all_degree_mat!H133="NA",0,all_degree_mat!H133)</f>
        <v>0</v>
      </c>
      <c r="K283">
        <f>IF(all_degree_mat!I133="NA",0,all_degree_mat!I133)</f>
        <v>0</v>
      </c>
      <c r="L283">
        <f>IF(all_degree_mat!J133="NA",0,all_degree_mat!J133)</f>
        <v>0</v>
      </c>
      <c r="M283">
        <f>IF(all_degree_mat!K133="NA",0,all_degree_mat!K133)</f>
        <v>0</v>
      </c>
      <c r="N283">
        <f>IF(all_degree_mat!L133="NA",0,all_degree_mat!L133)</f>
        <v>0</v>
      </c>
      <c r="O283">
        <f>IF(all_degree_mat!M133="NA",0,all_degree_mat!M133)</f>
        <v>0</v>
      </c>
      <c r="P283">
        <f>SUM(B283:O283)</f>
        <v>2</v>
      </c>
      <c r="Q283">
        <v>283</v>
      </c>
      <c r="R283">
        <f t="shared" si="130"/>
        <v>0</v>
      </c>
      <c r="S283">
        <f t="shared" si="141"/>
        <v>0</v>
      </c>
      <c r="T283">
        <f t="shared" si="141"/>
        <v>0</v>
      </c>
      <c r="U283">
        <f t="shared" si="141"/>
        <v>0</v>
      </c>
      <c r="V283">
        <f t="shared" si="141"/>
        <v>0</v>
      </c>
      <c r="W283">
        <f t="shared" si="141"/>
        <v>0</v>
      </c>
      <c r="X283">
        <f t="shared" si="141"/>
        <v>0</v>
      </c>
      <c r="Y283">
        <f t="shared" si="141"/>
        <v>0</v>
      </c>
      <c r="Z283">
        <f t="shared" si="141"/>
        <v>0</v>
      </c>
      <c r="AA283">
        <f t="shared" si="141"/>
        <v>0</v>
      </c>
      <c r="AB283">
        <f t="shared" si="141"/>
        <v>0</v>
      </c>
      <c r="AC283">
        <f t="shared" si="141"/>
        <v>0</v>
      </c>
      <c r="AD283">
        <f t="shared" si="141"/>
        <v>0</v>
      </c>
      <c r="AE283">
        <f t="shared" si="141"/>
        <v>0</v>
      </c>
      <c r="AF283">
        <f t="shared" si="141"/>
        <v>0</v>
      </c>
      <c r="AG283">
        <f t="shared" si="141"/>
        <v>0</v>
      </c>
      <c r="AH283">
        <f t="shared" si="141"/>
        <v>0</v>
      </c>
      <c r="AI283">
        <f t="shared" si="141"/>
        <v>0</v>
      </c>
      <c r="AJ283">
        <f t="shared" si="141"/>
        <v>0</v>
      </c>
      <c r="AK283">
        <f t="shared" si="141"/>
        <v>0</v>
      </c>
      <c r="AL283">
        <f t="shared" si="141"/>
        <v>0</v>
      </c>
      <c r="AM283">
        <f t="shared" si="141"/>
        <v>0</v>
      </c>
      <c r="AN283">
        <f t="shared" si="141"/>
        <v>0</v>
      </c>
      <c r="AO283">
        <f t="shared" si="141"/>
        <v>0</v>
      </c>
      <c r="AP283">
        <f t="shared" si="141"/>
        <v>0</v>
      </c>
      <c r="AQ283">
        <f t="shared" si="141"/>
        <v>0</v>
      </c>
      <c r="AR283">
        <f t="shared" si="141"/>
        <v>0</v>
      </c>
      <c r="AS283">
        <f t="shared" si="141"/>
        <v>0</v>
      </c>
      <c r="AT283">
        <f t="shared" si="141"/>
        <v>0</v>
      </c>
      <c r="AU283">
        <f t="shared" si="141"/>
        <v>0</v>
      </c>
      <c r="AV283">
        <f t="shared" si="141"/>
        <v>0</v>
      </c>
      <c r="AW283">
        <f t="shared" si="141"/>
        <v>0</v>
      </c>
      <c r="AX283">
        <f t="shared" si="141"/>
        <v>0</v>
      </c>
      <c r="AY283">
        <f t="shared" si="141"/>
        <v>0</v>
      </c>
      <c r="AZ283">
        <f t="shared" si="141"/>
        <v>0</v>
      </c>
      <c r="BA283">
        <f t="shared" si="141"/>
        <v>0</v>
      </c>
      <c r="BB283">
        <f t="shared" si="141"/>
        <v>0</v>
      </c>
      <c r="BC283">
        <f t="shared" si="141"/>
        <v>0</v>
      </c>
      <c r="BD283">
        <f t="shared" si="141"/>
        <v>0</v>
      </c>
      <c r="BE283">
        <f t="shared" si="141"/>
        <v>0</v>
      </c>
      <c r="BF283">
        <f t="shared" si="141"/>
        <v>0</v>
      </c>
      <c r="BG283">
        <f t="shared" si="141"/>
        <v>0</v>
      </c>
      <c r="BH283">
        <f t="shared" si="141"/>
        <v>0</v>
      </c>
      <c r="BI283">
        <f t="shared" si="141"/>
        <v>0</v>
      </c>
      <c r="BJ283">
        <f t="shared" si="141"/>
        <v>0</v>
      </c>
      <c r="BK283">
        <f t="shared" si="141"/>
        <v>0</v>
      </c>
      <c r="BL283">
        <f t="shared" si="141"/>
        <v>0</v>
      </c>
      <c r="BM283">
        <f t="shared" si="141"/>
        <v>0</v>
      </c>
      <c r="BN283">
        <f t="shared" si="141"/>
        <v>0</v>
      </c>
      <c r="BO283">
        <f t="shared" si="141"/>
        <v>0</v>
      </c>
      <c r="BP283">
        <f t="shared" si="141"/>
        <v>0</v>
      </c>
      <c r="BQ283">
        <f t="shared" si="141"/>
        <v>0</v>
      </c>
      <c r="BR283">
        <f t="shared" si="141"/>
        <v>0</v>
      </c>
      <c r="BS283">
        <f t="shared" si="141"/>
        <v>0</v>
      </c>
      <c r="BT283">
        <f t="shared" si="141"/>
        <v>0</v>
      </c>
      <c r="BU283">
        <f t="shared" si="141"/>
        <v>0</v>
      </c>
      <c r="BV283">
        <f t="shared" si="141"/>
        <v>0</v>
      </c>
      <c r="BW283">
        <f t="shared" si="141"/>
        <v>0</v>
      </c>
      <c r="BX283">
        <f t="shared" si="141"/>
        <v>0</v>
      </c>
      <c r="BY283">
        <f t="shared" si="141"/>
        <v>0</v>
      </c>
      <c r="BZ283">
        <f t="shared" si="141"/>
        <v>0</v>
      </c>
      <c r="CA283">
        <f t="shared" si="141"/>
        <v>0</v>
      </c>
      <c r="CB283">
        <f t="shared" si="141"/>
        <v>0</v>
      </c>
      <c r="CC283">
        <f t="shared" si="141"/>
        <v>0</v>
      </c>
      <c r="CD283">
        <f t="shared" ref="CD283:DD286" si="142">HLOOKUP(LEFT(CD$1,5),$B$1:$O$290,$Q283,FALSE)*HLOOKUP(RIGHT(CD$1,5),$B$1:$O$290,$Q283,FALSE)</f>
        <v>0</v>
      </c>
      <c r="CE283">
        <f t="shared" si="142"/>
        <v>0</v>
      </c>
      <c r="CF283">
        <f t="shared" si="142"/>
        <v>0</v>
      </c>
      <c r="CG283">
        <f t="shared" si="142"/>
        <v>0</v>
      </c>
      <c r="CH283">
        <f t="shared" si="142"/>
        <v>0</v>
      </c>
      <c r="CI283">
        <f t="shared" si="142"/>
        <v>0</v>
      </c>
      <c r="CJ283">
        <f t="shared" si="142"/>
        <v>0</v>
      </c>
      <c r="CK283">
        <f t="shared" si="142"/>
        <v>0</v>
      </c>
      <c r="CL283">
        <f t="shared" si="142"/>
        <v>0</v>
      </c>
      <c r="CM283">
        <f t="shared" si="142"/>
        <v>0</v>
      </c>
      <c r="CN283">
        <f t="shared" si="142"/>
        <v>0</v>
      </c>
      <c r="CO283">
        <f t="shared" si="142"/>
        <v>0</v>
      </c>
      <c r="CP283">
        <f t="shared" si="142"/>
        <v>0</v>
      </c>
      <c r="CQ283">
        <f t="shared" si="142"/>
        <v>0</v>
      </c>
      <c r="CR283">
        <f t="shared" si="142"/>
        <v>0</v>
      </c>
      <c r="CS283">
        <f t="shared" si="142"/>
        <v>0</v>
      </c>
      <c r="CT283">
        <f t="shared" si="142"/>
        <v>0</v>
      </c>
      <c r="CU283">
        <f t="shared" si="142"/>
        <v>0</v>
      </c>
      <c r="CV283">
        <f t="shared" si="142"/>
        <v>0</v>
      </c>
      <c r="CW283">
        <f t="shared" si="142"/>
        <v>0</v>
      </c>
      <c r="CX283">
        <f t="shared" si="142"/>
        <v>0</v>
      </c>
      <c r="CY283">
        <f t="shared" si="142"/>
        <v>0</v>
      </c>
      <c r="CZ283">
        <f t="shared" si="142"/>
        <v>0</v>
      </c>
      <c r="DA283">
        <f t="shared" si="142"/>
        <v>0</v>
      </c>
      <c r="DB283">
        <f t="shared" si="142"/>
        <v>0</v>
      </c>
      <c r="DC283">
        <f t="shared" si="142"/>
        <v>0</v>
      </c>
      <c r="DD283">
        <f t="shared" si="142"/>
        <v>0</v>
      </c>
    </row>
    <row r="284" spans="1:108" x14ac:dyDescent="0.2">
      <c r="A284" t="str">
        <f>IF(all_degree_mat!A266="NA",0,all_degree_mat!A266)</f>
        <v>Urelliosoma guimari</v>
      </c>
      <c r="B284">
        <f>IF(all_degree_mat!B266="NA",0,all_degree_mat!B266)</f>
        <v>8</v>
      </c>
      <c r="C284">
        <f>IF(all_degree_mat!C266="NA",0,all_degree_mat!C266)</f>
        <v>8</v>
      </c>
      <c r="D284">
        <f>IF(all_degree_mat!N266="NA",0,all_degree_mat!N266)</f>
        <v>0</v>
      </c>
      <c r="E284">
        <f>IF(all_degree_mat!O266="NA",0,all_degree_mat!O266)</f>
        <v>2</v>
      </c>
      <c r="F284">
        <f>IF(all_degree_mat!D266="NA",0,all_degree_mat!D266)</f>
        <v>6</v>
      </c>
      <c r="G284">
        <f>IF(all_degree_mat!E266="NA",0,all_degree_mat!E266)</f>
        <v>6</v>
      </c>
      <c r="H284">
        <f>IF(all_degree_mat!F266="NA",0,all_degree_mat!F266)</f>
        <v>0</v>
      </c>
      <c r="I284">
        <f>IF(all_degree_mat!G266="NA",0,all_degree_mat!G266)</f>
        <v>2</v>
      </c>
      <c r="J284">
        <f>IF(all_degree_mat!H266="NA",0,all_degree_mat!H266)</f>
        <v>0</v>
      </c>
      <c r="K284">
        <f>IF(all_degree_mat!I266="NA",0,all_degree_mat!I266)</f>
        <v>0</v>
      </c>
      <c r="L284">
        <f>IF(all_degree_mat!J266="NA",0,all_degree_mat!J266)</f>
        <v>0</v>
      </c>
      <c r="M284">
        <f>IF(all_degree_mat!K266="NA",0,all_degree_mat!K266)</f>
        <v>4</v>
      </c>
      <c r="N284">
        <f>IF(all_degree_mat!L266="NA",0,all_degree_mat!L266)</f>
        <v>4</v>
      </c>
      <c r="O284">
        <f>IF(all_degree_mat!M266="NA",0,all_degree_mat!M266)</f>
        <v>4</v>
      </c>
      <c r="P284">
        <f>SUM(B284:O284)</f>
        <v>44</v>
      </c>
      <c r="Q284">
        <v>284</v>
      </c>
      <c r="R284">
        <f t="shared" si="130"/>
        <v>64</v>
      </c>
      <c r="S284">
        <f t="shared" ref="S284:CD287" si="143">HLOOKUP(LEFT(S$1,5),$B$1:$O$290,$Q284,FALSE)*HLOOKUP(RIGHT(S$1,5),$B$1:$O$290,$Q284,FALSE)</f>
        <v>0</v>
      </c>
      <c r="T284">
        <f t="shared" si="143"/>
        <v>16</v>
      </c>
      <c r="U284">
        <f t="shared" si="143"/>
        <v>48</v>
      </c>
      <c r="V284">
        <f t="shared" si="143"/>
        <v>48</v>
      </c>
      <c r="W284">
        <f t="shared" si="143"/>
        <v>0</v>
      </c>
      <c r="X284">
        <f t="shared" si="143"/>
        <v>16</v>
      </c>
      <c r="Y284">
        <f t="shared" si="143"/>
        <v>0</v>
      </c>
      <c r="Z284">
        <f t="shared" si="143"/>
        <v>0</v>
      </c>
      <c r="AA284">
        <f t="shared" si="143"/>
        <v>0</v>
      </c>
      <c r="AB284">
        <f t="shared" si="143"/>
        <v>32</v>
      </c>
      <c r="AC284">
        <f t="shared" si="143"/>
        <v>32</v>
      </c>
      <c r="AD284">
        <f t="shared" si="143"/>
        <v>32</v>
      </c>
      <c r="AE284">
        <f t="shared" si="143"/>
        <v>0</v>
      </c>
      <c r="AF284">
        <f t="shared" si="143"/>
        <v>16</v>
      </c>
      <c r="AG284">
        <f t="shared" si="143"/>
        <v>48</v>
      </c>
      <c r="AH284">
        <f t="shared" si="143"/>
        <v>48</v>
      </c>
      <c r="AI284">
        <f t="shared" si="143"/>
        <v>0</v>
      </c>
      <c r="AJ284">
        <f t="shared" si="143"/>
        <v>16</v>
      </c>
      <c r="AK284">
        <f t="shared" si="143"/>
        <v>0</v>
      </c>
      <c r="AL284">
        <f t="shared" si="143"/>
        <v>0</v>
      </c>
      <c r="AM284">
        <f t="shared" si="143"/>
        <v>0</v>
      </c>
      <c r="AN284">
        <f t="shared" si="143"/>
        <v>32</v>
      </c>
      <c r="AO284">
        <f t="shared" si="143"/>
        <v>32</v>
      </c>
      <c r="AP284">
        <f t="shared" si="143"/>
        <v>32</v>
      </c>
      <c r="AQ284">
        <f t="shared" si="143"/>
        <v>0</v>
      </c>
      <c r="AR284">
        <f t="shared" si="143"/>
        <v>0</v>
      </c>
      <c r="AS284">
        <f t="shared" si="143"/>
        <v>0</v>
      </c>
      <c r="AT284">
        <f t="shared" si="143"/>
        <v>0</v>
      </c>
      <c r="AU284">
        <f t="shared" si="143"/>
        <v>0</v>
      </c>
      <c r="AV284">
        <f t="shared" si="143"/>
        <v>0</v>
      </c>
      <c r="AW284">
        <f t="shared" si="143"/>
        <v>0</v>
      </c>
      <c r="AX284">
        <f t="shared" si="143"/>
        <v>0</v>
      </c>
      <c r="AY284">
        <f t="shared" si="143"/>
        <v>0</v>
      </c>
      <c r="AZ284">
        <f t="shared" si="143"/>
        <v>0</v>
      </c>
      <c r="BA284">
        <f t="shared" si="143"/>
        <v>0</v>
      </c>
      <c r="BB284">
        <f t="shared" si="143"/>
        <v>12</v>
      </c>
      <c r="BC284">
        <f t="shared" si="143"/>
        <v>12</v>
      </c>
      <c r="BD284">
        <f t="shared" si="143"/>
        <v>0</v>
      </c>
      <c r="BE284">
        <f t="shared" si="143"/>
        <v>4</v>
      </c>
      <c r="BF284">
        <f t="shared" si="143"/>
        <v>0</v>
      </c>
      <c r="BG284">
        <f t="shared" si="143"/>
        <v>0</v>
      </c>
      <c r="BH284">
        <f t="shared" si="143"/>
        <v>0</v>
      </c>
      <c r="BI284">
        <f t="shared" si="143"/>
        <v>8</v>
      </c>
      <c r="BJ284">
        <f t="shared" si="143"/>
        <v>8</v>
      </c>
      <c r="BK284">
        <f t="shared" si="143"/>
        <v>8</v>
      </c>
      <c r="BL284">
        <f t="shared" si="143"/>
        <v>36</v>
      </c>
      <c r="BM284">
        <f t="shared" si="143"/>
        <v>0</v>
      </c>
      <c r="BN284">
        <f t="shared" si="143"/>
        <v>12</v>
      </c>
      <c r="BO284">
        <f t="shared" si="143"/>
        <v>0</v>
      </c>
      <c r="BP284">
        <f t="shared" si="143"/>
        <v>0</v>
      </c>
      <c r="BQ284">
        <f t="shared" si="143"/>
        <v>0</v>
      </c>
      <c r="BR284">
        <f t="shared" si="143"/>
        <v>24</v>
      </c>
      <c r="BS284">
        <f t="shared" si="143"/>
        <v>24</v>
      </c>
      <c r="BT284">
        <f t="shared" si="143"/>
        <v>24</v>
      </c>
      <c r="BU284">
        <f t="shared" si="143"/>
        <v>0</v>
      </c>
      <c r="BV284">
        <f t="shared" si="143"/>
        <v>12</v>
      </c>
      <c r="BW284">
        <f t="shared" si="143"/>
        <v>0</v>
      </c>
      <c r="BX284">
        <f t="shared" si="143"/>
        <v>0</v>
      </c>
      <c r="BY284">
        <f t="shared" si="143"/>
        <v>0</v>
      </c>
      <c r="BZ284">
        <f t="shared" si="143"/>
        <v>24</v>
      </c>
      <c r="CA284">
        <f t="shared" si="143"/>
        <v>24</v>
      </c>
      <c r="CB284">
        <f t="shared" si="143"/>
        <v>24</v>
      </c>
      <c r="CC284">
        <f t="shared" si="143"/>
        <v>0</v>
      </c>
      <c r="CD284">
        <f t="shared" si="143"/>
        <v>0</v>
      </c>
      <c r="CE284">
        <f t="shared" si="142"/>
        <v>0</v>
      </c>
      <c r="CF284">
        <f t="shared" si="142"/>
        <v>0</v>
      </c>
      <c r="CG284">
        <f t="shared" si="142"/>
        <v>0</v>
      </c>
      <c r="CH284">
        <f t="shared" si="142"/>
        <v>0</v>
      </c>
      <c r="CI284">
        <f t="shared" si="142"/>
        <v>0</v>
      </c>
      <c r="CJ284">
        <f t="shared" si="142"/>
        <v>0</v>
      </c>
      <c r="CK284">
        <f t="shared" si="142"/>
        <v>0</v>
      </c>
      <c r="CL284">
        <f t="shared" si="142"/>
        <v>0</v>
      </c>
      <c r="CM284">
        <f t="shared" si="142"/>
        <v>8</v>
      </c>
      <c r="CN284">
        <f t="shared" si="142"/>
        <v>8</v>
      </c>
      <c r="CO284">
        <f t="shared" si="142"/>
        <v>8</v>
      </c>
      <c r="CP284">
        <f t="shared" si="142"/>
        <v>0</v>
      </c>
      <c r="CQ284">
        <f t="shared" si="142"/>
        <v>0</v>
      </c>
      <c r="CR284">
        <f t="shared" si="142"/>
        <v>0</v>
      </c>
      <c r="CS284">
        <f t="shared" si="142"/>
        <v>0</v>
      </c>
      <c r="CT284">
        <f t="shared" si="142"/>
        <v>0</v>
      </c>
      <c r="CU284">
        <f t="shared" si="142"/>
        <v>0</v>
      </c>
      <c r="CV284">
        <f t="shared" si="142"/>
        <v>0</v>
      </c>
      <c r="CW284">
        <f t="shared" si="142"/>
        <v>0</v>
      </c>
      <c r="CX284">
        <f t="shared" si="142"/>
        <v>0</v>
      </c>
      <c r="CY284">
        <f t="shared" si="142"/>
        <v>0</v>
      </c>
      <c r="CZ284">
        <f t="shared" si="142"/>
        <v>0</v>
      </c>
      <c r="DA284">
        <f t="shared" si="142"/>
        <v>0</v>
      </c>
      <c r="DB284">
        <f t="shared" si="142"/>
        <v>16</v>
      </c>
      <c r="DC284">
        <f t="shared" si="142"/>
        <v>16</v>
      </c>
      <c r="DD284">
        <f t="shared" si="142"/>
        <v>16</v>
      </c>
    </row>
    <row r="285" spans="1:108" x14ac:dyDescent="0.2">
      <c r="A285" t="str">
        <f>IF(all_degree_mat!A27="NA",0,all_degree_mat!A27)</f>
        <v>Urellliosoma sp.</v>
      </c>
      <c r="B285">
        <f>IF(all_degree_mat!B27="NA",0,all_degree_mat!B27)</f>
        <v>0</v>
      </c>
      <c r="C285">
        <f>IF(all_degree_mat!C27="NA",0,all_degree_mat!C27)</f>
        <v>6</v>
      </c>
      <c r="D285">
        <f>IF(all_degree_mat!N27="NA",0,all_degree_mat!N27)</f>
        <v>0</v>
      </c>
      <c r="E285">
        <f>IF(all_degree_mat!O27="NA",0,all_degree_mat!O27)</f>
        <v>0</v>
      </c>
      <c r="F285">
        <f>IF(all_degree_mat!D27="NA",0,all_degree_mat!D27)</f>
        <v>0</v>
      </c>
      <c r="G285">
        <f>IF(all_degree_mat!E27="NA",0,all_degree_mat!E27)</f>
        <v>0</v>
      </c>
      <c r="H285">
        <f>IF(all_degree_mat!F27="NA",0,all_degree_mat!F27)</f>
        <v>0</v>
      </c>
      <c r="I285">
        <f>IF(all_degree_mat!G27="NA",0,all_degree_mat!G27)</f>
        <v>0</v>
      </c>
      <c r="J285">
        <f>IF(all_degree_mat!H27="NA",0,all_degree_mat!H27)</f>
        <v>0</v>
      </c>
      <c r="K285">
        <f>IF(all_degree_mat!I27="NA",0,all_degree_mat!I27)</f>
        <v>0</v>
      </c>
      <c r="L285">
        <f>IF(all_degree_mat!J27="NA",0,all_degree_mat!J27)</f>
        <v>0</v>
      </c>
      <c r="M285">
        <f>IF(all_degree_mat!K27="NA",0,all_degree_mat!K27)</f>
        <v>0</v>
      </c>
      <c r="N285">
        <f>IF(all_degree_mat!L27="NA",0,all_degree_mat!L27)</f>
        <v>0</v>
      </c>
      <c r="O285">
        <f>IF(all_degree_mat!M27="NA",0,all_degree_mat!M27)</f>
        <v>0</v>
      </c>
      <c r="P285">
        <f>SUM(B285:O285)</f>
        <v>6</v>
      </c>
      <c r="Q285">
        <v>285</v>
      </c>
      <c r="R285">
        <f t="shared" si="130"/>
        <v>0</v>
      </c>
      <c r="S285">
        <f t="shared" si="143"/>
        <v>0</v>
      </c>
      <c r="T285">
        <f t="shared" si="143"/>
        <v>0</v>
      </c>
      <c r="U285">
        <f t="shared" si="143"/>
        <v>0</v>
      </c>
      <c r="V285">
        <f t="shared" si="143"/>
        <v>0</v>
      </c>
      <c r="W285">
        <f t="shared" si="143"/>
        <v>0</v>
      </c>
      <c r="X285">
        <f t="shared" si="143"/>
        <v>0</v>
      </c>
      <c r="Y285">
        <f t="shared" si="143"/>
        <v>0</v>
      </c>
      <c r="Z285">
        <f t="shared" si="143"/>
        <v>0</v>
      </c>
      <c r="AA285">
        <f t="shared" si="143"/>
        <v>0</v>
      </c>
      <c r="AB285">
        <f t="shared" si="143"/>
        <v>0</v>
      </c>
      <c r="AC285">
        <f t="shared" si="143"/>
        <v>0</v>
      </c>
      <c r="AD285">
        <f t="shared" si="143"/>
        <v>0</v>
      </c>
      <c r="AE285">
        <f t="shared" si="143"/>
        <v>0</v>
      </c>
      <c r="AF285">
        <f t="shared" si="143"/>
        <v>0</v>
      </c>
      <c r="AG285">
        <f t="shared" si="143"/>
        <v>0</v>
      </c>
      <c r="AH285">
        <f t="shared" si="143"/>
        <v>0</v>
      </c>
      <c r="AI285">
        <f t="shared" si="143"/>
        <v>0</v>
      </c>
      <c r="AJ285">
        <f t="shared" si="143"/>
        <v>0</v>
      </c>
      <c r="AK285">
        <f t="shared" si="143"/>
        <v>0</v>
      </c>
      <c r="AL285">
        <f t="shared" si="143"/>
        <v>0</v>
      </c>
      <c r="AM285">
        <f t="shared" si="143"/>
        <v>0</v>
      </c>
      <c r="AN285">
        <f t="shared" si="143"/>
        <v>0</v>
      </c>
      <c r="AO285">
        <f t="shared" si="143"/>
        <v>0</v>
      </c>
      <c r="AP285">
        <f t="shared" si="143"/>
        <v>0</v>
      </c>
      <c r="AQ285">
        <f t="shared" si="143"/>
        <v>0</v>
      </c>
      <c r="AR285">
        <f t="shared" si="143"/>
        <v>0</v>
      </c>
      <c r="AS285">
        <f t="shared" si="143"/>
        <v>0</v>
      </c>
      <c r="AT285">
        <f t="shared" si="143"/>
        <v>0</v>
      </c>
      <c r="AU285">
        <f t="shared" si="143"/>
        <v>0</v>
      </c>
      <c r="AV285">
        <f t="shared" si="143"/>
        <v>0</v>
      </c>
      <c r="AW285">
        <f t="shared" si="143"/>
        <v>0</v>
      </c>
      <c r="AX285">
        <f t="shared" si="143"/>
        <v>0</v>
      </c>
      <c r="AY285">
        <f t="shared" si="143"/>
        <v>0</v>
      </c>
      <c r="AZ285">
        <f t="shared" si="143"/>
        <v>0</v>
      </c>
      <c r="BA285">
        <f t="shared" si="143"/>
        <v>0</v>
      </c>
      <c r="BB285">
        <f t="shared" si="143"/>
        <v>0</v>
      </c>
      <c r="BC285">
        <f t="shared" si="143"/>
        <v>0</v>
      </c>
      <c r="BD285">
        <f t="shared" si="143"/>
        <v>0</v>
      </c>
      <c r="BE285">
        <f t="shared" si="143"/>
        <v>0</v>
      </c>
      <c r="BF285">
        <f t="shared" si="143"/>
        <v>0</v>
      </c>
      <c r="BG285">
        <f t="shared" si="143"/>
        <v>0</v>
      </c>
      <c r="BH285">
        <f t="shared" si="143"/>
        <v>0</v>
      </c>
      <c r="BI285">
        <f t="shared" si="143"/>
        <v>0</v>
      </c>
      <c r="BJ285">
        <f t="shared" si="143"/>
        <v>0</v>
      </c>
      <c r="BK285">
        <f t="shared" si="143"/>
        <v>0</v>
      </c>
      <c r="BL285">
        <f t="shared" si="143"/>
        <v>0</v>
      </c>
      <c r="BM285">
        <f t="shared" si="143"/>
        <v>0</v>
      </c>
      <c r="BN285">
        <f t="shared" si="143"/>
        <v>0</v>
      </c>
      <c r="BO285">
        <f t="shared" si="143"/>
        <v>0</v>
      </c>
      <c r="BP285">
        <f t="shared" si="143"/>
        <v>0</v>
      </c>
      <c r="BQ285">
        <f t="shared" si="143"/>
        <v>0</v>
      </c>
      <c r="BR285">
        <f t="shared" si="143"/>
        <v>0</v>
      </c>
      <c r="BS285">
        <f t="shared" si="143"/>
        <v>0</v>
      </c>
      <c r="BT285">
        <f t="shared" si="143"/>
        <v>0</v>
      </c>
      <c r="BU285">
        <f t="shared" si="143"/>
        <v>0</v>
      </c>
      <c r="BV285">
        <f t="shared" si="143"/>
        <v>0</v>
      </c>
      <c r="BW285">
        <f t="shared" si="143"/>
        <v>0</v>
      </c>
      <c r="BX285">
        <f t="shared" si="143"/>
        <v>0</v>
      </c>
      <c r="BY285">
        <f t="shared" si="143"/>
        <v>0</v>
      </c>
      <c r="BZ285">
        <f t="shared" si="143"/>
        <v>0</v>
      </c>
      <c r="CA285">
        <f t="shared" si="143"/>
        <v>0</v>
      </c>
      <c r="CB285">
        <f t="shared" si="143"/>
        <v>0</v>
      </c>
      <c r="CC285">
        <f t="shared" si="143"/>
        <v>0</v>
      </c>
      <c r="CD285">
        <f t="shared" si="143"/>
        <v>0</v>
      </c>
      <c r="CE285">
        <f t="shared" si="142"/>
        <v>0</v>
      </c>
      <c r="CF285">
        <f t="shared" si="142"/>
        <v>0</v>
      </c>
      <c r="CG285">
        <f t="shared" si="142"/>
        <v>0</v>
      </c>
      <c r="CH285">
        <f t="shared" si="142"/>
        <v>0</v>
      </c>
      <c r="CI285">
        <f t="shared" si="142"/>
        <v>0</v>
      </c>
      <c r="CJ285">
        <f t="shared" si="142"/>
        <v>0</v>
      </c>
      <c r="CK285">
        <f t="shared" si="142"/>
        <v>0</v>
      </c>
      <c r="CL285">
        <f t="shared" si="142"/>
        <v>0</v>
      </c>
      <c r="CM285">
        <f t="shared" si="142"/>
        <v>0</v>
      </c>
      <c r="CN285">
        <f t="shared" si="142"/>
        <v>0</v>
      </c>
      <c r="CO285">
        <f t="shared" si="142"/>
        <v>0</v>
      </c>
      <c r="CP285">
        <f t="shared" si="142"/>
        <v>0</v>
      </c>
      <c r="CQ285">
        <f t="shared" si="142"/>
        <v>0</v>
      </c>
      <c r="CR285">
        <f t="shared" si="142"/>
        <v>0</v>
      </c>
      <c r="CS285">
        <f t="shared" si="142"/>
        <v>0</v>
      </c>
      <c r="CT285">
        <f t="shared" si="142"/>
        <v>0</v>
      </c>
      <c r="CU285">
        <f t="shared" si="142"/>
        <v>0</v>
      </c>
      <c r="CV285">
        <f t="shared" si="142"/>
        <v>0</v>
      </c>
      <c r="CW285">
        <f t="shared" si="142"/>
        <v>0</v>
      </c>
      <c r="CX285">
        <f t="shared" si="142"/>
        <v>0</v>
      </c>
      <c r="CY285">
        <f t="shared" si="142"/>
        <v>0</v>
      </c>
      <c r="CZ285">
        <f t="shared" si="142"/>
        <v>0</v>
      </c>
      <c r="DA285">
        <f t="shared" si="142"/>
        <v>0</v>
      </c>
      <c r="DB285">
        <f t="shared" si="142"/>
        <v>0</v>
      </c>
      <c r="DC285">
        <f t="shared" si="142"/>
        <v>0</v>
      </c>
      <c r="DD285">
        <f t="shared" si="142"/>
        <v>0</v>
      </c>
    </row>
    <row r="286" spans="1:108" x14ac:dyDescent="0.2">
      <c r="A286" t="str">
        <f>IF(all_degree_mat!A290="NA",0,all_degree_mat!A290)</f>
        <v>Vanessa Cardui</v>
      </c>
      <c r="B286">
        <f>IF(all_degree_mat!B290="NA",0,all_degree_mat!B290)</f>
        <v>2</v>
      </c>
      <c r="C286">
        <f>IF(all_degree_mat!C290="NA",0,all_degree_mat!C290)</f>
        <v>0</v>
      </c>
      <c r="D286">
        <f>IF(all_degree_mat!N290="NA",0,all_degree_mat!N290)</f>
        <v>0</v>
      </c>
      <c r="E286">
        <f>IF(all_degree_mat!O290="NA",0,all_degree_mat!O290)</f>
        <v>0</v>
      </c>
      <c r="F286">
        <f>IF(all_degree_mat!D290="NA",0,all_degree_mat!D290)</f>
        <v>0</v>
      </c>
      <c r="G286">
        <f>IF(all_degree_mat!E290="NA",0,all_degree_mat!E290)</f>
        <v>0</v>
      </c>
      <c r="H286">
        <f>IF(all_degree_mat!F290="NA",0,all_degree_mat!F290)</f>
        <v>0</v>
      </c>
      <c r="I286">
        <f>IF(all_degree_mat!G290="NA",0,all_degree_mat!G290)</f>
        <v>0</v>
      </c>
      <c r="J286">
        <f>IF(all_degree_mat!H290="NA",0,all_degree_mat!H290)</f>
        <v>0</v>
      </c>
      <c r="K286">
        <f>IF(all_degree_mat!I290="NA",0,all_degree_mat!I290)</f>
        <v>0</v>
      </c>
      <c r="L286">
        <f>IF(all_degree_mat!J290="NA",0,all_degree_mat!J290)</f>
        <v>0</v>
      </c>
      <c r="M286">
        <f>IF(all_degree_mat!K290="NA",0,all_degree_mat!K290)</f>
        <v>0</v>
      </c>
      <c r="N286">
        <f>IF(all_degree_mat!L290="NA",0,all_degree_mat!L290)</f>
        <v>0</v>
      </c>
      <c r="O286">
        <f>IF(all_degree_mat!M290="NA",0,all_degree_mat!M290)</f>
        <v>0</v>
      </c>
      <c r="P286">
        <f>SUM(B286:O286)</f>
        <v>2</v>
      </c>
      <c r="Q286">
        <v>286</v>
      </c>
      <c r="R286">
        <f t="shared" si="130"/>
        <v>0</v>
      </c>
      <c r="S286">
        <f t="shared" si="143"/>
        <v>0</v>
      </c>
      <c r="T286">
        <f t="shared" si="143"/>
        <v>0</v>
      </c>
      <c r="U286">
        <f t="shared" si="143"/>
        <v>0</v>
      </c>
      <c r="V286">
        <f t="shared" si="143"/>
        <v>0</v>
      </c>
      <c r="W286">
        <f t="shared" si="143"/>
        <v>0</v>
      </c>
      <c r="X286">
        <f t="shared" si="143"/>
        <v>0</v>
      </c>
      <c r="Y286">
        <f t="shared" si="143"/>
        <v>0</v>
      </c>
      <c r="Z286">
        <f t="shared" si="143"/>
        <v>0</v>
      </c>
      <c r="AA286">
        <f t="shared" si="143"/>
        <v>0</v>
      </c>
      <c r="AB286">
        <f t="shared" si="143"/>
        <v>0</v>
      </c>
      <c r="AC286">
        <f t="shared" si="143"/>
        <v>0</v>
      </c>
      <c r="AD286">
        <f t="shared" si="143"/>
        <v>0</v>
      </c>
      <c r="AE286">
        <f t="shared" si="143"/>
        <v>0</v>
      </c>
      <c r="AF286">
        <f t="shared" si="143"/>
        <v>0</v>
      </c>
      <c r="AG286">
        <f t="shared" si="143"/>
        <v>0</v>
      </c>
      <c r="AH286">
        <f t="shared" si="143"/>
        <v>0</v>
      </c>
      <c r="AI286">
        <f t="shared" si="143"/>
        <v>0</v>
      </c>
      <c r="AJ286">
        <f t="shared" si="143"/>
        <v>0</v>
      </c>
      <c r="AK286">
        <f t="shared" si="143"/>
        <v>0</v>
      </c>
      <c r="AL286">
        <f t="shared" si="143"/>
        <v>0</v>
      </c>
      <c r="AM286">
        <f t="shared" si="143"/>
        <v>0</v>
      </c>
      <c r="AN286">
        <f t="shared" si="143"/>
        <v>0</v>
      </c>
      <c r="AO286">
        <f t="shared" si="143"/>
        <v>0</v>
      </c>
      <c r="AP286">
        <f t="shared" si="143"/>
        <v>0</v>
      </c>
      <c r="AQ286">
        <f t="shared" si="143"/>
        <v>0</v>
      </c>
      <c r="AR286">
        <f t="shared" si="143"/>
        <v>0</v>
      </c>
      <c r="AS286">
        <f t="shared" si="143"/>
        <v>0</v>
      </c>
      <c r="AT286">
        <f t="shared" si="143"/>
        <v>0</v>
      </c>
      <c r="AU286">
        <f t="shared" si="143"/>
        <v>0</v>
      </c>
      <c r="AV286">
        <f t="shared" si="143"/>
        <v>0</v>
      </c>
      <c r="AW286">
        <f t="shared" si="143"/>
        <v>0</v>
      </c>
      <c r="AX286">
        <f t="shared" si="143"/>
        <v>0</v>
      </c>
      <c r="AY286">
        <f t="shared" si="143"/>
        <v>0</v>
      </c>
      <c r="AZ286">
        <f t="shared" si="143"/>
        <v>0</v>
      </c>
      <c r="BA286">
        <f t="shared" si="143"/>
        <v>0</v>
      </c>
      <c r="BB286">
        <f t="shared" si="143"/>
        <v>0</v>
      </c>
      <c r="BC286">
        <f t="shared" si="143"/>
        <v>0</v>
      </c>
      <c r="BD286">
        <f t="shared" si="143"/>
        <v>0</v>
      </c>
      <c r="BE286">
        <f t="shared" si="143"/>
        <v>0</v>
      </c>
      <c r="BF286">
        <f t="shared" si="143"/>
        <v>0</v>
      </c>
      <c r="BG286">
        <f t="shared" si="143"/>
        <v>0</v>
      </c>
      <c r="BH286">
        <f t="shared" si="143"/>
        <v>0</v>
      </c>
      <c r="BI286">
        <f t="shared" si="143"/>
        <v>0</v>
      </c>
      <c r="BJ286">
        <f t="shared" si="143"/>
        <v>0</v>
      </c>
      <c r="BK286">
        <f t="shared" si="143"/>
        <v>0</v>
      </c>
      <c r="BL286">
        <f t="shared" si="143"/>
        <v>0</v>
      </c>
      <c r="BM286">
        <f t="shared" si="143"/>
        <v>0</v>
      </c>
      <c r="BN286">
        <f t="shared" si="143"/>
        <v>0</v>
      </c>
      <c r="BO286">
        <f t="shared" si="143"/>
        <v>0</v>
      </c>
      <c r="BP286">
        <f t="shared" si="143"/>
        <v>0</v>
      </c>
      <c r="BQ286">
        <f t="shared" si="143"/>
        <v>0</v>
      </c>
      <c r="BR286">
        <f t="shared" si="143"/>
        <v>0</v>
      </c>
      <c r="BS286">
        <f t="shared" si="143"/>
        <v>0</v>
      </c>
      <c r="BT286">
        <f t="shared" si="143"/>
        <v>0</v>
      </c>
      <c r="BU286">
        <f t="shared" si="143"/>
        <v>0</v>
      </c>
      <c r="BV286">
        <f t="shared" si="143"/>
        <v>0</v>
      </c>
      <c r="BW286">
        <f t="shared" si="143"/>
        <v>0</v>
      </c>
      <c r="BX286">
        <f t="shared" si="143"/>
        <v>0</v>
      </c>
      <c r="BY286">
        <f t="shared" si="143"/>
        <v>0</v>
      </c>
      <c r="BZ286">
        <f t="shared" si="143"/>
        <v>0</v>
      </c>
      <c r="CA286">
        <f t="shared" si="143"/>
        <v>0</v>
      </c>
      <c r="CB286">
        <f t="shared" si="143"/>
        <v>0</v>
      </c>
      <c r="CC286">
        <f t="shared" si="143"/>
        <v>0</v>
      </c>
      <c r="CD286">
        <f t="shared" si="143"/>
        <v>0</v>
      </c>
      <c r="CE286">
        <f t="shared" si="142"/>
        <v>0</v>
      </c>
      <c r="CF286">
        <f t="shared" si="142"/>
        <v>0</v>
      </c>
      <c r="CG286">
        <f t="shared" si="142"/>
        <v>0</v>
      </c>
      <c r="CH286">
        <f t="shared" si="142"/>
        <v>0</v>
      </c>
      <c r="CI286">
        <f t="shared" si="142"/>
        <v>0</v>
      </c>
      <c r="CJ286">
        <f t="shared" si="142"/>
        <v>0</v>
      </c>
      <c r="CK286">
        <f t="shared" si="142"/>
        <v>0</v>
      </c>
      <c r="CL286">
        <f t="shared" si="142"/>
        <v>0</v>
      </c>
      <c r="CM286">
        <f t="shared" si="142"/>
        <v>0</v>
      </c>
      <c r="CN286">
        <f t="shared" si="142"/>
        <v>0</v>
      </c>
      <c r="CO286">
        <f t="shared" si="142"/>
        <v>0</v>
      </c>
      <c r="CP286">
        <f t="shared" si="142"/>
        <v>0</v>
      </c>
      <c r="CQ286">
        <f t="shared" si="142"/>
        <v>0</v>
      </c>
      <c r="CR286">
        <f t="shared" si="142"/>
        <v>0</v>
      </c>
      <c r="CS286">
        <f t="shared" si="142"/>
        <v>0</v>
      </c>
      <c r="CT286">
        <f t="shared" si="142"/>
        <v>0</v>
      </c>
      <c r="CU286">
        <f t="shared" si="142"/>
        <v>0</v>
      </c>
      <c r="CV286">
        <f t="shared" si="142"/>
        <v>0</v>
      </c>
      <c r="CW286">
        <f t="shared" si="142"/>
        <v>0</v>
      </c>
      <c r="CX286">
        <f t="shared" si="142"/>
        <v>0</v>
      </c>
      <c r="CY286">
        <f t="shared" si="142"/>
        <v>0</v>
      </c>
      <c r="CZ286">
        <f t="shared" si="142"/>
        <v>0</v>
      </c>
      <c r="DA286">
        <f t="shared" si="142"/>
        <v>0</v>
      </c>
      <c r="DB286">
        <f t="shared" si="142"/>
        <v>0</v>
      </c>
      <c r="DC286">
        <f t="shared" si="142"/>
        <v>0</v>
      </c>
      <c r="DD286">
        <f t="shared" si="142"/>
        <v>0</v>
      </c>
    </row>
    <row r="287" spans="1:108" x14ac:dyDescent="0.2">
      <c r="A287" t="str">
        <f>IF(all_degree_mat!A267="NA",0,all_degree_mat!A267)</f>
        <v>Vestitohalictus sp.</v>
      </c>
      <c r="B287">
        <f>IF(all_degree_mat!B267="NA",0,all_degree_mat!B267)</f>
        <v>8</v>
      </c>
      <c r="C287">
        <f>IF(all_degree_mat!C267="NA",0,all_degree_mat!C267)</f>
        <v>0</v>
      </c>
      <c r="D287">
        <f>IF(all_degree_mat!N267="NA",0,all_degree_mat!N267)</f>
        <v>0</v>
      </c>
      <c r="E287">
        <f>IF(all_degree_mat!O267="NA",0,all_degree_mat!O267)</f>
        <v>0</v>
      </c>
      <c r="F287">
        <f>IF(all_degree_mat!D267="NA",0,all_degree_mat!D267)</f>
        <v>0</v>
      </c>
      <c r="G287">
        <f>IF(all_degree_mat!E267="NA",0,all_degree_mat!E267)</f>
        <v>0</v>
      </c>
      <c r="H287">
        <f>IF(all_degree_mat!F267="NA",0,all_degree_mat!F267)</f>
        <v>0</v>
      </c>
      <c r="I287">
        <f>IF(all_degree_mat!G267="NA",0,all_degree_mat!G267)</f>
        <v>0</v>
      </c>
      <c r="J287">
        <f>IF(all_degree_mat!H267="NA",0,all_degree_mat!H267)</f>
        <v>0</v>
      </c>
      <c r="K287">
        <f>IF(all_degree_mat!I267="NA",0,all_degree_mat!I267)</f>
        <v>0</v>
      </c>
      <c r="L287">
        <f>IF(all_degree_mat!J267="NA",0,all_degree_mat!J267)</f>
        <v>0</v>
      </c>
      <c r="M287">
        <f>IF(all_degree_mat!K267="NA",0,all_degree_mat!K267)</f>
        <v>0</v>
      </c>
      <c r="N287">
        <f>IF(all_degree_mat!L267="NA",0,all_degree_mat!L267)</f>
        <v>0</v>
      </c>
      <c r="O287">
        <f>IF(all_degree_mat!M267="NA",0,all_degree_mat!M267)</f>
        <v>0</v>
      </c>
      <c r="P287">
        <f>SUM(B287:O287)</f>
        <v>8</v>
      </c>
      <c r="Q287">
        <v>287</v>
      </c>
      <c r="R287">
        <f t="shared" si="130"/>
        <v>0</v>
      </c>
      <c r="S287">
        <f t="shared" si="143"/>
        <v>0</v>
      </c>
      <c r="T287">
        <f t="shared" si="143"/>
        <v>0</v>
      </c>
      <c r="U287">
        <f t="shared" si="143"/>
        <v>0</v>
      </c>
      <c r="V287">
        <f t="shared" si="143"/>
        <v>0</v>
      </c>
      <c r="W287">
        <f t="shared" si="143"/>
        <v>0</v>
      </c>
      <c r="X287">
        <f t="shared" si="143"/>
        <v>0</v>
      </c>
      <c r="Y287">
        <f t="shared" si="143"/>
        <v>0</v>
      </c>
      <c r="Z287">
        <f t="shared" si="143"/>
        <v>0</v>
      </c>
      <c r="AA287">
        <f t="shared" si="143"/>
        <v>0</v>
      </c>
      <c r="AB287">
        <f t="shared" si="143"/>
        <v>0</v>
      </c>
      <c r="AC287">
        <f t="shared" si="143"/>
        <v>0</v>
      </c>
      <c r="AD287">
        <f t="shared" si="143"/>
        <v>0</v>
      </c>
      <c r="AE287">
        <f t="shared" si="143"/>
        <v>0</v>
      </c>
      <c r="AF287">
        <f t="shared" si="143"/>
        <v>0</v>
      </c>
      <c r="AG287">
        <f t="shared" si="143"/>
        <v>0</v>
      </c>
      <c r="AH287">
        <f t="shared" si="143"/>
        <v>0</v>
      </c>
      <c r="AI287">
        <f t="shared" si="143"/>
        <v>0</v>
      </c>
      <c r="AJ287">
        <f t="shared" si="143"/>
        <v>0</v>
      </c>
      <c r="AK287">
        <f t="shared" si="143"/>
        <v>0</v>
      </c>
      <c r="AL287">
        <f t="shared" si="143"/>
        <v>0</v>
      </c>
      <c r="AM287">
        <f t="shared" si="143"/>
        <v>0</v>
      </c>
      <c r="AN287">
        <f t="shared" si="143"/>
        <v>0</v>
      </c>
      <c r="AO287">
        <f t="shared" si="143"/>
        <v>0</v>
      </c>
      <c r="AP287">
        <f t="shared" si="143"/>
        <v>0</v>
      </c>
      <c r="AQ287">
        <f t="shared" si="143"/>
        <v>0</v>
      </c>
      <c r="AR287">
        <f t="shared" si="143"/>
        <v>0</v>
      </c>
      <c r="AS287">
        <f t="shared" si="143"/>
        <v>0</v>
      </c>
      <c r="AT287">
        <f t="shared" si="143"/>
        <v>0</v>
      </c>
      <c r="AU287">
        <f t="shared" si="143"/>
        <v>0</v>
      </c>
      <c r="AV287">
        <f t="shared" si="143"/>
        <v>0</v>
      </c>
      <c r="AW287">
        <f t="shared" si="143"/>
        <v>0</v>
      </c>
      <c r="AX287">
        <f t="shared" si="143"/>
        <v>0</v>
      </c>
      <c r="AY287">
        <f t="shared" si="143"/>
        <v>0</v>
      </c>
      <c r="AZ287">
        <f t="shared" si="143"/>
        <v>0</v>
      </c>
      <c r="BA287">
        <f t="shared" si="143"/>
        <v>0</v>
      </c>
      <c r="BB287">
        <f t="shared" si="143"/>
        <v>0</v>
      </c>
      <c r="BC287">
        <f t="shared" si="143"/>
        <v>0</v>
      </c>
      <c r="BD287">
        <f t="shared" si="143"/>
        <v>0</v>
      </c>
      <c r="BE287">
        <f t="shared" si="143"/>
        <v>0</v>
      </c>
      <c r="BF287">
        <f t="shared" si="143"/>
        <v>0</v>
      </c>
      <c r="BG287">
        <f t="shared" si="143"/>
        <v>0</v>
      </c>
      <c r="BH287">
        <f t="shared" si="143"/>
        <v>0</v>
      </c>
      <c r="BI287">
        <f t="shared" si="143"/>
        <v>0</v>
      </c>
      <c r="BJ287">
        <f t="shared" si="143"/>
        <v>0</v>
      </c>
      <c r="BK287">
        <f t="shared" si="143"/>
        <v>0</v>
      </c>
      <c r="BL287">
        <f t="shared" si="143"/>
        <v>0</v>
      </c>
      <c r="BM287">
        <f t="shared" si="143"/>
        <v>0</v>
      </c>
      <c r="BN287">
        <f t="shared" si="143"/>
        <v>0</v>
      </c>
      <c r="BO287">
        <f t="shared" si="143"/>
        <v>0</v>
      </c>
      <c r="BP287">
        <f t="shared" si="143"/>
        <v>0</v>
      </c>
      <c r="BQ287">
        <f t="shared" si="143"/>
        <v>0</v>
      </c>
      <c r="BR287">
        <f t="shared" si="143"/>
        <v>0</v>
      </c>
      <c r="BS287">
        <f t="shared" si="143"/>
        <v>0</v>
      </c>
      <c r="BT287">
        <f t="shared" si="143"/>
        <v>0</v>
      </c>
      <c r="BU287">
        <f t="shared" si="143"/>
        <v>0</v>
      </c>
      <c r="BV287">
        <f t="shared" si="143"/>
        <v>0</v>
      </c>
      <c r="BW287">
        <f t="shared" si="143"/>
        <v>0</v>
      </c>
      <c r="BX287">
        <f t="shared" si="143"/>
        <v>0</v>
      </c>
      <c r="BY287">
        <f t="shared" si="143"/>
        <v>0</v>
      </c>
      <c r="BZ287">
        <f t="shared" si="143"/>
        <v>0</v>
      </c>
      <c r="CA287">
        <f t="shared" si="143"/>
        <v>0</v>
      </c>
      <c r="CB287">
        <f t="shared" si="143"/>
        <v>0</v>
      </c>
      <c r="CC287">
        <f t="shared" si="143"/>
        <v>0</v>
      </c>
      <c r="CD287">
        <f t="shared" ref="CD287:DD290" si="144">HLOOKUP(LEFT(CD$1,5),$B$1:$O$290,$Q287,FALSE)*HLOOKUP(RIGHT(CD$1,5),$B$1:$O$290,$Q287,FALSE)</f>
        <v>0</v>
      </c>
      <c r="CE287">
        <f t="shared" si="144"/>
        <v>0</v>
      </c>
      <c r="CF287">
        <f t="shared" si="144"/>
        <v>0</v>
      </c>
      <c r="CG287">
        <f t="shared" si="144"/>
        <v>0</v>
      </c>
      <c r="CH287">
        <f t="shared" si="144"/>
        <v>0</v>
      </c>
      <c r="CI287">
        <f t="shared" si="144"/>
        <v>0</v>
      </c>
      <c r="CJ287">
        <f t="shared" si="144"/>
        <v>0</v>
      </c>
      <c r="CK287">
        <f t="shared" si="144"/>
        <v>0</v>
      </c>
      <c r="CL287">
        <f t="shared" si="144"/>
        <v>0</v>
      </c>
      <c r="CM287">
        <f t="shared" si="144"/>
        <v>0</v>
      </c>
      <c r="CN287">
        <f t="shared" si="144"/>
        <v>0</v>
      </c>
      <c r="CO287">
        <f t="shared" si="144"/>
        <v>0</v>
      </c>
      <c r="CP287">
        <f t="shared" si="144"/>
        <v>0</v>
      </c>
      <c r="CQ287">
        <f t="shared" si="144"/>
        <v>0</v>
      </c>
      <c r="CR287">
        <f t="shared" si="144"/>
        <v>0</v>
      </c>
      <c r="CS287">
        <f t="shared" si="144"/>
        <v>0</v>
      </c>
      <c r="CT287">
        <f t="shared" si="144"/>
        <v>0</v>
      </c>
      <c r="CU287">
        <f t="shared" si="144"/>
        <v>0</v>
      </c>
      <c r="CV287">
        <f t="shared" si="144"/>
        <v>0</v>
      </c>
      <c r="CW287">
        <f t="shared" si="144"/>
        <v>0</v>
      </c>
      <c r="CX287">
        <f t="shared" si="144"/>
        <v>0</v>
      </c>
      <c r="CY287">
        <f t="shared" si="144"/>
        <v>0</v>
      </c>
      <c r="CZ287">
        <f t="shared" si="144"/>
        <v>0</v>
      </c>
      <c r="DA287">
        <f t="shared" si="144"/>
        <v>0</v>
      </c>
      <c r="DB287">
        <f t="shared" si="144"/>
        <v>0</v>
      </c>
      <c r="DC287">
        <f t="shared" si="144"/>
        <v>0</v>
      </c>
      <c r="DD287">
        <f t="shared" si="144"/>
        <v>0</v>
      </c>
    </row>
    <row r="288" spans="1:108" x14ac:dyDescent="0.2">
      <c r="A288" t="str">
        <f>IF(all_degree_mat!A163="NA",0,all_degree_mat!A163)</f>
        <v>Villa nigriceps</v>
      </c>
      <c r="B288">
        <f>IF(all_degree_mat!B163="NA",0,all_degree_mat!B163)</f>
        <v>0</v>
      </c>
      <c r="C288">
        <f>IF(all_degree_mat!C163="NA",0,all_degree_mat!C163)</f>
        <v>0</v>
      </c>
      <c r="D288">
        <f>IF(all_degree_mat!N163="NA",0,all_degree_mat!N163)</f>
        <v>0</v>
      </c>
      <c r="E288">
        <f>IF(all_degree_mat!O163="NA",0,all_degree_mat!O163)</f>
        <v>0</v>
      </c>
      <c r="F288">
        <f>IF(all_degree_mat!D163="NA",0,all_degree_mat!D163)</f>
        <v>0</v>
      </c>
      <c r="G288">
        <f>IF(all_degree_mat!E163="NA",0,all_degree_mat!E163)</f>
        <v>0</v>
      </c>
      <c r="H288">
        <f>IF(all_degree_mat!F163="NA",0,all_degree_mat!F163)</f>
        <v>0</v>
      </c>
      <c r="I288">
        <f>IF(all_degree_mat!G163="NA",0,all_degree_mat!G163)</f>
        <v>0</v>
      </c>
      <c r="J288">
        <f>IF(all_degree_mat!H163="NA",0,all_degree_mat!H163)</f>
        <v>0</v>
      </c>
      <c r="K288">
        <f>IF(all_degree_mat!I163="NA",0,all_degree_mat!I163)</f>
        <v>2</v>
      </c>
      <c r="L288">
        <f>IF(all_degree_mat!J163="NA",0,all_degree_mat!J163)</f>
        <v>0</v>
      </c>
      <c r="M288">
        <f>IF(all_degree_mat!K163="NA",0,all_degree_mat!K163)</f>
        <v>0</v>
      </c>
      <c r="N288">
        <f>IF(all_degree_mat!L163="NA",0,all_degree_mat!L163)</f>
        <v>0</v>
      </c>
      <c r="O288">
        <f>IF(all_degree_mat!M163="NA",0,all_degree_mat!M163)</f>
        <v>0</v>
      </c>
      <c r="P288">
        <f>SUM(B288:O288)</f>
        <v>2</v>
      </c>
      <c r="Q288">
        <v>288</v>
      </c>
      <c r="R288">
        <f t="shared" si="130"/>
        <v>0</v>
      </c>
      <c r="S288">
        <f t="shared" ref="S288:CD290" si="145">HLOOKUP(LEFT(S$1,5),$B$1:$O$290,$Q288,FALSE)*HLOOKUP(RIGHT(S$1,5),$B$1:$O$290,$Q288,FALSE)</f>
        <v>0</v>
      </c>
      <c r="T288">
        <f t="shared" si="145"/>
        <v>0</v>
      </c>
      <c r="U288">
        <f t="shared" si="145"/>
        <v>0</v>
      </c>
      <c r="V288">
        <f t="shared" si="145"/>
        <v>0</v>
      </c>
      <c r="W288">
        <f t="shared" si="145"/>
        <v>0</v>
      </c>
      <c r="X288">
        <f t="shared" si="145"/>
        <v>0</v>
      </c>
      <c r="Y288">
        <f t="shared" si="145"/>
        <v>0</v>
      </c>
      <c r="Z288">
        <f t="shared" si="145"/>
        <v>0</v>
      </c>
      <c r="AA288">
        <f t="shared" si="145"/>
        <v>0</v>
      </c>
      <c r="AB288">
        <f t="shared" si="145"/>
        <v>0</v>
      </c>
      <c r="AC288">
        <f t="shared" si="145"/>
        <v>0</v>
      </c>
      <c r="AD288">
        <f t="shared" si="145"/>
        <v>0</v>
      </c>
      <c r="AE288">
        <f t="shared" si="145"/>
        <v>0</v>
      </c>
      <c r="AF288">
        <f t="shared" si="145"/>
        <v>0</v>
      </c>
      <c r="AG288">
        <f t="shared" si="145"/>
        <v>0</v>
      </c>
      <c r="AH288">
        <f t="shared" si="145"/>
        <v>0</v>
      </c>
      <c r="AI288">
        <f t="shared" si="145"/>
        <v>0</v>
      </c>
      <c r="AJ288">
        <f t="shared" si="145"/>
        <v>0</v>
      </c>
      <c r="AK288">
        <f t="shared" si="145"/>
        <v>0</v>
      </c>
      <c r="AL288">
        <f t="shared" si="145"/>
        <v>0</v>
      </c>
      <c r="AM288">
        <f t="shared" si="145"/>
        <v>0</v>
      </c>
      <c r="AN288">
        <f t="shared" si="145"/>
        <v>0</v>
      </c>
      <c r="AO288">
        <f t="shared" si="145"/>
        <v>0</v>
      </c>
      <c r="AP288">
        <f t="shared" si="145"/>
        <v>0</v>
      </c>
      <c r="AQ288">
        <f t="shared" si="145"/>
        <v>0</v>
      </c>
      <c r="AR288">
        <f t="shared" si="145"/>
        <v>0</v>
      </c>
      <c r="AS288">
        <f t="shared" si="145"/>
        <v>0</v>
      </c>
      <c r="AT288">
        <f t="shared" si="145"/>
        <v>0</v>
      </c>
      <c r="AU288">
        <f t="shared" si="145"/>
        <v>0</v>
      </c>
      <c r="AV288">
        <f t="shared" si="145"/>
        <v>0</v>
      </c>
      <c r="AW288">
        <f t="shared" si="145"/>
        <v>0</v>
      </c>
      <c r="AX288">
        <f t="shared" si="145"/>
        <v>0</v>
      </c>
      <c r="AY288">
        <f t="shared" si="145"/>
        <v>0</v>
      </c>
      <c r="AZ288">
        <f t="shared" si="145"/>
        <v>0</v>
      </c>
      <c r="BA288">
        <f t="shared" si="145"/>
        <v>0</v>
      </c>
      <c r="BB288">
        <f t="shared" si="145"/>
        <v>0</v>
      </c>
      <c r="BC288">
        <f t="shared" si="145"/>
        <v>0</v>
      </c>
      <c r="BD288">
        <f t="shared" si="145"/>
        <v>0</v>
      </c>
      <c r="BE288">
        <f t="shared" si="145"/>
        <v>0</v>
      </c>
      <c r="BF288">
        <f t="shared" si="145"/>
        <v>0</v>
      </c>
      <c r="BG288">
        <f t="shared" si="145"/>
        <v>0</v>
      </c>
      <c r="BH288">
        <f t="shared" si="145"/>
        <v>0</v>
      </c>
      <c r="BI288">
        <f t="shared" si="145"/>
        <v>0</v>
      </c>
      <c r="BJ288">
        <f t="shared" si="145"/>
        <v>0</v>
      </c>
      <c r="BK288">
        <f t="shared" si="145"/>
        <v>0</v>
      </c>
      <c r="BL288">
        <f t="shared" si="145"/>
        <v>0</v>
      </c>
      <c r="BM288">
        <f t="shared" si="145"/>
        <v>0</v>
      </c>
      <c r="BN288">
        <f t="shared" si="145"/>
        <v>0</v>
      </c>
      <c r="BO288">
        <f t="shared" si="145"/>
        <v>0</v>
      </c>
      <c r="BP288">
        <f t="shared" si="145"/>
        <v>0</v>
      </c>
      <c r="BQ288">
        <f t="shared" si="145"/>
        <v>0</v>
      </c>
      <c r="BR288">
        <f t="shared" si="145"/>
        <v>0</v>
      </c>
      <c r="BS288">
        <f t="shared" si="145"/>
        <v>0</v>
      </c>
      <c r="BT288">
        <f t="shared" si="145"/>
        <v>0</v>
      </c>
      <c r="BU288">
        <f t="shared" si="145"/>
        <v>0</v>
      </c>
      <c r="BV288">
        <f t="shared" si="145"/>
        <v>0</v>
      </c>
      <c r="BW288">
        <f t="shared" si="145"/>
        <v>0</v>
      </c>
      <c r="BX288">
        <f t="shared" si="145"/>
        <v>0</v>
      </c>
      <c r="BY288">
        <f t="shared" si="145"/>
        <v>0</v>
      </c>
      <c r="BZ288">
        <f t="shared" si="145"/>
        <v>0</v>
      </c>
      <c r="CA288">
        <f t="shared" si="145"/>
        <v>0</v>
      </c>
      <c r="CB288">
        <f t="shared" si="145"/>
        <v>0</v>
      </c>
      <c r="CC288">
        <f t="shared" si="145"/>
        <v>0</v>
      </c>
      <c r="CD288">
        <f t="shared" si="145"/>
        <v>0</v>
      </c>
      <c r="CE288">
        <f t="shared" si="144"/>
        <v>0</v>
      </c>
      <c r="CF288">
        <f t="shared" si="144"/>
        <v>0</v>
      </c>
      <c r="CG288">
        <f t="shared" si="144"/>
        <v>0</v>
      </c>
      <c r="CH288">
        <f t="shared" si="144"/>
        <v>0</v>
      </c>
      <c r="CI288">
        <f t="shared" si="144"/>
        <v>0</v>
      </c>
      <c r="CJ288">
        <f t="shared" si="144"/>
        <v>0</v>
      </c>
      <c r="CK288">
        <f t="shared" si="144"/>
        <v>0</v>
      </c>
      <c r="CL288">
        <f t="shared" si="144"/>
        <v>0</v>
      </c>
      <c r="CM288">
        <f t="shared" si="144"/>
        <v>0</v>
      </c>
      <c r="CN288">
        <f t="shared" si="144"/>
        <v>0</v>
      </c>
      <c r="CO288">
        <f t="shared" si="144"/>
        <v>0</v>
      </c>
      <c r="CP288">
        <f t="shared" si="144"/>
        <v>0</v>
      </c>
      <c r="CQ288">
        <f t="shared" si="144"/>
        <v>0</v>
      </c>
      <c r="CR288">
        <f t="shared" si="144"/>
        <v>0</v>
      </c>
      <c r="CS288">
        <f t="shared" si="144"/>
        <v>0</v>
      </c>
      <c r="CT288">
        <f t="shared" si="144"/>
        <v>0</v>
      </c>
      <c r="CU288">
        <f t="shared" si="144"/>
        <v>0</v>
      </c>
      <c r="CV288">
        <f t="shared" si="144"/>
        <v>0</v>
      </c>
      <c r="CW288">
        <f t="shared" si="144"/>
        <v>0</v>
      </c>
      <c r="CX288">
        <f t="shared" si="144"/>
        <v>0</v>
      </c>
      <c r="CY288">
        <f t="shared" si="144"/>
        <v>0</v>
      </c>
      <c r="CZ288">
        <f t="shared" si="144"/>
        <v>0</v>
      </c>
      <c r="DA288">
        <f t="shared" si="144"/>
        <v>0</v>
      </c>
      <c r="DB288">
        <f t="shared" si="144"/>
        <v>0</v>
      </c>
      <c r="DC288">
        <f t="shared" si="144"/>
        <v>0</v>
      </c>
      <c r="DD288">
        <f t="shared" si="144"/>
        <v>0</v>
      </c>
    </row>
    <row r="289" spans="1:108" x14ac:dyDescent="0.2">
      <c r="A289" t="str">
        <f>IF(all_degree_mat!A259="NA",0,all_degree_mat!A259)</f>
        <v>X</v>
      </c>
      <c r="B289">
        <f>IF(all_degree_mat!B259="NA",0,all_degree_mat!B259)</f>
        <v>14</v>
      </c>
      <c r="C289">
        <f>IF(all_degree_mat!C259="NA",0,all_degree_mat!C259)</f>
        <v>0</v>
      </c>
      <c r="D289">
        <f>IF(all_degree_mat!N259="NA",0,all_degree_mat!N259)</f>
        <v>0</v>
      </c>
      <c r="E289">
        <f>IF(all_degree_mat!O259="NA",0,all_degree_mat!O259)</f>
        <v>0</v>
      </c>
      <c r="F289">
        <f>IF(all_degree_mat!D259="NA",0,all_degree_mat!D259)</f>
        <v>0</v>
      </c>
      <c r="G289">
        <f>IF(all_degree_mat!E259="NA",0,all_degree_mat!E259)</f>
        <v>0</v>
      </c>
      <c r="H289">
        <f>IF(all_degree_mat!F259="NA",0,all_degree_mat!F259)</f>
        <v>0</v>
      </c>
      <c r="I289">
        <f>IF(all_degree_mat!G259="NA",0,all_degree_mat!G259)</f>
        <v>0</v>
      </c>
      <c r="J289">
        <f>IF(all_degree_mat!H259="NA",0,all_degree_mat!H259)</f>
        <v>0</v>
      </c>
      <c r="K289">
        <f>IF(all_degree_mat!I259="NA",0,all_degree_mat!I259)</f>
        <v>0</v>
      </c>
      <c r="L289">
        <f>IF(all_degree_mat!J259="NA",0,all_degree_mat!J259)</f>
        <v>0</v>
      </c>
      <c r="M289">
        <f>IF(all_degree_mat!K259="NA",0,all_degree_mat!K259)</f>
        <v>0</v>
      </c>
      <c r="N289">
        <f>IF(all_degree_mat!L259="NA",0,all_degree_mat!L259)</f>
        <v>0</v>
      </c>
      <c r="O289">
        <f>IF(all_degree_mat!M259="NA",0,all_degree_mat!M259)</f>
        <v>0</v>
      </c>
      <c r="P289">
        <f>SUM(B289:O289)</f>
        <v>14</v>
      </c>
      <c r="Q289">
        <v>289</v>
      </c>
      <c r="R289">
        <f t="shared" si="130"/>
        <v>0</v>
      </c>
      <c r="S289">
        <f t="shared" si="145"/>
        <v>0</v>
      </c>
      <c r="T289">
        <f t="shared" si="145"/>
        <v>0</v>
      </c>
      <c r="U289">
        <f t="shared" si="145"/>
        <v>0</v>
      </c>
      <c r="V289">
        <f t="shared" si="145"/>
        <v>0</v>
      </c>
      <c r="W289">
        <f t="shared" si="145"/>
        <v>0</v>
      </c>
      <c r="X289">
        <f t="shared" si="145"/>
        <v>0</v>
      </c>
      <c r="Y289">
        <f t="shared" si="145"/>
        <v>0</v>
      </c>
      <c r="Z289">
        <f t="shared" si="145"/>
        <v>0</v>
      </c>
      <c r="AA289">
        <f t="shared" si="145"/>
        <v>0</v>
      </c>
      <c r="AB289">
        <f t="shared" si="145"/>
        <v>0</v>
      </c>
      <c r="AC289">
        <f t="shared" si="145"/>
        <v>0</v>
      </c>
      <c r="AD289">
        <f t="shared" si="145"/>
        <v>0</v>
      </c>
      <c r="AE289">
        <f t="shared" si="145"/>
        <v>0</v>
      </c>
      <c r="AF289">
        <f t="shared" si="145"/>
        <v>0</v>
      </c>
      <c r="AG289">
        <f t="shared" si="145"/>
        <v>0</v>
      </c>
      <c r="AH289">
        <f t="shared" si="145"/>
        <v>0</v>
      </c>
      <c r="AI289">
        <f t="shared" si="145"/>
        <v>0</v>
      </c>
      <c r="AJ289">
        <f t="shared" si="145"/>
        <v>0</v>
      </c>
      <c r="AK289">
        <f t="shared" si="145"/>
        <v>0</v>
      </c>
      <c r="AL289">
        <f t="shared" si="145"/>
        <v>0</v>
      </c>
      <c r="AM289">
        <f t="shared" si="145"/>
        <v>0</v>
      </c>
      <c r="AN289">
        <f t="shared" si="145"/>
        <v>0</v>
      </c>
      <c r="AO289">
        <f t="shared" si="145"/>
        <v>0</v>
      </c>
      <c r="AP289">
        <f t="shared" si="145"/>
        <v>0</v>
      </c>
      <c r="AQ289">
        <f t="shared" si="145"/>
        <v>0</v>
      </c>
      <c r="AR289">
        <f t="shared" si="145"/>
        <v>0</v>
      </c>
      <c r="AS289">
        <f t="shared" si="145"/>
        <v>0</v>
      </c>
      <c r="AT289">
        <f t="shared" si="145"/>
        <v>0</v>
      </c>
      <c r="AU289">
        <f t="shared" si="145"/>
        <v>0</v>
      </c>
      <c r="AV289">
        <f t="shared" si="145"/>
        <v>0</v>
      </c>
      <c r="AW289">
        <f t="shared" si="145"/>
        <v>0</v>
      </c>
      <c r="AX289">
        <f t="shared" si="145"/>
        <v>0</v>
      </c>
      <c r="AY289">
        <f t="shared" si="145"/>
        <v>0</v>
      </c>
      <c r="AZ289">
        <f t="shared" si="145"/>
        <v>0</v>
      </c>
      <c r="BA289">
        <f t="shared" si="145"/>
        <v>0</v>
      </c>
      <c r="BB289">
        <f t="shared" si="145"/>
        <v>0</v>
      </c>
      <c r="BC289">
        <f t="shared" si="145"/>
        <v>0</v>
      </c>
      <c r="BD289">
        <f t="shared" si="145"/>
        <v>0</v>
      </c>
      <c r="BE289">
        <f t="shared" si="145"/>
        <v>0</v>
      </c>
      <c r="BF289">
        <f t="shared" si="145"/>
        <v>0</v>
      </c>
      <c r="BG289">
        <f t="shared" si="145"/>
        <v>0</v>
      </c>
      <c r="BH289">
        <f t="shared" si="145"/>
        <v>0</v>
      </c>
      <c r="BI289">
        <f t="shared" si="145"/>
        <v>0</v>
      </c>
      <c r="BJ289">
        <f t="shared" si="145"/>
        <v>0</v>
      </c>
      <c r="BK289">
        <f t="shared" si="145"/>
        <v>0</v>
      </c>
      <c r="BL289">
        <f t="shared" si="145"/>
        <v>0</v>
      </c>
      <c r="BM289">
        <f t="shared" si="145"/>
        <v>0</v>
      </c>
      <c r="BN289">
        <f t="shared" si="145"/>
        <v>0</v>
      </c>
      <c r="BO289">
        <f t="shared" si="145"/>
        <v>0</v>
      </c>
      <c r="BP289">
        <f t="shared" si="145"/>
        <v>0</v>
      </c>
      <c r="BQ289">
        <f t="shared" si="145"/>
        <v>0</v>
      </c>
      <c r="BR289">
        <f t="shared" si="145"/>
        <v>0</v>
      </c>
      <c r="BS289">
        <f t="shared" si="145"/>
        <v>0</v>
      </c>
      <c r="BT289">
        <f t="shared" si="145"/>
        <v>0</v>
      </c>
      <c r="BU289">
        <f t="shared" si="145"/>
        <v>0</v>
      </c>
      <c r="BV289">
        <f t="shared" si="145"/>
        <v>0</v>
      </c>
      <c r="BW289">
        <f t="shared" si="145"/>
        <v>0</v>
      </c>
      <c r="BX289">
        <f t="shared" si="145"/>
        <v>0</v>
      </c>
      <c r="BY289">
        <f t="shared" si="145"/>
        <v>0</v>
      </c>
      <c r="BZ289">
        <f t="shared" si="145"/>
        <v>0</v>
      </c>
      <c r="CA289">
        <f t="shared" si="145"/>
        <v>0</v>
      </c>
      <c r="CB289">
        <f t="shared" si="145"/>
        <v>0</v>
      </c>
      <c r="CC289">
        <f t="shared" si="145"/>
        <v>0</v>
      </c>
      <c r="CD289">
        <f t="shared" si="145"/>
        <v>0</v>
      </c>
      <c r="CE289">
        <f t="shared" si="144"/>
        <v>0</v>
      </c>
      <c r="CF289">
        <f t="shared" si="144"/>
        <v>0</v>
      </c>
      <c r="CG289">
        <f t="shared" si="144"/>
        <v>0</v>
      </c>
      <c r="CH289">
        <f t="shared" si="144"/>
        <v>0</v>
      </c>
      <c r="CI289">
        <f t="shared" si="144"/>
        <v>0</v>
      </c>
      <c r="CJ289">
        <f t="shared" si="144"/>
        <v>0</v>
      </c>
      <c r="CK289">
        <f t="shared" si="144"/>
        <v>0</v>
      </c>
      <c r="CL289">
        <f t="shared" si="144"/>
        <v>0</v>
      </c>
      <c r="CM289">
        <f t="shared" si="144"/>
        <v>0</v>
      </c>
      <c r="CN289">
        <f t="shared" si="144"/>
        <v>0</v>
      </c>
      <c r="CO289">
        <f t="shared" si="144"/>
        <v>0</v>
      </c>
      <c r="CP289">
        <f t="shared" si="144"/>
        <v>0</v>
      </c>
      <c r="CQ289">
        <f t="shared" si="144"/>
        <v>0</v>
      </c>
      <c r="CR289">
        <f t="shared" si="144"/>
        <v>0</v>
      </c>
      <c r="CS289">
        <f t="shared" si="144"/>
        <v>0</v>
      </c>
      <c r="CT289">
        <f t="shared" si="144"/>
        <v>0</v>
      </c>
      <c r="CU289">
        <f t="shared" si="144"/>
        <v>0</v>
      </c>
      <c r="CV289">
        <f t="shared" si="144"/>
        <v>0</v>
      </c>
      <c r="CW289">
        <f t="shared" si="144"/>
        <v>0</v>
      </c>
      <c r="CX289">
        <f t="shared" si="144"/>
        <v>0</v>
      </c>
      <c r="CY289">
        <f t="shared" si="144"/>
        <v>0</v>
      </c>
      <c r="CZ289">
        <f t="shared" si="144"/>
        <v>0</v>
      </c>
      <c r="DA289">
        <f t="shared" si="144"/>
        <v>0</v>
      </c>
      <c r="DB289">
        <f t="shared" si="144"/>
        <v>0</v>
      </c>
      <c r="DC289">
        <f t="shared" si="144"/>
        <v>0</v>
      </c>
      <c r="DD289">
        <f t="shared" si="144"/>
        <v>0</v>
      </c>
    </row>
    <row r="290" spans="1:108" x14ac:dyDescent="0.2">
      <c r="A290" t="str">
        <f>IF(all_degree_mat!A256="NA",0,all_degree_mat!A256)</f>
        <v>Zilla.spinosa</v>
      </c>
      <c r="B290">
        <f>IF(all_degree_mat!B256="NA",0,all_degree_mat!B256)</f>
        <v>20</v>
      </c>
      <c r="C290">
        <f>IF(all_degree_mat!C256="NA",0,all_degree_mat!C256)</f>
        <v>2</v>
      </c>
      <c r="D290">
        <f>IF(all_degree_mat!N256="NA",0,all_degree_mat!N256)</f>
        <v>0</v>
      </c>
      <c r="E290">
        <f>IF(all_degree_mat!O256="NA",0,all_degree_mat!O256)</f>
        <v>0</v>
      </c>
      <c r="F290">
        <f>IF(all_degree_mat!D256="NA",0,all_degree_mat!D256)</f>
        <v>0</v>
      </c>
      <c r="G290">
        <f>IF(all_degree_mat!E256="NA",0,all_degree_mat!E256)</f>
        <v>0</v>
      </c>
      <c r="H290">
        <f>IF(all_degree_mat!F256="NA",0,all_degree_mat!F256)</f>
        <v>0</v>
      </c>
      <c r="I290">
        <f>IF(all_degree_mat!G256="NA",0,all_degree_mat!G256)</f>
        <v>0</v>
      </c>
      <c r="J290">
        <f>IF(all_degree_mat!H256="NA",0,all_degree_mat!H256)</f>
        <v>0</v>
      </c>
      <c r="K290">
        <f>IF(all_degree_mat!I256="NA",0,all_degree_mat!I256)</f>
        <v>0</v>
      </c>
      <c r="L290">
        <f>IF(all_degree_mat!J256="NA",0,all_degree_mat!J256)</f>
        <v>0</v>
      </c>
      <c r="M290">
        <f>IF(all_degree_mat!K256="NA",0,all_degree_mat!K256)</f>
        <v>0</v>
      </c>
      <c r="N290">
        <f>IF(all_degree_mat!L256="NA",0,all_degree_mat!L256)</f>
        <v>0</v>
      </c>
      <c r="O290">
        <f>IF(all_degree_mat!M256="NA",0,all_degree_mat!M256)</f>
        <v>0</v>
      </c>
      <c r="P290">
        <f>SUM(B290:O290)</f>
        <v>22</v>
      </c>
      <c r="Q290">
        <v>290</v>
      </c>
      <c r="R290">
        <f t="shared" si="130"/>
        <v>40</v>
      </c>
      <c r="S290">
        <f t="shared" si="145"/>
        <v>0</v>
      </c>
      <c r="T290">
        <f t="shared" si="145"/>
        <v>0</v>
      </c>
      <c r="U290">
        <f t="shared" si="145"/>
        <v>0</v>
      </c>
      <c r="V290">
        <f t="shared" si="145"/>
        <v>0</v>
      </c>
      <c r="W290">
        <f t="shared" si="145"/>
        <v>0</v>
      </c>
      <c r="X290">
        <f t="shared" si="145"/>
        <v>0</v>
      </c>
      <c r="Y290">
        <f t="shared" si="145"/>
        <v>0</v>
      </c>
      <c r="Z290">
        <f t="shared" si="145"/>
        <v>0</v>
      </c>
      <c r="AA290">
        <f t="shared" si="145"/>
        <v>0</v>
      </c>
      <c r="AB290">
        <f t="shared" si="145"/>
        <v>0</v>
      </c>
      <c r="AC290">
        <f t="shared" si="145"/>
        <v>0</v>
      </c>
      <c r="AD290">
        <f t="shared" si="145"/>
        <v>0</v>
      </c>
      <c r="AE290">
        <f t="shared" si="145"/>
        <v>0</v>
      </c>
      <c r="AF290">
        <f t="shared" si="145"/>
        <v>0</v>
      </c>
      <c r="AG290">
        <f t="shared" si="145"/>
        <v>0</v>
      </c>
      <c r="AH290">
        <f t="shared" si="145"/>
        <v>0</v>
      </c>
      <c r="AI290">
        <f t="shared" si="145"/>
        <v>0</v>
      </c>
      <c r="AJ290">
        <f t="shared" si="145"/>
        <v>0</v>
      </c>
      <c r="AK290">
        <f t="shared" si="145"/>
        <v>0</v>
      </c>
      <c r="AL290">
        <f t="shared" si="145"/>
        <v>0</v>
      </c>
      <c r="AM290">
        <f t="shared" si="145"/>
        <v>0</v>
      </c>
      <c r="AN290">
        <f t="shared" si="145"/>
        <v>0</v>
      </c>
      <c r="AO290">
        <f t="shared" si="145"/>
        <v>0</v>
      </c>
      <c r="AP290">
        <f t="shared" si="145"/>
        <v>0</v>
      </c>
      <c r="AQ290">
        <f t="shared" si="145"/>
        <v>0</v>
      </c>
      <c r="AR290">
        <f t="shared" si="145"/>
        <v>0</v>
      </c>
      <c r="AS290">
        <f t="shared" si="145"/>
        <v>0</v>
      </c>
      <c r="AT290">
        <f t="shared" si="145"/>
        <v>0</v>
      </c>
      <c r="AU290">
        <f t="shared" si="145"/>
        <v>0</v>
      </c>
      <c r="AV290">
        <f t="shared" si="145"/>
        <v>0</v>
      </c>
      <c r="AW290">
        <f t="shared" si="145"/>
        <v>0</v>
      </c>
      <c r="AX290">
        <f t="shared" si="145"/>
        <v>0</v>
      </c>
      <c r="AY290">
        <f t="shared" si="145"/>
        <v>0</v>
      </c>
      <c r="AZ290">
        <f t="shared" si="145"/>
        <v>0</v>
      </c>
      <c r="BA290">
        <f t="shared" si="145"/>
        <v>0</v>
      </c>
      <c r="BB290">
        <f t="shared" si="145"/>
        <v>0</v>
      </c>
      <c r="BC290">
        <f t="shared" si="145"/>
        <v>0</v>
      </c>
      <c r="BD290">
        <f t="shared" si="145"/>
        <v>0</v>
      </c>
      <c r="BE290">
        <f t="shared" si="145"/>
        <v>0</v>
      </c>
      <c r="BF290">
        <f t="shared" si="145"/>
        <v>0</v>
      </c>
      <c r="BG290">
        <f t="shared" si="145"/>
        <v>0</v>
      </c>
      <c r="BH290">
        <f t="shared" si="145"/>
        <v>0</v>
      </c>
      <c r="BI290">
        <f t="shared" si="145"/>
        <v>0</v>
      </c>
      <c r="BJ290">
        <f t="shared" si="145"/>
        <v>0</v>
      </c>
      <c r="BK290">
        <f t="shared" si="145"/>
        <v>0</v>
      </c>
      <c r="BL290">
        <f t="shared" si="145"/>
        <v>0</v>
      </c>
      <c r="BM290">
        <f t="shared" si="145"/>
        <v>0</v>
      </c>
      <c r="BN290">
        <f t="shared" si="145"/>
        <v>0</v>
      </c>
      <c r="BO290">
        <f t="shared" si="145"/>
        <v>0</v>
      </c>
      <c r="BP290">
        <f t="shared" si="145"/>
        <v>0</v>
      </c>
      <c r="BQ290">
        <f t="shared" si="145"/>
        <v>0</v>
      </c>
      <c r="BR290">
        <f t="shared" si="145"/>
        <v>0</v>
      </c>
      <c r="BS290">
        <f t="shared" si="145"/>
        <v>0</v>
      </c>
      <c r="BT290">
        <f t="shared" si="145"/>
        <v>0</v>
      </c>
      <c r="BU290">
        <f t="shared" si="145"/>
        <v>0</v>
      </c>
      <c r="BV290">
        <f t="shared" si="145"/>
        <v>0</v>
      </c>
      <c r="BW290">
        <f t="shared" si="145"/>
        <v>0</v>
      </c>
      <c r="BX290">
        <f t="shared" si="145"/>
        <v>0</v>
      </c>
      <c r="BY290">
        <f t="shared" si="145"/>
        <v>0</v>
      </c>
      <c r="BZ290">
        <f t="shared" si="145"/>
        <v>0</v>
      </c>
      <c r="CA290">
        <f t="shared" si="145"/>
        <v>0</v>
      </c>
      <c r="CB290">
        <f t="shared" si="145"/>
        <v>0</v>
      </c>
      <c r="CC290">
        <f t="shared" si="145"/>
        <v>0</v>
      </c>
      <c r="CD290">
        <f t="shared" si="145"/>
        <v>0</v>
      </c>
      <c r="CE290">
        <f t="shared" si="144"/>
        <v>0</v>
      </c>
      <c r="CF290">
        <f t="shared" si="144"/>
        <v>0</v>
      </c>
      <c r="CG290">
        <f t="shared" si="144"/>
        <v>0</v>
      </c>
      <c r="CH290">
        <f t="shared" si="144"/>
        <v>0</v>
      </c>
      <c r="CI290">
        <f t="shared" si="144"/>
        <v>0</v>
      </c>
      <c r="CJ290">
        <f t="shared" si="144"/>
        <v>0</v>
      </c>
      <c r="CK290">
        <f t="shared" si="144"/>
        <v>0</v>
      </c>
      <c r="CL290">
        <f t="shared" si="144"/>
        <v>0</v>
      </c>
      <c r="CM290">
        <f t="shared" si="144"/>
        <v>0</v>
      </c>
      <c r="CN290">
        <f t="shared" si="144"/>
        <v>0</v>
      </c>
      <c r="CO290">
        <f t="shared" si="144"/>
        <v>0</v>
      </c>
      <c r="CP290">
        <f t="shared" si="144"/>
        <v>0</v>
      </c>
      <c r="CQ290">
        <f t="shared" si="144"/>
        <v>0</v>
      </c>
      <c r="CR290">
        <f t="shared" si="144"/>
        <v>0</v>
      </c>
      <c r="CS290">
        <f t="shared" si="144"/>
        <v>0</v>
      </c>
      <c r="CT290">
        <f t="shared" si="144"/>
        <v>0</v>
      </c>
      <c r="CU290">
        <f t="shared" si="144"/>
        <v>0</v>
      </c>
      <c r="CV290">
        <f t="shared" si="144"/>
        <v>0</v>
      </c>
      <c r="CW290">
        <f t="shared" si="144"/>
        <v>0</v>
      </c>
      <c r="CX290">
        <f t="shared" si="144"/>
        <v>0</v>
      </c>
      <c r="CY290">
        <f t="shared" si="144"/>
        <v>0</v>
      </c>
      <c r="CZ290">
        <f t="shared" si="144"/>
        <v>0</v>
      </c>
      <c r="DA290">
        <f t="shared" si="144"/>
        <v>0</v>
      </c>
      <c r="DB290">
        <f t="shared" si="144"/>
        <v>0</v>
      </c>
      <c r="DC290">
        <f t="shared" si="144"/>
        <v>0</v>
      </c>
      <c r="DD290">
        <f t="shared" si="144"/>
        <v>0</v>
      </c>
    </row>
    <row r="292" spans="1:108" x14ac:dyDescent="0.2">
      <c r="A292" t="s">
        <v>306</v>
      </c>
      <c r="B292" s="3">
        <f>AVERAGE(B2:B290)</f>
        <v>3.6816608996539792</v>
      </c>
      <c r="C292" s="3">
        <f t="shared" ref="C292:O292" si="146">AVERAGE(C2:C290)</f>
        <v>3.8062283737024223</v>
      </c>
      <c r="D292" s="3">
        <f t="shared" si="146"/>
        <v>6.0346020761245676</v>
      </c>
      <c r="E292" s="3">
        <f t="shared" si="146"/>
        <v>8.0692041522491351</v>
      </c>
      <c r="F292" s="3">
        <f t="shared" si="146"/>
        <v>4.4982698961937713</v>
      </c>
      <c r="G292" s="3">
        <f t="shared" si="146"/>
        <v>5.1764705882352944</v>
      </c>
      <c r="H292" s="3">
        <f t="shared" si="146"/>
        <v>3.3356401384083045</v>
      </c>
      <c r="I292" s="3">
        <f t="shared" si="146"/>
        <v>5.4117647058823533</v>
      </c>
      <c r="J292" s="3">
        <f t="shared" si="146"/>
        <v>3.3771626297577853</v>
      </c>
      <c r="K292" s="3">
        <f t="shared" si="146"/>
        <v>3.6816608996539792</v>
      </c>
      <c r="L292" s="3">
        <f t="shared" si="146"/>
        <v>4.9411764705882355</v>
      </c>
      <c r="M292" s="3">
        <f t="shared" si="146"/>
        <v>5.1211072664359865</v>
      </c>
      <c r="N292" s="3">
        <f t="shared" si="146"/>
        <v>3.7508650519031144</v>
      </c>
      <c r="O292" s="3">
        <f t="shared" si="146"/>
        <v>4.5259515570934257</v>
      </c>
      <c r="R292" s="3">
        <f>AVERAGE(R2:R290)</f>
        <v>159.90311418685121</v>
      </c>
      <c r="S292" s="3">
        <f t="shared" ref="S292:CD292" si="147">AVERAGE(S2:S290)</f>
        <v>109.28719723183391</v>
      </c>
      <c r="T292" s="3">
        <f t="shared" si="147"/>
        <v>158.42214532871972</v>
      </c>
      <c r="U292" s="3">
        <f t="shared" si="147"/>
        <v>74.671280276816603</v>
      </c>
      <c r="V292" s="3">
        <f t="shared" si="147"/>
        <v>75.806228373702425</v>
      </c>
      <c r="W292" s="3">
        <f t="shared" si="147"/>
        <v>70.740484429065745</v>
      </c>
      <c r="X292" s="3">
        <f t="shared" si="147"/>
        <v>100.40138408304499</v>
      </c>
      <c r="Y292" s="3">
        <f t="shared" si="147"/>
        <v>78.809688581314873</v>
      </c>
      <c r="Z292" s="3">
        <f t="shared" si="147"/>
        <v>60.221453287197235</v>
      </c>
      <c r="AA292" s="3">
        <f t="shared" si="147"/>
        <v>150.9757785467128</v>
      </c>
      <c r="AB292" s="3">
        <f t="shared" si="147"/>
        <v>143.3910034602076</v>
      </c>
      <c r="AC292" s="3">
        <f t="shared" si="147"/>
        <v>177.53633217993081</v>
      </c>
      <c r="AD292" s="3">
        <f t="shared" si="147"/>
        <v>230.49134948096886</v>
      </c>
      <c r="AE292" s="3">
        <f t="shared" si="147"/>
        <v>170.56055363321801</v>
      </c>
      <c r="AF292" s="3">
        <f t="shared" si="147"/>
        <v>245.77162629757785</v>
      </c>
      <c r="AG292" s="3">
        <f t="shared" si="147"/>
        <v>109.61937716262976</v>
      </c>
      <c r="AH292" s="3">
        <f t="shared" si="147"/>
        <v>94.131487889273359</v>
      </c>
      <c r="AI292" s="3">
        <f t="shared" si="147"/>
        <v>115.16955017301038</v>
      </c>
      <c r="AJ292" s="3">
        <f t="shared" si="147"/>
        <v>171.93079584775086</v>
      </c>
      <c r="AK292" s="3">
        <f t="shared" si="147"/>
        <v>119.16955017301038</v>
      </c>
      <c r="AL292" s="3">
        <f t="shared" si="147"/>
        <v>90.408304498269899</v>
      </c>
      <c r="AM292" s="3">
        <f t="shared" si="147"/>
        <v>236.48442906574394</v>
      </c>
      <c r="AN292" s="3">
        <f t="shared" si="147"/>
        <v>237.25951557093427</v>
      </c>
      <c r="AO292" s="3">
        <f t="shared" si="147"/>
        <v>266.50519031141869</v>
      </c>
      <c r="AP292" s="3">
        <f t="shared" si="147"/>
        <v>344.59515570934258</v>
      </c>
      <c r="AQ292" s="3">
        <f t="shared" si="147"/>
        <v>911.55709342560556</v>
      </c>
      <c r="AR292" s="3">
        <f t="shared" si="147"/>
        <v>610.74048442906576</v>
      </c>
      <c r="AS292" s="3">
        <f t="shared" si="147"/>
        <v>459.1833910034602</v>
      </c>
      <c r="AT292" s="3">
        <f t="shared" si="147"/>
        <v>385.30103806228374</v>
      </c>
      <c r="AU292" s="3">
        <f t="shared" si="147"/>
        <v>544.53979238754323</v>
      </c>
      <c r="AV292" s="3">
        <f t="shared" si="147"/>
        <v>490.7820069204152</v>
      </c>
      <c r="AW292" s="3">
        <f t="shared" si="147"/>
        <v>469.52249134948096</v>
      </c>
      <c r="AX292" s="3">
        <f t="shared" si="147"/>
        <v>557.03806228373708</v>
      </c>
      <c r="AY292" s="3">
        <f t="shared" si="147"/>
        <v>689.57785467128031</v>
      </c>
      <c r="AZ292" s="3">
        <f t="shared" si="147"/>
        <v>246.24221453287197</v>
      </c>
      <c r="BA292" s="3">
        <f t="shared" si="147"/>
        <v>343.2249134948097</v>
      </c>
      <c r="BB292" s="3">
        <f t="shared" si="147"/>
        <v>772.12456747404849</v>
      </c>
      <c r="BC292" s="3">
        <f t="shared" si="147"/>
        <v>498.22837370242212</v>
      </c>
      <c r="BD292" s="3">
        <f t="shared" si="147"/>
        <v>490.08996539792389</v>
      </c>
      <c r="BE292" s="3">
        <f t="shared" si="147"/>
        <v>664</v>
      </c>
      <c r="BF292" s="3">
        <f t="shared" si="147"/>
        <v>640.52595155709344</v>
      </c>
      <c r="BG292" s="3">
        <f t="shared" si="147"/>
        <v>604.76124567474051</v>
      </c>
      <c r="BH292" s="3">
        <f t="shared" si="147"/>
        <v>707.93079584775091</v>
      </c>
      <c r="BI292" s="3">
        <f t="shared" si="147"/>
        <v>889.16262975778545</v>
      </c>
      <c r="BJ292" s="3">
        <f t="shared" si="147"/>
        <v>352.78892733564015</v>
      </c>
      <c r="BK292" s="3">
        <f t="shared" si="147"/>
        <v>499.37716262975778</v>
      </c>
      <c r="BL292" s="3">
        <f t="shared" si="147"/>
        <v>359.46020761245677</v>
      </c>
      <c r="BM292" s="3">
        <f t="shared" si="147"/>
        <v>356.8581314878893</v>
      </c>
      <c r="BN292" s="3">
        <f t="shared" si="147"/>
        <v>491.80622837370242</v>
      </c>
      <c r="BO292" s="3">
        <f t="shared" si="147"/>
        <v>515.1418685121107</v>
      </c>
      <c r="BP292" s="3">
        <f t="shared" si="147"/>
        <v>521.89619377162626</v>
      </c>
      <c r="BQ292" s="3">
        <f t="shared" si="147"/>
        <v>436.34602076124565</v>
      </c>
      <c r="BR292" s="3">
        <f t="shared" si="147"/>
        <v>625.5640138408304</v>
      </c>
      <c r="BS292" s="3">
        <f t="shared" si="147"/>
        <v>154.64359861591694</v>
      </c>
      <c r="BT292" s="3">
        <f t="shared" si="147"/>
        <v>208.06920415224914</v>
      </c>
      <c r="BU292" s="3">
        <f t="shared" si="147"/>
        <v>235.3910034602076</v>
      </c>
      <c r="BV292" s="3">
        <f t="shared" si="147"/>
        <v>367.36332179930798</v>
      </c>
      <c r="BW292" s="3">
        <f t="shared" si="147"/>
        <v>244.02768166089965</v>
      </c>
      <c r="BX292" s="3">
        <f t="shared" si="147"/>
        <v>266.57439446366783</v>
      </c>
      <c r="BY292" s="3">
        <f t="shared" si="147"/>
        <v>288.76124567474051</v>
      </c>
      <c r="BZ292" s="3">
        <f t="shared" si="147"/>
        <v>309.1764705882353</v>
      </c>
      <c r="CA292" s="3">
        <f t="shared" si="147"/>
        <v>159.50173010380624</v>
      </c>
      <c r="CB292" s="3">
        <f t="shared" si="147"/>
        <v>206.4083044982699</v>
      </c>
      <c r="CC292" s="3">
        <f t="shared" si="147"/>
        <v>346.97577854671277</v>
      </c>
      <c r="CD292" s="3">
        <f t="shared" si="147"/>
        <v>307.26643598615919</v>
      </c>
      <c r="CE292" s="3">
        <f t="shared" ref="CE292:DD292" si="148">AVERAGE(CE2:CE290)</f>
        <v>303.07266435986162</v>
      </c>
      <c r="CF292" s="3">
        <f t="shared" si="148"/>
        <v>309.06574394463667</v>
      </c>
      <c r="CG292" s="3">
        <f t="shared" si="148"/>
        <v>395.51557093425606</v>
      </c>
      <c r="CH292" s="3">
        <f t="shared" si="148"/>
        <v>187.30795847750866</v>
      </c>
      <c r="CI292" s="3">
        <f t="shared" si="148"/>
        <v>259.29411764705884</v>
      </c>
      <c r="CJ292" s="3">
        <f t="shared" si="148"/>
        <v>402.50519031141869</v>
      </c>
      <c r="CK292" s="3">
        <f t="shared" si="148"/>
        <v>400.62283737024222</v>
      </c>
      <c r="CL292" s="3">
        <f t="shared" si="148"/>
        <v>430.18685121107268</v>
      </c>
      <c r="CM292" s="3">
        <f t="shared" si="148"/>
        <v>537.31487889273353</v>
      </c>
      <c r="CN292" s="3">
        <f t="shared" si="148"/>
        <v>311.40484429065742</v>
      </c>
      <c r="CO292" s="3">
        <f t="shared" si="148"/>
        <v>407.52941176470586</v>
      </c>
      <c r="CP292" s="3">
        <f t="shared" si="148"/>
        <v>468.29065743944636</v>
      </c>
      <c r="CQ292" s="3">
        <f t="shared" si="148"/>
        <v>402.56055363321798</v>
      </c>
      <c r="CR292" s="3">
        <f t="shared" si="148"/>
        <v>538.89273356401384</v>
      </c>
      <c r="CS292" s="3">
        <f t="shared" si="148"/>
        <v>172.78892733564012</v>
      </c>
      <c r="CT292" s="3">
        <f t="shared" si="148"/>
        <v>243.15570934256056</v>
      </c>
      <c r="CU292" s="3">
        <f t="shared" si="148"/>
        <v>361.2318339100346</v>
      </c>
      <c r="CV292" s="3">
        <f t="shared" si="148"/>
        <v>491.9584775086505</v>
      </c>
      <c r="CW292" s="3">
        <f t="shared" si="148"/>
        <v>132.70588235294119</v>
      </c>
      <c r="CX292" s="3">
        <f t="shared" si="148"/>
        <v>190.11764705882354</v>
      </c>
      <c r="CY292" s="3">
        <f t="shared" si="148"/>
        <v>718.06228373702425</v>
      </c>
      <c r="CZ292" s="3">
        <f t="shared" si="148"/>
        <v>352.15224913494808</v>
      </c>
      <c r="DA292" s="3">
        <f t="shared" si="148"/>
        <v>505.75778546712803</v>
      </c>
      <c r="DB292" s="3">
        <f t="shared" si="148"/>
        <v>345.10726643598616</v>
      </c>
      <c r="DC292" s="3">
        <f t="shared" si="148"/>
        <v>478.20069204152247</v>
      </c>
      <c r="DD292" s="3">
        <f t="shared" si="148"/>
        <v>683.94463667820071</v>
      </c>
    </row>
    <row r="293" spans="1:108" x14ac:dyDescent="0.2">
      <c r="A293" t="s">
        <v>307</v>
      </c>
      <c r="B293" s="3">
        <f>STDEV(B2:B290)</f>
        <v>18.443863101875454</v>
      </c>
      <c r="C293" s="3">
        <f t="shared" ref="C293:O293" si="149">STDEV(C2:C290)</f>
        <v>16.73622451667832</v>
      </c>
      <c r="D293" s="3">
        <f t="shared" si="149"/>
        <v>28.253051333442457</v>
      </c>
      <c r="E293" s="3">
        <f t="shared" si="149"/>
        <v>35.308885799162738</v>
      </c>
      <c r="F293" s="3">
        <f t="shared" si="149"/>
        <v>26.209641536967794</v>
      </c>
      <c r="G293" s="3">
        <f t="shared" si="149"/>
        <v>21.277922830953212</v>
      </c>
      <c r="H293" s="3">
        <f t="shared" si="149"/>
        <v>15.703021085236538</v>
      </c>
      <c r="I293" s="3">
        <f t="shared" si="149"/>
        <v>22.546864773424954</v>
      </c>
      <c r="J293" s="3">
        <f t="shared" si="149"/>
        <v>21.534201581547197</v>
      </c>
      <c r="K293" s="3">
        <f t="shared" si="149"/>
        <v>21.939524898852969</v>
      </c>
      <c r="L293" s="3">
        <f t="shared" si="149"/>
        <v>25.528306728893018</v>
      </c>
      <c r="M293" s="3">
        <f t="shared" si="149"/>
        <v>29.370996254671482</v>
      </c>
      <c r="N293" s="3">
        <f t="shared" si="149"/>
        <v>22.802751896224141</v>
      </c>
      <c r="O293" s="3">
        <f t="shared" si="149"/>
        <v>30.451695318804695</v>
      </c>
    </row>
    <row r="296" spans="1:108" x14ac:dyDescent="0.2">
      <c r="B296" t="s">
        <v>0</v>
      </c>
      <c r="C296" t="s">
        <v>1</v>
      </c>
      <c r="D296" t="s">
        <v>12</v>
      </c>
      <c r="E296" t="s">
        <v>13</v>
      </c>
      <c r="F296" t="s">
        <v>2</v>
      </c>
      <c r="G296" t="s">
        <v>3</v>
      </c>
      <c r="H296" t="s">
        <v>309</v>
      </c>
      <c r="I296" t="s">
        <v>310</v>
      </c>
      <c r="J296" t="s">
        <v>311</v>
      </c>
      <c r="K296" t="s">
        <v>312</v>
      </c>
      <c r="L296" t="s">
        <v>8</v>
      </c>
      <c r="M296" t="s">
        <v>9</v>
      </c>
      <c r="N296" t="s">
        <v>313</v>
      </c>
      <c r="O296" t="s">
        <v>314</v>
      </c>
    </row>
    <row r="297" spans="1:108" x14ac:dyDescent="0.2">
      <c r="B297" t="s">
        <v>1</v>
      </c>
      <c r="C297" t="s">
        <v>12</v>
      </c>
      <c r="D297" t="s">
        <v>13</v>
      </c>
      <c r="E297" t="s">
        <v>2</v>
      </c>
      <c r="F297" t="s">
        <v>3</v>
      </c>
      <c r="G297" t="s">
        <v>309</v>
      </c>
      <c r="H297" t="s">
        <v>310</v>
      </c>
      <c r="I297" t="s">
        <v>311</v>
      </c>
      <c r="J297" t="s">
        <v>312</v>
      </c>
      <c r="K297" t="s">
        <v>8</v>
      </c>
      <c r="L297" t="s">
        <v>9</v>
      </c>
      <c r="M297" t="s">
        <v>313</v>
      </c>
      <c r="N297" t="s">
        <v>314</v>
      </c>
    </row>
    <row r="298" spans="1:108" x14ac:dyDescent="0.2">
      <c r="B298" t="s">
        <v>12</v>
      </c>
      <c r="C298" t="s">
        <v>13</v>
      </c>
      <c r="D298" t="s">
        <v>2</v>
      </c>
      <c r="E298" t="s">
        <v>3</v>
      </c>
      <c r="F298" t="s">
        <v>309</v>
      </c>
      <c r="G298" t="s">
        <v>310</v>
      </c>
      <c r="H298" t="s">
        <v>311</v>
      </c>
      <c r="I298" t="s">
        <v>312</v>
      </c>
      <c r="J298" t="s">
        <v>8</v>
      </c>
      <c r="K298" t="s">
        <v>9</v>
      </c>
      <c r="L298" t="s">
        <v>313</v>
      </c>
      <c r="M298" t="s">
        <v>314</v>
      </c>
    </row>
    <row r="299" spans="1:108" x14ac:dyDescent="0.2">
      <c r="B299" t="s">
        <v>13</v>
      </c>
      <c r="C299" t="s">
        <v>2</v>
      </c>
      <c r="D299" t="s">
        <v>3</v>
      </c>
      <c r="E299" t="s">
        <v>309</v>
      </c>
      <c r="F299" t="s">
        <v>310</v>
      </c>
      <c r="G299" t="s">
        <v>311</v>
      </c>
      <c r="H299" t="s">
        <v>312</v>
      </c>
      <c r="I299" t="s">
        <v>8</v>
      </c>
      <c r="J299" t="s">
        <v>9</v>
      </c>
      <c r="K299" t="s">
        <v>313</v>
      </c>
      <c r="L299" t="s">
        <v>314</v>
      </c>
    </row>
    <row r="300" spans="1:108" x14ac:dyDescent="0.2">
      <c r="B300" t="s">
        <v>2</v>
      </c>
      <c r="C300" t="s">
        <v>3</v>
      </c>
      <c r="D300" t="s">
        <v>309</v>
      </c>
      <c r="E300" t="s">
        <v>310</v>
      </c>
      <c r="F300" t="s">
        <v>311</v>
      </c>
      <c r="G300" t="s">
        <v>312</v>
      </c>
      <c r="H300" t="s">
        <v>8</v>
      </c>
      <c r="I300" t="s">
        <v>9</v>
      </c>
      <c r="J300" t="s">
        <v>313</v>
      </c>
      <c r="K300" t="s">
        <v>314</v>
      </c>
    </row>
    <row r="301" spans="1:108" x14ac:dyDescent="0.2">
      <c r="B301" t="s">
        <v>3</v>
      </c>
      <c r="C301" t="s">
        <v>309</v>
      </c>
      <c r="D301" t="s">
        <v>310</v>
      </c>
      <c r="E301" t="s">
        <v>311</v>
      </c>
      <c r="F301" t="s">
        <v>312</v>
      </c>
      <c r="G301" t="s">
        <v>8</v>
      </c>
      <c r="H301" t="s">
        <v>9</v>
      </c>
      <c r="I301" t="s">
        <v>313</v>
      </c>
      <c r="J301" t="s">
        <v>314</v>
      </c>
    </row>
    <row r="302" spans="1:108" x14ac:dyDescent="0.2">
      <c r="B302" t="s">
        <v>309</v>
      </c>
      <c r="C302" t="s">
        <v>310</v>
      </c>
      <c r="D302" t="s">
        <v>311</v>
      </c>
      <c r="E302" t="s">
        <v>312</v>
      </c>
      <c r="F302" t="s">
        <v>8</v>
      </c>
      <c r="G302" t="s">
        <v>9</v>
      </c>
      <c r="H302" t="s">
        <v>313</v>
      </c>
      <c r="I302" t="s">
        <v>314</v>
      </c>
    </row>
    <row r="303" spans="1:108" x14ac:dyDescent="0.2">
      <c r="B303" t="s">
        <v>310</v>
      </c>
      <c r="C303" t="s">
        <v>311</v>
      </c>
      <c r="D303" t="s">
        <v>312</v>
      </c>
      <c r="E303" t="s">
        <v>8</v>
      </c>
      <c r="F303" t="s">
        <v>9</v>
      </c>
      <c r="G303" t="s">
        <v>313</v>
      </c>
      <c r="H303" t="s">
        <v>314</v>
      </c>
    </row>
    <row r="304" spans="1:108" x14ac:dyDescent="0.2">
      <c r="B304" t="s">
        <v>311</v>
      </c>
      <c r="C304" t="s">
        <v>312</v>
      </c>
      <c r="D304" t="s">
        <v>8</v>
      </c>
      <c r="E304" t="s">
        <v>9</v>
      </c>
      <c r="F304" t="s">
        <v>313</v>
      </c>
      <c r="G304" t="s">
        <v>314</v>
      </c>
    </row>
    <row r="305" spans="2:14" x14ac:dyDescent="0.2">
      <c r="B305" t="s">
        <v>312</v>
      </c>
      <c r="C305" t="s">
        <v>8</v>
      </c>
      <c r="D305" t="s">
        <v>9</v>
      </c>
      <c r="E305" t="s">
        <v>313</v>
      </c>
      <c r="F305" t="s">
        <v>314</v>
      </c>
    </row>
    <row r="306" spans="2:14" x14ac:dyDescent="0.2">
      <c r="B306" t="s">
        <v>8</v>
      </c>
      <c r="C306" t="s">
        <v>9</v>
      </c>
      <c r="D306" t="s">
        <v>313</v>
      </c>
      <c r="E306" t="s">
        <v>314</v>
      </c>
    </row>
    <row r="307" spans="2:14" x14ac:dyDescent="0.2">
      <c r="B307" t="s">
        <v>9</v>
      </c>
      <c r="C307" t="s">
        <v>313</v>
      </c>
      <c r="D307" t="s">
        <v>314</v>
      </c>
    </row>
    <row r="308" spans="2:14" x14ac:dyDescent="0.2">
      <c r="B308" t="s">
        <v>313</v>
      </c>
      <c r="C308" t="s">
        <v>314</v>
      </c>
    </row>
    <row r="309" spans="2:14" x14ac:dyDescent="0.2">
      <c r="B309" t="s">
        <v>314</v>
      </c>
    </row>
    <row r="311" spans="2:14" x14ac:dyDescent="0.2">
      <c r="B311" t="str">
        <f>CONCATENATE(B$296,B297)</f>
        <v>d.ws1d.ws2</v>
      </c>
      <c r="C311" t="str">
        <f>CONCATENATE(C$296,C297)</f>
        <v>d.ws2d.tt1</v>
      </c>
      <c r="D311" t="str">
        <f>CONCATENATE(D$296,D297)</f>
        <v>d.tt1d.tt2</v>
      </c>
      <c r="E311" t="str">
        <f>CONCATENATE(E$296,E297)</f>
        <v>d.tt2d.ts1</v>
      </c>
      <c r="F311" t="str">
        <f>CONCATENATE(F$296,F297)</f>
        <v>d.ts1d.ts2</v>
      </c>
      <c r="G311" t="str">
        <f>CONCATENATE(G$296,G297)</f>
        <v>d.ts2d.g10</v>
      </c>
      <c r="H311" t="str">
        <f>CONCATENATE(H$296,H297)</f>
        <v>d.g10d.g20</v>
      </c>
      <c r="I311" t="str">
        <f>CONCATENATE(I$296,I297)</f>
        <v>d.g20d.h10</v>
      </c>
      <c r="J311" t="str">
        <f>CONCATENATE(J$296,J297)</f>
        <v>d.h10d.h20</v>
      </c>
      <c r="K311" t="str">
        <f>CONCATENATE(K$296,K297)</f>
        <v>d.h20d.gc1</v>
      </c>
      <c r="L311" t="str">
        <f>CONCATENATE(L$296,L297)</f>
        <v>d.gc1d.gc2</v>
      </c>
      <c r="M311" t="str">
        <f>CONCATENATE(M$296,M297)</f>
        <v>d.gc2d.f10</v>
      </c>
      <c r="N311" t="str">
        <f>CONCATENATE(N$296,N297)</f>
        <v>d.f10d.f20</v>
      </c>
    </row>
    <row r="312" spans="2:14" x14ac:dyDescent="0.2">
      <c r="B312" t="str">
        <f t="shared" ref="B312:C323" si="150">CONCATENATE(B$296,B298)</f>
        <v>d.ws1d.tt1</v>
      </c>
      <c r="C312" t="str">
        <f t="shared" si="150"/>
        <v>d.ws2d.tt2</v>
      </c>
      <c r="D312" t="str">
        <f t="shared" ref="D312:E312" si="151">CONCATENATE(D$296,D298)</f>
        <v>d.tt1d.ts1</v>
      </c>
      <c r="E312" t="str">
        <f t="shared" si="151"/>
        <v>d.tt2d.ts2</v>
      </c>
      <c r="F312" t="str">
        <f t="shared" ref="F312:G312" si="152">CONCATENATE(F$296,F298)</f>
        <v>d.ts1d.g10</v>
      </c>
      <c r="G312" t="str">
        <f t="shared" si="152"/>
        <v>d.ts2d.g20</v>
      </c>
      <c r="H312" t="str">
        <f t="shared" ref="H312:I312" si="153">CONCATENATE(H$296,H298)</f>
        <v>d.g10d.h10</v>
      </c>
      <c r="I312" t="str">
        <f t="shared" si="153"/>
        <v>d.g20d.h20</v>
      </c>
      <c r="J312" t="str">
        <f t="shared" ref="J312:K312" si="154">CONCATENATE(J$296,J298)</f>
        <v>d.h10d.gc1</v>
      </c>
      <c r="K312" t="str">
        <f t="shared" si="154"/>
        <v>d.h20d.gc2</v>
      </c>
      <c r="L312" t="str">
        <f t="shared" ref="L312:M312" si="155">CONCATENATE(L$296,L298)</f>
        <v>d.gc1d.f10</v>
      </c>
      <c r="M312" t="str">
        <f t="shared" si="155"/>
        <v>d.gc2d.f20</v>
      </c>
    </row>
    <row r="313" spans="2:14" x14ac:dyDescent="0.2">
      <c r="B313" t="str">
        <f t="shared" si="150"/>
        <v>d.ws1d.tt2</v>
      </c>
      <c r="C313" t="str">
        <f t="shared" si="150"/>
        <v>d.ws2d.ts1</v>
      </c>
      <c r="D313" t="str">
        <f t="shared" ref="D313:E313" si="156">CONCATENATE(D$296,D299)</f>
        <v>d.tt1d.ts2</v>
      </c>
      <c r="E313" t="str">
        <f t="shared" si="156"/>
        <v>d.tt2d.g10</v>
      </c>
      <c r="F313" t="str">
        <f t="shared" ref="F313:G313" si="157">CONCATENATE(F$296,F299)</f>
        <v>d.ts1d.g20</v>
      </c>
      <c r="G313" t="str">
        <f t="shared" si="157"/>
        <v>d.ts2d.h10</v>
      </c>
      <c r="H313" t="str">
        <f t="shared" ref="H313:I313" si="158">CONCATENATE(H$296,H299)</f>
        <v>d.g10d.h20</v>
      </c>
      <c r="I313" t="str">
        <f t="shared" si="158"/>
        <v>d.g20d.gc1</v>
      </c>
      <c r="J313" t="str">
        <f t="shared" ref="J313:K313" si="159">CONCATENATE(J$296,J299)</f>
        <v>d.h10d.gc2</v>
      </c>
      <c r="K313" t="str">
        <f t="shared" si="159"/>
        <v>d.h20d.f10</v>
      </c>
      <c r="L313" t="str">
        <f t="shared" ref="L313" si="160">CONCATENATE(L$296,L299)</f>
        <v>d.gc1d.f20</v>
      </c>
    </row>
    <row r="314" spans="2:14" x14ac:dyDescent="0.2">
      <c r="B314" t="str">
        <f t="shared" si="150"/>
        <v>d.ws1d.ts1</v>
      </c>
      <c r="C314" t="str">
        <f t="shared" si="150"/>
        <v>d.ws2d.ts2</v>
      </c>
      <c r="D314" t="str">
        <f t="shared" ref="D314:E314" si="161">CONCATENATE(D$296,D300)</f>
        <v>d.tt1d.g10</v>
      </c>
      <c r="E314" t="str">
        <f t="shared" si="161"/>
        <v>d.tt2d.g20</v>
      </c>
      <c r="F314" t="str">
        <f t="shared" ref="F314:G314" si="162">CONCATENATE(F$296,F300)</f>
        <v>d.ts1d.h10</v>
      </c>
      <c r="G314" t="str">
        <f t="shared" si="162"/>
        <v>d.ts2d.h20</v>
      </c>
      <c r="H314" t="str">
        <f t="shared" ref="H314:I314" si="163">CONCATENATE(H$296,H300)</f>
        <v>d.g10d.gc1</v>
      </c>
      <c r="I314" t="str">
        <f t="shared" si="163"/>
        <v>d.g20d.gc2</v>
      </c>
      <c r="J314" t="str">
        <f t="shared" ref="J314:K314" si="164">CONCATENATE(J$296,J300)</f>
        <v>d.h10d.f10</v>
      </c>
      <c r="K314" t="str">
        <f t="shared" si="164"/>
        <v>d.h20d.f20</v>
      </c>
    </row>
    <row r="315" spans="2:14" x14ac:dyDescent="0.2">
      <c r="B315" t="str">
        <f t="shared" si="150"/>
        <v>d.ws1d.ts2</v>
      </c>
      <c r="C315" t="str">
        <f t="shared" si="150"/>
        <v>d.ws2d.g10</v>
      </c>
      <c r="D315" t="str">
        <f t="shared" ref="D315:E315" si="165">CONCATENATE(D$296,D301)</f>
        <v>d.tt1d.g20</v>
      </c>
      <c r="E315" t="str">
        <f t="shared" si="165"/>
        <v>d.tt2d.h10</v>
      </c>
      <c r="F315" t="str">
        <f t="shared" ref="F315:G315" si="166">CONCATENATE(F$296,F301)</f>
        <v>d.ts1d.h20</v>
      </c>
      <c r="G315" t="str">
        <f t="shared" si="166"/>
        <v>d.ts2d.gc1</v>
      </c>
      <c r="H315" t="str">
        <f t="shared" ref="H315:I315" si="167">CONCATENATE(H$296,H301)</f>
        <v>d.g10d.gc2</v>
      </c>
      <c r="I315" t="str">
        <f t="shared" si="167"/>
        <v>d.g20d.f10</v>
      </c>
      <c r="J315" t="str">
        <f t="shared" ref="J315" si="168">CONCATENATE(J$296,J301)</f>
        <v>d.h10d.f20</v>
      </c>
    </row>
    <row r="316" spans="2:14" x14ac:dyDescent="0.2">
      <c r="B316" t="str">
        <f t="shared" si="150"/>
        <v>d.ws1d.g10</v>
      </c>
      <c r="C316" t="str">
        <f t="shared" si="150"/>
        <v>d.ws2d.g20</v>
      </c>
      <c r="D316" t="str">
        <f t="shared" ref="D316:E316" si="169">CONCATENATE(D$296,D302)</f>
        <v>d.tt1d.h10</v>
      </c>
      <c r="E316" t="str">
        <f t="shared" si="169"/>
        <v>d.tt2d.h20</v>
      </c>
      <c r="F316" t="str">
        <f t="shared" ref="F316:G316" si="170">CONCATENATE(F$296,F302)</f>
        <v>d.ts1d.gc1</v>
      </c>
      <c r="G316" t="str">
        <f t="shared" si="170"/>
        <v>d.ts2d.gc2</v>
      </c>
      <c r="H316" t="str">
        <f t="shared" ref="H316:I316" si="171">CONCATENATE(H$296,H302)</f>
        <v>d.g10d.f10</v>
      </c>
      <c r="I316" t="str">
        <f t="shared" si="171"/>
        <v>d.g20d.f20</v>
      </c>
    </row>
    <row r="317" spans="2:14" x14ac:dyDescent="0.2">
      <c r="B317" t="str">
        <f t="shared" si="150"/>
        <v>d.ws1d.g20</v>
      </c>
      <c r="C317" t="str">
        <f t="shared" si="150"/>
        <v>d.ws2d.h10</v>
      </c>
      <c r="D317" t="str">
        <f t="shared" ref="D317:E317" si="172">CONCATENATE(D$296,D303)</f>
        <v>d.tt1d.h20</v>
      </c>
      <c r="E317" t="str">
        <f t="shared" si="172"/>
        <v>d.tt2d.gc1</v>
      </c>
      <c r="F317" t="str">
        <f t="shared" ref="F317:G317" si="173">CONCATENATE(F$296,F303)</f>
        <v>d.ts1d.gc2</v>
      </c>
      <c r="G317" t="str">
        <f t="shared" si="173"/>
        <v>d.ts2d.f10</v>
      </c>
      <c r="H317" t="str">
        <f t="shared" ref="H317" si="174">CONCATENATE(H$296,H303)</f>
        <v>d.g10d.f20</v>
      </c>
    </row>
    <row r="318" spans="2:14" x14ac:dyDescent="0.2">
      <c r="B318" t="str">
        <f t="shared" si="150"/>
        <v>d.ws1d.h10</v>
      </c>
      <c r="C318" t="str">
        <f t="shared" si="150"/>
        <v>d.ws2d.h20</v>
      </c>
      <c r="D318" t="str">
        <f t="shared" ref="D318:E318" si="175">CONCATENATE(D$296,D304)</f>
        <v>d.tt1d.gc1</v>
      </c>
      <c r="E318" t="str">
        <f t="shared" si="175"/>
        <v>d.tt2d.gc2</v>
      </c>
      <c r="F318" t="str">
        <f t="shared" ref="F318:G318" si="176">CONCATENATE(F$296,F304)</f>
        <v>d.ts1d.f10</v>
      </c>
      <c r="G318" t="str">
        <f t="shared" si="176"/>
        <v>d.ts2d.f20</v>
      </c>
    </row>
    <row r="319" spans="2:14" x14ac:dyDescent="0.2">
      <c r="B319" t="str">
        <f t="shared" si="150"/>
        <v>d.ws1d.h20</v>
      </c>
      <c r="C319" t="str">
        <f t="shared" si="150"/>
        <v>d.ws2d.gc1</v>
      </c>
      <c r="D319" t="str">
        <f t="shared" ref="D319:E319" si="177">CONCATENATE(D$296,D305)</f>
        <v>d.tt1d.gc2</v>
      </c>
      <c r="E319" t="str">
        <f t="shared" si="177"/>
        <v>d.tt2d.f10</v>
      </c>
      <c r="F319" t="str">
        <f t="shared" ref="F319" si="178">CONCATENATE(F$296,F305)</f>
        <v>d.ts1d.f20</v>
      </c>
    </row>
    <row r="320" spans="2:14" x14ac:dyDescent="0.2">
      <c r="B320" t="str">
        <f t="shared" si="150"/>
        <v>d.ws1d.gc1</v>
      </c>
      <c r="C320" t="str">
        <f t="shared" si="150"/>
        <v>d.ws2d.gc2</v>
      </c>
      <c r="D320" t="str">
        <f t="shared" ref="D320:E320" si="179">CONCATENATE(D$296,D306)</f>
        <v>d.tt1d.f10</v>
      </c>
      <c r="E320" t="str">
        <f t="shared" si="179"/>
        <v>d.tt2d.f20</v>
      </c>
    </row>
    <row r="321" spans="1:92" x14ac:dyDescent="0.2">
      <c r="B321" t="str">
        <f t="shared" si="150"/>
        <v>d.ws1d.gc2</v>
      </c>
      <c r="C321" t="str">
        <f t="shared" si="150"/>
        <v>d.ws2d.f10</v>
      </c>
      <c r="D321" t="str">
        <f t="shared" ref="D321" si="180">CONCATENATE(D$296,D307)</f>
        <v>d.tt1d.f20</v>
      </c>
    </row>
    <row r="322" spans="1:92" x14ac:dyDescent="0.2">
      <c r="B322" t="str">
        <f t="shared" si="150"/>
        <v>d.ws1d.f10</v>
      </c>
      <c r="C322" t="str">
        <f t="shared" si="150"/>
        <v>d.ws2d.f20</v>
      </c>
    </row>
    <row r="323" spans="1:92" x14ac:dyDescent="0.2">
      <c r="B323" t="str">
        <f t="shared" si="150"/>
        <v>d.ws1d.f20</v>
      </c>
    </row>
    <row r="326" spans="1:92" x14ac:dyDescent="0.2">
      <c r="B326" t="s">
        <v>315</v>
      </c>
      <c r="C326" t="s">
        <v>316</v>
      </c>
      <c r="D326" t="s">
        <v>317</v>
      </c>
      <c r="E326" t="s">
        <v>318</v>
      </c>
      <c r="F326" t="s">
        <v>319</v>
      </c>
      <c r="G326" t="s">
        <v>320</v>
      </c>
      <c r="H326" t="s">
        <v>321</v>
      </c>
      <c r="I326" t="s">
        <v>322</v>
      </c>
      <c r="J326" t="s">
        <v>323</v>
      </c>
      <c r="K326" t="s">
        <v>324</v>
      </c>
      <c r="L326" t="s">
        <v>325</v>
      </c>
      <c r="M326" t="s">
        <v>326</v>
      </c>
      <c r="N326" t="s">
        <v>327</v>
      </c>
      <c r="O326" t="s">
        <v>328</v>
      </c>
      <c r="P326" t="s">
        <v>329</v>
      </c>
      <c r="Q326" t="s">
        <v>330</v>
      </c>
      <c r="R326" t="s">
        <v>331</v>
      </c>
      <c r="S326" t="s">
        <v>332</v>
      </c>
      <c r="T326" t="s">
        <v>333</v>
      </c>
      <c r="U326" t="s">
        <v>334</v>
      </c>
      <c r="V326" t="s">
        <v>335</v>
      </c>
      <c r="W326" t="s">
        <v>336</v>
      </c>
      <c r="X326" t="s">
        <v>337</v>
      </c>
      <c r="Y326" t="s">
        <v>338</v>
      </c>
      <c r="Z326" t="s">
        <v>339</v>
      </c>
      <c r="AA326" t="s">
        <v>340</v>
      </c>
      <c r="AB326" t="s">
        <v>341</v>
      </c>
      <c r="AC326" t="s">
        <v>342</v>
      </c>
      <c r="AD326" t="s">
        <v>343</v>
      </c>
      <c r="AE326" t="s">
        <v>344</v>
      </c>
      <c r="AF326" t="s">
        <v>345</v>
      </c>
      <c r="AG326" t="s">
        <v>346</v>
      </c>
      <c r="AH326" t="s">
        <v>347</v>
      </c>
      <c r="AI326" t="s">
        <v>348</v>
      </c>
      <c r="AJ326" t="s">
        <v>349</v>
      </c>
      <c r="AK326" t="s">
        <v>350</v>
      </c>
      <c r="AL326" t="s">
        <v>351</v>
      </c>
      <c r="AM326" t="s">
        <v>352</v>
      </c>
      <c r="AN326" t="s">
        <v>353</v>
      </c>
      <c r="AO326" t="s">
        <v>354</v>
      </c>
      <c r="AP326" t="s">
        <v>355</v>
      </c>
      <c r="AQ326" t="s">
        <v>356</v>
      </c>
      <c r="AR326" t="s">
        <v>357</v>
      </c>
      <c r="AS326" t="s">
        <v>358</v>
      </c>
      <c r="AT326" t="s">
        <v>359</v>
      </c>
      <c r="AU326" t="s">
        <v>360</v>
      </c>
      <c r="AV326" t="s">
        <v>361</v>
      </c>
      <c r="AW326" t="s">
        <v>362</v>
      </c>
      <c r="AX326" t="s">
        <v>363</v>
      </c>
      <c r="AY326" t="s">
        <v>364</v>
      </c>
      <c r="AZ326" t="s">
        <v>365</v>
      </c>
      <c r="BA326" t="s">
        <v>366</v>
      </c>
      <c r="BB326" t="s">
        <v>367</v>
      </c>
      <c r="BC326" t="s">
        <v>368</v>
      </c>
      <c r="BD326" t="s">
        <v>369</v>
      </c>
      <c r="BE326" t="s">
        <v>370</v>
      </c>
      <c r="BF326" t="s">
        <v>371</v>
      </c>
      <c r="BG326" t="s">
        <v>372</v>
      </c>
      <c r="BH326" t="s">
        <v>373</v>
      </c>
      <c r="BI326" t="s">
        <v>374</v>
      </c>
      <c r="BJ326" t="s">
        <v>375</v>
      </c>
      <c r="BK326" t="s">
        <v>376</v>
      </c>
      <c r="BL326" t="s">
        <v>377</v>
      </c>
      <c r="BM326" t="s">
        <v>378</v>
      </c>
      <c r="BN326" t="s">
        <v>379</v>
      </c>
      <c r="BO326" t="s">
        <v>380</v>
      </c>
      <c r="BP326" t="s">
        <v>381</v>
      </c>
      <c r="BQ326" t="s">
        <v>382</v>
      </c>
      <c r="BR326" t="s">
        <v>383</v>
      </c>
      <c r="BS326" t="s">
        <v>384</v>
      </c>
      <c r="BT326" t="s">
        <v>385</v>
      </c>
      <c r="BU326" t="s">
        <v>386</v>
      </c>
      <c r="BV326" t="s">
        <v>387</v>
      </c>
      <c r="BW326" t="s">
        <v>388</v>
      </c>
      <c r="BX326" t="s">
        <v>389</v>
      </c>
      <c r="BY326" t="s">
        <v>390</v>
      </c>
      <c r="BZ326" t="s">
        <v>391</v>
      </c>
      <c r="CA326" t="s">
        <v>392</v>
      </c>
      <c r="CB326" t="s">
        <v>393</v>
      </c>
      <c r="CC326" t="s">
        <v>394</v>
      </c>
      <c r="CD326" t="s">
        <v>395</v>
      </c>
      <c r="CE326" t="s">
        <v>396</v>
      </c>
      <c r="CF326" t="s">
        <v>397</v>
      </c>
      <c r="CG326" t="s">
        <v>398</v>
      </c>
      <c r="CH326" t="s">
        <v>399</v>
      </c>
      <c r="CI326" t="s">
        <v>400</v>
      </c>
      <c r="CJ326" t="s">
        <v>401</v>
      </c>
      <c r="CK326" t="s">
        <v>402</v>
      </c>
      <c r="CL326" t="s">
        <v>403</v>
      </c>
      <c r="CM326" t="s">
        <v>404</v>
      </c>
      <c r="CN326" t="s">
        <v>405</v>
      </c>
    </row>
    <row r="329" spans="1:92" x14ac:dyDescent="0.2">
      <c r="A329" t="s">
        <v>406</v>
      </c>
      <c r="C329" t="s">
        <v>1</v>
      </c>
      <c r="D329" t="s">
        <v>12</v>
      </c>
      <c r="E329" t="s">
        <v>13</v>
      </c>
      <c r="F329" t="s">
        <v>2</v>
      </c>
      <c r="G329" t="s">
        <v>3</v>
      </c>
      <c r="H329" t="s">
        <v>309</v>
      </c>
      <c r="I329" t="s">
        <v>310</v>
      </c>
      <c r="J329" t="s">
        <v>311</v>
      </c>
      <c r="K329" t="s">
        <v>312</v>
      </c>
      <c r="L329" t="s">
        <v>8</v>
      </c>
      <c r="M329" t="s">
        <v>9</v>
      </c>
      <c r="N329" t="s">
        <v>313</v>
      </c>
      <c r="O329" t="s">
        <v>314</v>
      </c>
    </row>
    <row r="330" spans="1:92" x14ac:dyDescent="0.2">
      <c r="B330" t="s">
        <v>0</v>
      </c>
      <c r="C330" s="3">
        <f>HLOOKUP(CONCATENATE($B330,C$329),$R$1:$DD$292,292,FALSE)</f>
        <v>159.90311418685121</v>
      </c>
      <c r="D330" s="3">
        <f t="shared" ref="D330:N330" si="181">HLOOKUP(CONCATENATE($B330,D$329),$R$1:$DD$292,292,FALSE)</f>
        <v>109.28719723183391</v>
      </c>
      <c r="E330" s="3">
        <f t="shared" si="181"/>
        <v>158.42214532871972</v>
      </c>
      <c r="F330" s="3">
        <f t="shared" si="181"/>
        <v>74.671280276816603</v>
      </c>
      <c r="G330" s="3">
        <f t="shared" si="181"/>
        <v>75.806228373702425</v>
      </c>
      <c r="H330" s="3">
        <f t="shared" si="181"/>
        <v>70.740484429065745</v>
      </c>
      <c r="I330" s="3">
        <f t="shared" si="181"/>
        <v>100.40138408304499</v>
      </c>
      <c r="J330" s="3">
        <f t="shared" si="181"/>
        <v>78.809688581314873</v>
      </c>
      <c r="K330" s="3">
        <f t="shared" si="181"/>
        <v>60.221453287197235</v>
      </c>
      <c r="L330" s="3">
        <f t="shared" si="181"/>
        <v>150.9757785467128</v>
      </c>
      <c r="M330" s="3">
        <f t="shared" si="181"/>
        <v>143.3910034602076</v>
      </c>
      <c r="N330" s="3">
        <f t="shared" si="181"/>
        <v>177.53633217993081</v>
      </c>
      <c r="O330" s="3">
        <f>HLOOKUP(CONCATENATE($B330,O$329),$R$1:$DD$292,292,FALSE)</f>
        <v>230.49134948096886</v>
      </c>
    </row>
    <row r="331" spans="1:92" x14ac:dyDescent="0.2">
      <c r="B331" t="s">
        <v>1</v>
      </c>
      <c r="C331" s="3" t="e">
        <f t="shared" ref="C331:O343" si="182">HLOOKUP(CONCATENATE($B331,C$329),$R$1:$DD$292,292,FALSE)</f>
        <v>#N/A</v>
      </c>
      <c r="D331" s="3">
        <f t="shared" si="182"/>
        <v>170.56055363321801</v>
      </c>
      <c r="E331" s="3">
        <f t="shared" si="182"/>
        <v>245.77162629757785</v>
      </c>
      <c r="F331" s="3">
        <f t="shared" si="182"/>
        <v>109.61937716262976</v>
      </c>
      <c r="G331" s="3">
        <f t="shared" si="182"/>
        <v>94.131487889273359</v>
      </c>
      <c r="H331" s="3">
        <f t="shared" si="182"/>
        <v>115.16955017301038</v>
      </c>
      <c r="I331" s="3">
        <f t="shared" si="182"/>
        <v>171.93079584775086</v>
      </c>
      <c r="J331" s="3">
        <f t="shared" si="182"/>
        <v>119.16955017301038</v>
      </c>
      <c r="K331" s="3">
        <f t="shared" si="182"/>
        <v>90.408304498269899</v>
      </c>
      <c r="L331" s="3">
        <f t="shared" si="182"/>
        <v>236.48442906574394</v>
      </c>
      <c r="M331" s="3">
        <f t="shared" si="182"/>
        <v>237.25951557093427</v>
      </c>
      <c r="N331" s="3">
        <f t="shared" si="182"/>
        <v>266.50519031141869</v>
      </c>
      <c r="O331" s="3">
        <f t="shared" si="182"/>
        <v>344.59515570934258</v>
      </c>
    </row>
    <row r="332" spans="1:92" x14ac:dyDescent="0.2">
      <c r="B332" t="s">
        <v>12</v>
      </c>
      <c r="C332" s="3" t="e">
        <f t="shared" si="182"/>
        <v>#N/A</v>
      </c>
      <c r="D332" s="3" t="e">
        <f t="shared" si="182"/>
        <v>#N/A</v>
      </c>
      <c r="E332" s="3">
        <f t="shared" si="182"/>
        <v>911.55709342560556</v>
      </c>
      <c r="F332" s="3">
        <f t="shared" si="182"/>
        <v>610.74048442906576</v>
      </c>
      <c r="G332" s="3">
        <f t="shared" si="182"/>
        <v>459.1833910034602</v>
      </c>
      <c r="H332" s="3">
        <f t="shared" si="182"/>
        <v>385.30103806228374</v>
      </c>
      <c r="I332" s="3">
        <f t="shared" si="182"/>
        <v>544.53979238754323</v>
      </c>
      <c r="J332" s="3">
        <f t="shared" si="182"/>
        <v>490.7820069204152</v>
      </c>
      <c r="K332" s="3">
        <f t="shared" si="182"/>
        <v>469.52249134948096</v>
      </c>
      <c r="L332" s="3">
        <f t="shared" si="182"/>
        <v>557.03806228373708</v>
      </c>
      <c r="M332" s="3">
        <f t="shared" si="182"/>
        <v>689.57785467128031</v>
      </c>
      <c r="N332" s="3">
        <f t="shared" si="182"/>
        <v>246.24221453287197</v>
      </c>
      <c r="O332" s="3">
        <f t="shared" si="182"/>
        <v>343.2249134948097</v>
      </c>
    </row>
    <row r="333" spans="1:92" x14ac:dyDescent="0.2">
      <c r="B333" t="s">
        <v>13</v>
      </c>
      <c r="C333" s="3" t="e">
        <f t="shared" si="182"/>
        <v>#N/A</v>
      </c>
      <c r="D333" s="3" t="e">
        <f t="shared" si="182"/>
        <v>#N/A</v>
      </c>
      <c r="E333" s="3" t="e">
        <f t="shared" si="182"/>
        <v>#N/A</v>
      </c>
      <c r="F333" s="3">
        <f t="shared" si="182"/>
        <v>772.12456747404849</v>
      </c>
      <c r="G333" s="3">
        <f t="shared" si="182"/>
        <v>498.22837370242212</v>
      </c>
      <c r="H333" s="3">
        <f t="shared" si="182"/>
        <v>490.08996539792389</v>
      </c>
      <c r="I333" s="3">
        <f t="shared" si="182"/>
        <v>664</v>
      </c>
      <c r="J333" s="3">
        <f t="shared" si="182"/>
        <v>640.52595155709344</v>
      </c>
      <c r="K333" s="3">
        <f t="shared" si="182"/>
        <v>604.76124567474051</v>
      </c>
      <c r="L333" s="3">
        <f t="shared" si="182"/>
        <v>707.93079584775091</v>
      </c>
      <c r="M333" s="3">
        <f t="shared" si="182"/>
        <v>889.16262975778545</v>
      </c>
      <c r="N333" s="3">
        <f t="shared" si="182"/>
        <v>352.78892733564015</v>
      </c>
      <c r="O333" s="3">
        <f t="shared" si="182"/>
        <v>499.37716262975778</v>
      </c>
    </row>
    <row r="334" spans="1:92" x14ac:dyDescent="0.2">
      <c r="B334" t="s">
        <v>2</v>
      </c>
      <c r="C334" s="3" t="e">
        <f t="shared" si="182"/>
        <v>#N/A</v>
      </c>
      <c r="D334" s="3" t="e">
        <f t="shared" si="182"/>
        <v>#N/A</v>
      </c>
      <c r="E334" s="3" t="e">
        <f t="shared" si="182"/>
        <v>#N/A</v>
      </c>
      <c r="F334" s="3" t="e">
        <f t="shared" si="182"/>
        <v>#N/A</v>
      </c>
      <c r="G334" s="3">
        <f t="shared" si="182"/>
        <v>359.46020761245677</v>
      </c>
      <c r="H334" s="3">
        <f t="shared" si="182"/>
        <v>356.8581314878893</v>
      </c>
      <c r="I334" s="3">
        <f t="shared" si="182"/>
        <v>491.80622837370242</v>
      </c>
      <c r="J334" s="3">
        <f t="shared" si="182"/>
        <v>515.1418685121107</v>
      </c>
      <c r="K334" s="3">
        <f t="shared" si="182"/>
        <v>521.89619377162626</v>
      </c>
      <c r="L334" s="3">
        <f t="shared" si="182"/>
        <v>436.34602076124565</v>
      </c>
      <c r="M334" s="3">
        <f t="shared" si="182"/>
        <v>625.5640138408304</v>
      </c>
      <c r="N334" s="3">
        <f t="shared" si="182"/>
        <v>154.64359861591694</v>
      </c>
      <c r="O334" s="3">
        <f t="shared" si="182"/>
        <v>208.06920415224914</v>
      </c>
    </row>
    <row r="335" spans="1:92" x14ac:dyDescent="0.2">
      <c r="B335" t="s">
        <v>3</v>
      </c>
      <c r="C335" s="3" t="e">
        <f t="shared" si="182"/>
        <v>#N/A</v>
      </c>
      <c r="D335" s="3" t="e">
        <f t="shared" si="182"/>
        <v>#N/A</v>
      </c>
      <c r="E335" s="3" t="e">
        <f t="shared" si="182"/>
        <v>#N/A</v>
      </c>
      <c r="F335" s="3" t="e">
        <f t="shared" si="182"/>
        <v>#N/A</v>
      </c>
      <c r="G335" s="3" t="e">
        <f t="shared" si="182"/>
        <v>#N/A</v>
      </c>
      <c r="H335" s="3">
        <f t="shared" si="182"/>
        <v>235.3910034602076</v>
      </c>
      <c r="I335" s="3">
        <f t="shared" si="182"/>
        <v>367.36332179930798</v>
      </c>
      <c r="J335" s="3">
        <f t="shared" si="182"/>
        <v>244.02768166089965</v>
      </c>
      <c r="K335" s="3">
        <f t="shared" si="182"/>
        <v>266.57439446366783</v>
      </c>
      <c r="L335" s="3">
        <f t="shared" si="182"/>
        <v>288.76124567474051</v>
      </c>
      <c r="M335" s="3">
        <f t="shared" si="182"/>
        <v>309.1764705882353</v>
      </c>
      <c r="N335" s="3">
        <f t="shared" si="182"/>
        <v>159.50173010380624</v>
      </c>
      <c r="O335" s="3">
        <f t="shared" si="182"/>
        <v>206.4083044982699</v>
      </c>
    </row>
    <row r="336" spans="1:92" x14ac:dyDescent="0.2">
      <c r="B336" t="s">
        <v>309</v>
      </c>
      <c r="C336" s="3" t="e">
        <f t="shared" si="182"/>
        <v>#N/A</v>
      </c>
      <c r="D336" s="3" t="e">
        <f t="shared" si="182"/>
        <v>#N/A</v>
      </c>
      <c r="E336" s="3" t="e">
        <f t="shared" si="182"/>
        <v>#N/A</v>
      </c>
      <c r="F336" s="3" t="e">
        <f t="shared" si="182"/>
        <v>#N/A</v>
      </c>
      <c r="G336" s="3" t="e">
        <f t="shared" si="182"/>
        <v>#N/A</v>
      </c>
      <c r="H336" s="3" t="e">
        <f t="shared" si="182"/>
        <v>#N/A</v>
      </c>
      <c r="I336" s="3">
        <f t="shared" si="182"/>
        <v>346.97577854671277</v>
      </c>
      <c r="J336" s="3">
        <f t="shared" si="182"/>
        <v>307.26643598615919</v>
      </c>
      <c r="K336" s="3">
        <f t="shared" si="182"/>
        <v>303.07266435986162</v>
      </c>
      <c r="L336" s="3">
        <f t="shared" si="182"/>
        <v>309.06574394463667</v>
      </c>
      <c r="M336" s="3">
        <f t="shared" si="182"/>
        <v>395.51557093425606</v>
      </c>
      <c r="N336" s="3">
        <f t="shared" si="182"/>
        <v>187.30795847750866</v>
      </c>
      <c r="O336" s="3">
        <f t="shared" si="182"/>
        <v>259.29411764705884</v>
      </c>
    </row>
    <row r="337" spans="1:15" x14ac:dyDescent="0.2">
      <c r="B337" t="s">
        <v>310</v>
      </c>
      <c r="C337" s="3" t="e">
        <f t="shared" si="182"/>
        <v>#N/A</v>
      </c>
      <c r="D337" s="3" t="e">
        <f t="shared" si="182"/>
        <v>#N/A</v>
      </c>
      <c r="E337" s="3" t="e">
        <f t="shared" si="182"/>
        <v>#N/A</v>
      </c>
      <c r="F337" s="3" t="e">
        <f t="shared" si="182"/>
        <v>#N/A</v>
      </c>
      <c r="G337" s="3" t="e">
        <f t="shared" si="182"/>
        <v>#N/A</v>
      </c>
      <c r="H337" s="3" t="e">
        <f t="shared" si="182"/>
        <v>#N/A</v>
      </c>
      <c r="I337" s="3" t="e">
        <f t="shared" si="182"/>
        <v>#N/A</v>
      </c>
      <c r="J337" s="3">
        <f t="shared" si="182"/>
        <v>402.50519031141869</v>
      </c>
      <c r="K337" s="3">
        <f t="shared" si="182"/>
        <v>400.62283737024222</v>
      </c>
      <c r="L337" s="3">
        <f t="shared" si="182"/>
        <v>430.18685121107268</v>
      </c>
      <c r="M337" s="3">
        <f t="shared" si="182"/>
        <v>537.31487889273353</v>
      </c>
      <c r="N337" s="3">
        <f t="shared" si="182"/>
        <v>311.40484429065742</v>
      </c>
      <c r="O337" s="3">
        <f t="shared" si="182"/>
        <v>407.52941176470586</v>
      </c>
    </row>
    <row r="338" spans="1:15" x14ac:dyDescent="0.2">
      <c r="B338" t="s">
        <v>311</v>
      </c>
      <c r="C338" s="3" t="e">
        <f t="shared" si="182"/>
        <v>#N/A</v>
      </c>
      <c r="D338" s="3" t="e">
        <f t="shared" si="182"/>
        <v>#N/A</v>
      </c>
      <c r="E338" s="3" t="e">
        <f t="shared" si="182"/>
        <v>#N/A</v>
      </c>
      <c r="F338" s="3" t="e">
        <f t="shared" si="182"/>
        <v>#N/A</v>
      </c>
      <c r="G338" s="3" t="e">
        <f t="shared" si="182"/>
        <v>#N/A</v>
      </c>
      <c r="H338" s="3" t="e">
        <f t="shared" si="182"/>
        <v>#N/A</v>
      </c>
      <c r="I338" s="3" t="e">
        <f t="shared" si="182"/>
        <v>#N/A</v>
      </c>
      <c r="J338" s="3" t="e">
        <f t="shared" si="182"/>
        <v>#N/A</v>
      </c>
      <c r="K338" s="3">
        <f t="shared" si="182"/>
        <v>468.29065743944636</v>
      </c>
      <c r="L338" s="3">
        <f t="shared" si="182"/>
        <v>402.56055363321798</v>
      </c>
      <c r="M338" s="3">
        <f t="shared" si="182"/>
        <v>538.89273356401384</v>
      </c>
      <c r="N338" s="3">
        <f t="shared" si="182"/>
        <v>172.78892733564012</v>
      </c>
      <c r="O338" s="3">
        <f t="shared" si="182"/>
        <v>243.15570934256056</v>
      </c>
    </row>
    <row r="339" spans="1:15" x14ac:dyDescent="0.2">
      <c r="B339" t="s">
        <v>312</v>
      </c>
      <c r="C339" s="3" t="e">
        <f t="shared" si="182"/>
        <v>#N/A</v>
      </c>
      <c r="D339" s="3" t="e">
        <f t="shared" si="182"/>
        <v>#N/A</v>
      </c>
      <c r="E339" s="3" t="e">
        <f t="shared" si="182"/>
        <v>#N/A</v>
      </c>
      <c r="F339" s="3" t="e">
        <f t="shared" si="182"/>
        <v>#N/A</v>
      </c>
      <c r="G339" s="3" t="e">
        <f t="shared" si="182"/>
        <v>#N/A</v>
      </c>
      <c r="H339" s="3" t="e">
        <f t="shared" si="182"/>
        <v>#N/A</v>
      </c>
      <c r="I339" s="3" t="e">
        <f t="shared" si="182"/>
        <v>#N/A</v>
      </c>
      <c r="J339" s="3" t="e">
        <f t="shared" si="182"/>
        <v>#N/A</v>
      </c>
      <c r="K339" s="3" t="e">
        <f t="shared" si="182"/>
        <v>#N/A</v>
      </c>
      <c r="L339" s="3">
        <f t="shared" si="182"/>
        <v>361.2318339100346</v>
      </c>
      <c r="M339" s="3">
        <f t="shared" si="182"/>
        <v>491.9584775086505</v>
      </c>
      <c r="N339" s="3">
        <f t="shared" si="182"/>
        <v>132.70588235294119</v>
      </c>
      <c r="O339" s="3">
        <f t="shared" si="182"/>
        <v>190.11764705882354</v>
      </c>
    </row>
    <row r="340" spans="1:15" x14ac:dyDescent="0.2">
      <c r="B340" t="s">
        <v>8</v>
      </c>
      <c r="C340" s="3" t="e">
        <f t="shared" si="182"/>
        <v>#N/A</v>
      </c>
      <c r="D340" s="3" t="e">
        <f t="shared" si="182"/>
        <v>#N/A</v>
      </c>
      <c r="E340" s="3" t="e">
        <f t="shared" si="182"/>
        <v>#N/A</v>
      </c>
      <c r="F340" s="3" t="e">
        <f t="shared" si="182"/>
        <v>#N/A</v>
      </c>
      <c r="G340" s="3" t="e">
        <f t="shared" si="182"/>
        <v>#N/A</v>
      </c>
      <c r="H340" s="3" t="e">
        <f t="shared" si="182"/>
        <v>#N/A</v>
      </c>
      <c r="I340" s="3" t="e">
        <f t="shared" si="182"/>
        <v>#N/A</v>
      </c>
      <c r="J340" s="3" t="e">
        <f t="shared" si="182"/>
        <v>#N/A</v>
      </c>
      <c r="K340" s="3" t="e">
        <f t="shared" si="182"/>
        <v>#N/A</v>
      </c>
      <c r="L340" s="3" t="e">
        <f t="shared" si="182"/>
        <v>#N/A</v>
      </c>
      <c r="M340" s="3">
        <f t="shared" si="182"/>
        <v>718.06228373702425</v>
      </c>
      <c r="N340" s="3">
        <f t="shared" si="182"/>
        <v>352.15224913494808</v>
      </c>
      <c r="O340" s="3">
        <f t="shared" si="182"/>
        <v>505.75778546712803</v>
      </c>
    </row>
    <row r="341" spans="1:15" x14ac:dyDescent="0.2">
      <c r="B341" t="s">
        <v>9</v>
      </c>
      <c r="C341" s="3" t="e">
        <f t="shared" si="182"/>
        <v>#N/A</v>
      </c>
      <c r="D341" s="3" t="e">
        <f t="shared" si="182"/>
        <v>#N/A</v>
      </c>
      <c r="E341" s="3" t="e">
        <f t="shared" si="182"/>
        <v>#N/A</v>
      </c>
      <c r="F341" s="3" t="e">
        <f t="shared" si="182"/>
        <v>#N/A</v>
      </c>
      <c r="G341" s="3" t="e">
        <f t="shared" si="182"/>
        <v>#N/A</v>
      </c>
      <c r="H341" s="3" t="e">
        <f t="shared" si="182"/>
        <v>#N/A</v>
      </c>
      <c r="I341" s="3" t="e">
        <f t="shared" si="182"/>
        <v>#N/A</v>
      </c>
      <c r="J341" s="3" t="e">
        <f t="shared" si="182"/>
        <v>#N/A</v>
      </c>
      <c r="K341" s="3" t="e">
        <f t="shared" si="182"/>
        <v>#N/A</v>
      </c>
      <c r="L341" s="3" t="e">
        <f t="shared" si="182"/>
        <v>#N/A</v>
      </c>
      <c r="M341" s="3" t="e">
        <f t="shared" si="182"/>
        <v>#N/A</v>
      </c>
      <c r="N341" s="3">
        <f t="shared" si="182"/>
        <v>345.10726643598616</v>
      </c>
      <c r="O341" s="3">
        <f t="shared" si="182"/>
        <v>478.20069204152247</v>
      </c>
    </row>
    <row r="342" spans="1:15" x14ac:dyDescent="0.2">
      <c r="B342" t="s">
        <v>313</v>
      </c>
      <c r="C342" s="3" t="e">
        <f t="shared" si="182"/>
        <v>#N/A</v>
      </c>
      <c r="D342" s="3" t="e">
        <f t="shared" si="182"/>
        <v>#N/A</v>
      </c>
      <c r="E342" s="3" t="e">
        <f t="shared" si="182"/>
        <v>#N/A</v>
      </c>
      <c r="F342" s="3" t="e">
        <f t="shared" si="182"/>
        <v>#N/A</v>
      </c>
      <c r="G342" s="3" t="e">
        <f t="shared" si="182"/>
        <v>#N/A</v>
      </c>
      <c r="H342" s="3" t="e">
        <f t="shared" si="182"/>
        <v>#N/A</v>
      </c>
      <c r="I342" s="3" t="e">
        <f t="shared" si="182"/>
        <v>#N/A</v>
      </c>
      <c r="J342" s="3" t="e">
        <f t="shared" si="182"/>
        <v>#N/A</v>
      </c>
      <c r="K342" s="3" t="e">
        <f t="shared" si="182"/>
        <v>#N/A</v>
      </c>
      <c r="L342" s="3" t="e">
        <f t="shared" si="182"/>
        <v>#N/A</v>
      </c>
      <c r="M342" s="3" t="e">
        <f t="shared" si="182"/>
        <v>#N/A</v>
      </c>
      <c r="N342" s="3" t="e">
        <f t="shared" si="182"/>
        <v>#N/A</v>
      </c>
      <c r="O342" s="3">
        <f t="shared" si="182"/>
        <v>683.94463667820071</v>
      </c>
    </row>
    <row r="343" spans="1:15" x14ac:dyDescent="0.2">
      <c r="B343" t="s">
        <v>314</v>
      </c>
      <c r="C343" s="3" t="e">
        <f t="shared" si="182"/>
        <v>#N/A</v>
      </c>
      <c r="D343" s="3" t="e">
        <f t="shared" si="182"/>
        <v>#N/A</v>
      </c>
      <c r="E343" s="3" t="e">
        <f t="shared" si="182"/>
        <v>#N/A</v>
      </c>
      <c r="F343" s="3" t="e">
        <f t="shared" si="182"/>
        <v>#N/A</v>
      </c>
      <c r="G343" s="3" t="e">
        <f t="shared" si="182"/>
        <v>#N/A</v>
      </c>
      <c r="H343" s="3" t="e">
        <f t="shared" si="182"/>
        <v>#N/A</v>
      </c>
      <c r="I343" s="3" t="e">
        <f t="shared" si="182"/>
        <v>#N/A</v>
      </c>
      <c r="J343" s="3" t="e">
        <f t="shared" si="182"/>
        <v>#N/A</v>
      </c>
      <c r="K343" s="3" t="e">
        <f t="shared" si="182"/>
        <v>#N/A</v>
      </c>
      <c r="L343" s="3" t="e">
        <f t="shared" si="182"/>
        <v>#N/A</v>
      </c>
      <c r="M343" s="3" t="e">
        <f t="shared" si="182"/>
        <v>#N/A</v>
      </c>
      <c r="N343" s="3" t="e">
        <f t="shared" si="182"/>
        <v>#N/A</v>
      </c>
      <c r="O343" s="3" t="e">
        <f t="shared" si="182"/>
        <v>#N/A</v>
      </c>
    </row>
    <row r="346" spans="1:15" x14ac:dyDescent="0.2">
      <c r="A346" t="s">
        <v>407</v>
      </c>
      <c r="C346" t="s">
        <v>1</v>
      </c>
      <c r="D346" t="s">
        <v>12</v>
      </c>
      <c r="E346" t="s">
        <v>13</v>
      </c>
      <c r="F346" t="s">
        <v>2</v>
      </c>
      <c r="G346" t="s">
        <v>3</v>
      </c>
      <c r="H346" t="s">
        <v>309</v>
      </c>
      <c r="I346" t="s">
        <v>310</v>
      </c>
      <c r="J346" t="s">
        <v>311</v>
      </c>
      <c r="K346" t="s">
        <v>312</v>
      </c>
      <c r="L346" t="s">
        <v>8</v>
      </c>
      <c r="M346" t="s">
        <v>9</v>
      </c>
      <c r="N346" t="s">
        <v>313</v>
      </c>
      <c r="O346" t="s">
        <v>314</v>
      </c>
    </row>
    <row r="347" spans="1:15" x14ac:dyDescent="0.2">
      <c r="B347" t="s">
        <v>0</v>
      </c>
      <c r="C347" s="3">
        <f>HLOOKUP($B347,$B$1:$O$292,292,FALSE)*HLOOKUP(C$346,$B$1:$O$292,292,FALSE)</f>
        <v>14.013242178613762</v>
      </c>
      <c r="D347" s="3">
        <f t="shared" ref="D347:O347" si="183">HLOOKUP($B347,$B$1:$O$292,292,FALSE)*HLOOKUP(D$346,$B$1:$O$292,292,FALSE)</f>
        <v>22.217358508638547</v>
      </c>
      <c r="E347" s="3">
        <f t="shared" si="183"/>
        <v>29.708073418661176</v>
      </c>
      <c r="F347" s="3">
        <f t="shared" si="183"/>
        <v>16.561104392907172</v>
      </c>
      <c r="G347" s="3">
        <f t="shared" si="183"/>
        <v>19.058009362914717</v>
      </c>
      <c r="H347" s="3">
        <f t="shared" si="183"/>
        <v>12.280695872894242</v>
      </c>
      <c r="I347" s="3">
        <f t="shared" si="183"/>
        <v>19.924282515774475</v>
      </c>
      <c r="J347" s="3">
        <f t="shared" si="183"/>
        <v>12.433567605751847</v>
      </c>
      <c r="K347" s="3">
        <f t="shared" si="183"/>
        <v>13.554626980040949</v>
      </c>
      <c r="L347" s="3">
        <f t="shared" si="183"/>
        <v>18.191736210054955</v>
      </c>
      <c r="M347" s="3">
        <f t="shared" si="183"/>
        <v>18.854180385771244</v>
      </c>
      <c r="N347" s="3">
        <f t="shared" si="183"/>
        <v>13.80941320147029</v>
      </c>
      <c r="O347" s="3">
        <f t="shared" si="183"/>
        <v>16.663018881478909</v>
      </c>
    </row>
    <row r="348" spans="1:15" x14ac:dyDescent="0.2">
      <c r="B348" t="s">
        <v>1</v>
      </c>
      <c r="C348" s="3">
        <f t="shared" ref="C348:O360" si="184">HLOOKUP($B348,$B$1:$O$292,292,FALSE)*HLOOKUP(C$346,$B$1:$O$292,292,FALSE)</f>
        <v>14.487374432777386</v>
      </c>
      <c r="D348" s="3">
        <f t="shared" si="184"/>
        <v>22.969073646148875</v>
      </c>
      <c r="E348" s="3">
        <f t="shared" si="184"/>
        <v>30.713233797488058</v>
      </c>
      <c r="F348" s="3">
        <f t="shared" si="184"/>
        <v>17.121442511464181</v>
      </c>
      <c r="G348" s="3">
        <f t="shared" si="184"/>
        <v>19.702829228577247</v>
      </c>
      <c r="H348" s="3">
        <f t="shared" si="184"/>
        <v>12.696208139270365</v>
      </c>
      <c r="I348" s="3">
        <f t="shared" si="184"/>
        <v>20.598412375330756</v>
      </c>
      <c r="J348" s="3">
        <f t="shared" si="184"/>
        <v>12.854252223991571</v>
      </c>
      <c r="K348" s="3">
        <f t="shared" si="184"/>
        <v>14.013242178613762</v>
      </c>
      <c r="L348" s="3">
        <f t="shared" si="184"/>
        <v>18.807246081823735</v>
      </c>
      <c r="M348" s="3">
        <f t="shared" si="184"/>
        <v>19.492103782282303</v>
      </c>
      <c r="N348" s="3">
        <f t="shared" si="184"/>
        <v>14.276648986482442</v>
      </c>
      <c r="O348" s="3">
        <f t="shared" si="184"/>
        <v>17.226805234611657</v>
      </c>
    </row>
    <row r="349" spans="1:15" x14ac:dyDescent="0.2">
      <c r="B349" t="s">
        <v>12</v>
      </c>
      <c r="C349" s="3">
        <f t="shared" si="184"/>
        <v>22.969073646148875</v>
      </c>
      <c r="D349" s="3">
        <f t="shared" si="184"/>
        <v>36.416422217166939</v>
      </c>
      <c r="E349" s="3">
        <f t="shared" si="184"/>
        <v>48.694436129835609</v>
      </c>
      <c r="F349" s="3">
        <f t="shared" si="184"/>
        <v>27.145268854539577</v>
      </c>
      <c r="G349" s="3">
        <f t="shared" si="184"/>
        <v>31.23794015876247</v>
      </c>
      <c r="H349" s="3">
        <f t="shared" si="184"/>
        <v>20.129260904443193</v>
      </c>
      <c r="I349" s="3">
        <f t="shared" si="184"/>
        <v>32.657846529615306</v>
      </c>
      <c r="J349" s="3">
        <f t="shared" si="184"/>
        <v>20.379832616946636</v>
      </c>
      <c r="K349" s="3">
        <f t="shared" si="184"/>
        <v>22.217358508638547</v>
      </c>
      <c r="L349" s="3">
        <f t="shared" si="184"/>
        <v>29.818033787909631</v>
      </c>
      <c r="M349" s="3">
        <f t="shared" si="184"/>
        <v>30.903844542091214</v>
      </c>
      <c r="N349" s="3">
        <f t="shared" si="184"/>
        <v>22.634978029477619</v>
      </c>
      <c r="O349" s="3">
        <f t="shared" si="184"/>
        <v>27.312316662875205</v>
      </c>
    </row>
    <row r="350" spans="1:15" x14ac:dyDescent="0.2">
      <c r="B350" t="s">
        <v>13</v>
      </c>
      <c r="C350" s="3">
        <f t="shared" si="184"/>
        <v>30.713233797488058</v>
      </c>
      <c r="D350" s="3">
        <f t="shared" si="184"/>
        <v>48.694436129835609</v>
      </c>
      <c r="E350" s="3">
        <f t="shared" si="184"/>
        <v>65.112055650674677</v>
      </c>
      <c r="F350" s="3">
        <f t="shared" si="184"/>
        <v>36.297458124304065</v>
      </c>
      <c r="G350" s="3">
        <f t="shared" si="184"/>
        <v>41.769997964583759</v>
      </c>
      <c r="H350" s="3">
        <f t="shared" si="184"/>
        <v>26.915961255253169</v>
      </c>
      <c r="I350" s="3">
        <f t="shared" si="184"/>
        <v>43.668634235701205</v>
      </c>
      <c r="J350" s="3">
        <f t="shared" si="184"/>
        <v>27.25101471486213</v>
      </c>
      <c r="K350" s="3">
        <f t="shared" si="184"/>
        <v>29.708073418661176</v>
      </c>
      <c r="L350" s="3">
        <f t="shared" si="184"/>
        <v>39.871361693466319</v>
      </c>
      <c r="M350" s="3">
        <f t="shared" si="184"/>
        <v>41.323260018438482</v>
      </c>
      <c r="N350" s="3">
        <f t="shared" si="184"/>
        <v>30.266495851342778</v>
      </c>
      <c r="O350" s="3">
        <f t="shared" si="184"/>
        <v>36.52082709737671</v>
      </c>
    </row>
    <row r="351" spans="1:15" x14ac:dyDescent="0.2">
      <c r="B351" t="s">
        <v>2</v>
      </c>
      <c r="C351" s="3">
        <f t="shared" si="184"/>
        <v>17.121442511464181</v>
      </c>
      <c r="D351" s="3">
        <f t="shared" si="184"/>
        <v>27.145268854539577</v>
      </c>
      <c r="E351" s="3">
        <f t="shared" si="184"/>
        <v>36.297458124304065</v>
      </c>
      <c r="F351" s="3">
        <f t="shared" si="184"/>
        <v>20.234432059003122</v>
      </c>
      <c r="G351" s="3">
        <f t="shared" si="184"/>
        <v>23.285161815591287</v>
      </c>
      <c r="H351" s="3">
        <f t="shared" si="184"/>
        <v>15.004609619137701</v>
      </c>
      <c r="I351" s="3">
        <f t="shared" si="184"/>
        <v>24.34357826175453</v>
      </c>
      <c r="J351" s="3">
        <f t="shared" si="184"/>
        <v>15.191388991990037</v>
      </c>
      <c r="K351" s="3">
        <f t="shared" si="184"/>
        <v>16.561104392907172</v>
      </c>
      <c r="L351" s="3">
        <f t="shared" si="184"/>
        <v>22.226745369428048</v>
      </c>
      <c r="M351" s="3">
        <f t="shared" si="184"/>
        <v>23.036122651788173</v>
      </c>
      <c r="N351" s="3">
        <f t="shared" si="184"/>
        <v>16.872403347661066</v>
      </c>
      <c r="O351" s="3">
        <f t="shared" si="184"/>
        <v>20.358951640904682</v>
      </c>
    </row>
    <row r="352" spans="1:15" x14ac:dyDescent="0.2">
      <c r="B352" t="s">
        <v>3</v>
      </c>
      <c r="C352" s="3">
        <f t="shared" si="184"/>
        <v>19.702829228577247</v>
      </c>
      <c r="D352" s="3">
        <f t="shared" si="184"/>
        <v>31.23794015876247</v>
      </c>
      <c r="E352" s="3">
        <f t="shared" si="184"/>
        <v>41.769997964583759</v>
      </c>
      <c r="F352" s="3">
        <f t="shared" si="184"/>
        <v>23.285161815591287</v>
      </c>
      <c r="G352" s="3">
        <f t="shared" si="184"/>
        <v>26.795847750865054</v>
      </c>
      <c r="H352" s="3">
        <f t="shared" si="184"/>
        <v>17.266843069407695</v>
      </c>
      <c r="I352" s="3">
        <f t="shared" si="184"/>
        <v>28.01384083044983</v>
      </c>
      <c r="J352" s="3">
        <f t="shared" si="184"/>
        <v>17.481783024628538</v>
      </c>
      <c r="K352" s="3">
        <f t="shared" si="184"/>
        <v>19.058009362914717</v>
      </c>
      <c r="L352" s="3">
        <f t="shared" si="184"/>
        <v>25.577854671280278</v>
      </c>
      <c r="M352" s="3">
        <f t="shared" si="184"/>
        <v>26.509261143903931</v>
      </c>
      <c r="N352" s="3">
        <f t="shared" si="184"/>
        <v>19.416242621616121</v>
      </c>
      <c r="O352" s="3">
        <f t="shared" si="184"/>
        <v>23.428455119071852</v>
      </c>
    </row>
    <row r="353" spans="1:15" x14ac:dyDescent="0.2">
      <c r="B353" t="s">
        <v>309</v>
      </c>
      <c r="C353" s="3">
        <f t="shared" si="184"/>
        <v>12.696208139270365</v>
      </c>
      <c r="D353" s="3">
        <f t="shared" si="184"/>
        <v>20.129260904443193</v>
      </c>
      <c r="E353" s="3">
        <f t="shared" si="184"/>
        <v>26.915961255253169</v>
      </c>
      <c r="F353" s="3">
        <f t="shared" si="184"/>
        <v>15.004609619137701</v>
      </c>
      <c r="G353" s="3">
        <f t="shared" si="184"/>
        <v>17.266843069407695</v>
      </c>
      <c r="H353" s="3">
        <f t="shared" si="184"/>
        <v>11.126495132960573</v>
      </c>
      <c r="I353" s="3">
        <f t="shared" si="184"/>
        <v>18.05169957256259</v>
      </c>
      <c r="J353" s="3">
        <f t="shared" si="184"/>
        <v>11.264999221752612</v>
      </c>
      <c r="K353" s="3">
        <f t="shared" si="184"/>
        <v>12.280695872894242</v>
      </c>
      <c r="L353" s="3">
        <f t="shared" si="184"/>
        <v>16.4819865662528</v>
      </c>
      <c r="M353" s="3">
        <f t="shared" si="184"/>
        <v>17.082170951018309</v>
      </c>
      <c r="N353" s="3">
        <f t="shared" si="184"/>
        <v>12.511536020880976</v>
      </c>
      <c r="O353" s="3">
        <f t="shared" si="184"/>
        <v>15.096945678332396</v>
      </c>
    </row>
    <row r="354" spans="1:15" x14ac:dyDescent="0.2">
      <c r="B354" t="s">
        <v>310</v>
      </c>
      <c r="C354" s="3">
        <f t="shared" si="184"/>
        <v>20.598412375330756</v>
      </c>
      <c r="D354" s="3">
        <f t="shared" si="184"/>
        <v>32.657846529615306</v>
      </c>
      <c r="E354" s="3">
        <f t="shared" si="184"/>
        <v>43.668634235701205</v>
      </c>
      <c r="F354" s="3">
        <f t="shared" si="184"/>
        <v>24.34357826175453</v>
      </c>
      <c r="G354" s="3">
        <f t="shared" si="184"/>
        <v>28.01384083044983</v>
      </c>
      <c r="H354" s="3">
        <f t="shared" si="184"/>
        <v>18.05169957256259</v>
      </c>
      <c r="I354" s="3">
        <f t="shared" si="184"/>
        <v>29.287197231833915</v>
      </c>
      <c r="J354" s="3">
        <f t="shared" si="184"/>
        <v>18.276409525748015</v>
      </c>
      <c r="K354" s="3">
        <f t="shared" si="184"/>
        <v>19.924282515774475</v>
      </c>
      <c r="L354" s="3">
        <f t="shared" si="184"/>
        <v>26.740484429065745</v>
      </c>
      <c r="M354" s="3">
        <f t="shared" si="184"/>
        <v>27.714227559535928</v>
      </c>
      <c r="N354" s="3">
        <f t="shared" si="184"/>
        <v>20.298799104416855</v>
      </c>
      <c r="O354" s="3">
        <f t="shared" si="184"/>
        <v>24.493384897211481</v>
      </c>
    </row>
    <row r="355" spans="1:15" x14ac:dyDescent="0.2">
      <c r="B355" t="s">
        <v>311</v>
      </c>
      <c r="C355" s="3">
        <f t="shared" si="184"/>
        <v>12.854252223991571</v>
      </c>
      <c r="D355" s="3">
        <f t="shared" si="184"/>
        <v>20.379832616946636</v>
      </c>
      <c r="E355" s="3">
        <f t="shared" si="184"/>
        <v>27.25101471486213</v>
      </c>
      <c r="F355" s="3">
        <f t="shared" si="184"/>
        <v>15.191388991990037</v>
      </c>
      <c r="G355" s="3">
        <f t="shared" si="184"/>
        <v>17.481783024628538</v>
      </c>
      <c r="H355" s="3">
        <f t="shared" si="184"/>
        <v>11.264999221752612</v>
      </c>
      <c r="I355" s="3">
        <f t="shared" si="184"/>
        <v>18.276409525748015</v>
      </c>
      <c r="J355" s="3">
        <f t="shared" si="184"/>
        <v>11.40522742783252</v>
      </c>
      <c r="K355" s="3">
        <f t="shared" si="184"/>
        <v>12.433567605751847</v>
      </c>
      <c r="L355" s="3">
        <f t="shared" si="184"/>
        <v>16.687156523509056</v>
      </c>
      <c r="M355" s="3">
        <f t="shared" si="184"/>
        <v>17.29481208318866</v>
      </c>
      <c r="N355" s="3">
        <f t="shared" si="184"/>
        <v>12.667281282551693</v>
      </c>
      <c r="O355" s="3">
        <f t="shared" si="184"/>
        <v>15.284874462709976</v>
      </c>
    </row>
    <row r="356" spans="1:15" x14ac:dyDescent="0.2">
      <c r="B356" t="s">
        <v>312</v>
      </c>
      <c r="C356" s="3">
        <f t="shared" si="184"/>
        <v>14.013242178613762</v>
      </c>
      <c r="D356" s="3">
        <f t="shared" si="184"/>
        <v>22.217358508638547</v>
      </c>
      <c r="E356" s="3">
        <f t="shared" si="184"/>
        <v>29.708073418661176</v>
      </c>
      <c r="F356" s="3">
        <f t="shared" si="184"/>
        <v>16.561104392907172</v>
      </c>
      <c r="G356" s="3">
        <f t="shared" si="184"/>
        <v>19.058009362914717</v>
      </c>
      <c r="H356" s="3">
        <f t="shared" si="184"/>
        <v>12.280695872894242</v>
      </c>
      <c r="I356" s="3">
        <f t="shared" si="184"/>
        <v>19.924282515774475</v>
      </c>
      <c r="J356" s="3">
        <f t="shared" si="184"/>
        <v>12.433567605751847</v>
      </c>
      <c r="K356" s="3">
        <f t="shared" si="184"/>
        <v>13.554626980040949</v>
      </c>
      <c r="L356" s="3">
        <f t="shared" si="184"/>
        <v>18.191736210054955</v>
      </c>
      <c r="M356" s="3">
        <f t="shared" si="184"/>
        <v>18.854180385771244</v>
      </c>
      <c r="N356" s="3">
        <f t="shared" si="184"/>
        <v>13.80941320147029</v>
      </c>
      <c r="O356" s="3">
        <f t="shared" si="184"/>
        <v>16.663018881478909</v>
      </c>
    </row>
    <row r="357" spans="1:15" x14ac:dyDescent="0.2">
      <c r="B357" t="s">
        <v>8</v>
      </c>
      <c r="C357" s="3">
        <f t="shared" si="184"/>
        <v>18.807246081823735</v>
      </c>
      <c r="D357" s="3">
        <f t="shared" si="184"/>
        <v>29.818033787909631</v>
      </c>
      <c r="E357" s="3">
        <f t="shared" si="184"/>
        <v>39.871361693466319</v>
      </c>
      <c r="F357" s="3">
        <f t="shared" si="184"/>
        <v>22.226745369428048</v>
      </c>
      <c r="G357" s="3">
        <f t="shared" si="184"/>
        <v>25.577854671280278</v>
      </c>
      <c r="H357" s="3">
        <f t="shared" si="184"/>
        <v>16.4819865662528</v>
      </c>
      <c r="I357" s="3">
        <f t="shared" si="184"/>
        <v>26.740484429065745</v>
      </c>
      <c r="J357" s="3">
        <f t="shared" si="184"/>
        <v>16.687156523509056</v>
      </c>
      <c r="K357" s="3">
        <f t="shared" si="184"/>
        <v>18.191736210054955</v>
      </c>
      <c r="L357" s="3">
        <f t="shared" si="184"/>
        <v>24.415224913494811</v>
      </c>
      <c r="M357" s="3">
        <f t="shared" si="184"/>
        <v>25.304294728271934</v>
      </c>
      <c r="N357" s="3">
        <f t="shared" si="184"/>
        <v>18.533686138815391</v>
      </c>
      <c r="O357" s="3">
        <f t="shared" si="184"/>
        <v>22.36352534093222</v>
      </c>
    </row>
    <row r="358" spans="1:15" x14ac:dyDescent="0.2">
      <c r="B358" t="s">
        <v>9</v>
      </c>
      <c r="C358" s="3">
        <f t="shared" si="184"/>
        <v>19.492103782282303</v>
      </c>
      <c r="D358" s="3">
        <f t="shared" si="184"/>
        <v>30.903844542091214</v>
      </c>
      <c r="E358" s="3">
        <f t="shared" si="184"/>
        <v>41.323260018438482</v>
      </c>
      <c r="F358" s="3">
        <f t="shared" si="184"/>
        <v>23.036122651788173</v>
      </c>
      <c r="G358" s="3">
        <f t="shared" si="184"/>
        <v>26.509261143903931</v>
      </c>
      <c r="H358" s="3">
        <f t="shared" si="184"/>
        <v>17.082170951018309</v>
      </c>
      <c r="I358" s="3">
        <f t="shared" si="184"/>
        <v>27.714227559535928</v>
      </c>
      <c r="J358" s="3">
        <f t="shared" si="184"/>
        <v>17.29481208318866</v>
      </c>
      <c r="K358" s="3">
        <f t="shared" si="184"/>
        <v>18.854180385771244</v>
      </c>
      <c r="L358" s="3">
        <f t="shared" si="184"/>
        <v>25.304294728271934</v>
      </c>
      <c r="M358" s="3">
        <f t="shared" si="184"/>
        <v>26.225739634343462</v>
      </c>
      <c r="N358" s="3">
        <f t="shared" si="184"/>
        <v>19.208582272721831</v>
      </c>
      <c r="O358" s="3">
        <f t="shared" si="184"/>
        <v>23.177883406568409</v>
      </c>
    </row>
    <row r="359" spans="1:15" x14ac:dyDescent="0.2">
      <c r="B359" t="s">
        <v>313</v>
      </c>
      <c r="C359" s="3">
        <f t="shared" si="184"/>
        <v>14.276648986482442</v>
      </c>
      <c r="D359" s="3">
        <f t="shared" si="184"/>
        <v>22.634978029477619</v>
      </c>
      <c r="E359" s="3">
        <f t="shared" si="184"/>
        <v>30.266495851342778</v>
      </c>
      <c r="F359" s="3">
        <f t="shared" si="184"/>
        <v>16.872403347661066</v>
      </c>
      <c r="G359" s="3">
        <f t="shared" si="184"/>
        <v>19.416242621616121</v>
      </c>
      <c r="H359" s="3">
        <f t="shared" si="184"/>
        <v>12.511536020880976</v>
      </c>
      <c r="I359" s="3">
        <f t="shared" si="184"/>
        <v>20.298799104416855</v>
      </c>
      <c r="J359" s="3">
        <f t="shared" si="184"/>
        <v>12.667281282551693</v>
      </c>
      <c r="K359" s="3">
        <f t="shared" si="184"/>
        <v>13.80941320147029</v>
      </c>
      <c r="L359" s="3">
        <f t="shared" si="184"/>
        <v>18.533686138815391</v>
      </c>
      <c r="M359" s="3">
        <f t="shared" si="184"/>
        <v>19.208582272721831</v>
      </c>
      <c r="N359" s="3">
        <f t="shared" si="184"/>
        <v>14.068988637588152</v>
      </c>
      <c r="O359" s="3">
        <f t="shared" si="184"/>
        <v>16.976233522108213</v>
      </c>
    </row>
    <row r="360" spans="1:15" x14ac:dyDescent="0.2">
      <c r="B360" t="s">
        <v>314</v>
      </c>
      <c r="C360" s="3">
        <f t="shared" si="184"/>
        <v>17.226805234611657</v>
      </c>
      <c r="D360" s="3">
        <f t="shared" si="184"/>
        <v>27.312316662875205</v>
      </c>
      <c r="E360" s="3">
        <f t="shared" si="184"/>
        <v>36.52082709737671</v>
      </c>
      <c r="F360" s="3">
        <f t="shared" si="184"/>
        <v>20.358951640904682</v>
      </c>
      <c r="G360" s="3">
        <f t="shared" si="184"/>
        <v>23.428455119071852</v>
      </c>
      <c r="H360" s="3">
        <f t="shared" si="184"/>
        <v>15.096945678332396</v>
      </c>
      <c r="I360" s="3">
        <f t="shared" si="184"/>
        <v>24.493384897211481</v>
      </c>
      <c r="J360" s="3">
        <f t="shared" si="184"/>
        <v>15.284874462709976</v>
      </c>
      <c r="K360" s="3">
        <f t="shared" si="184"/>
        <v>16.663018881478909</v>
      </c>
      <c r="L360" s="3">
        <f t="shared" si="184"/>
        <v>22.36352534093222</v>
      </c>
      <c r="M360" s="3">
        <f t="shared" si="184"/>
        <v>23.177883406568409</v>
      </c>
      <c r="N360" s="3">
        <f t="shared" si="184"/>
        <v>16.976233522108213</v>
      </c>
      <c r="O360" s="3">
        <f t="shared" si="184"/>
        <v>20.484237497156403</v>
      </c>
    </row>
    <row r="363" spans="1:15" x14ac:dyDescent="0.2">
      <c r="A363" t="s">
        <v>408</v>
      </c>
      <c r="C363" t="s">
        <v>1</v>
      </c>
      <c r="D363" t="s">
        <v>12</v>
      </c>
      <c r="E363" t="s">
        <v>13</v>
      </c>
      <c r="F363" t="s">
        <v>2</v>
      </c>
      <c r="G363" t="s">
        <v>3</v>
      </c>
      <c r="H363" t="s">
        <v>309</v>
      </c>
      <c r="I363" t="s">
        <v>310</v>
      </c>
      <c r="J363" t="s">
        <v>311</v>
      </c>
      <c r="K363" t="s">
        <v>312</v>
      </c>
      <c r="L363" t="s">
        <v>8</v>
      </c>
      <c r="M363" t="s">
        <v>9</v>
      </c>
      <c r="N363" t="s">
        <v>313</v>
      </c>
      <c r="O363" t="s">
        <v>314</v>
      </c>
    </row>
    <row r="364" spans="1:15" x14ac:dyDescent="0.2">
      <c r="B364" t="s">
        <v>0</v>
      </c>
      <c r="C364" s="3">
        <f>HLOOKUP($B364,$B$1:$O$293,293,FALSE)*HLOOKUP(C$363,$B$1:$O$293,293,FALSE)</f>
        <v>308.68063382786664</v>
      </c>
      <c r="D364" s="3">
        <f t="shared" ref="D364:O364" si="185">HLOOKUP($B364,$B$1:$O$293,293,FALSE)*HLOOKUP(D$363,$B$1:$O$293,293,FALSE)</f>
        <v>521.09541100427248</v>
      </c>
      <c r="E364" s="3">
        <f t="shared" si="185"/>
        <v>651.2322559595118</v>
      </c>
      <c r="F364" s="3">
        <f t="shared" si="185"/>
        <v>483.40704045706258</v>
      </c>
      <c r="G364" s="3">
        <f t="shared" si="185"/>
        <v>392.44709578637128</v>
      </c>
      <c r="H364" s="3">
        <f t="shared" si="185"/>
        <v>289.62437118196641</v>
      </c>
      <c r="I364" s="3">
        <f t="shared" si="185"/>
        <v>415.85128725754799</v>
      </c>
      <c r="J364" s="3">
        <f t="shared" si="185"/>
        <v>397.1738659782464</v>
      </c>
      <c r="K364" s="3">
        <f t="shared" si="185"/>
        <v>404.64959375463206</v>
      </c>
      <c r="L364" s="3">
        <f t="shared" si="185"/>
        <v>470.84059453038878</v>
      </c>
      <c r="M364" s="3">
        <f t="shared" si="185"/>
        <v>541.71463408685747</v>
      </c>
      <c r="N364" s="3">
        <f>HLOOKUP($B364,$B$1:$O$293,293,FALSE)*HLOOKUP(N$363,$B$1:$O$293,293,FALSE)</f>
        <v>420.57083431998899</v>
      </c>
      <c r="O364" s="3">
        <f t="shared" si="185"/>
        <v>561.64689968005541</v>
      </c>
    </row>
    <row r="365" spans="1:15" x14ac:dyDescent="0.2">
      <c r="B365" t="s">
        <v>1</v>
      </c>
      <c r="C365" s="3">
        <f t="shared" ref="C365:O377" si="186">HLOOKUP($B365,$B$1:$O$293,293,FALSE)*HLOOKUP(C$363,$B$1:$O$293,293,FALSE)</f>
        <v>280.10121107266446</v>
      </c>
      <c r="D365" s="3">
        <f t="shared" si="186"/>
        <v>472.84941039773076</v>
      </c>
      <c r="E365" s="3">
        <f t="shared" si="186"/>
        <v>590.93744016854237</v>
      </c>
      <c r="F365" s="3">
        <f t="shared" si="186"/>
        <v>438.65044526435082</v>
      </c>
      <c r="G365" s="3">
        <f t="shared" si="186"/>
        <v>356.11209374738849</v>
      </c>
      <c r="H365" s="3">
        <f t="shared" si="186"/>
        <v>262.80928647265233</v>
      </c>
      <c r="I365" s="3">
        <f t="shared" si="186"/>
        <v>377.34939099522546</v>
      </c>
      <c r="J365" s="3">
        <f t="shared" si="186"/>
        <v>360.40123245618327</v>
      </c>
      <c r="K365" s="3">
        <f t="shared" si="186"/>
        <v>367.18481449645748</v>
      </c>
      <c r="L365" s="3">
        <f t="shared" si="186"/>
        <v>427.24747294538344</v>
      </c>
      <c r="M365" s="3">
        <f t="shared" si="186"/>
        <v>491.55958759669994</v>
      </c>
      <c r="N365" s="3">
        <f t="shared" si="186"/>
        <v>381.63197533331953</v>
      </c>
      <c r="O365" s="3">
        <f t="shared" si="186"/>
        <v>509.64640976899756</v>
      </c>
    </row>
    <row r="366" spans="1:15" x14ac:dyDescent="0.2">
      <c r="B366" t="s">
        <v>12</v>
      </c>
      <c r="C366" s="3">
        <f t="shared" si="186"/>
        <v>472.84941039773076</v>
      </c>
      <c r="D366" s="3">
        <f t="shared" si="186"/>
        <v>798.23490965013457</v>
      </c>
      <c r="E366" s="3">
        <f t="shared" si="186"/>
        <v>997.58376301040221</v>
      </c>
      <c r="F366" s="3">
        <f t="shared" si="186"/>
        <v>740.50234777507671</v>
      </c>
      <c r="G366" s="3">
        <f t="shared" si="186"/>
        <v>601.16624601194837</v>
      </c>
      <c r="H366" s="3">
        <f t="shared" si="186"/>
        <v>443.65826081131718</v>
      </c>
      <c r="I366" s="3">
        <f t="shared" si="186"/>
        <v>637.0177278517607</v>
      </c>
      <c r="J366" s="3">
        <f t="shared" si="186"/>
        <v>608.40690270815071</v>
      </c>
      <c r="K366" s="3">
        <f t="shared" si="186"/>
        <v>619.85852319863181</v>
      </c>
      <c r="L366" s="3">
        <f t="shared" si="186"/>
        <v>721.25256046727895</v>
      </c>
      <c r="M366" s="3">
        <f t="shared" si="186"/>
        <v>829.82026489757948</v>
      </c>
      <c r="N366" s="3">
        <f t="shared" si="186"/>
        <v>644.24731986777294</v>
      </c>
      <c r="O366" s="3">
        <f t="shared" si="186"/>
        <v>860.35331103253839</v>
      </c>
    </row>
    <row r="367" spans="1:15" x14ac:dyDescent="0.2">
      <c r="B367" t="s">
        <v>13</v>
      </c>
      <c r="C367" s="3">
        <f t="shared" si="186"/>
        <v>590.93744016854237</v>
      </c>
      <c r="D367" s="3">
        <f t="shared" si="186"/>
        <v>997.58376301040221</v>
      </c>
      <c r="E367" s="3">
        <f t="shared" si="186"/>
        <v>1246.7174163783161</v>
      </c>
      <c r="F367" s="3">
        <f t="shared" si="186"/>
        <v>925.43323986578798</v>
      </c>
      <c r="G367" s="3">
        <f t="shared" si="186"/>
        <v>751.29974728152445</v>
      </c>
      <c r="H367" s="3">
        <f t="shared" si="186"/>
        <v>554.45617820046141</v>
      </c>
      <c r="I367" s="3">
        <f t="shared" si="186"/>
        <v>796.10467341402693</v>
      </c>
      <c r="J367" s="3">
        <f t="shared" si="186"/>
        <v>760.34866441899965</v>
      </c>
      <c r="K367" s="3">
        <f t="shared" si="186"/>
        <v>774.66017914148688</v>
      </c>
      <c r="L367" s="3">
        <f t="shared" si="186"/>
        <v>901.37606693648127</v>
      </c>
      <c r="M367" s="3">
        <f t="shared" si="186"/>
        <v>1037.0571525638318</v>
      </c>
      <c r="N367" s="3">
        <f t="shared" si="186"/>
        <v>805.13976261041978</v>
      </c>
      <c r="O367" s="3">
        <f t="shared" si="186"/>
        <v>1075.2154324025735</v>
      </c>
    </row>
    <row r="368" spans="1:15" x14ac:dyDescent="0.2">
      <c r="B368" t="s">
        <v>2</v>
      </c>
      <c r="C368" s="3">
        <f t="shared" si="186"/>
        <v>438.65044526435082</v>
      </c>
      <c r="D368" s="3">
        <f t="shared" si="186"/>
        <v>740.50234777507671</v>
      </c>
      <c r="E368" s="3">
        <f t="shared" si="186"/>
        <v>925.43323986578798</v>
      </c>
      <c r="F368" s="3">
        <f t="shared" si="186"/>
        <v>686.94530949634748</v>
      </c>
      <c r="G368" s="3">
        <f t="shared" si="186"/>
        <v>557.68673005054666</v>
      </c>
      <c r="H368" s="3">
        <f t="shared" si="186"/>
        <v>411.57055369149663</v>
      </c>
      <c r="I368" s="3">
        <f t="shared" si="186"/>
        <v>590.94524349395465</v>
      </c>
      <c r="J368" s="3">
        <f t="shared" si="186"/>
        <v>564.40370423715694</v>
      </c>
      <c r="K368" s="3">
        <f t="shared" si="186"/>
        <v>575.02708309031595</v>
      </c>
      <c r="L368" s="3">
        <f t="shared" si="186"/>
        <v>669.08776841004885</v>
      </c>
      <c r="M368" s="3">
        <f t="shared" si="186"/>
        <v>769.80328341856318</v>
      </c>
      <c r="N368" s="3">
        <f t="shared" si="186"/>
        <v>597.65195325644743</v>
      </c>
      <c r="O368" s="3">
        <f t="shared" si="186"/>
        <v>798.12801849883124</v>
      </c>
    </row>
    <row r="369" spans="1:16" x14ac:dyDescent="0.2">
      <c r="B369" t="s">
        <v>3</v>
      </c>
      <c r="C369" s="3">
        <f t="shared" si="186"/>
        <v>356.11209374738849</v>
      </c>
      <c r="D369" s="3">
        <f t="shared" si="186"/>
        <v>601.16624601194837</v>
      </c>
      <c r="E369" s="3">
        <f t="shared" si="186"/>
        <v>751.29974728152445</v>
      </c>
      <c r="F369" s="3">
        <f t="shared" si="186"/>
        <v>557.68673005054666</v>
      </c>
      <c r="G369" s="3">
        <f t="shared" si="186"/>
        <v>452.74999999999994</v>
      </c>
      <c r="H369" s="3">
        <f t="shared" si="186"/>
        <v>334.12767086449423</v>
      </c>
      <c r="I369" s="3">
        <f t="shared" si="186"/>
        <v>479.75044872887355</v>
      </c>
      <c r="J369" s="3">
        <f t="shared" si="186"/>
        <v>458.20307947835187</v>
      </c>
      <c r="K369" s="3">
        <f t="shared" si="186"/>
        <v>466.82751774557005</v>
      </c>
      <c r="L369" s="3">
        <f t="shared" si="186"/>
        <v>543.18934058228922</v>
      </c>
      <c r="M369" s="3">
        <f t="shared" si="186"/>
        <v>624.95379177511563</v>
      </c>
      <c r="N369" s="3">
        <f t="shared" si="186"/>
        <v>485.19519518122928</v>
      </c>
      <c r="O369" s="3">
        <f t="shared" si="186"/>
        <v>647.9488230652255</v>
      </c>
    </row>
    <row r="370" spans="1:16" x14ac:dyDescent="0.2">
      <c r="B370" t="s">
        <v>309</v>
      </c>
      <c r="C370" s="3">
        <f t="shared" si="186"/>
        <v>262.80928647265233</v>
      </c>
      <c r="D370" s="3">
        <f t="shared" si="186"/>
        <v>443.65826081131718</v>
      </c>
      <c r="E370" s="3">
        <f t="shared" si="186"/>
        <v>554.45617820046141</v>
      </c>
      <c r="F370" s="3">
        <f t="shared" si="186"/>
        <v>411.57055369149663</v>
      </c>
      <c r="G370" s="3">
        <f t="shared" si="186"/>
        <v>334.12767086449423</v>
      </c>
      <c r="H370" s="3">
        <f t="shared" si="186"/>
        <v>246.58487120338327</v>
      </c>
      <c r="I370" s="3">
        <f t="shared" si="186"/>
        <v>354.053892943069</v>
      </c>
      <c r="J370" s="3">
        <f t="shared" si="186"/>
        <v>338.15202148876966</v>
      </c>
      <c r="K370" s="3">
        <f t="shared" si="186"/>
        <v>344.51682208676021</v>
      </c>
      <c r="L370" s="3">
        <f t="shared" si="186"/>
        <v>400.87153883419285</v>
      </c>
      <c r="M370" s="3">
        <f t="shared" si="186"/>
        <v>461.21337348150968</v>
      </c>
      <c r="N370" s="3">
        <f t="shared" si="186"/>
        <v>358.07209382782514</v>
      </c>
      <c r="O370" s="3">
        <f t="shared" si="186"/>
        <v>478.1836136723889</v>
      </c>
    </row>
    <row r="371" spans="1:16" x14ac:dyDescent="0.2">
      <c r="B371" t="s">
        <v>310</v>
      </c>
      <c r="C371" s="3">
        <f t="shared" si="186"/>
        <v>377.34939099522546</v>
      </c>
      <c r="D371" s="3">
        <f t="shared" si="186"/>
        <v>637.0177278517607</v>
      </c>
      <c r="E371" s="3">
        <f t="shared" si="186"/>
        <v>796.10467341402693</v>
      </c>
      <c r="F371" s="3">
        <f t="shared" si="186"/>
        <v>590.94524349395465</v>
      </c>
      <c r="G371" s="3">
        <f t="shared" si="186"/>
        <v>479.75044872887355</v>
      </c>
      <c r="H371" s="3">
        <f t="shared" si="186"/>
        <v>354.053892943069</v>
      </c>
      <c r="I371" s="3">
        <f t="shared" si="186"/>
        <v>508.36111111111109</v>
      </c>
      <c r="J371" s="3">
        <f t="shared" si="186"/>
        <v>485.52873106281845</v>
      </c>
      <c r="K371" s="3">
        <f t="shared" si="186"/>
        <v>494.66750108762767</v>
      </c>
      <c r="L371" s="3">
        <f t="shared" si="186"/>
        <v>575.58327971086521</v>
      </c>
      <c r="M371" s="3">
        <f t="shared" si="186"/>
        <v>662.22388081484871</v>
      </c>
      <c r="N371" s="3">
        <f t="shared" si="186"/>
        <v>514.13056346612518</v>
      </c>
      <c r="O371" s="3">
        <f t="shared" si="186"/>
        <v>686.59025647462715</v>
      </c>
    </row>
    <row r="372" spans="1:16" x14ac:dyDescent="0.2">
      <c r="B372" t="s">
        <v>311</v>
      </c>
      <c r="C372" s="3">
        <f t="shared" si="186"/>
        <v>360.40123245618327</v>
      </c>
      <c r="D372" s="3">
        <f t="shared" si="186"/>
        <v>608.40690270815071</v>
      </c>
      <c r="E372" s="3">
        <f t="shared" si="186"/>
        <v>760.34866441899965</v>
      </c>
      <c r="F372" s="3">
        <f t="shared" si="186"/>
        <v>564.40370423715694</v>
      </c>
      <c r="G372" s="3">
        <f t="shared" si="186"/>
        <v>458.20307947835187</v>
      </c>
      <c r="H372" s="3">
        <f t="shared" si="186"/>
        <v>338.15202148876966</v>
      </c>
      <c r="I372" s="3">
        <f t="shared" si="186"/>
        <v>485.52873106281845</v>
      </c>
      <c r="J372" s="3">
        <f t="shared" si="186"/>
        <v>463.72183775470984</v>
      </c>
      <c r="K372" s="3">
        <f t="shared" si="186"/>
        <v>472.45015177527375</v>
      </c>
      <c r="L372" s="3">
        <f t="shared" si="186"/>
        <v>549.73170313554999</v>
      </c>
      <c r="M372" s="3">
        <f t="shared" si="186"/>
        <v>632.4809539989634</v>
      </c>
      <c r="N372" s="3">
        <f t="shared" si="186"/>
        <v>491.03905594729827</v>
      </c>
      <c r="O372" s="3">
        <f t="shared" si="186"/>
        <v>655.75294549499745</v>
      </c>
    </row>
    <row r="373" spans="1:16" x14ac:dyDescent="0.2">
      <c r="B373" t="s">
        <v>312</v>
      </c>
      <c r="C373" s="3">
        <f t="shared" si="186"/>
        <v>367.18481449645748</v>
      </c>
      <c r="D373" s="3">
        <f t="shared" si="186"/>
        <v>619.85852319863181</v>
      </c>
      <c r="E373" s="3">
        <f t="shared" si="186"/>
        <v>774.66017914148688</v>
      </c>
      <c r="F373" s="3">
        <f t="shared" si="186"/>
        <v>575.02708309031595</v>
      </c>
      <c r="G373" s="3">
        <f t="shared" si="186"/>
        <v>466.82751774557005</v>
      </c>
      <c r="H373" s="3">
        <f t="shared" si="186"/>
        <v>344.51682208676021</v>
      </c>
      <c r="I373" s="3">
        <f t="shared" si="186"/>
        <v>494.66750108762767</v>
      </c>
      <c r="J373" s="3">
        <f t="shared" si="186"/>
        <v>472.45015177527375</v>
      </c>
      <c r="K373" s="3">
        <f t="shared" si="186"/>
        <v>481.34275278738937</v>
      </c>
      <c r="L373" s="3">
        <f t="shared" si="186"/>
        <v>560.07892110410421</v>
      </c>
      <c r="M373" s="3">
        <f t="shared" si="186"/>
        <v>644.38570363348231</v>
      </c>
      <c r="N373" s="3">
        <f t="shared" si="186"/>
        <v>500.28154298957628</v>
      </c>
      <c r="O373" s="3">
        <f t="shared" si="186"/>
        <v>668.09572765920007</v>
      </c>
    </row>
    <row r="374" spans="1:16" x14ac:dyDescent="0.2">
      <c r="B374" t="s">
        <v>8</v>
      </c>
      <c r="C374" s="3">
        <f t="shared" si="186"/>
        <v>427.24747294538344</v>
      </c>
      <c r="D374" s="3">
        <f t="shared" si="186"/>
        <v>721.25256046727895</v>
      </c>
      <c r="E374" s="3">
        <f t="shared" si="186"/>
        <v>901.37606693648127</v>
      </c>
      <c r="F374" s="3">
        <f t="shared" si="186"/>
        <v>669.08776841004885</v>
      </c>
      <c r="G374" s="3">
        <f t="shared" si="186"/>
        <v>543.18934058228922</v>
      </c>
      <c r="H374" s="3">
        <f t="shared" si="186"/>
        <v>400.87153883419285</v>
      </c>
      <c r="I374" s="3">
        <f t="shared" si="186"/>
        <v>575.58327971086521</v>
      </c>
      <c r="J374" s="3">
        <f t="shared" si="186"/>
        <v>549.73170313554999</v>
      </c>
      <c r="K374" s="3">
        <f t="shared" si="186"/>
        <v>560.07892110410421</v>
      </c>
      <c r="L374" s="3">
        <f t="shared" si="186"/>
        <v>651.69444444444457</v>
      </c>
      <c r="M374" s="3">
        <f t="shared" si="186"/>
        <v>749.79180132242163</v>
      </c>
      <c r="N374" s="3">
        <f t="shared" si="186"/>
        <v>582.11564466965672</v>
      </c>
      <c r="O374" s="3">
        <f t="shared" si="186"/>
        <v>777.38021851324197</v>
      </c>
    </row>
    <row r="375" spans="1:16" x14ac:dyDescent="0.2">
      <c r="B375" t="s">
        <v>9</v>
      </c>
      <c r="C375" s="3">
        <f t="shared" si="186"/>
        <v>491.55958759669994</v>
      </c>
      <c r="D375" s="3">
        <f t="shared" si="186"/>
        <v>829.82026489757948</v>
      </c>
      <c r="E375" s="3">
        <f t="shared" si="186"/>
        <v>1037.0571525638318</v>
      </c>
      <c r="F375" s="3">
        <f t="shared" si="186"/>
        <v>769.80328341856318</v>
      </c>
      <c r="G375" s="3">
        <f t="shared" si="186"/>
        <v>624.95379177511563</v>
      </c>
      <c r="H375" s="3">
        <f t="shared" si="186"/>
        <v>461.21337348150968</v>
      </c>
      <c r="I375" s="3">
        <f t="shared" si="186"/>
        <v>662.22388081484871</v>
      </c>
      <c r="J375" s="3">
        <f t="shared" si="186"/>
        <v>632.4809539989634</v>
      </c>
      <c r="K375" s="3">
        <f t="shared" si="186"/>
        <v>644.38570363348231</v>
      </c>
      <c r="L375" s="3">
        <f t="shared" si="186"/>
        <v>749.79180132242163</v>
      </c>
      <c r="M375" s="3">
        <f t="shared" si="186"/>
        <v>862.65542099192623</v>
      </c>
      <c r="N375" s="3">
        <f t="shared" si="186"/>
        <v>669.73954054020226</v>
      </c>
      <c r="O375" s="3">
        <f t="shared" si="186"/>
        <v>894.39662915700978</v>
      </c>
    </row>
    <row r="376" spans="1:16" x14ac:dyDescent="0.2">
      <c r="B376" t="s">
        <v>313</v>
      </c>
      <c r="C376" s="3">
        <f t="shared" si="186"/>
        <v>381.63197533331953</v>
      </c>
      <c r="D376" s="3">
        <f t="shared" si="186"/>
        <v>644.24731986777294</v>
      </c>
      <c r="E376" s="3">
        <f t="shared" si="186"/>
        <v>805.13976261041978</v>
      </c>
      <c r="F376" s="3">
        <f t="shared" si="186"/>
        <v>597.65195325644743</v>
      </c>
      <c r="G376" s="3">
        <f t="shared" si="186"/>
        <v>485.19519518122928</v>
      </c>
      <c r="H376" s="3">
        <f t="shared" si="186"/>
        <v>358.07209382782514</v>
      </c>
      <c r="I376" s="3">
        <f t="shared" si="186"/>
        <v>514.13056346612518</v>
      </c>
      <c r="J376" s="3">
        <f t="shared" si="186"/>
        <v>491.03905594729827</v>
      </c>
      <c r="K376" s="3">
        <f t="shared" si="186"/>
        <v>500.28154298957628</v>
      </c>
      <c r="L376" s="3">
        <f t="shared" si="186"/>
        <v>582.11564466965672</v>
      </c>
      <c r="M376" s="3">
        <f t="shared" si="186"/>
        <v>669.73954054020226</v>
      </c>
      <c r="N376" s="3">
        <f t="shared" si="186"/>
        <v>519.9654940407537</v>
      </c>
      <c r="O376" s="3">
        <f t="shared" si="186"/>
        <v>694.38245317411361</v>
      </c>
    </row>
    <row r="377" spans="1:16" x14ac:dyDescent="0.2">
      <c r="B377" t="s">
        <v>314</v>
      </c>
      <c r="C377" s="3">
        <f t="shared" si="186"/>
        <v>509.64640976899756</v>
      </c>
      <c r="D377" s="3">
        <f t="shared" si="186"/>
        <v>860.35331103253839</v>
      </c>
      <c r="E377" s="3">
        <f t="shared" si="186"/>
        <v>1075.2154324025735</v>
      </c>
      <c r="F377" s="3">
        <f t="shared" si="186"/>
        <v>798.12801849883124</v>
      </c>
      <c r="G377" s="3">
        <f t="shared" si="186"/>
        <v>647.9488230652255</v>
      </c>
      <c r="H377" s="3">
        <f t="shared" si="186"/>
        <v>478.1836136723889</v>
      </c>
      <c r="I377" s="3">
        <f t="shared" si="186"/>
        <v>686.59025647462715</v>
      </c>
      <c r="J377" s="3">
        <f t="shared" si="186"/>
        <v>655.75294549499745</v>
      </c>
      <c r="K377" s="3">
        <f t="shared" si="186"/>
        <v>668.09572765920007</v>
      </c>
      <c r="L377" s="3">
        <f t="shared" si="186"/>
        <v>777.38021851324197</v>
      </c>
      <c r="M377" s="3">
        <f t="shared" si="186"/>
        <v>894.39662915700978</v>
      </c>
      <c r="N377" s="3">
        <f t="shared" si="186"/>
        <v>694.38245317411361</v>
      </c>
      <c r="O377" s="3">
        <f t="shared" si="186"/>
        <v>927.30574778931179</v>
      </c>
    </row>
    <row r="380" spans="1:16" ht="17" thickBot="1" x14ac:dyDescent="0.25">
      <c r="A380" s="6" t="s">
        <v>409</v>
      </c>
      <c r="C380" t="s">
        <v>0</v>
      </c>
      <c r="D380" t="s">
        <v>1</v>
      </c>
      <c r="E380" t="s">
        <v>12</v>
      </c>
      <c r="F380" t="s">
        <v>13</v>
      </c>
      <c r="G380" t="s">
        <v>2</v>
      </c>
      <c r="H380" t="s">
        <v>3</v>
      </c>
      <c r="I380" t="s">
        <v>309</v>
      </c>
      <c r="J380" t="s">
        <v>310</v>
      </c>
      <c r="K380" t="s">
        <v>311</v>
      </c>
      <c r="L380" t="s">
        <v>312</v>
      </c>
      <c r="M380" t="s">
        <v>8</v>
      </c>
      <c r="N380" t="s">
        <v>9</v>
      </c>
      <c r="O380" t="s">
        <v>313</v>
      </c>
      <c r="P380" t="s">
        <v>314</v>
      </c>
    </row>
    <row r="381" spans="1:16" ht="17" thickBot="1" x14ac:dyDescent="0.25">
      <c r="A381" s="5" t="s">
        <v>410</v>
      </c>
      <c r="B381" t="s">
        <v>0</v>
      </c>
      <c r="C381" s="3">
        <v>1</v>
      </c>
      <c r="D381" s="4">
        <f>(C330-C347)/C364</f>
        <v>0.47262398744973361</v>
      </c>
      <c r="E381" s="3">
        <f>(D330-D347)/D364</f>
        <v>0.16709001247082847</v>
      </c>
      <c r="F381" s="3">
        <f>(E330-E347)/E364</f>
        <v>0.19764695426582329</v>
      </c>
      <c r="G381" s="3">
        <f>(F330-F347)/F364</f>
        <v>0.12020961843866841</v>
      </c>
      <c r="H381" s="3">
        <f>(G330-G347)/G364</f>
        <v>0.14460094015239858</v>
      </c>
      <c r="I381" s="3">
        <f>(H330-H347)/H364</f>
        <v>0.20184692440624116</v>
      </c>
      <c r="J381" s="3">
        <f>(I330-I347)/I364</f>
        <v>0.19352375244044598</v>
      </c>
      <c r="K381" s="3">
        <f>(J330-J347)/J364</f>
        <v>0.16712106878451694</v>
      </c>
      <c r="L381" s="3">
        <f>(K330-K347)/K364</f>
        <v>0.11532651219082581</v>
      </c>
      <c r="M381" s="3">
        <f>(L330-L347)/L364</f>
        <v>0.28201485572648038</v>
      </c>
      <c r="N381" s="3">
        <f>(M330-M347)/M364</f>
        <v>0.22989377660871602</v>
      </c>
      <c r="O381" s="3">
        <f>(N330-N347)/N364</f>
        <v>0.38929689274147294</v>
      </c>
      <c r="P381" s="3">
        <f>(O330-O347)/O364</f>
        <v>0.38071665795947274</v>
      </c>
    </row>
    <row r="382" spans="1:16" ht="17" thickBot="1" x14ac:dyDescent="0.25">
      <c r="A382" s="5" t="s">
        <v>411</v>
      </c>
      <c r="B382" t="s">
        <v>1</v>
      </c>
      <c r="C382" s="3">
        <v>0.47262398744973361</v>
      </c>
      <c r="D382" s="3">
        <v>1</v>
      </c>
      <c r="E382" s="3">
        <f>(D331-D348)/D365</f>
        <v>0.31213210113326478</v>
      </c>
      <c r="F382" s="3">
        <f>(E331-E348)/E365</f>
        <v>0.36392751225705477</v>
      </c>
      <c r="G382" s="3">
        <f>(F331-F348)/F365</f>
        <v>0.210869350868713</v>
      </c>
      <c r="H382" s="3">
        <f>(G331-G348)/G365</f>
        <v>0.20900345696625736</v>
      </c>
      <c r="I382" s="3">
        <f>(H331-H348)/H365</f>
        <v>0.38991522487316399</v>
      </c>
      <c r="J382" s="3">
        <f>(I331-I348)/I365</f>
        <v>0.40104048683713095</v>
      </c>
      <c r="K382" s="3">
        <f>(J331-J348)/J365</f>
        <v>0.29499149385385182</v>
      </c>
      <c r="L382" s="3">
        <f>(K331-K348)/K365</f>
        <v>0.20805615946950654</v>
      </c>
      <c r="M382" s="3">
        <f>(L331-L348)/L365</f>
        <v>0.5094873504652575</v>
      </c>
      <c r="N382" s="3">
        <f>(M331-M348)/M365</f>
        <v>0.44301325268284514</v>
      </c>
      <c r="O382" s="3">
        <f>(N331-N348)/N365</f>
        <v>0.66092088092104551</v>
      </c>
      <c r="P382" s="3">
        <f>(O331-O348)/O365</f>
        <v>0.64234407267406035</v>
      </c>
    </row>
    <row r="383" spans="1:16" ht="17" thickBot="1" x14ac:dyDescent="0.25">
      <c r="A383" s="5" t="s">
        <v>418</v>
      </c>
      <c r="B383" t="s">
        <v>12</v>
      </c>
      <c r="C383" s="3">
        <v>0.16709001247082847</v>
      </c>
      <c r="D383" s="3">
        <v>0.31213210113326478</v>
      </c>
      <c r="E383" s="3">
        <v>1</v>
      </c>
      <c r="F383" s="4">
        <f>(E332-E349)/E366</f>
        <v>0.8649525877324975</v>
      </c>
      <c r="G383" s="3">
        <f>(F332-F349)/F366</f>
        <v>0.78810717795561913</v>
      </c>
      <c r="H383" s="3">
        <f>(G332-G349)/G366</f>
        <v>0.71185874736585297</v>
      </c>
      <c r="I383" s="3">
        <f>(H332-H349)/H366</f>
        <v>0.82309247773286465</v>
      </c>
      <c r="J383" s="3">
        <f>(I332-I349)/I366</f>
        <v>0.80355996933423979</v>
      </c>
      <c r="K383" s="3">
        <f>(J332-J349)/J366</f>
        <v>0.7731703440733606</v>
      </c>
      <c r="L383" s="3">
        <f>(K332-K349)/K366</f>
        <v>0.72162455802435554</v>
      </c>
      <c r="M383" s="3">
        <f>(L332-L349)/L366</f>
        <v>0.73097838038073193</v>
      </c>
      <c r="N383" s="3">
        <f>(M332-M349)/M366</f>
        <v>0.79375503104938749</v>
      </c>
      <c r="O383" s="3">
        <f>(N332-N349)/N366</f>
        <v>0.34708291304849836</v>
      </c>
      <c r="P383" s="3">
        <f>(O332-O349)/O366</f>
        <v>0.3671893776439325</v>
      </c>
    </row>
    <row r="384" spans="1:16" ht="17" thickBot="1" x14ac:dyDescent="0.25">
      <c r="A384" s="5" t="s">
        <v>419</v>
      </c>
      <c r="B384" t="s">
        <v>13</v>
      </c>
      <c r="C384" s="3">
        <v>0.19764695426582329</v>
      </c>
      <c r="D384" s="3">
        <v>0.36392751225705477</v>
      </c>
      <c r="E384" s="3">
        <v>0.8649525877324975</v>
      </c>
      <c r="F384" s="3">
        <v>1</v>
      </c>
      <c r="G384" s="3">
        <f>(F333-F350)/F367</f>
        <v>0.79511636026436505</v>
      </c>
      <c r="H384" s="3">
        <f>(G333-G350)/G367</f>
        <v>0.60755827136834617</v>
      </c>
      <c r="I384" s="3">
        <f>(H333-H350)/H367</f>
        <v>0.83536629647800942</v>
      </c>
      <c r="J384" s="3">
        <f>(I333-I350)/I367</f>
        <v>0.77920829569315386</v>
      </c>
      <c r="K384" s="3">
        <f>(J333-J350)/J367</f>
        <v>0.80657067677083272</v>
      </c>
      <c r="L384" s="3">
        <f>(K333-K350)/K367</f>
        <v>0.74232958881838873</v>
      </c>
      <c r="M384" s="3">
        <f>(L333-L350)/L367</f>
        <v>0.74115506131067699</v>
      </c>
      <c r="N384" s="3">
        <f>(M333-M350)/M367</f>
        <v>0.8175435342626034</v>
      </c>
      <c r="O384" s="3">
        <f>(N333-N350)/N367</f>
        <v>0.40057943534997814</v>
      </c>
      <c r="P384" s="3">
        <f>(O333-O350)/O367</f>
        <v>0.43047776434730539</v>
      </c>
    </row>
    <row r="385" spans="1:16" ht="17" thickBot="1" x14ac:dyDescent="0.25">
      <c r="A385" s="5" t="s">
        <v>416</v>
      </c>
      <c r="B385" t="s">
        <v>2</v>
      </c>
      <c r="C385" s="3">
        <v>0.12020961843866841</v>
      </c>
      <c r="D385" s="3">
        <v>0.210869350868713</v>
      </c>
      <c r="E385" s="3">
        <v>0.78810717795561913</v>
      </c>
      <c r="F385" s="3">
        <v>0.79511636026436505</v>
      </c>
      <c r="G385" s="3">
        <v>1</v>
      </c>
      <c r="H385" s="4">
        <f>(G334-G351)/G368</f>
        <v>0.6028026626460985</v>
      </c>
      <c r="I385" s="3">
        <f>(H334-H351)/H368</f>
        <v>0.83060733767896522</v>
      </c>
      <c r="J385" s="3">
        <f>(I334-I351)/I368</f>
        <v>0.79104224166029691</v>
      </c>
      <c r="K385" s="3">
        <f>(J334-J351)/J368</f>
        <v>0.88580297359289895</v>
      </c>
      <c r="L385" s="3">
        <f>(K334-K351)/K368</f>
        <v>0.87880224121434858</v>
      </c>
      <c r="M385" s="3">
        <f>(L334-L351)/L368</f>
        <v>0.6189311700853356</v>
      </c>
      <c r="N385" s="3">
        <f>(M334-M351)/M368</f>
        <v>0.78270371686818496</v>
      </c>
      <c r="O385" s="3">
        <f>(N334-N351)/N368</f>
        <v>0.23052078139722804</v>
      </c>
      <c r="P385" s="3">
        <f>(O334-O351)/O368</f>
        <v>0.23518815047290478</v>
      </c>
    </row>
    <row r="386" spans="1:16" ht="17" thickBot="1" x14ac:dyDescent="0.25">
      <c r="A386" s="5" t="s">
        <v>417</v>
      </c>
      <c r="B386" t="s">
        <v>3</v>
      </c>
      <c r="C386" s="3">
        <v>0.14460094015239858</v>
      </c>
      <c r="D386" s="3">
        <v>0.20900345696625736</v>
      </c>
      <c r="E386" s="3">
        <v>0.71185874736585297</v>
      </c>
      <c r="F386" s="3">
        <v>0.60755827136834617</v>
      </c>
      <c r="G386" s="3">
        <v>0.6028026626460985</v>
      </c>
      <c r="H386" s="3">
        <v>1</v>
      </c>
      <c r="I386" s="3">
        <f>(H335-H352)/H369</f>
        <v>0.65281681049176066</v>
      </c>
      <c r="J386" s="3">
        <f>(I335-I352)/I369</f>
        <v>0.70734583337646506</v>
      </c>
      <c r="K386" s="3">
        <f>(J335-J352)/J369</f>
        <v>0.49442247069615003</v>
      </c>
      <c r="L386" s="3">
        <f>(K335-K352)/K369</f>
        <v>0.53020950070825579</v>
      </c>
      <c r="M386" s="3">
        <f>(L335-L352)/L369</f>
        <v>0.4845150140857557</v>
      </c>
      <c r="N386" s="3">
        <f>(M335-M352)/M369</f>
        <v>0.45230097515121054</v>
      </c>
      <c r="O386" s="3">
        <f>(N335-N352)/N369</f>
        <v>0.28871985723161503</v>
      </c>
      <c r="P386" s="3">
        <f>(O335-O352)/O369</f>
        <v>0.28239861369541908</v>
      </c>
    </row>
    <row r="387" spans="1:16" ht="17" thickBot="1" x14ac:dyDescent="0.25">
      <c r="A387" s="5" t="s">
        <v>420</v>
      </c>
      <c r="B387" t="s">
        <v>309</v>
      </c>
      <c r="C387" s="3">
        <v>0.20184692440624116</v>
      </c>
      <c r="D387" s="3">
        <v>0.38991522487316399</v>
      </c>
      <c r="E387" s="3">
        <v>0.82309247773286465</v>
      </c>
      <c r="F387" s="3">
        <v>0.83536629647800942</v>
      </c>
      <c r="G387" s="3">
        <v>0.83060733767896522</v>
      </c>
      <c r="H387" s="3">
        <v>0.65281681049176066</v>
      </c>
      <c r="I387" s="3">
        <v>1</v>
      </c>
      <c r="J387" s="4">
        <f>(I336-I353)/I370</f>
        <v>0.92902263053788925</v>
      </c>
      <c r="K387" s="3">
        <f>(J336-J353)/J370</f>
        <v>0.87535019149438109</v>
      </c>
      <c r="L387" s="3">
        <f>(K336-K353)/K370</f>
        <v>0.84405738659036156</v>
      </c>
      <c r="M387" s="3">
        <f>(L336-L353)/L370</f>
        <v>0.72986912024054018</v>
      </c>
      <c r="N387" s="3">
        <f>(M336-M353)/M370</f>
        <v>0.82051697054359019</v>
      </c>
      <c r="O387" s="3">
        <f>(N336-N353)/N370</f>
        <v>0.48815985794379313</v>
      </c>
      <c r="P387" s="3">
        <f>(O336-O353)/O370</f>
        <v>0.51067657900973107</v>
      </c>
    </row>
    <row r="388" spans="1:16" ht="17" thickBot="1" x14ac:dyDescent="0.25">
      <c r="A388" s="5" t="s">
        <v>421</v>
      </c>
      <c r="B388" t="s">
        <v>310</v>
      </c>
      <c r="C388" s="3">
        <v>0.19352375244044598</v>
      </c>
      <c r="D388" s="3">
        <v>0.40104048683713095</v>
      </c>
      <c r="E388" s="3">
        <v>0.80355996933423979</v>
      </c>
      <c r="F388" s="3">
        <v>0.77920829569315386</v>
      </c>
      <c r="G388" s="3">
        <v>0.79104224166029691</v>
      </c>
      <c r="H388" s="3">
        <v>0.70734583337646506</v>
      </c>
      <c r="I388" s="3">
        <v>0.92902263053788925</v>
      </c>
      <c r="J388" s="3">
        <v>1</v>
      </c>
      <c r="K388" s="3">
        <f>(J337-J354)/J371</f>
        <v>0.79136157389614614</v>
      </c>
      <c r="L388" s="3">
        <f>(K337-K354)/K371</f>
        <v>0.76960494477082919</v>
      </c>
      <c r="M388" s="3">
        <f>(L337-L354)/L371</f>
        <v>0.70093482733666546</v>
      </c>
      <c r="N388" s="3">
        <f>(M337-M354)/M371</f>
        <v>0.76952925754677959</v>
      </c>
      <c r="O388" s="3">
        <f>(N337-N354)/N371</f>
        <v>0.5662103478612216</v>
      </c>
      <c r="P388" s="3">
        <f>(O337-O354)/O371</f>
        <v>0.55788153597494206</v>
      </c>
    </row>
    <row r="389" spans="1:16" ht="17" thickBot="1" x14ac:dyDescent="0.25">
      <c r="A389" s="5" t="s">
        <v>422</v>
      </c>
      <c r="B389" t="s">
        <v>311</v>
      </c>
      <c r="C389" s="3">
        <v>0.16712106878451694</v>
      </c>
      <c r="D389" s="3">
        <v>0.29499149385385182</v>
      </c>
      <c r="E389" s="3">
        <v>0.7731703440733606</v>
      </c>
      <c r="F389" s="3">
        <v>0.80657067677083272</v>
      </c>
      <c r="G389" s="3">
        <v>0.88580297359289895</v>
      </c>
      <c r="H389" s="3">
        <v>0.49442247069615003</v>
      </c>
      <c r="I389" s="3">
        <v>0.87535019149438109</v>
      </c>
      <c r="J389" s="3">
        <v>0.79136157389614614</v>
      </c>
      <c r="K389" s="3">
        <v>1</v>
      </c>
      <c r="L389" s="4">
        <f>(K338-K355)/K372</f>
        <v>0.96487870333149584</v>
      </c>
      <c r="M389" s="3">
        <f>(L338-L355)/L372</f>
        <v>0.70193040515722682</v>
      </c>
      <c r="N389" s="3">
        <f>(M338-M355)/M372</f>
        <v>0.82468557856633906</v>
      </c>
      <c r="O389" s="3">
        <f>(N338-N355)/N372</f>
        <v>0.32608739389209357</v>
      </c>
      <c r="P389" s="3">
        <f>(O338-O355)/O372</f>
        <v>0.34749494675596382</v>
      </c>
    </row>
    <row r="390" spans="1:16" ht="17" thickBot="1" x14ac:dyDescent="0.25">
      <c r="A390" s="5" t="s">
        <v>423</v>
      </c>
      <c r="B390" t="s">
        <v>312</v>
      </c>
      <c r="C390" s="3">
        <v>0.11532651219082581</v>
      </c>
      <c r="D390" s="3">
        <v>0.20805615946950654</v>
      </c>
      <c r="E390" s="3">
        <v>0.72162455802435554</v>
      </c>
      <c r="F390" s="3">
        <v>0.74232958881838873</v>
      </c>
      <c r="G390" s="3">
        <v>0.87880224121434858</v>
      </c>
      <c r="H390" s="3">
        <v>0.53020950070825579</v>
      </c>
      <c r="I390" s="3">
        <v>0.84405738659036156</v>
      </c>
      <c r="J390" s="3">
        <v>0.76960494477082919</v>
      </c>
      <c r="K390" s="3">
        <v>0.96487870333149584</v>
      </c>
      <c r="L390" s="3">
        <v>1</v>
      </c>
      <c r="M390" s="3">
        <f>(L339-L356)/L373</f>
        <v>0.61248528515183553</v>
      </c>
      <c r="N390" s="3">
        <f>(M339-M356)/M373</f>
        <v>0.73419427907105528</v>
      </c>
      <c r="O390" s="3">
        <f>(N339-N356)/N373</f>
        <v>0.23765911578702431</v>
      </c>
      <c r="P390" s="3">
        <f>(O339-O356)/O373</f>
        <v>0.25962541144376988</v>
      </c>
    </row>
    <row r="391" spans="1:16" ht="17" thickBot="1" x14ac:dyDescent="0.25">
      <c r="A391" s="5" t="s">
        <v>414</v>
      </c>
      <c r="B391" t="s">
        <v>8</v>
      </c>
      <c r="C391" s="3">
        <v>0.28201485572648038</v>
      </c>
      <c r="D391" s="3">
        <v>0.5094873504652575</v>
      </c>
      <c r="E391" s="3">
        <v>0.73097838038073193</v>
      </c>
      <c r="F391" s="3">
        <v>0.74115506131067699</v>
      </c>
      <c r="G391" s="3">
        <v>0.6189311700853356</v>
      </c>
      <c r="H391" s="3">
        <v>0.4845150140857557</v>
      </c>
      <c r="I391" s="3">
        <v>0.72986912024054018</v>
      </c>
      <c r="J391" s="3">
        <v>0.70093482733666546</v>
      </c>
      <c r="K391" s="3">
        <v>0.70193040515722682</v>
      </c>
      <c r="L391" s="3">
        <v>0.61248528515183553</v>
      </c>
      <c r="M391" s="3">
        <v>1</v>
      </c>
      <c r="N391" s="4">
        <f>(M340-M357)/M374</f>
        <v>0.92393380107240741</v>
      </c>
      <c r="O391" s="3">
        <f>(N340-N357)/N374</f>
        <v>0.57311389249030931</v>
      </c>
      <c r="P391" s="3">
        <f>(O340-O357)/O374</f>
        <v>0.62182475012124538</v>
      </c>
    </row>
    <row r="392" spans="1:16" ht="17" thickBot="1" x14ac:dyDescent="0.25">
      <c r="A392" s="5" t="s">
        <v>415</v>
      </c>
      <c r="B392" t="s">
        <v>9</v>
      </c>
      <c r="C392" s="3">
        <v>0.22989377660871602</v>
      </c>
      <c r="D392" s="3">
        <v>0.44301325268284514</v>
      </c>
      <c r="E392" s="3">
        <v>0.79375503104938749</v>
      </c>
      <c r="F392" s="3">
        <v>0.8175435342626034</v>
      </c>
      <c r="G392" s="3">
        <v>0.78270371686818496</v>
      </c>
      <c r="H392" s="3">
        <v>0.45230097515121054</v>
      </c>
      <c r="I392" s="3">
        <v>0.82051697054359019</v>
      </c>
      <c r="J392" s="3">
        <v>0.76952925754677959</v>
      </c>
      <c r="K392" s="3">
        <v>0.82468557856633906</v>
      </c>
      <c r="L392" s="3">
        <v>0.73419427907105528</v>
      </c>
      <c r="M392" s="3">
        <v>0.92393380107240741</v>
      </c>
      <c r="N392" s="3">
        <v>1</v>
      </c>
      <c r="O392" s="3">
        <f>(N341-N358)/N375</f>
        <v>0.48660511204161416</v>
      </c>
      <c r="P392" s="3">
        <f>(O341-O358)/O375</f>
        <v>0.50874834922379342</v>
      </c>
    </row>
    <row r="393" spans="1:16" ht="17" thickBot="1" x14ac:dyDescent="0.25">
      <c r="A393" s="5" t="s">
        <v>412</v>
      </c>
      <c r="B393" t="s">
        <v>313</v>
      </c>
      <c r="C393" s="3">
        <v>0.38929689274147294</v>
      </c>
      <c r="D393" s="3">
        <v>0.66092088092104551</v>
      </c>
      <c r="E393" s="3">
        <v>0.34708291304849836</v>
      </c>
      <c r="F393" s="3">
        <v>0.40057943534997814</v>
      </c>
      <c r="G393" s="3">
        <v>0.23052078139722804</v>
      </c>
      <c r="H393" s="3">
        <v>0.28871985723161503</v>
      </c>
      <c r="I393" s="3">
        <v>0.48815985794379313</v>
      </c>
      <c r="J393" s="3">
        <v>0.5662103478612216</v>
      </c>
      <c r="K393" s="3">
        <v>0.32608739389209357</v>
      </c>
      <c r="L393" s="3">
        <v>0.23765911578702431</v>
      </c>
      <c r="M393" s="3">
        <v>0.57311389249030931</v>
      </c>
      <c r="N393" s="3">
        <v>0.48660511204161416</v>
      </c>
      <c r="O393" s="3">
        <v>1</v>
      </c>
      <c r="P393" s="4">
        <f>(O342-O359)/O376</f>
        <v>0.96052024371769773</v>
      </c>
    </row>
    <row r="394" spans="1:16" x14ac:dyDescent="0.2">
      <c r="A394" s="5" t="s">
        <v>413</v>
      </c>
      <c r="B394" t="s">
        <v>314</v>
      </c>
      <c r="C394" s="3">
        <v>0.38071665795947274</v>
      </c>
      <c r="D394" s="3">
        <v>0.64234407267406035</v>
      </c>
      <c r="E394" s="3">
        <v>0.3671893776439325</v>
      </c>
      <c r="F394" s="3">
        <v>0.43047776434730539</v>
      </c>
      <c r="G394" s="3">
        <v>0.23518815047290478</v>
      </c>
      <c r="H394" s="3">
        <v>0.28239861369541908</v>
      </c>
      <c r="I394" s="3">
        <v>0.51067657900973107</v>
      </c>
      <c r="J394" s="3">
        <v>0.55788153597494206</v>
      </c>
      <c r="K394" s="3">
        <v>0.34749494675596382</v>
      </c>
      <c r="L394" s="3">
        <v>0.25962541144376988</v>
      </c>
      <c r="M394" s="3">
        <v>0.62182475012124538</v>
      </c>
      <c r="N394" s="3">
        <v>0.50874834922379342</v>
      </c>
      <c r="O394" s="3">
        <v>0.96052024371769773</v>
      </c>
      <c r="P394" s="3">
        <v>1</v>
      </c>
    </row>
    <row r="397" spans="1:16" x14ac:dyDescent="0.2">
      <c r="C397" s="2">
        <f>AVERAGE(C381:C394)</f>
        <v>0.29013656811683031</v>
      </c>
      <c r="D397" s="2">
        <f t="shared" ref="D397:P397" si="187">AVERAGE(D381:D394)</f>
        <v>0.43702323788942027</v>
      </c>
      <c r="E397" s="1">
        <f t="shared" si="187"/>
        <v>0.65747097699610235</v>
      </c>
      <c r="F397" s="2">
        <f t="shared" si="187"/>
        <v>0.6701737384942168</v>
      </c>
      <c r="G397" s="2">
        <f t="shared" si="187"/>
        <v>0.62647884165311629</v>
      </c>
      <c r="H397" s="1">
        <f t="shared" si="187"/>
        <v>0.51203951099539891</v>
      </c>
      <c r="I397" s="2">
        <f t="shared" si="187"/>
        <v>0.70937841485866382</v>
      </c>
      <c r="J397" s="2">
        <f t="shared" si="187"/>
        <v>0.69716183551901467</v>
      </c>
      <c r="K397" s="1">
        <f t="shared" si="187"/>
        <v>0.66099055863323264</v>
      </c>
      <c r="L397" s="2">
        <f t="shared" si="187"/>
        <v>0.61563240618371806</v>
      </c>
      <c r="M397" s="1">
        <f t="shared" si="187"/>
        <v>0.65936956525889046</v>
      </c>
      <c r="N397" s="2">
        <f t="shared" si="187"/>
        <v>0.68481597390632343</v>
      </c>
      <c r="O397" s="2">
        <f t="shared" si="187"/>
        <v>0.49681976603025652</v>
      </c>
      <c r="P397" s="1">
        <f t="shared" si="187"/>
        <v>0.50750617521715979</v>
      </c>
    </row>
    <row r="399" spans="1:16" x14ac:dyDescent="0.2">
      <c r="C399">
        <v>14</v>
      </c>
      <c r="D399">
        <v>13</v>
      </c>
      <c r="E399">
        <v>7</v>
      </c>
      <c r="F399">
        <v>4</v>
      </c>
      <c r="G399">
        <v>8</v>
      </c>
      <c r="H399">
        <v>10</v>
      </c>
      <c r="I399">
        <v>1</v>
      </c>
      <c r="J399">
        <v>2</v>
      </c>
      <c r="K399">
        <v>5</v>
      </c>
      <c r="L399">
        <v>9</v>
      </c>
      <c r="M399">
        <v>6</v>
      </c>
      <c r="N399">
        <v>3</v>
      </c>
      <c r="O399">
        <v>12</v>
      </c>
      <c r="P399">
        <v>11</v>
      </c>
    </row>
  </sheetData>
  <conditionalFormatting sqref="B2:O290">
    <cfRule type="colorScale" priority="5">
      <colorScale>
        <cfvo type="min"/>
        <cfvo type="max"/>
        <color rgb="FFFCFCFF"/>
        <color rgb="FF63BE7B"/>
      </colorScale>
    </cfRule>
  </conditionalFormatting>
  <conditionalFormatting sqref="D381:P394">
    <cfRule type="colorScale" priority="4">
      <colorScale>
        <cfvo type="min"/>
        <cfvo type="max"/>
        <color rgb="FFFCFCFF"/>
        <color rgb="FFF8696B"/>
      </colorScale>
    </cfRule>
  </conditionalFormatting>
  <conditionalFormatting sqref="C381">
    <cfRule type="colorScale" priority="3">
      <colorScale>
        <cfvo type="min"/>
        <cfvo type="max"/>
        <color rgb="FFFCFCFF"/>
        <color rgb="FFF8696B"/>
      </colorScale>
    </cfRule>
  </conditionalFormatting>
  <conditionalFormatting sqref="C382:C394">
    <cfRule type="colorScale" priority="2">
      <colorScale>
        <cfvo type="min"/>
        <cfvo type="max"/>
        <color rgb="FFFCFCFF"/>
        <color rgb="FFF8696B"/>
      </colorScale>
    </cfRule>
  </conditionalFormatting>
  <conditionalFormatting sqref="C397:P39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3" sqref="A13:A14"/>
    </sheetView>
  </sheetViews>
  <sheetFormatPr baseColWidth="10" defaultRowHeight="16" x14ac:dyDescent="0.2"/>
  <cols>
    <col min="1" max="1" width="23.6640625" customWidth="1"/>
  </cols>
  <sheetData>
    <row r="1" spans="1:2" x14ac:dyDescent="0.2">
      <c r="A1" s="5" t="s">
        <v>410</v>
      </c>
      <c r="B1" t="s">
        <v>0</v>
      </c>
    </row>
    <row r="2" spans="1:2" x14ac:dyDescent="0.2">
      <c r="A2" s="5" t="s">
        <v>411</v>
      </c>
      <c r="B2" t="s">
        <v>1</v>
      </c>
    </row>
    <row r="3" spans="1:2" x14ac:dyDescent="0.2">
      <c r="A3" s="5" t="s">
        <v>412</v>
      </c>
      <c r="B3" t="s">
        <v>313</v>
      </c>
    </row>
    <row r="4" spans="1:2" x14ac:dyDescent="0.2">
      <c r="A4" s="5" t="s">
        <v>413</v>
      </c>
      <c r="B4" t="s">
        <v>314</v>
      </c>
    </row>
    <row r="5" spans="1:2" x14ac:dyDescent="0.2">
      <c r="A5" s="5" t="s">
        <v>414</v>
      </c>
      <c r="B5" t="s">
        <v>8</v>
      </c>
    </row>
    <row r="6" spans="1:2" x14ac:dyDescent="0.2">
      <c r="A6" s="5" t="s">
        <v>415</v>
      </c>
      <c r="B6" t="s">
        <v>9</v>
      </c>
    </row>
    <row r="7" spans="1:2" x14ac:dyDescent="0.2">
      <c r="A7" s="5" t="s">
        <v>416</v>
      </c>
      <c r="B7" t="s">
        <v>2</v>
      </c>
    </row>
    <row r="8" spans="1:2" x14ac:dyDescent="0.2">
      <c r="A8" s="5" t="s">
        <v>417</v>
      </c>
      <c r="B8" t="s">
        <v>3</v>
      </c>
    </row>
    <row r="9" spans="1:2" x14ac:dyDescent="0.2">
      <c r="A9" s="5" t="s">
        <v>418</v>
      </c>
      <c r="B9" t="s">
        <v>12</v>
      </c>
    </row>
    <row r="10" spans="1:2" x14ac:dyDescent="0.2">
      <c r="A10" s="5" t="s">
        <v>419</v>
      </c>
      <c r="B10" t="s">
        <v>13</v>
      </c>
    </row>
    <row r="11" spans="1:2" x14ac:dyDescent="0.2">
      <c r="A11" s="5" t="s">
        <v>420</v>
      </c>
      <c r="B11" t="s">
        <v>309</v>
      </c>
    </row>
    <row r="12" spans="1:2" x14ac:dyDescent="0.2">
      <c r="A12" s="5" t="s">
        <v>421</v>
      </c>
      <c r="B12" t="s">
        <v>310</v>
      </c>
    </row>
    <row r="13" spans="1:2" x14ac:dyDescent="0.2">
      <c r="A13" s="5" t="s">
        <v>422</v>
      </c>
      <c r="B13" t="s">
        <v>311</v>
      </c>
    </row>
    <row r="14" spans="1:2" x14ac:dyDescent="0.2">
      <c r="A14" s="5" t="s">
        <v>423</v>
      </c>
      <c r="B14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all_degree_mat</vt:lpstr>
      <vt:lpstr>heat map of degree</vt:lpstr>
      <vt:lpstr>Node degree correlation</vt:lpstr>
      <vt:lpstr>Key island 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2017-06-30T23:15:56Z</dcterms:created>
  <dcterms:modified xsi:type="dcterms:W3CDTF">2017-07-01T20:15:13Z</dcterms:modified>
</cp:coreProperties>
</file>