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15285" windowHeight="4635" tabRatio="843" activeTab="6"/>
  </bookViews>
  <sheets>
    <sheet name="BOM Entry" sheetId="2" r:id="rId1"/>
    <sheet name="1) BOM Config Header" sheetId="3" r:id="rId2"/>
    <sheet name="2) BOM Config Entry" sheetId="32" r:id="rId3"/>
    <sheet name="2a) BoM Config ToC" sheetId="5" r:id="rId4"/>
    <sheet name="2b) BoM Config Revision" sheetId="6" r:id="rId5"/>
    <sheet name="3a) SAP Inquiry Creation" sheetId="4" r:id="rId6"/>
    <sheet name="3b) SAP ST Creation" sheetId="34" r:id="rId7"/>
  </sheets>
  <externalReferences>
    <externalReference r:id="rId8"/>
    <externalReference r:id="rId9"/>
    <externalReference r:id="rId10"/>
  </externalReferences>
  <definedNames>
    <definedName name="A_RogersPB">'[1]Rogers Master Pricelist'!$C$16:$AH$282</definedName>
    <definedName name="AC_UPS_Available">[2]Dropdowns!$D$18:$D$20</definedName>
    <definedName name="Clause_6B_Intact">[2]Dropdowns!$C$18:$C$20</definedName>
    <definedName name="Colocate">[2]Dropdowns!$B$18:$B$24</definedName>
    <definedName name="Dish_Placement_Available">[2]Dropdowns!$G$3:$G$6</definedName>
    <definedName name="Doner">[2]Dropdowns!$E$18:$E$21</definedName>
    <definedName name="Equipment_Type">[2]Dropdowns!$F$3:$F$6</definedName>
    <definedName name="Floor_Space_for_Rack">[2]Dropdowns!$F$18:$F$20</definedName>
    <definedName name="General">[2]Dropdowns!$H$3:$H$6</definedName>
    <definedName name="Incremental_Cost">[2]Dropdowns!$G$18:$G$21</definedName>
    <definedName name="Landlord">[2]Dropdowns!$B$11:$B$14</definedName>
    <definedName name="Lease_Accommodates">[2]Dropdowns!$B$3:$B$7</definedName>
    <definedName name="Location">[2]Dropdowns!$D$3:$D$6</definedName>
    <definedName name="Safety">[2]Dropdowns!$D$18:$D$20</definedName>
    <definedName name="Shelter_Location">[2]Dropdowns!$J$3:$J$5</definedName>
    <definedName name="Shelter_Manufacturer">[2]Dropdowns!$H$18:$H$21</definedName>
    <definedName name="Site_Access">[2]Dropdowns!$C$3:$C$8</definedName>
    <definedName name="Tower_Type">[2]Dropdowns!$K$3:$K$8</definedName>
    <definedName name="Voltage_Source">[2]Dropdowns!$I$3:$I$5</definedName>
    <definedName name="Workgroup">[3]Lists!$C$2:$C$9</definedName>
  </definedNames>
  <calcPr calcId="145621"/>
  <customWorkbookViews>
    <customWorkbookView name="Kyndall Coon - Personal View" guid="{DF0E1BAF-E531-4CC0-9C52-4B9A749B46D4}" mergeInterval="0" personalView="1" maximized="1" windowWidth="1362" windowHeight="543" tabRatio="843" activeSheetId="4"/>
    <customWorkbookView name="Sherri Parolini XI - Personal View" guid="{5A628891-61EC-4FDC-AC6F-425D5718A475}" mergeInterval="0" personalView="1" maximized="1" windowWidth="1916" windowHeight="859" tabRatio="843" activeSheetId="1"/>
  </customWorkbookViews>
</workbook>
</file>

<file path=xl/calcChain.xml><?xml version="1.0" encoding="utf-8"?>
<calcChain xmlns="http://schemas.openxmlformats.org/spreadsheetml/2006/main">
  <c r="M13" i="4" l="1"/>
  <c r="L13" i="5"/>
  <c r="H3" i="34" l="1"/>
  <c r="C3" i="34"/>
  <c r="I2" i="4"/>
  <c r="C3" i="4"/>
  <c r="J2" i="5"/>
  <c r="D3" i="5"/>
  <c r="C3" i="6"/>
  <c r="E13" i="6"/>
  <c r="D13" i="6"/>
  <c r="K13" i="5"/>
  <c r="J13" i="5"/>
  <c r="H13" i="5"/>
  <c r="A13" i="5"/>
  <c r="G13" i="5"/>
  <c r="F13" i="5"/>
  <c r="E13" i="5"/>
  <c r="D13" i="5"/>
  <c r="C13" i="5"/>
  <c r="Q2" i="32"/>
  <c r="N2" i="32"/>
  <c r="C3" i="32"/>
  <c r="M2" i="4" l="1"/>
  <c r="I13" i="4"/>
</calcChain>
</file>

<file path=xl/comments1.xml><?xml version="1.0" encoding="utf-8"?>
<comments xmlns="http://schemas.openxmlformats.org/spreadsheetml/2006/main">
  <authors>
    <author>Sherri Parolini XI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Line Item Number changed to Line #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Order Quantity changed to Order Qty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Unit of Measure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Storage Location changed to SLOC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Item Category changed to Item Cat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P-Code - Fire Code, Description changed to P-Code - Fire Code, Desc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HW/SW Indicator changed to HW/SW Ind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Product Package Type changed to Prod Pkg Type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Special Pricing Usage Designator (SPUD) changed to SPUD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Internal Notes (per line item for internal use only) changed to Int Notes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Linkage
(Purch. Order Item No) changed to Linkage
6/25/2015 per Ed, change back to SAP field name "Purch. Order Item No"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Comments (viewable by customer) changed to Comments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Additional Reference (if required) (viewable by customer) changed to Additional Reference (if required)</t>
        </r>
      </text>
    </comment>
  </commentList>
</comments>
</file>

<file path=xl/comments2.xml><?xml version="1.0" encoding="utf-8"?>
<comments xmlns="http://schemas.openxmlformats.org/spreadsheetml/2006/main">
  <authors>
    <author>Sherri Parolini XI</author>
  </authors>
  <commentList>
    <comment ref="N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Internal Notes (per line item for internal use only) changed to Int Notes</t>
        </r>
      </text>
    </comment>
  </commentList>
</comments>
</file>

<file path=xl/comments3.xml><?xml version="1.0" encoding="utf-8"?>
<comments xmlns="http://schemas.openxmlformats.org/spreadsheetml/2006/main">
  <authors>
    <author>Sherri Parolini XI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Line Item Number changed to Line #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Order Quantity changed to Order Qty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Storage Location changed to SLOC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Item Category changed to Item Cat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Linkage
(Purch. Order Item No) changed to Linkage
6/25/2015 per Ed, change back to SAP field name "Purch. Order Item No"</t>
        </r>
      </text>
    </comment>
  </commentList>
</comments>
</file>

<file path=xl/comments4.xml><?xml version="1.0" encoding="utf-8"?>
<comments xmlns="http://schemas.openxmlformats.org/spreadsheetml/2006/main">
  <authors>
    <author>Sherri Parolini XI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Line Item Number changed to Line #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Order Quantity changed to Order Qty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Storage Location changed to SLOC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Sherri Parolini XI:</t>
        </r>
        <r>
          <rPr>
            <sz val="9"/>
            <color indexed="81"/>
            <rFont val="Tahoma"/>
            <family val="2"/>
          </rPr>
          <t xml:space="preserve">
Item Category changed to Item Cat</t>
        </r>
      </text>
    </comment>
  </commentList>
</comments>
</file>

<file path=xl/sharedStrings.xml><?xml version="1.0" encoding="utf-8"?>
<sst xmlns="http://schemas.openxmlformats.org/spreadsheetml/2006/main" count="161" uniqueCount="96">
  <si>
    <t>Product Number</t>
  </si>
  <si>
    <t>Product Description</t>
  </si>
  <si>
    <t>Unit Price</t>
  </si>
  <si>
    <t>NET Value</t>
  </si>
  <si>
    <t>Material Group 5</t>
  </si>
  <si>
    <t>Comments</t>
  </si>
  <si>
    <t>Tracking Log</t>
  </si>
  <si>
    <t>Attachments</t>
  </si>
  <si>
    <t>Projected Cut-over Date</t>
  </si>
  <si>
    <t>REACT Request</t>
  </si>
  <si>
    <t>Person Responsible</t>
  </si>
  <si>
    <t>Customer Name</t>
  </si>
  <si>
    <t>Technology</t>
  </si>
  <si>
    <t>Product Area 1</t>
  </si>
  <si>
    <t>Product Area 2</t>
  </si>
  <si>
    <t>Baseline Impacted</t>
  </si>
  <si>
    <t>Model</t>
  </si>
  <si>
    <t>Model Description</t>
  </si>
  <si>
    <t>Configuration/Ordering Status</t>
  </si>
  <si>
    <t>What Model is this replacing?</t>
  </si>
  <si>
    <t>Higher Level Item</t>
  </si>
  <si>
    <t>Sales Office</t>
  </si>
  <si>
    <t>Sales Group</t>
  </si>
  <si>
    <t>Complete Delivery</t>
  </si>
  <si>
    <t>Shipping Condition</t>
  </si>
  <si>
    <t>No ZipRouting</t>
  </si>
  <si>
    <t>Plant</t>
  </si>
  <si>
    <t>ZUST</t>
  </si>
  <si>
    <t>Inquiry</t>
  </si>
  <si>
    <t>Sold-to Party</t>
  </si>
  <si>
    <t>Ship-to Party</t>
  </si>
  <si>
    <t>Bill-to Party</t>
  </si>
  <si>
    <t>Customer Unit</t>
  </si>
  <si>
    <t>Payment Terms</t>
  </si>
  <si>
    <t>Optional Free Text Field 1</t>
  </si>
  <si>
    <t>Optional Free Text Field 2</t>
  </si>
  <si>
    <t>Optional Free Text Field 3</t>
  </si>
  <si>
    <t>Customer Asset?</t>
  </si>
  <si>
    <t>Customer Asset Tagging Requirement</t>
  </si>
  <si>
    <t>Customer Number</t>
  </si>
  <si>
    <t>Second Customer Number</t>
  </si>
  <si>
    <t>Vendor Article Number</t>
  </si>
  <si>
    <t>BoM &amp; Inquiry Details (hyperlink)</t>
  </si>
  <si>
    <t>Configuration</t>
  </si>
  <si>
    <t>Release Date</t>
  </si>
  <si>
    <t>Changes/Comments</t>
  </si>
  <si>
    <t>RE-Code</t>
  </si>
  <si>
    <t>Traceability Req. (Serialization)</t>
  </si>
  <si>
    <t>Site Template</t>
  </si>
  <si>
    <t>Condition Type</t>
  </si>
  <si>
    <t>MU-Flag</t>
  </si>
  <si>
    <t>X-plant matl status</t>
  </si>
  <si>
    <t>Workgroup</t>
  </si>
  <si>
    <t>Inquiry / Site Template Number</t>
  </si>
  <si>
    <t>Program</t>
  </si>
  <si>
    <t>Radio Frequency</t>
  </si>
  <si>
    <t>Radio Band</t>
  </si>
  <si>
    <t>Valid-to Date</t>
  </si>
  <si>
    <t>Valid-from Date</t>
  </si>
  <si>
    <t>UoM</t>
  </si>
  <si>
    <t>Customer Designation</t>
  </si>
  <si>
    <t>SLOC</t>
  </si>
  <si>
    <t>Item Cat</t>
  </si>
  <si>
    <t>Order Qty</t>
  </si>
  <si>
    <t>SPUD</t>
  </si>
  <si>
    <t>Line #</t>
  </si>
  <si>
    <t>P-Code - Fire Code, Desc</t>
  </si>
  <si>
    <t>Prod Pkg Type</t>
  </si>
  <si>
    <t>Int Notes</t>
  </si>
  <si>
    <t>HW/SW Ind</t>
  </si>
  <si>
    <t>Ext Notes</t>
  </si>
  <si>
    <r>
      <t xml:space="preserve">Additional Reference
</t>
    </r>
    <r>
      <rPr>
        <b/>
        <i/>
        <sz val="11"/>
        <color theme="1"/>
        <rFont val="Calibri"/>
        <family val="2"/>
        <scheme val="minor"/>
      </rPr>
      <t>(if required)</t>
    </r>
  </si>
  <si>
    <t>All</t>
  </si>
  <si>
    <t>Amount</t>
  </si>
  <si>
    <t>View Selection:</t>
  </si>
  <si>
    <t>Purch. Order Item No</t>
  </si>
  <si>
    <t>System Revision</t>
  </si>
  <si>
    <t>Baseline Revision</t>
  </si>
  <si>
    <t>View Selection:  All</t>
  </si>
  <si>
    <t>All | SAP Doc | Attributes | Price Links | Customer Data | Baseline</t>
  </si>
  <si>
    <t>Ericsson Contract #</t>
  </si>
  <si>
    <t>Name</t>
  </si>
  <si>
    <t>Readiness Complete</t>
  </si>
  <si>
    <t>REACT Request #</t>
  </si>
  <si>
    <t>Internal/External Linkage</t>
  </si>
  <si>
    <t>ZPRU Total</t>
  </si>
  <si>
    <t>$ xxx,xxx.xx</t>
  </si>
  <si>
    <r>
      <t>Reassign</t>
    </r>
    <r>
      <rPr>
        <i/>
        <sz val="8"/>
        <color theme="1"/>
        <rFont val="Calibri"/>
        <family val="2"/>
        <scheme val="minor"/>
      </rPr>
      <t xml:space="preserve"> </t>
    </r>
  </si>
  <si>
    <t>check box</t>
  </si>
  <si>
    <t xml:space="preserve">(internal view only)   </t>
  </si>
  <si>
    <t>PSM on Hold</t>
  </si>
  <si>
    <t xml:space="preserve"> (internal view only)   </t>
  </si>
  <si>
    <t>View Selection:  All | Replacement | Status SAP Notes</t>
  </si>
  <si>
    <t>BoM Request Type</t>
  </si>
  <si>
    <t>Is this a pick list?</t>
  </si>
  <si>
    <t>Initial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</si>
</sst>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,_);[Red]\(#,##0.000,\)"/>
    <numFmt numFmtId="165" formatCode="General_)"/>
    <numFmt numFmtId="166" formatCode="0.000"/>
    <numFmt numFmtId="167" formatCode="m/d"/>
    <numFmt numFmtId="168" formatCode="&quot;$&quot;#,##0.0;[Red]\(&quot;$&quot;#,##0.0\)"/>
    <numFmt numFmtId="169" formatCode="0.00_)"/>
    <numFmt numFmtId="170" formatCode="#,##0.0;[Red]\(#,##0.0\)"/>
    <numFmt numFmtId="171" formatCode="###0.0000000_);[Red]\(###0.0000000\)"/>
    <numFmt numFmtId="172" formatCode="0.0%"/>
    <numFmt numFmtId="173" formatCode="_-* #,##0_-;\-* #,##0_-;_-* &quot;-&quot;_-;_-@_-"/>
    <numFmt numFmtId="174" formatCode="m/d/yy;@"/>
    <numFmt numFmtId="175" formatCode="#,##0_);[Red]\(#,##0\);0_);@_)"/>
    <numFmt numFmtId="176" formatCode="#,##0.00_);[Red]\(#,##0.00\);0.00_);@_)"/>
    <numFmt numFmtId="177" formatCode="&quot;£&quot;#,##0;\-&quot;£&quot;#,##0"/>
    <numFmt numFmtId="178" formatCode="#,##0;;"/>
    <numFmt numFmtId="179" formatCode="&quot;&lt; Digitization of&quot;\ 0,&quot; maps&quot;"/>
    <numFmt numFmtId="180" formatCode="_-* #,##0\ _k_r_-;\-* #,##0\ _k_r_-;_-* &quot;-&quot;\ _k_r_-;_-@_-"/>
    <numFmt numFmtId="181" formatCode="_-* #,##0.00\ _k_r_-;\-* #,##0.00\ _k_r_-;_-* &quot;-&quot;??\ _k_r_-;_-@_-"/>
    <numFmt numFmtId="182" formatCode="_-* #,##0.00\ _F_-;\-* #,##0.00\ _F_-;_-* &quot;-&quot;??\ _F_-;_-@_-"/>
    <numFmt numFmtId="183" formatCode="_-* #,##0\ &quot;kr&quot;_-;\-* #,##0\ &quot;kr&quot;_-;_-* &quot;-&quot;\ &quot;kr&quot;_-;_-@_-"/>
    <numFmt numFmtId="184" formatCode="_-* #,##0.00\ &quot;kr&quot;_-;\-* #,##0.00\ &quot;kr&quot;_-;_-* &quot;-&quot;??\ &quot;kr&quot;_-;_-@_-"/>
    <numFmt numFmtId="185" formatCode="_-* #,##0.00\ &quot;F&quot;_-;\-* #,##0.00\ &quot;F&quot;_-;_-* &quot;-&quot;??\ &quot;F&quot;_-;_-@_-"/>
    <numFmt numFmtId="186" formatCode="\(0%\);[Red]\(0%\)"/>
    <numFmt numFmtId="187" formatCode="0%;[Red]\-0%"/>
    <numFmt numFmtId="188" formatCode="mmm\-yyyy"/>
    <numFmt numFmtId="189" formatCode="0.00%;[Red]\-0.00%"/>
    <numFmt numFmtId="190" formatCode="_(#,##0_);_(\-#,##0_)"/>
    <numFmt numFmtId="191" formatCode="#,##0.00_);\(#,##0.0\)"/>
    <numFmt numFmtId="192" formatCode="0.000%"/>
    <numFmt numFmtId="193" formatCode="&quot;PHP&quot;#,##0.00_);[Red]\(&quot;PHP&quot;#,##0.00\)"/>
    <numFmt numFmtId="194" formatCode="_(&quot;PHP&quot;* #,##0.00_);_(&quot;PHP&quot;* \(#,##0.00\);_(&quot;PHP&quot;* &quot;-&quot;??_);_(@_)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#,###,##0"/>
    <numFmt numFmtId="198" formatCode="#,##0.000000"/>
    <numFmt numFmtId="199" formatCode="#,##0.0,_);[Red]\(#,##0.0,\)"/>
    <numFmt numFmtId="200" formatCode="m/d/yyyy;@"/>
    <numFmt numFmtId="201" formatCode="mm/dd/yy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4"/>
      <name val="System"/>
      <family val="2"/>
    </font>
    <font>
      <sz val="12"/>
      <name val="Times New Roman"/>
      <family val="1"/>
    </font>
    <font>
      <sz val="10"/>
      <name val="Helv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9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strike/>
      <sz val="8"/>
      <color indexed="8"/>
      <name val="Helvetica"/>
      <family val="2"/>
    </font>
    <font>
      <b/>
      <sz val="11"/>
      <color indexed="9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新細明體"/>
      <family val="1"/>
      <charset val="136"/>
    </font>
    <font>
      <sz val="7"/>
      <name val="Small Fonts"/>
      <family val="2"/>
    </font>
    <font>
      <sz val="10"/>
      <name val="Calisto MT"/>
      <family val="1"/>
    </font>
    <font>
      <sz val="9"/>
      <name val="Geneva"/>
    </font>
    <font>
      <sz val="10"/>
      <color indexed="22"/>
      <name val="Arial"/>
      <family val="2"/>
    </font>
    <font>
      <sz val="9"/>
      <color indexed="8"/>
      <name val="Helv"/>
    </font>
    <font>
      <i/>
      <sz val="11"/>
      <color indexed="23"/>
      <name val="Calibri"/>
      <family val="2"/>
    </font>
    <font>
      <sz val="11"/>
      <name val="Arial Narrow"/>
      <family val="2"/>
    </font>
    <font>
      <b/>
      <sz val="10"/>
      <color indexed="12"/>
      <name val="Arial"/>
      <family val="2"/>
    </font>
    <font>
      <sz val="11"/>
      <color indexed="17"/>
      <name val="Calibri"/>
      <family val="2"/>
    </font>
    <font>
      <b/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i/>
      <sz val="16"/>
      <name val="Helv"/>
    </font>
    <font>
      <sz val="12"/>
      <name val="Geneva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sz val="8"/>
      <name val="Monotype Sorts"/>
    </font>
    <font>
      <b/>
      <sz val="8"/>
      <color indexed="13"/>
      <name val="Times New Roman"/>
      <family val="1"/>
    </font>
    <font>
      <sz val="10"/>
      <name val="Arial Narrow"/>
      <family val="2"/>
    </font>
    <font>
      <b/>
      <sz val="12"/>
      <color indexed="61"/>
      <name val="Arial Narrow"/>
      <family val="2"/>
    </font>
    <font>
      <b/>
      <sz val="10"/>
      <name val="Arial Narrow"/>
      <family val="2"/>
    </font>
    <font>
      <sz val="10"/>
      <color indexed="8"/>
      <name val="Verdan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color indexed="10"/>
      <name val="Arial"/>
      <family val="2"/>
    </font>
    <font>
      <sz val="11"/>
      <color indexed="8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8"/>
      <name val="Tahoma"/>
      <family val="2"/>
    </font>
    <font>
      <sz val="11"/>
      <color indexed="63"/>
      <name val="Calibri"/>
      <family val="2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6"/>
      </patternFill>
    </fill>
    <fill>
      <patternFill patternType="darkGray">
        <fgColor indexed="9"/>
        <bgColor indexed="13"/>
      </patternFill>
    </fill>
    <fill>
      <patternFill patternType="mediumGray">
        <fgColor indexed="22"/>
      </patternFill>
    </fill>
    <fill>
      <patternFill patternType="solid">
        <fgColor indexed="16"/>
      </patternFill>
    </fill>
    <fill>
      <patternFill patternType="solid">
        <fgColor indexed="3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28"/>
      </patternFill>
    </fill>
    <fill>
      <patternFill patternType="solid">
        <fgColor indexed="24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8"/>
      </bottom>
      <diagonal/>
    </border>
    <border>
      <left/>
      <right/>
      <top/>
      <bottom style="medium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349">
    <xf numFmtId="0" fontId="0" fillId="0" borderId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44" fontId="26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26" fillId="0" borderId="0"/>
    <xf numFmtId="0" fontId="26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2" fillId="0" borderId="0" applyBorder="0"/>
    <xf numFmtId="0" fontId="31" fillId="0" borderId="0"/>
    <xf numFmtId="0" fontId="26" fillId="0" borderId="0"/>
    <xf numFmtId="0" fontId="2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1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/>
    <xf numFmtId="0" fontId="2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 applyBorder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ill="0" applyBorder="0" applyAlignment="0" applyProtection="0"/>
    <xf numFmtId="0" fontId="29" fillId="0" borderId="0"/>
    <xf numFmtId="0" fontId="29" fillId="0" borderId="0"/>
    <xf numFmtId="0" fontId="30" fillId="0" borderId="0"/>
    <xf numFmtId="0" fontId="31" fillId="0" borderId="0"/>
    <xf numFmtId="0" fontId="30" fillId="0" borderId="0"/>
    <xf numFmtId="0" fontId="26" fillId="0" borderId="0"/>
    <xf numFmtId="0" fontId="30" fillId="0" borderId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26" fillId="0" borderId="14" applyNumberFormat="0" applyFill="0" applyAlignment="0" applyProtection="0"/>
    <xf numFmtId="0" fontId="26" fillId="55" borderId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0" borderId="0" applyNumberFormat="0" applyFill="0" applyBorder="0" applyAlignment="0" applyProtection="0">
      <alignment vertical="center"/>
    </xf>
    <xf numFmtId="164" fontId="26" fillId="0" borderId="0" applyFill="0" applyBorder="0" applyAlignment="0"/>
    <xf numFmtId="165" fontId="37" fillId="0" borderId="0" applyFill="0" applyBorder="0" applyAlignment="0"/>
    <xf numFmtId="166" fontId="37" fillId="0" borderId="0" applyFill="0" applyBorder="0" applyAlignment="0"/>
    <xf numFmtId="167" fontId="26" fillId="0" borderId="0" applyFill="0" applyBorder="0" applyAlignment="0"/>
    <xf numFmtId="168" fontId="26" fillId="0" borderId="0" applyFill="0" applyBorder="0" applyAlignment="0"/>
    <xf numFmtId="169" fontId="26" fillId="0" borderId="0" applyFill="0" applyBorder="0" applyAlignment="0"/>
    <xf numFmtId="170" fontId="26" fillId="0" borderId="0" applyFill="0" applyBorder="0" applyAlignment="0"/>
    <xf numFmtId="165" fontId="37" fillId="0" borderId="0" applyFill="0" applyBorder="0" applyAlignment="0"/>
    <xf numFmtId="0" fontId="38" fillId="55" borderId="15" applyNumberFormat="0" applyAlignment="0" applyProtection="0"/>
    <xf numFmtId="0" fontId="38" fillId="55" borderId="15" applyNumberFormat="0" applyAlignment="0" applyProtection="0"/>
    <xf numFmtId="0" fontId="38" fillId="55" borderId="15" applyNumberFormat="0" applyAlignment="0" applyProtection="0"/>
    <xf numFmtId="0" fontId="38" fillId="55" borderId="15" applyNumberFormat="0" applyAlignment="0" applyProtection="0"/>
    <xf numFmtId="0" fontId="38" fillId="55" borderId="15" applyNumberFormat="0" applyAlignment="0" applyProtection="0"/>
    <xf numFmtId="0" fontId="39" fillId="0" borderId="10" applyNumberFormat="0" applyBorder="0" applyAlignment="0"/>
    <xf numFmtId="0" fontId="40" fillId="56" borderId="16" applyNumberFormat="0" applyAlignment="0" applyProtection="0"/>
    <xf numFmtId="0" fontId="40" fillId="56" borderId="16" applyNumberFormat="0" applyAlignment="0" applyProtection="0"/>
    <xf numFmtId="0" fontId="40" fillId="56" borderId="16" applyNumberFormat="0" applyAlignment="0" applyProtection="0"/>
    <xf numFmtId="0" fontId="40" fillId="56" borderId="16" applyNumberFormat="0" applyAlignment="0" applyProtection="0"/>
    <xf numFmtId="0" fontId="40" fillId="56" borderId="16" applyNumberFormat="0" applyAlignment="0" applyProtection="0"/>
    <xf numFmtId="0" fontId="41" fillId="57" borderId="17" applyNumberFormat="0" applyProtection="0">
      <alignment horizontal="center" vertical="center" wrapText="1"/>
    </xf>
    <xf numFmtId="0" fontId="41" fillId="57" borderId="0" applyNumberFormat="0" applyBorder="0" applyProtection="0">
      <alignment horizontal="centerContinuous" vertical="center"/>
    </xf>
    <xf numFmtId="0" fontId="42" fillId="0" borderId="18" applyNumberFormat="0" applyFont="0" applyFill="0" applyAlignment="0" applyProtection="0">
      <alignment horizontal="left"/>
    </xf>
    <xf numFmtId="171" fontId="43" fillId="0" borderId="0"/>
    <xf numFmtId="171" fontId="43" fillId="0" borderId="0"/>
    <xf numFmtId="171" fontId="43" fillId="0" borderId="0"/>
    <xf numFmtId="171" fontId="43" fillId="0" borderId="0"/>
    <xf numFmtId="171" fontId="43" fillId="0" borderId="0"/>
    <xf numFmtId="171" fontId="43" fillId="0" borderId="0"/>
    <xf numFmtId="171" fontId="43" fillId="0" borderId="0"/>
    <xf numFmtId="171" fontId="43" fillId="0" borderId="0"/>
    <xf numFmtId="169" fontId="26" fillId="0" borderId="0" applyFont="0" applyFill="0" applyBorder="0" applyAlignment="0" applyProtection="0"/>
    <xf numFmtId="3" fontId="32" fillId="0" borderId="0" applyFont="0" applyFill="0" applyBorder="0" applyAlignment="0" applyProtection="0"/>
    <xf numFmtId="172" fontId="44" fillId="0" borderId="0" applyNumberFormat="0" applyFill="0" applyAlignment="0" applyProtection="0"/>
    <xf numFmtId="165" fontId="37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5" fillId="0" borderId="0" applyFont="0" applyFill="0" applyBorder="0" applyAlignment="0" applyProtection="0"/>
    <xf numFmtId="173" fontId="46" fillId="0" borderId="0" applyFont="0" applyFill="0" applyBorder="0" applyAlignment="0" applyProtection="0"/>
    <xf numFmtId="174" fontId="32" fillId="0" borderId="0" applyFill="0" applyBorder="0" applyAlignment="0" applyProtection="0"/>
    <xf numFmtId="14" fontId="28" fillId="0" borderId="0" applyFill="0" applyBorder="0" applyAlignment="0"/>
    <xf numFmtId="0" fontId="47" fillId="0" borderId="0" applyFont="0" applyFill="0" applyBorder="0" applyAlignment="0" applyProtection="0"/>
    <xf numFmtId="175" fontId="48" fillId="0" borderId="0" applyFont="0" applyBorder="0">
      <alignment horizontal="right" vertical="center"/>
    </xf>
    <xf numFmtId="176" fontId="48" fillId="0" borderId="0" applyFont="0" applyBorder="0">
      <alignment horizontal="right" vertical="center"/>
    </xf>
    <xf numFmtId="177" fontId="26" fillId="0" borderId="19">
      <alignment vertical="center"/>
    </xf>
    <xf numFmtId="169" fontId="26" fillId="0" borderId="0" applyFill="0" applyBorder="0" applyAlignment="0"/>
    <xf numFmtId="165" fontId="37" fillId="0" borderId="0" applyFill="0" applyBorder="0" applyAlignment="0"/>
    <xf numFmtId="169" fontId="26" fillId="0" borderId="0" applyFill="0" applyBorder="0" applyAlignment="0"/>
    <xf numFmtId="170" fontId="26" fillId="0" borderId="0" applyFill="0" applyBorder="0" applyAlignment="0"/>
    <xf numFmtId="165" fontId="37" fillId="0" borderId="0" applyFill="0" applyBorder="0" applyAlignment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0" applyBorder="0"/>
    <xf numFmtId="0" fontId="26" fillId="0" borderId="0" applyFill="0" applyBorder="0">
      <alignment wrapText="1"/>
    </xf>
    <xf numFmtId="178" fontId="26" fillId="0" borderId="12" applyFill="0" applyBorder="0">
      <protection locked="0"/>
    </xf>
    <xf numFmtId="2" fontId="32" fillId="0" borderId="0" applyFont="0" applyFill="0" applyBorder="0" applyAlignment="0" applyProtection="0"/>
    <xf numFmtId="0" fontId="51" fillId="0" borderId="21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0" fontId="52" fillId="39" borderId="0" applyNumberFormat="0" applyBorder="0" applyAlignment="0" applyProtection="0"/>
    <xf numFmtId="38" fontId="32" fillId="35" borderId="0" applyNumberFormat="0" applyBorder="0" applyAlignment="0" applyProtection="0"/>
    <xf numFmtId="38" fontId="32" fillId="35" borderId="0" applyNumberFormat="0" applyBorder="0" applyAlignment="0" applyProtection="0"/>
    <xf numFmtId="38" fontId="32" fillId="35" borderId="0" applyNumberFormat="0" applyBorder="0" applyAlignment="0" applyProtection="0"/>
    <xf numFmtId="38" fontId="32" fillId="35" borderId="0" applyNumberFormat="0" applyBorder="0" applyAlignment="0" applyProtection="0"/>
    <xf numFmtId="38" fontId="32" fillId="35" borderId="0" applyNumberFormat="0" applyBorder="0" applyAlignment="0" applyProtection="0"/>
    <xf numFmtId="0" fontId="27" fillId="0" borderId="22" applyNumberFormat="0" applyAlignment="0" applyProtection="0">
      <alignment horizontal="left" vertical="center"/>
    </xf>
    <xf numFmtId="0" fontId="27" fillId="0" borderId="23">
      <alignment horizontal="left" vertical="center"/>
    </xf>
    <xf numFmtId="0" fontId="53" fillId="0" borderId="0" applyBorder="0">
      <alignment vertical="center"/>
    </xf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26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10" fontId="32" fillId="58" borderId="10" applyNumberFormat="0" applyBorder="0" applyAlignment="0" applyProtection="0"/>
    <xf numFmtId="10" fontId="32" fillId="58" borderId="10" applyNumberFormat="0" applyBorder="0" applyAlignment="0" applyProtection="0"/>
    <xf numFmtId="10" fontId="32" fillId="58" borderId="10" applyNumberFormat="0" applyBorder="0" applyAlignment="0" applyProtection="0"/>
    <xf numFmtId="10" fontId="32" fillId="58" borderId="10" applyNumberFormat="0" applyBorder="0" applyAlignment="0" applyProtection="0"/>
    <xf numFmtId="10" fontId="32" fillId="58" borderId="10" applyNumberFormat="0" applyBorder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59" fillId="42" borderId="15" applyNumberFormat="0" applyAlignment="0" applyProtection="0"/>
    <xf numFmtId="0" fontId="26" fillId="0" borderId="0" applyNumberFormat="0" applyFill="0" applyBorder="0" applyAlignment="0" applyProtection="0"/>
    <xf numFmtId="0" fontId="30" fillId="0" borderId="0"/>
    <xf numFmtId="0" fontId="26" fillId="0" borderId="0">
      <alignment horizontal="left" vertical="top"/>
    </xf>
    <xf numFmtId="169" fontId="26" fillId="0" borderId="0" applyFill="0" applyBorder="0" applyAlignment="0"/>
    <xf numFmtId="165" fontId="37" fillId="0" borderId="0" applyFill="0" applyBorder="0" applyAlignment="0"/>
    <xf numFmtId="169" fontId="26" fillId="0" borderId="0" applyFill="0" applyBorder="0" applyAlignment="0"/>
    <xf numFmtId="170" fontId="26" fillId="0" borderId="0" applyFill="0" applyBorder="0" applyAlignment="0"/>
    <xf numFmtId="165" fontId="37" fillId="0" borderId="0" applyFill="0" applyBorder="0" applyAlignment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26" fillId="0" borderId="0" applyNumberFormat="0" applyFill="0" applyBorder="0" applyProtection="0">
      <alignment horizontal="left" vertical="center"/>
    </xf>
    <xf numFmtId="179" fontId="61" fillId="0" borderId="0">
      <alignment horizontal="left"/>
    </xf>
    <xf numFmtId="38" fontId="61" fillId="0" borderId="0" applyFont="0" applyFill="0" applyBorder="0" applyAlignment="0" applyProtection="0"/>
    <xf numFmtId="18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5" fontId="26" fillId="0" borderId="0" applyFon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62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9" borderId="0" applyNumberFormat="0" applyBorder="0" applyAlignment="0" applyProtection="0"/>
    <xf numFmtId="0" fontId="63" fillId="60" borderId="28" applyNumberFormat="0" applyBorder="0" applyAlignment="0" applyProtection="0">
      <alignment vertical="center"/>
    </xf>
    <xf numFmtId="37" fontId="44" fillId="0" borderId="0"/>
    <xf numFmtId="169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2" fillId="0" borderId="0"/>
    <xf numFmtId="0" fontId="1" fillId="0" borderId="0"/>
    <xf numFmtId="0" fontId="1" fillId="0" borderId="0"/>
    <xf numFmtId="0" fontId="65" fillId="0" borderId="0"/>
    <xf numFmtId="0" fontId="61" fillId="0" borderId="0"/>
    <xf numFmtId="0" fontId="30" fillId="0" borderId="0"/>
    <xf numFmtId="0" fontId="26" fillId="61" borderId="29" applyNumberFormat="0" applyFont="0" applyAlignment="0" applyProtection="0"/>
    <xf numFmtId="0" fontId="26" fillId="61" borderId="29" applyNumberFormat="0" applyFont="0" applyAlignment="0" applyProtection="0"/>
    <xf numFmtId="0" fontId="26" fillId="61" borderId="29" applyNumberFormat="0" applyFont="0" applyAlignment="0" applyProtection="0"/>
    <xf numFmtId="38" fontId="42" fillId="0" borderId="13" applyFont="0" applyFill="0" applyBorder="0" applyAlignment="0" applyProtection="0"/>
    <xf numFmtId="0" fontId="66" fillId="55" borderId="30" applyNumberFormat="0" applyAlignment="0" applyProtection="0"/>
    <xf numFmtId="0" fontId="66" fillId="55" borderId="30" applyNumberFormat="0" applyAlignment="0" applyProtection="0"/>
    <xf numFmtId="0" fontId="66" fillId="55" borderId="30" applyNumberFormat="0" applyAlignment="0" applyProtection="0"/>
    <xf numFmtId="0" fontId="66" fillId="55" borderId="30" applyNumberFormat="0" applyAlignment="0" applyProtection="0"/>
    <xf numFmtId="0" fontId="66" fillId="55" borderId="30" applyNumberFormat="0" applyAlignment="0" applyProtection="0"/>
    <xf numFmtId="168" fontId="26" fillId="0" borderId="0" applyFont="0" applyFill="0" applyBorder="0" applyAlignment="0" applyProtection="0"/>
    <xf numFmtId="186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87" fontId="42" fillId="0" borderId="0" applyFont="0" applyFill="0" applyBorder="0" applyAlignment="0" applyProtection="0"/>
    <xf numFmtId="169" fontId="26" fillId="0" borderId="0" applyFill="0" applyBorder="0" applyAlignment="0"/>
    <xf numFmtId="165" fontId="37" fillId="0" borderId="0" applyFill="0" applyBorder="0" applyAlignment="0"/>
    <xf numFmtId="169" fontId="26" fillId="0" borderId="0" applyFill="0" applyBorder="0" applyAlignment="0"/>
    <xf numFmtId="170" fontId="26" fillId="0" borderId="0" applyFill="0" applyBorder="0" applyAlignment="0"/>
    <xf numFmtId="165" fontId="37" fillId="0" borderId="0" applyFill="0" applyBorder="0" applyAlignment="0"/>
    <xf numFmtId="0" fontId="28" fillId="62" borderId="0" applyNumberFormat="0" applyFill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7" fillId="0" borderId="17">
      <alignment horizontal="center"/>
    </xf>
    <xf numFmtId="3" fontId="61" fillId="0" borderId="0" applyFont="0" applyFill="0" applyBorder="0" applyAlignment="0" applyProtection="0"/>
    <xf numFmtId="0" fontId="61" fillId="63" borderId="0" applyNumberFormat="0" applyFont="0" applyBorder="0" applyAlignment="0" applyProtection="0"/>
    <xf numFmtId="1" fontId="68" fillId="0" borderId="0">
      <alignment horizontal="center"/>
    </xf>
    <xf numFmtId="0" fontId="69" fillId="64" borderId="0">
      <alignment horizontal="center"/>
    </xf>
    <xf numFmtId="188" fontId="69" fillId="64" borderId="0"/>
    <xf numFmtId="0" fontId="42" fillId="0" borderId="31" applyNumberFormat="0" applyFont="0" applyFill="0" applyAlignment="0" applyProtection="0"/>
    <xf numFmtId="0" fontId="41" fillId="57" borderId="11" applyNumberFormat="0" applyBorder="0" applyProtection="0">
      <alignment horizontal="left" wrapText="1"/>
    </xf>
    <xf numFmtId="0" fontId="41" fillId="57" borderId="0" applyNumberFormat="0" applyBorder="0" applyProtection="0">
      <alignment horizontal="left"/>
    </xf>
    <xf numFmtId="0" fontId="42" fillId="0" borderId="32" applyNumberFormat="0" applyFont="0" applyFill="0" applyAlignment="0" applyProtection="0"/>
    <xf numFmtId="0" fontId="26" fillId="0" borderId="0" applyNumberFormat="0" applyFill="0" applyBorder="0" applyProtection="0">
      <alignment horizontal="left" vertical="center"/>
    </xf>
    <xf numFmtId="40" fontId="42" fillId="0" borderId="0" applyFont="0" applyFill="0" applyBorder="0" applyAlignment="0" applyProtection="0"/>
    <xf numFmtId="189" fontId="42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30" fillId="0" borderId="0"/>
    <xf numFmtId="0" fontId="29" fillId="0" borderId="0"/>
    <xf numFmtId="0" fontId="30" fillId="0" borderId="0"/>
    <xf numFmtId="0" fontId="29" fillId="0" borderId="0"/>
    <xf numFmtId="190" fontId="26" fillId="65" borderId="33" applyFont="0"/>
    <xf numFmtId="190" fontId="26" fillId="65" borderId="0" applyFont="0" applyBorder="0"/>
    <xf numFmtId="0" fontId="71" fillId="0" borderId="0" applyNumberFormat="0" applyFill="0" applyBorder="0" applyProtection="0">
      <alignment horizontal="left"/>
    </xf>
    <xf numFmtId="0" fontId="72" fillId="0" borderId="0" applyNumberFormat="0" applyFill="0" applyBorder="0" applyAlignment="0" applyProtection="0"/>
    <xf numFmtId="0" fontId="73" fillId="66" borderId="0"/>
    <xf numFmtId="49" fontId="28" fillId="0" borderId="0" applyFill="0" applyBorder="0" applyAlignment="0"/>
    <xf numFmtId="191" fontId="26" fillId="0" borderId="0" applyFill="0" applyBorder="0" applyAlignment="0"/>
    <xf numFmtId="192" fontId="26" fillId="0" borderId="0" applyFill="0" applyBorder="0" applyAlignment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1" fillId="57" borderId="17" applyNumberFormat="0" applyProtection="0">
      <alignment horizontal="left" vertical="center"/>
    </xf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0" fontId="32" fillId="58" borderId="0" applyNumberFormat="0" applyFont="0" applyFill="0" applyBorder="0" applyAlignment="0">
      <protection locked="0"/>
    </xf>
    <xf numFmtId="195" fontId="26" fillId="0" borderId="0" applyFont="0" applyFill="0" applyBorder="0" applyAlignment="0" applyProtection="0"/>
    <xf numFmtId="196" fontId="26" fillId="0" borderId="0" applyFont="0" applyFill="0" applyBorder="0" applyAlignment="0" applyProtection="0"/>
    <xf numFmtId="49" fontId="53" fillId="0" borderId="35" applyFill="0" applyBorder="0">
      <alignment wrapText="1"/>
    </xf>
    <xf numFmtId="197" fontId="76" fillId="0" borderId="0" applyFill="0" applyBorder="0"/>
    <xf numFmtId="0" fontId="32" fillId="36" borderId="0" applyFill="0" applyBorder="0"/>
    <xf numFmtId="10" fontId="32" fillId="0" borderId="0" applyFill="0" applyBorder="0"/>
    <xf numFmtId="0" fontId="32" fillId="36" borderId="0" applyFill="0" applyBorder="0"/>
    <xf numFmtId="10" fontId="32" fillId="36" borderId="0" applyFill="0" applyBorder="0"/>
    <xf numFmtId="0" fontId="32" fillId="0" borderId="0" applyFill="0" applyBorder="0"/>
    <xf numFmtId="0" fontId="32" fillId="0" borderId="0" applyFill="0" applyBorder="0"/>
    <xf numFmtId="0" fontId="32" fillId="0" borderId="0" applyFill="0" applyBorder="0"/>
    <xf numFmtId="0" fontId="32" fillId="0" borderId="0" applyFill="0" applyBorder="0"/>
    <xf numFmtId="0" fontId="32" fillId="36" borderId="0" applyFill="0" applyBorder="0"/>
    <xf numFmtId="0" fontId="32" fillId="36" borderId="0" applyFill="0" applyBorder="0"/>
    <xf numFmtId="0" fontId="32" fillId="36" borderId="0" applyFill="0" applyBorder="0"/>
    <xf numFmtId="0" fontId="32" fillId="36" borderId="0" applyFill="0" applyBorder="0"/>
    <xf numFmtId="197" fontId="76" fillId="0" borderId="0" applyFill="0" applyBorder="0"/>
    <xf numFmtId="197" fontId="32" fillId="0" borderId="0" applyFill="0" applyBorder="0"/>
    <xf numFmtId="197" fontId="32" fillId="35" borderId="0" applyFill="0" applyBorder="0"/>
    <xf numFmtId="197" fontId="32" fillId="36" borderId="0" applyFill="0" applyBorder="0"/>
    <xf numFmtId="197" fontId="32" fillId="36" borderId="0" applyFill="0" applyBorder="0"/>
    <xf numFmtId="197" fontId="32" fillId="0" borderId="0" applyFill="0" applyBorder="0"/>
    <xf numFmtId="197" fontId="53" fillId="0" borderId="0" applyFill="0" applyBorder="0"/>
    <xf numFmtId="197" fontId="32" fillId="0" borderId="0" applyFill="0" applyBorder="0"/>
    <xf numFmtId="197" fontId="53" fillId="0" borderId="0" applyFill="0" applyBorder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2" fillId="57" borderId="0" applyNumberFormat="0" applyBorder="0" applyProtection="0">
      <alignment horizontal="left"/>
    </xf>
    <xf numFmtId="0" fontId="77" fillId="0" borderId="0"/>
    <xf numFmtId="0" fontId="26" fillId="0" borderId="0"/>
    <xf numFmtId="0" fontId="29" fillId="0" borderId="0"/>
    <xf numFmtId="0" fontId="29" fillId="0" borderId="0"/>
    <xf numFmtId="0" fontId="29" fillId="0" borderId="0"/>
    <xf numFmtId="0" fontId="26" fillId="0" borderId="0" applyNumberFormat="0" applyFill="0" applyBorder="0" applyAlignment="0" applyProtection="0"/>
    <xf numFmtId="0" fontId="26" fillId="0" borderId="0"/>
    <xf numFmtId="0" fontId="1" fillId="10" borderId="0" applyNumberFormat="0" applyBorder="0" applyAlignment="0" applyProtection="0"/>
    <xf numFmtId="0" fontId="24" fillId="67" borderId="0" applyNumberFormat="0" applyBorder="0" applyAlignment="0" applyProtection="0"/>
    <xf numFmtId="0" fontId="1" fillId="14" borderId="0" applyNumberFormat="0" applyBorder="0" applyAlignment="0" applyProtection="0"/>
    <xf numFmtId="0" fontId="24" fillId="42" borderId="0" applyNumberFormat="0" applyBorder="0" applyAlignment="0" applyProtection="0"/>
    <xf numFmtId="0" fontId="1" fillId="18" borderId="0" applyNumberFormat="0" applyBorder="0" applyAlignment="0" applyProtection="0"/>
    <xf numFmtId="0" fontId="24" fillId="59" borderId="0" applyNumberFormat="0" applyBorder="0" applyAlignment="0" applyProtection="0"/>
    <xf numFmtId="0" fontId="1" fillId="22" borderId="0" applyNumberFormat="0" applyBorder="0" applyAlignment="0" applyProtection="0"/>
    <xf numFmtId="0" fontId="24" fillId="67" borderId="0" applyNumberFormat="0" applyBorder="0" applyAlignment="0" applyProtection="0"/>
    <xf numFmtId="0" fontId="1" fillId="26" borderId="0" applyNumberFormat="0" applyBorder="0" applyAlignment="0" applyProtection="0"/>
    <xf numFmtId="0" fontId="24" fillId="68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24" fillId="69" borderId="0" applyNumberFormat="0" applyBorder="0" applyAlignment="0" applyProtection="0"/>
    <xf numFmtId="0" fontId="1" fillId="15" borderId="0" applyNumberFormat="0" applyBorder="0" applyAlignment="0" applyProtection="0"/>
    <xf numFmtId="0" fontId="24" fillId="42" borderId="0" applyNumberFormat="0" applyBorder="0" applyAlignment="0" applyProtection="0"/>
    <xf numFmtId="0" fontId="1" fillId="19" borderId="0" applyNumberFormat="0" applyBorder="0" applyAlignment="0" applyProtection="0"/>
    <xf numFmtId="0" fontId="24" fillId="59" borderId="0" applyNumberFormat="0" applyBorder="0" applyAlignment="0" applyProtection="0"/>
    <xf numFmtId="0" fontId="1" fillId="23" borderId="0" applyNumberFormat="0" applyBorder="0" applyAlignment="0" applyProtection="0"/>
    <xf numFmtId="0" fontId="24" fillId="55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42" borderId="0" applyNumberFormat="0" applyBorder="0" applyAlignment="0" applyProtection="0"/>
    <xf numFmtId="0" fontId="17" fillId="12" borderId="0" applyNumberFormat="0" applyBorder="0" applyAlignment="0" applyProtection="0"/>
    <xf numFmtId="0" fontId="34" fillId="69" borderId="0" applyNumberFormat="0" applyBorder="0" applyAlignment="0" applyProtection="0"/>
    <xf numFmtId="0" fontId="17" fillId="16" borderId="0" applyNumberFormat="0" applyBorder="0" applyAlignment="0" applyProtection="0"/>
    <xf numFmtId="0" fontId="34" fillId="42" borderId="0" applyNumberFormat="0" applyBorder="0" applyAlignment="0" applyProtection="0"/>
    <xf numFmtId="0" fontId="17" fillId="20" borderId="0" applyNumberFormat="0" applyBorder="0" applyAlignment="0" applyProtection="0"/>
    <xf numFmtId="0" fontId="34" fillId="59" borderId="0" applyNumberFormat="0" applyBorder="0" applyAlignment="0" applyProtection="0"/>
    <xf numFmtId="0" fontId="17" fillId="24" borderId="0" applyNumberFormat="0" applyBorder="0" applyAlignment="0" applyProtection="0"/>
    <xf numFmtId="0" fontId="34" fillId="55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4" fillId="42" borderId="0" applyNumberFormat="0" applyBorder="0" applyAlignment="0" applyProtection="0"/>
    <xf numFmtId="0" fontId="17" fillId="9" borderId="0" applyNumberFormat="0" applyBorder="0" applyAlignment="0" applyProtection="0"/>
    <xf numFmtId="0" fontId="34" fillId="4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34" fillId="70" borderId="0" applyNumberFormat="0" applyBorder="0" applyAlignment="0" applyProtection="0"/>
    <xf numFmtId="0" fontId="17" fillId="21" borderId="0" applyNumberFormat="0" applyBorder="0" applyAlignment="0" applyProtection="0"/>
    <xf numFmtId="0" fontId="34" fillId="7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38" fillId="67" borderId="15" applyNumberFormat="0" applyAlignment="0" applyProtection="0"/>
    <xf numFmtId="0" fontId="13" fillId="7" borderId="7" applyNumberFormat="0" applyAlignment="0" applyProtection="0"/>
    <xf numFmtId="0" fontId="40" fillId="69" borderId="16" applyNumberFormat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79" fillId="0" borderId="36" applyNumberFormat="0" applyFill="0" applyAlignment="0" applyProtection="0"/>
    <xf numFmtId="0" fontId="4" fillId="0" borderId="2" applyNumberFormat="0" applyFill="0" applyAlignment="0" applyProtection="0"/>
    <xf numFmtId="0" fontId="80" fillId="0" borderId="37" applyNumberFormat="0" applyFill="0" applyAlignment="0" applyProtection="0"/>
    <xf numFmtId="0" fontId="5" fillId="0" borderId="3" applyNumberFormat="0" applyFill="0" applyAlignment="0" applyProtection="0"/>
    <xf numFmtId="0" fontId="81" fillId="0" borderId="38" applyNumberFormat="0" applyFill="0" applyAlignment="0" applyProtection="0"/>
    <xf numFmtId="0" fontId="5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26" fillId="0" borderId="0"/>
    <xf numFmtId="0" fontId="26" fillId="61" borderId="29" applyNumberFormat="0" applyFont="0" applyAlignment="0" applyProtection="0"/>
    <xf numFmtId="0" fontId="1" fillId="8" borderId="8" applyNumberFormat="0" applyFont="0" applyAlignment="0" applyProtection="0"/>
    <xf numFmtId="0" fontId="26" fillId="59" borderId="39" applyNumberFormat="0" applyFont="0" applyAlignment="0" applyProtection="0"/>
    <xf numFmtId="0" fontId="26" fillId="59" borderId="39" applyNumberFormat="0" applyFont="0" applyAlignment="0" applyProtection="0"/>
    <xf numFmtId="0" fontId="10" fillId="6" borderId="5" applyNumberFormat="0" applyAlignment="0" applyProtection="0"/>
    <xf numFmtId="0" fontId="66" fillId="67" borderId="30" applyNumberFormat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9" fillId="0" borderId="0"/>
    <xf numFmtId="0" fontId="26" fillId="0" borderId="0"/>
    <xf numFmtId="0" fontId="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5" fillId="0" borderId="40" applyNumberFormat="0" applyFill="0" applyAlignment="0" applyProtection="0"/>
    <xf numFmtId="0" fontId="32" fillId="0" borderId="0" applyFill="0" applyBorder="0"/>
    <xf numFmtId="0" fontId="32" fillId="0" borderId="0" applyFill="0" applyBorder="0"/>
    <xf numFmtId="0" fontId="53" fillId="36" borderId="0" applyFill="0" applyBorder="0"/>
    <xf numFmtId="10" fontId="76" fillId="35" borderId="0" applyFill="0" applyBorder="0"/>
    <xf numFmtId="49" fontId="32" fillId="36" borderId="0" applyFill="0" applyBorder="0"/>
    <xf numFmtId="49" fontId="32" fillId="36" borderId="0" applyFill="0" applyBorder="0"/>
    <xf numFmtId="49" fontId="32" fillId="36" borderId="0" applyFill="0" applyBorder="0"/>
    <xf numFmtId="198" fontId="53" fillId="36" borderId="0" applyFill="0" applyBorder="0"/>
    <xf numFmtId="0" fontId="32" fillId="0" borderId="0" applyFill="0" applyBorder="0"/>
    <xf numFmtId="0" fontId="32" fillId="36" borderId="0" applyFill="0" applyBorder="0"/>
    <xf numFmtId="0" fontId="32" fillId="36" borderId="0" applyFill="0" applyBorder="0"/>
    <xf numFmtId="0" fontId="32" fillId="36" borderId="0" applyFill="0" applyBorder="0"/>
    <xf numFmtId="0" fontId="32" fillId="36" borderId="0" applyFill="0" applyBorder="0"/>
    <xf numFmtId="0" fontId="32" fillId="35" borderId="0" applyFill="0" applyBorder="0"/>
    <xf numFmtId="0" fontId="32" fillId="36" borderId="0" applyFill="0" applyBorder="0"/>
    <xf numFmtId="0" fontId="32" fillId="0" borderId="0" applyFill="0" applyBorder="0"/>
    <xf numFmtId="197" fontId="76" fillId="36" borderId="0" applyFill="0" applyBorder="0"/>
    <xf numFmtId="197" fontId="32" fillId="35" borderId="0" applyFill="0" applyBorder="0"/>
    <xf numFmtId="197" fontId="32" fillId="35" borderId="0" applyFill="0" applyBorder="0"/>
    <xf numFmtId="0" fontId="14" fillId="0" borderId="0" applyNumberFormat="0" applyFill="0" applyBorder="0" applyAlignment="0" applyProtection="0"/>
    <xf numFmtId="0" fontId="1" fillId="0" borderId="0"/>
    <xf numFmtId="0" fontId="29" fillId="0" borderId="0"/>
    <xf numFmtId="0" fontId="30" fillId="0" borderId="0"/>
    <xf numFmtId="0" fontId="2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2" fillId="36" borderId="0" applyFill="0" applyBorder="0"/>
    <xf numFmtId="0" fontId="26" fillId="0" borderId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6" fillId="59" borderId="39" applyNumberFormat="0" applyFont="0" applyAlignment="0" applyProtection="0"/>
    <xf numFmtId="0" fontId="45" fillId="0" borderId="0"/>
    <xf numFmtId="0" fontId="45" fillId="0" borderId="0"/>
    <xf numFmtId="0" fontId="26" fillId="0" borderId="0"/>
    <xf numFmtId="3" fontId="47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26" fillId="0" borderId="0" applyFont="0" applyFill="0" applyBorder="0" applyAlignment="0" applyProtection="0"/>
    <xf numFmtId="0" fontId="47" fillId="0" borderId="0" applyFont="0" applyFill="0" applyBorder="0" applyAlignment="0" applyProtection="0"/>
    <xf numFmtId="2" fontId="47" fillId="0" borderId="0" applyFont="0" applyFill="0" applyBorder="0" applyAlignment="0" applyProtection="0"/>
    <xf numFmtId="0" fontId="85" fillId="0" borderId="0"/>
    <xf numFmtId="0" fontId="85" fillId="0" borderId="0"/>
    <xf numFmtId="0" fontId="45" fillId="0" borderId="0"/>
    <xf numFmtId="0" fontId="85" fillId="0" borderId="0"/>
    <xf numFmtId="0" fontId="26" fillId="0" borderId="0" applyNumberFormat="0" applyFill="0" applyBorder="0" applyAlignment="0" applyProtection="0"/>
    <xf numFmtId="0" fontId="30" fillId="0" borderId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3" borderId="0" applyNumberFormat="0" applyBorder="0" applyAlignment="0" applyProtection="0"/>
    <xf numFmtId="0" fontId="17" fillId="48" borderId="0" applyNumberFormat="0" applyBorder="0" applyAlignment="0" applyProtection="0"/>
    <xf numFmtId="0" fontId="17" fillId="54" borderId="0" applyNumberFormat="0" applyBorder="0" applyAlignment="0" applyProtection="0"/>
    <xf numFmtId="0" fontId="7" fillId="38" borderId="0" applyNumberFormat="0" applyBorder="0" applyAlignment="0" applyProtection="0"/>
    <xf numFmtId="0" fontId="86" fillId="55" borderId="4" applyNumberFormat="0" applyAlignment="0" applyProtection="0"/>
    <xf numFmtId="44" fontId="24" fillId="0" borderId="0" applyFont="0" applyFill="0" applyBorder="0" applyAlignment="0" applyProtection="0"/>
    <xf numFmtId="0" fontId="6" fillId="39" borderId="0" applyNumberFormat="0" applyBorder="0" applyAlignment="0" applyProtection="0"/>
    <xf numFmtId="0" fontId="87" fillId="0" borderId="24" applyNumberFormat="0" applyFill="0" applyAlignment="0" applyProtection="0"/>
    <xf numFmtId="0" fontId="88" fillId="0" borderId="25" applyNumberFormat="0" applyFill="0" applyAlignment="0" applyProtection="0"/>
    <xf numFmtId="0" fontId="89" fillId="0" borderId="26" applyNumberFormat="0" applyFill="0" applyAlignment="0" applyProtection="0"/>
    <xf numFmtId="0" fontId="89" fillId="0" borderId="0" applyNumberFormat="0" applyFill="0" applyBorder="0" applyAlignment="0" applyProtection="0"/>
    <xf numFmtId="0" fontId="9" fillId="55" borderId="4" applyNumberFormat="0" applyAlignment="0" applyProtection="0"/>
    <xf numFmtId="0" fontId="9" fillId="55" borderId="4" applyNumberFormat="0" applyAlignment="0" applyProtection="0"/>
    <xf numFmtId="0" fontId="9" fillId="55" borderId="4" applyNumberFormat="0" applyAlignment="0" applyProtection="0"/>
    <xf numFmtId="0" fontId="9" fillId="55" borderId="4" applyNumberFormat="0" applyAlignment="0" applyProtection="0"/>
    <xf numFmtId="0" fontId="90" fillId="0" borderId="27" applyNumberFormat="0" applyFill="0" applyAlignment="0" applyProtection="0"/>
    <xf numFmtId="0" fontId="91" fillId="4" borderId="0" applyNumberFormat="0" applyBorder="0" applyAlignment="0" applyProtection="0"/>
    <xf numFmtId="0" fontId="24" fillId="8" borderId="8" applyNumberFormat="0" applyFont="0" applyAlignment="0" applyProtection="0"/>
    <xf numFmtId="0" fontId="10" fillId="55" borderId="5" applyNumberFormat="0" applyAlignment="0" applyProtection="0"/>
    <xf numFmtId="0" fontId="92" fillId="0" borderId="0" applyNumberFormat="0" applyFill="0" applyBorder="0" applyAlignment="0" applyProtection="0"/>
    <xf numFmtId="0" fontId="16" fillId="0" borderId="34" applyNumberFormat="0" applyFill="0" applyAlignment="0" applyProtection="0"/>
    <xf numFmtId="0" fontId="26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9" fillId="0" borderId="0"/>
    <xf numFmtId="0" fontId="29" fillId="0" borderId="0"/>
    <xf numFmtId="0" fontId="93" fillId="0" borderId="0"/>
    <xf numFmtId="0" fontId="29" fillId="0" borderId="0"/>
    <xf numFmtId="0" fontId="84" fillId="0" borderId="0"/>
    <xf numFmtId="0" fontId="8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55" borderId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90" fontId="26" fillId="65" borderId="33" applyFont="0"/>
    <xf numFmtId="190" fontId="26" fillId="65" borderId="0" applyFont="0" applyBorder="0"/>
    <xf numFmtId="0" fontId="26" fillId="0" borderId="0"/>
    <xf numFmtId="0" fontId="78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8" borderId="8" applyNumberFormat="0" applyFont="0" applyAlignment="0" applyProtection="0"/>
  </cellStyleXfs>
  <cellXfs count="165">
    <xf numFmtId="0" fontId="0" fillId="0" borderId="0" xfId="0"/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vertical="top" wrapText="1"/>
    </xf>
    <xf numFmtId="0" fontId="16" fillId="33" borderId="10" xfId="0" applyFont="1" applyFill="1" applyBorder="1" applyAlignment="1">
      <alignment horizontal="center" vertical="top" wrapText="1"/>
    </xf>
    <xf numFmtId="0" fontId="16" fillId="33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22" fillId="33" borderId="0" xfId="0" applyFont="1" applyFill="1"/>
    <xf numFmtId="0" fontId="0" fillId="33" borderId="0" xfId="0" applyFill="1" applyAlignment="1">
      <alignment textRotation="45"/>
    </xf>
    <xf numFmtId="0" fontId="23" fillId="33" borderId="0" xfId="0" applyFont="1" applyFill="1" applyAlignment="1">
      <alignment horizontal="left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ill="1" applyBorder="1"/>
    <xf numFmtId="0" fontId="0" fillId="34" borderId="10" xfId="0" applyFill="1" applyBorder="1"/>
    <xf numFmtId="0" fontId="95" fillId="33" borderId="10" xfId="0" applyFont="1" applyFill="1" applyBorder="1" applyAlignment="1">
      <alignment horizontal="left"/>
    </xf>
    <xf numFmtId="0" fontId="95" fillId="33" borderId="23" xfId="0" applyFont="1" applyFill="1" applyBorder="1" applyAlignment="1">
      <alignment horizontal="left"/>
    </xf>
    <xf numFmtId="0" fontId="0" fillId="33" borderId="23" xfId="0" applyFill="1" applyBorder="1" applyAlignment="1">
      <alignment horizontal="left"/>
    </xf>
    <xf numFmtId="0" fontId="95" fillId="34" borderId="10" xfId="0" applyFont="1" applyFill="1" applyBorder="1" applyAlignment="1"/>
    <xf numFmtId="0" fontId="95" fillId="34" borderId="10" xfId="0" applyFont="1" applyFill="1" applyBorder="1" applyAlignment="1">
      <alignment horizontal="left"/>
    </xf>
    <xf numFmtId="0" fontId="14" fillId="33" borderId="0" xfId="0" quotePrefix="1" applyFont="1" applyFill="1" applyAlignment="1">
      <alignment horizontal="left" indent="2"/>
    </xf>
    <xf numFmtId="0" fontId="14" fillId="33" borderId="0" xfId="0" applyFont="1" applyFill="1" applyAlignment="1">
      <alignment horizontal="left" indent="2"/>
    </xf>
    <xf numFmtId="0" fontId="16" fillId="72" borderId="10" xfId="0" applyFont="1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/>
    </xf>
    <xf numFmtId="0" fontId="0" fillId="33" borderId="0" xfId="0" applyFont="1" applyFill="1"/>
    <xf numFmtId="0" fontId="16" fillId="33" borderId="10" xfId="0" applyFont="1" applyFill="1" applyBorder="1" applyAlignment="1">
      <alignment horizontal="center"/>
    </xf>
    <xf numFmtId="0" fontId="16" fillId="33" borderId="0" xfId="0" applyFont="1" applyFill="1"/>
    <xf numFmtId="44" fontId="0" fillId="34" borderId="10" xfId="1" applyFont="1" applyFill="1" applyBorder="1"/>
    <xf numFmtId="0" fontId="0" fillId="33" borderId="0" xfId="0" applyFill="1"/>
    <xf numFmtId="0" fontId="0" fillId="33" borderId="0" xfId="0" applyFill="1"/>
    <xf numFmtId="0" fontId="0" fillId="33" borderId="0" xfId="0" applyFill="1" applyBorder="1"/>
    <xf numFmtId="44" fontId="0" fillId="0" borderId="10" xfId="1" applyFont="1" applyFill="1" applyBorder="1"/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3" borderId="0" xfId="0" applyFont="1" applyFill="1" applyAlignment="1">
      <alignment horizontal="left"/>
    </xf>
    <xf numFmtId="0" fontId="0" fillId="34" borderId="10" xfId="0" applyFont="1" applyFill="1" applyBorder="1" applyAlignment="1">
      <alignment horizontal="left" wrapText="1"/>
    </xf>
    <xf numFmtId="14" fontId="0" fillId="33" borderId="10" xfId="0" applyNumberFormat="1" applyFont="1" applyFill="1" applyBorder="1" applyAlignment="1">
      <alignment horizontal="center"/>
    </xf>
    <xf numFmtId="0" fontId="0" fillId="33" borderId="10" xfId="0" quotePrefix="1" applyFont="1" applyFill="1" applyBorder="1" applyAlignment="1">
      <alignment wrapText="1"/>
    </xf>
    <xf numFmtId="0" fontId="0" fillId="33" borderId="0" xfId="0" applyFill="1" applyBorder="1" applyAlignment="1">
      <alignment horizontal="center"/>
    </xf>
    <xf numFmtId="0" fontId="97" fillId="33" borderId="10" xfId="0" applyFont="1" applyFill="1" applyBorder="1" applyAlignment="1">
      <alignment horizontal="left"/>
    </xf>
    <xf numFmtId="0" fontId="98" fillId="33" borderId="0" xfId="0" applyFont="1" applyFill="1"/>
    <xf numFmtId="0" fontId="97" fillId="34" borderId="10" xfId="0" applyFont="1" applyFill="1" applyBorder="1" applyAlignment="1"/>
    <xf numFmtId="0" fontId="99" fillId="33" borderId="0" xfId="0" applyFont="1" applyFill="1"/>
    <xf numFmtId="0" fontId="22" fillId="33" borderId="0" xfId="0" applyFont="1" applyFill="1" applyAlignment="1">
      <alignment horizontal="center"/>
    </xf>
    <xf numFmtId="0" fontId="99" fillId="33" borderId="0" xfId="0" applyFont="1" applyFill="1" applyAlignment="1">
      <alignment horizontal="center"/>
    </xf>
    <xf numFmtId="0" fontId="98" fillId="33" borderId="0" xfId="0" quotePrefix="1" applyFont="1" applyFill="1" applyAlignment="1">
      <alignment horizontal="left" indent="2"/>
    </xf>
    <xf numFmtId="0" fontId="22" fillId="33" borderId="0" xfId="0" applyFont="1" applyFill="1" applyAlignment="1">
      <alignment horizontal="left"/>
    </xf>
    <xf numFmtId="0" fontId="95" fillId="33" borderId="10" xfId="0" applyFont="1" applyFill="1" applyBorder="1" applyAlignment="1">
      <alignment horizontal="left"/>
    </xf>
    <xf numFmtId="0" fontId="14" fillId="33" borderId="0" xfId="0" quotePrefix="1" applyFont="1" applyFill="1" applyAlignment="1">
      <alignment horizontal="left" indent="2"/>
    </xf>
    <xf numFmtId="0" fontId="0" fillId="34" borderId="41" xfId="0" applyFill="1" applyBorder="1" applyAlignment="1">
      <alignment horizontal="center"/>
    </xf>
    <xf numFmtId="0" fontId="22" fillId="33" borderId="0" xfId="0" applyFont="1" applyFill="1" applyBorder="1" applyAlignment="1">
      <alignment vertical="center"/>
    </xf>
    <xf numFmtId="0" fontId="16" fillId="33" borderId="43" xfId="0" applyFont="1" applyFill="1" applyBorder="1" applyAlignment="1">
      <alignment horizontal="center" vertical="top" wrapText="1"/>
    </xf>
    <xf numFmtId="0" fontId="16" fillId="72" borderId="45" xfId="0" applyFont="1" applyFill="1" applyBorder="1" applyAlignment="1">
      <alignment horizontal="center" vertical="top" wrapText="1"/>
    </xf>
    <xf numFmtId="0" fontId="0" fillId="33" borderId="45" xfId="0" applyFill="1" applyBorder="1" applyAlignment="1">
      <alignment horizontal="center"/>
    </xf>
    <xf numFmtId="0" fontId="0" fillId="33" borderId="46" xfId="0" applyFill="1" applyBorder="1"/>
    <xf numFmtId="0" fontId="16" fillId="72" borderId="48" xfId="0" applyFont="1" applyFill="1" applyBorder="1" applyAlignment="1">
      <alignment horizontal="center" vertical="top" wrapText="1"/>
    </xf>
    <xf numFmtId="44" fontId="0" fillId="0" borderId="48" xfId="1" applyFont="1" applyFill="1" applyBorder="1"/>
    <xf numFmtId="0" fontId="0" fillId="33" borderId="49" xfId="0" applyFill="1" applyBorder="1"/>
    <xf numFmtId="0" fontId="0" fillId="33" borderId="43" xfId="0" applyFill="1" applyBorder="1" applyAlignment="1">
      <alignment horizontal="center"/>
    </xf>
    <xf numFmtId="0" fontId="0" fillId="33" borderId="49" xfId="0" applyFill="1" applyBorder="1" applyAlignment="1">
      <alignment horizontal="center"/>
    </xf>
    <xf numFmtId="0" fontId="16" fillId="33" borderId="48" xfId="0" applyFont="1" applyFill="1" applyBorder="1" applyAlignment="1">
      <alignment horizontal="center" vertical="top" wrapText="1"/>
    </xf>
    <xf numFmtId="0" fontId="0" fillId="34" borderId="47" xfId="0" applyFill="1" applyBorder="1" applyAlignment="1">
      <alignment horizontal="center"/>
    </xf>
    <xf numFmtId="0" fontId="16" fillId="72" borderId="50" xfId="0" applyFont="1" applyFill="1" applyBorder="1" applyAlignment="1">
      <alignment horizontal="center" vertical="top" wrapText="1"/>
    </xf>
    <xf numFmtId="44" fontId="0" fillId="0" borderId="47" xfId="1" applyFont="1" applyFill="1" applyBorder="1"/>
    <xf numFmtId="0" fontId="16" fillId="33" borderId="47" xfId="0" applyFont="1" applyFill="1" applyBorder="1" applyAlignment="1">
      <alignment horizontal="center" vertical="top" wrapText="1"/>
    </xf>
    <xf numFmtId="0" fontId="0" fillId="73" borderId="10" xfId="0" applyFill="1" applyBorder="1" applyAlignment="1">
      <alignment horizontal="center"/>
    </xf>
    <xf numFmtId="0" fontId="0" fillId="73" borderId="10" xfId="0" applyFill="1" applyBorder="1"/>
    <xf numFmtId="0" fontId="0" fillId="73" borderId="48" xfId="0" applyFill="1" applyBorder="1" applyAlignment="1">
      <alignment horizontal="left"/>
    </xf>
    <xf numFmtId="0" fontId="21" fillId="33" borderId="0" xfId="0" applyFont="1" applyFill="1" applyBorder="1" applyAlignment="1">
      <alignment horizontal="left" indent="1"/>
    </xf>
    <xf numFmtId="0" fontId="19" fillId="33" borderId="0" xfId="0" applyFont="1" applyFill="1" applyBorder="1" applyAlignment="1">
      <alignment horizontal="left" indent="1"/>
    </xf>
    <xf numFmtId="0" fontId="21" fillId="33" borderId="0" xfId="0" applyFont="1" applyFill="1" applyBorder="1" applyAlignment="1">
      <alignment horizontal="left" indent="4"/>
    </xf>
    <xf numFmtId="200" fontId="21" fillId="33" borderId="0" xfId="0" applyNumberFormat="1" applyFont="1" applyFill="1" applyBorder="1" applyAlignment="1">
      <alignment horizontal="left" indent="3"/>
    </xf>
    <xf numFmtId="0" fontId="102" fillId="0" borderId="0" xfId="0" applyFont="1" applyAlignment="1">
      <alignment horizontal="left" vertical="center"/>
    </xf>
    <xf numFmtId="0" fontId="16" fillId="33" borderId="45" xfId="0" applyFont="1" applyFill="1" applyBorder="1" applyAlignment="1">
      <alignment horizontal="center" vertical="top" wrapText="1"/>
    </xf>
    <xf numFmtId="0" fontId="0" fillId="34" borderId="45" xfId="0" applyFill="1" applyBorder="1" applyAlignment="1">
      <alignment horizontal="center"/>
    </xf>
    <xf numFmtId="0" fontId="22" fillId="33" borderId="49" xfId="0" applyFont="1" applyFill="1" applyBorder="1" applyAlignment="1">
      <alignment horizontal="center"/>
    </xf>
    <xf numFmtId="0" fontId="22" fillId="33" borderId="46" xfId="0" applyFont="1" applyFill="1" applyBorder="1" applyAlignment="1">
      <alignment horizontal="center"/>
    </xf>
    <xf numFmtId="0" fontId="16" fillId="72" borderId="42" xfId="0" applyFont="1" applyFill="1" applyBorder="1" applyAlignment="1">
      <alignment horizontal="center" vertical="top" wrapText="1"/>
    </xf>
    <xf numFmtId="44" fontId="0" fillId="34" borderId="48" xfId="1" applyFont="1" applyFill="1" applyBorder="1"/>
    <xf numFmtId="44" fontId="0" fillId="73" borderId="10" xfId="1" applyFont="1" applyFill="1" applyBorder="1" applyAlignment="1">
      <alignment horizontal="center"/>
    </xf>
    <xf numFmtId="0" fontId="16" fillId="72" borderId="51" xfId="0" applyFont="1" applyFill="1" applyBorder="1" applyAlignment="1">
      <alignment horizontal="center" vertical="top" wrapText="1"/>
    </xf>
    <xf numFmtId="0" fontId="16" fillId="72" borderId="52" xfId="0" applyFont="1" applyFill="1" applyBorder="1" applyAlignment="1">
      <alignment horizontal="center" vertical="top" wrapText="1"/>
    </xf>
    <xf numFmtId="0" fontId="0" fillId="73" borderId="48" xfId="0" applyFill="1" applyBorder="1"/>
    <xf numFmtId="0" fontId="22" fillId="33" borderId="0" xfId="0" applyFont="1" applyFill="1" applyBorder="1" applyAlignment="1">
      <alignment horizontal="center"/>
    </xf>
    <xf numFmtId="44" fontId="0" fillId="34" borderId="47" xfId="1" applyFont="1" applyFill="1" applyBorder="1" applyAlignment="1">
      <alignment horizontal="center"/>
    </xf>
    <xf numFmtId="44" fontId="0" fillId="73" borderId="48" xfId="1" applyFont="1" applyFill="1" applyBorder="1" applyAlignment="1">
      <alignment horizontal="center"/>
    </xf>
    <xf numFmtId="44" fontId="0" fillId="73" borderId="47" xfId="1" applyFont="1" applyFill="1" applyBorder="1" applyAlignment="1">
      <alignment horizontal="left"/>
    </xf>
    <xf numFmtId="0" fontId="0" fillId="34" borderId="45" xfId="0" applyFont="1" applyFill="1" applyBorder="1" applyAlignment="1">
      <alignment horizontal="left"/>
    </xf>
    <xf numFmtId="0" fontId="0" fillId="34" borderId="47" xfId="0" applyFont="1" applyFill="1" applyBorder="1" applyAlignment="1">
      <alignment horizontal="left"/>
    </xf>
    <xf numFmtId="0" fontId="0" fillId="34" borderId="48" xfId="0" applyFont="1" applyFill="1" applyBorder="1" applyAlignment="1">
      <alignment horizontal="left"/>
    </xf>
    <xf numFmtId="0" fontId="0" fillId="73" borderId="43" xfId="0" applyFont="1" applyFill="1" applyBorder="1" applyAlignment="1">
      <alignment horizontal="left"/>
    </xf>
    <xf numFmtId="0" fontId="0" fillId="73" borderId="47" xfId="0" applyFont="1" applyFill="1" applyBorder="1" applyAlignment="1">
      <alignment horizontal="left"/>
    </xf>
    <xf numFmtId="0" fontId="0" fillId="33" borderId="48" xfId="0" applyFont="1" applyFill="1" applyBorder="1" applyAlignment="1">
      <alignment horizontal="left"/>
    </xf>
    <xf numFmtId="0" fontId="103" fillId="33" borderId="0" xfId="0" applyFont="1" applyFill="1"/>
    <xf numFmtId="0" fontId="104" fillId="33" borderId="0" xfId="0" applyFont="1" applyFill="1"/>
    <xf numFmtId="0" fontId="96" fillId="33" borderId="49" xfId="0" applyFont="1" applyFill="1" applyBorder="1" applyAlignment="1">
      <alignment wrapText="1"/>
    </xf>
    <xf numFmtId="0" fontId="0" fillId="34" borderId="41" xfId="0" applyFill="1" applyBorder="1"/>
    <xf numFmtId="0" fontId="16" fillId="33" borderId="43" xfId="0" applyFont="1" applyFill="1" applyBorder="1" applyAlignment="1">
      <alignment vertical="top" wrapText="1"/>
    </xf>
    <xf numFmtId="0" fontId="0" fillId="34" borderId="43" xfId="0" applyFill="1" applyBorder="1"/>
    <xf numFmtId="0" fontId="0" fillId="34" borderId="44" xfId="0" applyFill="1" applyBorder="1"/>
    <xf numFmtId="0" fontId="16" fillId="72" borderId="53" xfId="0" applyFont="1" applyFill="1" applyBorder="1" applyAlignment="1">
      <alignment horizontal="center" vertical="top" wrapText="1"/>
    </xf>
    <xf numFmtId="0" fontId="16" fillId="72" borderId="54" xfId="0" applyFont="1" applyFill="1" applyBorder="1" applyAlignment="1">
      <alignment horizontal="center" vertical="top" wrapText="1"/>
    </xf>
    <xf numFmtId="44" fontId="0" fillId="33" borderId="23" xfId="1" applyFont="1" applyFill="1" applyBorder="1" applyAlignment="1">
      <alignment horizontal="center"/>
    </xf>
    <xf numFmtId="0" fontId="22" fillId="33" borderId="46" xfId="0" applyFont="1" applyFill="1" applyBorder="1" applyAlignment="1">
      <alignment vertical="center"/>
    </xf>
    <xf numFmtId="0" fontId="0" fillId="73" borderId="10" xfId="0" applyFill="1" applyBorder="1" applyAlignment="1">
      <alignment wrapText="1"/>
    </xf>
    <xf numFmtId="0" fontId="0" fillId="73" borderId="48" xfId="0" applyFill="1" applyBorder="1" applyAlignment="1">
      <alignment wrapText="1"/>
    </xf>
    <xf numFmtId="0" fontId="0" fillId="34" borderId="0" xfId="0" applyFont="1" applyFill="1" applyAlignment="1">
      <alignment horizontal="left"/>
    </xf>
    <xf numFmtId="0" fontId="16" fillId="33" borderId="10" xfId="0" applyNumberFormat="1" applyFont="1" applyFill="1" applyBorder="1" applyAlignment="1">
      <alignment horizontal="center" vertical="top" wrapText="1"/>
    </xf>
    <xf numFmtId="0" fontId="104" fillId="33" borderId="0" xfId="0" applyNumberFormat="1" applyFont="1" applyFill="1" applyAlignment="1">
      <alignment horizontal="center"/>
    </xf>
    <xf numFmtId="0" fontId="0" fillId="33" borderId="0" xfId="0" applyNumberFormat="1" applyFill="1" applyAlignment="1">
      <alignment horizontal="center"/>
    </xf>
    <xf numFmtId="0" fontId="0" fillId="34" borderId="10" xfId="1" applyNumberFormat="1" applyFont="1" applyFill="1" applyBorder="1" applyAlignment="1">
      <alignment horizontal="center"/>
    </xf>
    <xf numFmtId="0" fontId="105" fillId="34" borderId="10" xfId="0" applyFont="1" applyFill="1" applyBorder="1" applyAlignment="1"/>
    <xf numFmtId="0" fontId="14" fillId="34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16" fillId="33" borderId="0" xfId="0" applyNumberFormat="1" applyFont="1" applyFill="1" applyAlignment="1">
      <alignment horizontal="center"/>
    </xf>
    <xf numFmtId="44" fontId="0" fillId="33" borderId="0" xfId="0" applyNumberFormat="1" applyFill="1"/>
    <xf numFmtId="0" fontId="16" fillId="33" borderId="0" xfId="0" applyFont="1" applyFill="1" applyAlignment="1">
      <alignment horizontal="right" vertical="center" wrapText="1"/>
    </xf>
    <xf numFmtId="0" fontId="106" fillId="33" borderId="0" xfId="0" applyFont="1" applyFill="1" applyAlignment="1">
      <alignment horizontal="center" vertical="center"/>
    </xf>
    <xf numFmtId="0" fontId="106" fillId="33" borderId="0" xfId="0" applyFont="1" applyFill="1" applyAlignment="1">
      <alignment horizontal="right" vertical="top"/>
    </xf>
    <xf numFmtId="0" fontId="102" fillId="33" borderId="0" xfId="0" applyFont="1" applyFill="1" applyAlignment="1">
      <alignment horizontal="left" vertical="center"/>
    </xf>
    <xf numFmtId="0" fontId="106" fillId="33" borderId="0" xfId="0" applyFont="1" applyFill="1" applyAlignment="1">
      <alignment horizontal="center" vertical="top"/>
    </xf>
    <xf numFmtId="0" fontId="16" fillId="33" borderId="0" xfId="0" applyFont="1" applyFill="1" applyAlignment="1">
      <alignment horizontal="right" vertical="center"/>
    </xf>
    <xf numFmtId="0" fontId="96" fillId="33" borderId="0" xfId="0" applyFont="1" applyFill="1" applyBorder="1" applyAlignment="1">
      <alignment wrapText="1"/>
    </xf>
    <xf numFmtId="0" fontId="99" fillId="33" borderId="0" xfId="0" applyFont="1" applyFill="1" applyBorder="1" applyAlignment="1">
      <alignment horizontal="center"/>
    </xf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left" vertical="center"/>
    </xf>
    <xf numFmtId="0" fontId="0" fillId="33" borderId="0" xfId="0" applyFill="1" applyAlignment="1">
      <alignment horizontal="left" vertical="center"/>
    </xf>
    <xf numFmtId="14" fontId="95" fillId="33" borderId="10" xfId="0" applyNumberFormat="1" applyFont="1" applyFill="1" applyBorder="1" applyAlignment="1">
      <alignment horizontal="left"/>
    </xf>
    <xf numFmtId="201" fontId="0" fillId="33" borderId="0" xfId="0" applyNumberFormat="1" applyFill="1" applyAlignment="1">
      <alignment horizontal="left"/>
    </xf>
    <xf numFmtId="0" fontId="0" fillId="33" borderId="0" xfId="0" applyNumberFormat="1" applyFill="1"/>
    <xf numFmtId="0" fontId="0" fillId="34" borderId="10" xfId="0" applyNumberFormat="1" applyFont="1" applyFill="1" applyBorder="1" applyAlignment="1">
      <alignment horizontal="center"/>
    </xf>
    <xf numFmtId="0" fontId="0" fillId="33" borderId="0" xfId="0" applyNumberFormat="1" applyFill="1" applyBorder="1"/>
    <xf numFmtId="0" fontId="95" fillId="33" borderId="0" xfId="0" applyFont="1" applyFill="1" applyAlignment="1">
      <alignment horizontal="center"/>
    </xf>
    <xf numFmtId="14" fontId="0" fillId="33" borderId="0" xfId="0" applyNumberFormat="1" applyFill="1" applyAlignment="1">
      <alignment horizontal="left"/>
    </xf>
    <xf numFmtId="14" fontId="0" fillId="33" borderId="0" xfId="0" applyNumberFormat="1" applyFill="1" applyAlignment="1">
      <alignment horizontal="left" vertical="center"/>
    </xf>
    <xf numFmtId="0" fontId="0" fillId="34" borderId="10" xfId="0" applyNumberFormat="1" applyFont="1" applyFill="1" applyBorder="1" applyAlignment="1">
      <alignment horizontal="left"/>
    </xf>
    <xf numFmtId="2" fontId="0" fillId="73" borderId="10" xfId="0" applyNumberFormat="1" applyFill="1" applyBorder="1" applyAlignment="1">
      <alignment horizontal="center"/>
    </xf>
    <xf numFmtId="49" fontId="0" fillId="73" borderId="10" xfId="0" applyNumberFormat="1" applyFill="1" applyBorder="1" applyAlignment="1">
      <alignment horizontal="center"/>
    </xf>
    <xf numFmtId="9" fontId="95" fillId="33" borderId="10" xfId="0" applyNumberFormat="1" applyFont="1" applyFill="1" applyBorder="1" applyAlignment="1">
      <alignment horizontal="left"/>
    </xf>
    <xf numFmtId="49" fontId="0" fillId="73" borderId="47" xfId="1" applyNumberFormat="1" applyFont="1" applyFill="1" applyBorder="1" applyAlignment="1">
      <alignment horizontal="left"/>
    </xf>
    <xf numFmtId="0" fontId="0" fillId="73" borderId="43" xfId="0" applyFill="1" applyBorder="1" applyAlignment="1">
      <alignment wrapText="1"/>
    </xf>
    <xf numFmtId="0" fontId="0" fillId="73" borderId="55" xfId="0" applyFill="1" applyBorder="1" applyAlignment="1">
      <alignment wrapText="1"/>
    </xf>
    <xf numFmtId="0" fontId="0" fillId="73" borderId="10" xfId="0" applyFill="1" applyBorder="1" applyAlignment="1">
      <alignment horizontal="center" wrapText="1"/>
    </xf>
    <xf numFmtId="0" fontId="0" fillId="33" borderId="10" xfId="0" applyFill="1" applyBorder="1" applyAlignment="1">
      <alignment wrapText="1"/>
    </xf>
    <xf numFmtId="0" fontId="0" fillId="33" borderId="43" xfId="0" applyFill="1" applyBorder="1" applyAlignment="1">
      <alignment horizontal="center" wrapText="1"/>
    </xf>
    <xf numFmtId="0" fontId="0" fillId="34" borderId="47" xfId="0" applyFill="1" applyBorder="1" applyAlignment="1">
      <alignment horizontal="center" wrapText="1"/>
    </xf>
    <xf numFmtId="0" fontId="0" fillId="73" borderId="48" xfId="0" applyFill="1" applyBorder="1" applyAlignment="1">
      <alignment horizontal="left" wrapText="1"/>
    </xf>
    <xf numFmtId="0" fontId="0" fillId="33" borderId="45" xfId="0" applyFill="1" applyBorder="1" applyAlignment="1">
      <alignment horizontal="center" wrapText="1"/>
    </xf>
    <xf numFmtId="44" fontId="0" fillId="0" borderId="10" xfId="1" applyFont="1" applyFill="1" applyBorder="1" applyAlignment="1">
      <alignment wrapText="1"/>
    </xf>
    <xf numFmtId="0" fontId="0" fillId="33" borderId="0" xfId="0" applyFill="1" applyAlignment="1">
      <alignment wrapText="1"/>
    </xf>
    <xf numFmtId="44" fontId="0" fillId="34" borderId="10" xfId="1" applyFont="1" applyFill="1" applyBorder="1" applyAlignment="1">
      <alignment wrapText="1"/>
    </xf>
    <xf numFmtId="0" fontId="0" fillId="34" borderId="10" xfId="1" applyNumberFormat="1" applyFont="1" applyFill="1" applyBorder="1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44" fontId="0" fillId="0" borderId="47" xfId="1" applyFont="1" applyFill="1" applyBorder="1" applyAlignment="1">
      <alignment wrapText="1"/>
    </xf>
    <xf numFmtId="44" fontId="0" fillId="33" borderId="23" xfId="1" applyFont="1" applyFill="1" applyBorder="1" applyAlignment="1">
      <alignment horizontal="center" wrapText="1"/>
    </xf>
    <xf numFmtId="44" fontId="0" fillId="0" borderId="48" xfId="1" applyFont="1" applyFill="1" applyBorder="1" applyAlignment="1">
      <alignment wrapText="1"/>
    </xf>
    <xf numFmtId="44" fontId="0" fillId="34" borderId="47" xfId="1" applyFont="1" applyFill="1" applyBorder="1" applyAlignment="1">
      <alignment horizontal="center" wrapText="1"/>
    </xf>
    <xf numFmtId="44" fontId="0" fillId="73" borderId="10" xfId="1" applyFont="1" applyFill="1" applyBorder="1" applyAlignment="1">
      <alignment horizontal="center" wrapText="1"/>
    </xf>
    <xf numFmtId="44" fontId="0" fillId="73" borderId="48" xfId="1" applyFont="1" applyFill="1" applyBorder="1" applyAlignment="1">
      <alignment horizontal="center" wrapText="1"/>
    </xf>
    <xf numFmtId="49" fontId="0" fillId="73" borderId="47" xfId="1" applyNumberFormat="1" applyFont="1" applyFill="1" applyBorder="1" applyAlignment="1">
      <alignment horizontal="left" wrapText="1"/>
    </xf>
    <xf numFmtId="8" fontId="0" fillId="34" borderId="10" xfId="1" applyNumberFormat="1" applyFont="1" applyFill="1" applyBorder="1"/>
  </cellXfs>
  <cellStyles count="1349">
    <cellStyle name=" 1" xfId="9"/>
    <cellStyle name="_x000a_shell=progma" xfId="10"/>
    <cellStyle name="_x000a_shell=progma 2" xfId="1098"/>
    <cellStyle name="_x000a_shell=progma 2 2" xfId="1099"/>
    <cellStyle name="_x000a_shell=progma 3" xfId="1097"/>
    <cellStyle name="_x000a_shell=progma 4" xfId="1215"/>
    <cellStyle name="_x000a_shell=progma_INDOOR Table 1 BoM1 DBA 800MET" xfId="1209"/>
    <cellStyle name="_x0007__x000b_" xfId="11"/>
    <cellStyle name="_x0007__x000b_ 2" xfId="12"/>
    <cellStyle name="_x0007__x000b_ 3" xfId="1221"/>
    <cellStyle name="_x0007__x000b__11i LTE RBS Main Remote Rev AD 041012 RO" xfId="13"/>
    <cellStyle name="%" xfId="6"/>
    <cellStyle name="% 2" xfId="14"/>
    <cellStyle name="% 3" xfId="15"/>
    <cellStyle name="%_Ericsson_12_price list - 01-10-12" xfId="16"/>
    <cellStyle name="%_Ericsson_12_price list - 02-07-12" xfId="17"/>
    <cellStyle name="_0120624 TMO West NLP2 Regrooms 01-09 Rev F" xfId="18"/>
    <cellStyle name="_11i UMTS RBS Baseline AM 102209C" xfId="1260"/>
    <cellStyle name="_11i UMTS RBS Baseline_Rev Q1_PRELIMINARY 2007_DRAFT VERSION" xfId="19"/>
    <cellStyle name="_11i UMTS RBS Baseline_Rev S2_061907" xfId="20"/>
    <cellStyle name="_11i UMTS RBS Cxr Exp Baseline Rev O 070710 (2)" xfId="21"/>
    <cellStyle name="_11i UMTS RBS Cxr Exp Baseline Rev O 070710 (2)_11i UMTS RBS Main Remote V 032911" xfId="22"/>
    <cellStyle name="_11i UMTS RBS Cxr Exp Baseline Rev O 070710 (2)_11i UMTS RBS Main Remote V 032911 2" xfId="23"/>
    <cellStyle name="_11i UMTS RBS Cxr Exp Baseline Rev O 070710 (2)_11i UMTS RBS Main Remote V 032911_11i LTE RBS Main Remote Rev AD 041012 RO" xfId="24"/>
    <cellStyle name="_11i UMTS RBS Cxr Exp Baseline Rev O 070710 (2)_11i UMTS RBS Main Remote V 032911_LTE Pick List" xfId="25"/>
    <cellStyle name="_11i UMTS RBS Main Remote M 070710" xfId="26"/>
    <cellStyle name="_126242 TMO West SFO NSB 50 Sites 02-09 RevC" xfId="27"/>
    <cellStyle name="_126242 TMO West SFO NSB 50 Sites 02-09 RevC 2" xfId="1308"/>
    <cellStyle name="_128657 TMO West SF NSB Civils 03-09 Rev PA24" xfId="28"/>
    <cellStyle name="_128657 TMO West SF NSB Civils 03-09 Rev PA24 2" xfId="1309"/>
    <cellStyle name="_51099000032938 Cingular NCAL GSM EFI Rev J" xfId="29"/>
    <cellStyle name="_51099000032938 Cingular NCAL GSM EFI Rev J 2" xfId="1310"/>
    <cellStyle name="_Baseline Active" xfId="30"/>
    <cellStyle name="_Baseline Layout" xfId="31"/>
    <cellStyle name="_Concurrent T1 with Capadds  Rev 2KD (2) (2)" xfId="32"/>
    <cellStyle name="_Concurrent T1 with Capadds  Rev 2KD (2) (2)_CM Request Upload" xfId="33"/>
    <cellStyle name="_config" xfId="1302"/>
    <cellStyle name="_Customer Pricing Guide" xfId="34"/>
    <cellStyle name="_info" xfId="1303"/>
    <cellStyle name="_Input" xfId="1100"/>
    <cellStyle name="_Inquiry_Builder_NORTEL" xfId="1210"/>
    <cellStyle name="_KGP 11i RBS Multi Standard Main Remote Rev A 101110 (3)" xfId="35"/>
    <cellStyle name="_KGP 11i RBS Multi Standard Main Remote Rev A 101110 (3)_11i UMTS RBS Main Remote V 032911" xfId="36"/>
    <cellStyle name="_KGP 11i RBS Multi Standard Main Remote Rev A 101110 (3)_11i UMTS RBS Main Remote V 032911 2" xfId="37"/>
    <cellStyle name="_KGP 11i RBS Multi Standard Main Remote Rev A 101110 (3)_11i UMTS RBS Main Remote V 032911_11i LTE RBS Main Remote Rev AD 041012 RO" xfId="38"/>
    <cellStyle name="_KGP 11i RBS Multi Standard Main Remote Rev A 101110 (3)_11i UMTS RBS Main Remote V 032911_LTE Pick List" xfId="39"/>
    <cellStyle name="_KGP 11i UMTS RBS Main Remote O 101110" xfId="40"/>
    <cellStyle name="_LTE PricingExhibit B1 Price List Ericsson Rev F Oct 6" xfId="41"/>
    <cellStyle name="_Master to CG 081219" xfId="42"/>
    <cellStyle name="_Mtrl x-ref 03" xfId="43"/>
    <cellStyle name="_Mtrl x-ref 03 2" xfId="1211"/>
    <cellStyle name="_myRCPC" xfId="1304"/>
    <cellStyle name="_NDI TMO NLP2 South Constr &amp; CM Carolinas_RevA_NoVerdi" xfId="44"/>
    <cellStyle name="_NDI TMO NLP2 South Constr &amp; CM Carolinas_RevA_NoVerdi 2" xfId="1311"/>
    <cellStyle name="_New MACRO Format" xfId="1212"/>
    <cellStyle name="_NextLink Boston PM" xfId="45"/>
    <cellStyle name="_NextLink Boston PM_0120624 TMO NLP2 Const RFP_NE2 PA_RevD" xfId="46"/>
    <cellStyle name="_NextLink Boston PM_0120624 TMO NLP2 Const RFP_NE2 PA_RevD 2" xfId="1312"/>
    <cellStyle name="_NextLink Boston PM_0120624 TMO NLP2 Const RFP_W Sac_RevC" xfId="47"/>
    <cellStyle name="_NextLink Boston PM_0120624 TMO NLP2 Const RFP_W Sac_RevC 2" xfId="1313"/>
    <cellStyle name="_NextLink Boston PM_0120624 TMO NLP2 Const RFP_W SF_RevC" xfId="48"/>
    <cellStyle name="_NextLink Boston PM_0120624 TMO NLP2 Const RFP_W SF_RevC 2" xfId="1314"/>
    <cellStyle name="_NextLink Boston PM_NDI TMO NLP2 South Constr &amp; CM Carolinas_RevA_NoVerdi" xfId="49"/>
    <cellStyle name="_NextLink Boston PM_NDI TMO NLP2 South Constr &amp; CM Carolinas_RevA_NoVerdi 2" xfId="1315"/>
    <cellStyle name="_NextLink Boston PM_NDI TPR Template (5-Items) 010509 Rev B" xfId="50"/>
    <cellStyle name="_NextLink Boston PM_NDI TPR Template (5-Items) 010509 Rev B 2" xfId="1316"/>
    <cellStyle name="_Nextlink SA-Civils cost Roy-George 043008" xfId="51"/>
    <cellStyle name="_Nextlink SA-Civils cost Roy-George 043008_0120624 TMO NLP2 Const RFP_NE2 PA_RevD" xfId="52"/>
    <cellStyle name="_Nextlink SA-Civils cost Roy-George 043008_0120624 TMO NLP2 Const RFP_NE2 PA_RevD_CM Request Upload" xfId="53"/>
    <cellStyle name="_Nextlink SA-Civils cost Roy-George 043008_0120624 TMO NLP2 Const RFP_W Sac_RevC" xfId="54"/>
    <cellStyle name="_Nextlink SA-Civils cost Roy-George 043008_0120624 TMO NLP2 Const RFP_W Sac_RevC_CM Request Upload" xfId="55"/>
    <cellStyle name="_Nextlink SA-Civils cost Roy-George 043008_0120624 TMO NLP2 Const RFP_W SF_RevC" xfId="56"/>
    <cellStyle name="_Nextlink SA-Civils cost Roy-George 043008_0120624 TMO NLP2 Const RFP_W SF_RevC_CM Request Upload" xfId="57"/>
    <cellStyle name="_Nextlink SA-Civils cost Roy-George 043008_NDI TMO NLP2 South Constr &amp; CM Carolinas_RevA_NoVerdi" xfId="58"/>
    <cellStyle name="_Nextlink SA-Civils cost Roy-George 043008_NDI TMO NLP2 South Constr &amp; CM Carolinas_RevA_NoVerdi_CM Request Upload" xfId="59"/>
    <cellStyle name="_Nextlink SA-Civils cost Roy-George 043008_NDI TPR Template (5-Items) 010509 Rev B" xfId="60"/>
    <cellStyle name="_Nextlink SA-Civils cost Roy-George 043008_NDI TPR Template (5-Items) 010509 Rev B_CM Request Upload" xfId="61"/>
    <cellStyle name="_P and C Schedules - Copy - 060507" xfId="62"/>
    <cellStyle name="_P and C Schedules - Copy - 060507_0120624 TMO NLP2 Const RFP_NE2 PA_RevD" xfId="63"/>
    <cellStyle name="_P and C Schedules - Copy - 060507_0120624 TMO NLP2 Const RFP_NE2 PA_RevD_CM Request Upload" xfId="64"/>
    <cellStyle name="_P and C Schedules - Copy - 060507_0120624 TMO NLP2 Const RFP_W Sac_RevC" xfId="65"/>
    <cellStyle name="_P and C Schedules - Copy - 060507_0120624 TMO NLP2 Const RFP_W Sac_RevC_CM Request Upload" xfId="66"/>
    <cellStyle name="_P and C Schedules - Copy - 060507_0120624 TMO NLP2 Const RFP_W SF_RevC" xfId="67"/>
    <cellStyle name="_P and C Schedules - Copy - 060507_0120624 TMO NLP2 Const RFP_W SF_RevC_CM Request Upload" xfId="68"/>
    <cellStyle name="_P and C Schedules - Copy - 060507_att Chicago NSB TPR PB5" xfId="69"/>
    <cellStyle name="_P and C Schedules - Copy - 060507_att Chicago NSB TPR PB5_CM Request Upload" xfId="70"/>
    <cellStyle name="_P and C Schedules - Copy - 060507_CA NDI ATT Civils Turfing TPR 012109 Rev K8" xfId="71"/>
    <cellStyle name="_P and C Schedules - Copy - 060507_CA NDI ATT Civils Turfing TPR 012109 Rev K8_CM Request Upload" xfId="72"/>
    <cellStyle name="_P and C Schedules - Copy - 060507_NDI TMO NLP2 South Constr &amp; CM Carolinas_RevA_NoVerdi" xfId="73"/>
    <cellStyle name="_P and C Schedules - Copy - 060507_NDI TMO NLP2 South Constr &amp; CM Carolinas_RevA_NoVerdi_CM Request Upload" xfId="74"/>
    <cellStyle name="_P and C Schedules - Copy - 060507_NDI TPR Template (5-Items) 010509 Rev B" xfId="75"/>
    <cellStyle name="_P and C Schedules - Copy - 060507_NDI TPR Template (5-Items) 010509 Rev B_CM Request Upload" xfId="76"/>
    <cellStyle name="_P and C Schedules - Copy - 060507_TMO NSB Construction Items_pa1" xfId="77"/>
    <cellStyle name="_P and C Schedules - Copy - 060507_TMO NSB Construction Items_pa1_CM Request Upload" xfId="78"/>
    <cellStyle name="_P and C Schedules - Copy - 060507_TMO SFO NSB Site Acquisition Cost Matrix 022609 RevPA2" xfId="79"/>
    <cellStyle name="_P and C Schedules - Copy - 060507_TMO SFO NSB Site Acquisition Cost Matrix 022609 RevPA2_CM Request Upload" xfId="80"/>
    <cellStyle name="_PCODE -FC-PR Cntr-Com-MUS 7-24-08" xfId="81"/>
    <cellStyle name="_PCODE -FC-PR Cntr-Com-MUS 7-24-08 2" xfId="1213"/>
    <cellStyle name="_PM Structure - Construction_pa1" xfId="82"/>
    <cellStyle name="_PM Structure - Construction_pa1 2" xfId="1317"/>
    <cellStyle name="_Pricesheet SDP Connect 2M rev C (2)" xfId="83"/>
    <cellStyle name="_Projects" xfId="84"/>
    <cellStyle name="_PTC - RBS 6000 price benchmark v4 0" xfId="85"/>
    <cellStyle name="_Radio RFP Verizon RFP first draft 081014" xfId="86"/>
    <cellStyle name="_RBS 6301 calc for ATT 081219a" xfId="87"/>
    <cellStyle name="_Revisions" xfId="88"/>
    <cellStyle name="_Revisions_11i UMTS RBS Main Remote V 032911" xfId="89"/>
    <cellStyle name="_Revisions_11i UMTS RBS Main Remote V 032911 2" xfId="90"/>
    <cellStyle name="_Revisions_11i UMTS RBS Main Remote V 032911_11i LTE RBS Main Remote Rev AD 041012 RO" xfId="91"/>
    <cellStyle name="_Revisions_11i UMTS RBS Main Remote V 032911_LTE Pick List" xfId="92"/>
    <cellStyle name="_RFQ_Roll-out_traffic_subscribers_V0.9" xfId="93"/>
    <cellStyle name="_Sheet1" xfId="94"/>
    <cellStyle name="_Sheet1_11i UMTS RBS Main Remote V 032911" xfId="95"/>
    <cellStyle name="_Sheet1_11i UMTS RBS Main Remote V 032911 2" xfId="96"/>
    <cellStyle name="_Sheet1_11i UMTS RBS Main Remote V 032911_11i LTE RBS Main Remote Rev AD 041012 RO" xfId="97"/>
    <cellStyle name="_Sheet1_11i UMTS RBS Main Remote V 032911_LTE Pick List" xfId="98"/>
    <cellStyle name="_SN BH BBPD Depl TPR 031408" xfId="99"/>
    <cellStyle name="_SN BH BBPD Depl TPR 031408_000000 TMO West SFO Lease Review 04-09 Rev pa1" xfId="100"/>
    <cellStyle name="_SN BH BBPD Depl TPR 031408_0120624 TMO NLP2 Const RFP_NE2 PA_RevD" xfId="101"/>
    <cellStyle name="_SN BH BBPD Depl TPR 031408_0120624 TMO NLP2 Const RFP_W Sac_RevC" xfId="102"/>
    <cellStyle name="_SN BH BBPD Depl TPR 031408_0120624 TMO NLP2 Const RFP_W SF_RevC" xfId="103"/>
    <cellStyle name="_SN BH BBPD Depl TPR 031408_0120624 TMO West NLP2 Civils Addl Scope 01-09 Rev pa1" xfId="104"/>
    <cellStyle name="_SN BH BBPD Depl TPR 031408_0120624 TMO West NLP2 Regrooms 01-09 Rev F" xfId="105"/>
    <cellStyle name="_SN BH BBPD Depl TPR 031408_126242 TMO West SF NSB Civils 03-09 Rev PA4" xfId="106"/>
    <cellStyle name="_SN BH BBPD Depl TPR 031408_128657 TMO West SF NSB Civils 03-09 Rev PA24" xfId="107"/>
    <cellStyle name="_SN BH BBPD Depl TPR 031408_Ericsson TMO NSB Bay Area SA-AE Cost Matrix" xfId="108"/>
    <cellStyle name="_SN BH BBPD Depl TPR 031408_NDI TPR Template (5-Items) 010509 Rev B" xfId="109"/>
    <cellStyle name="_SN BH BBPD Depl TPR 031408_PM Chart Tool" xfId="110"/>
    <cellStyle name="_SN BH BBPD Depl TPR 031408_PM Structure - Construction_pa1" xfId="111"/>
    <cellStyle name="_SN BH BBPD Depl TPR 031408_PM Structure Template" xfId="112"/>
    <cellStyle name="_SN BH BBPD Depl TPR 031408_TMO SFO NSB 022609 PA2" xfId="113"/>
    <cellStyle name="_SN BH BBPD Depl TPR 031408_TPR Template_pa13" xfId="114"/>
    <cellStyle name="_SN BH BBPD Depl TPR 031608" xfId="115"/>
    <cellStyle name="_SN BH BBPD Depl TPR 031608_0120624 TMO NLP2 Const RFP_NE2 PA_RevD" xfId="116"/>
    <cellStyle name="_SN BH BBPD Depl TPR 031608_0120624 TMO NLP2 Const RFP_NE2 PA_RevD 2" xfId="1318"/>
    <cellStyle name="_SN BH BBPD Depl TPR 031608_0120624 TMO NLP2 Const RFP_W Sac_RevC" xfId="117"/>
    <cellStyle name="_SN BH BBPD Depl TPR 031608_0120624 TMO NLP2 Const RFP_W Sac_RevC 2" xfId="1319"/>
    <cellStyle name="_SN BH BBPD Depl TPR 031608_0120624 TMO NLP2 Const RFP_W SF_RevC" xfId="118"/>
    <cellStyle name="_SN BH BBPD Depl TPR 031608_0120624 TMO NLP2 Const RFP_W SF_RevC 2" xfId="1320"/>
    <cellStyle name="_SN BH BBPD Depl TPR 031608_NDI TMO NLP2 South Constr &amp; CM Carolinas_RevA_NoVerdi" xfId="119"/>
    <cellStyle name="_SN BH BBPD Depl TPR 031608_NDI TMO NLP2 South Constr &amp; CM Carolinas_RevA_NoVerdi 2" xfId="1321"/>
    <cellStyle name="_SN BH BBPD Depl TPR 031608_NDI TPR Template (5-Items) 010509 Rev B" xfId="120"/>
    <cellStyle name="_SN BH BBPD Depl TPR 031608_NDI TPR Template (5-Items) 010509 Rev B 2" xfId="1322"/>
    <cellStyle name="_Sourcing Comparison Cost Civils (2)" xfId="121"/>
    <cellStyle name="_Sourcing Comparison Cost Civils (2)_CM Request Upload" xfId="122"/>
    <cellStyle name="_Sprint-Xohm BH Deployment 100 TPR 050808 27% rev C" xfId="123"/>
    <cellStyle name="_Sprint-Xohm BH Deployment 100 TPR 050808 27% rev C_000000 TMO West SFO Lease Review 04-09 Rev pa1" xfId="124"/>
    <cellStyle name="_Sprint-Xohm BH Deployment 100 TPR 050808 27% rev C_0120624 TMO NLP2 Const RFP_NE2 PA_RevD" xfId="125"/>
    <cellStyle name="_Sprint-Xohm BH Deployment 100 TPR 050808 27% rev C_0120624 TMO NLP2 Const RFP_W Sac_RevC" xfId="126"/>
    <cellStyle name="_Sprint-Xohm BH Deployment 100 TPR 050808 27% rev C_0120624 TMO NLP2 Const RFP_W SF_RevC" xfId="127"/>
    <cellStyle name="_Sprint-Xohm BH Deployment 100 TPR 050808 27% rev C_0120624 TMO West NLP2 Civils Addl Scope 01-09 Rev pa1" xfId="128"/>
    <cellStyle name="_Sprint-Xohm BH Deployment 100 TPR 050808 27% rev C_0120624 TMO West NLP2 Regrooms 01-09 Rev F" xfId="129"/>
    <cellStyle name="_Sprint-Xohm BH Deployment 100 TPR 050808 27% rev C_126242 TMO West SF NSB Civils 03-09 Rev PA4" xfId="130"/>
    <cellStyle name="_Sprint-Xohm BH Deployment 100 TPR 050808 27% rev C_128657 TMO West SF NSB Civils 03-09 Rev PA24" xfId="131"/>
    <cellStyle name="_Sprint-Xohm BH Deployment 100 TPR 050808 27% rev C_Ericsson TMO NSB Bay Area SA-AE Cost Matrix" xfId="132"/>
    <cellStyle name="_Sprint-Xohm BH Deployment 100 TPR 050808 27% rev C_NDI TPR Template (5-Items) 010509 Rev B" xfId="133"/>
    <cellStyle name="_Sprint-Xohm BH Deployment 100 TPR 050808 27% rev C_PM Chart Tool" xfId="134"/>
    <cellStyle name="_Sprint-Xohm BH Deployment 100 TPR 050808 27% rev C_PM Structure - Construction_pa1" xfId="135"/>
    <cellStyle name="_Sprint-Xohm BH Deployment 100 TPR 050808 27% rev C_PM Structure Template" xfId="136"/>
    <cellStyle name="_Sprint-Xohm BH Deployment 100 TPR 050808 27% rev C_TMO SFO NSB 022609 PA2" xfId="137"/>
    <cellStyle name="_Sprint-Xohm BH Deployment 100 TPR 050808 27% rev C_TPR Template_pa13" xfId="138"/>
    <cellStyle name="_TMO LTE RBS 6000 081029" xfId="139"/>
    <cellStyle name="_TMO LTE scenarios ver1 - Cgu" xfId="140"/>
    <cellStyle name="_TMO West Phase 2 Civils Supersheet 10 15 2008RevB" xfId="141"/>
    <cellStyle name="_TMO West Phase 2 Civils Supersheet 10 15 2008RevB_CM Request Upload" xfId="142"/>
    <cellStyle name="_TNS EINSTEIN Schedule Pricing 02.02.07" xfId="143"/>
    <cellStyle name="_TNS EINSTEIN Schedule Pricing 02.02.07_CM Request Upload" xfId="144"/>
    <cellStyle name="_TNS NCAL Pricing Rev  4 (2)" xfId="145"/>
    <cellStyle name="_TNS NCAL Pricing Rev  4 (2)_CM Request Upload" xfId="146"/>
    <cellStyle name="_UC Model OPEN Projects Combined" xfId="147"/>
    <cellStyle name="_UC3018MAX19D  " xfId="148"/>
    <cellStyle name="_UC3018MAX8E" xfId="149"/>
    <cellStyle name="_UC33081900MFX" xfId="150"/>
    <cellStyle name="_UC3418MU48C " xfId="151"/>
    <cellStyle name="_UC3418MU48C  2" xfId="152"/>
    <cellStyle name="_UC3418MU48C _11i LTE RBS Main Remote Rev AD 041012 RO" xfId="153"/>
    <cellStyle name="_UC3418MU48C _LTE Pick List" xfId="154"/>
    <cellStyle name="_UC6601DUWFFA" xfId="155"/>
    <cellStyle name="_UC6601DUWFFA 2" xfId="156"/>
    <cellStyle name="_UC6601DUWFFA_11i LTE RBS Main Remote Rev AD 041012 RO" xfId="157"/>
    <cellStyle name="_UC6601DUWFFA_LTE Pick List" xfId="158"/>
    <cellStyle name="_UCBSCR12EXP24 Pricing Summary" xfId="159"/>
    <cellStyle name="_UCBSCR12EXP24_VH price" xfId="160"/>
    <cellStyle name="_UCRRUS70048  " xfId="161"/>
    <cellStyle name="_UCRRUSAWS48 " xfId="162"/>
    <cellStyle name="_Urogers_RBS_inquiry" xfId="1305"/>
    <cellStyle name="_Verizon pricing" xfId="163"/>
    <cellStyle name="_WIP Report Macro_V3" xfId="1101"/>
    <cellStyle name="=C:\WINNT\SYSTEM32\COMMAND.COM" xfId="164"/>
    <cellStyle name="0,0_x000d__x000a_NA_x000d__x000a_" xfId="165"/>
    <cellStyle name="0,0_x000d__x000a_NA_x000d__x000a_ 2" xfId="166"/>
    <cellStyle name="0,0_x000d__x000a_NA_x000d__x000a__CM Request Upload" xfId="167"/>
    <cellStyle name="20% - Accent1 2" xfId="168"/>
    <cellStyle name="20% - Accent1 2 2" xfId="169"/>
    <cellStyle name="20% - Accent1 2 2 2" xfId="170"/>
    <cellStyle name="20% - Accent1 2 2 3" xfId="1102"/>
    <cellStyle name="20% - Accent1 2 3" xfId="171"/>
    <cellStyle name="20% - Accent1 3" xfId="172"/>
    <cellStyle name="20% - Accent1 3 2" xfId="173"/>
    <cellStyle name="20% - Accent1 3 2 2" xfId="174"/>
    <cellStyle name="20% - Accent1 3 3" xfId="175"/>
    <cellStyle name="20% - Accent1 3 4" xfId="1103"/>
    <cellStyle name="20% - Accent1 4" xfId="176"/>
    <cellStyle name="20% - Accent1 4 2" xfId="177"/>
    <cellStyle name="20% - Accent1 5" xfId="1261"/>
    <cellStyle name="20% - Accent2 2" xfId="178"/>
    <cellStyle name="20% - Accent2 2 2" xfId="179"/>
    <cellStyle name="20% - Accent2 2 2 2" xfId="180"/>
    <cellStyle name="20% - Accent2 2 2 3" xfId="1104"/>
    <cellStyle name="20% - Accent2 2 3" xfId="181"/>
    <cellStyle name="20% - Accent2 3" xfId="182"/>
    <cellStyle name="20% - Accent2 3 2" xfId="183"/>
    <cellStyle name="20% - Accent2 3 2 2" xfId="184"/>
    <cellStyle name="20% - Accent2 3 3" xfId="185"/>
    <cellStyle name="20% - Accent2 3 4" xfId="1105"/>
    <cellStyle name="20% - Accent2 4" xfId="186"/>
    <cellStyle name="20% - Accent2 4 2" xfId="187"/>
    <cellStyle name="20% - Accent2 5" xfId="1262"/>
    <cellStyle name="20% - Accent3 2" xfId="188"/>
    <cellStyle name="20% - Accent3 2 2" xfId="189"/>
    <cellStyle name="20% - Accent3 2 2 2" xfId="190"/>
    <cellStyle name="20% - Accent3 2 2 3" xfId="1106"/>
    <cellStyle name="20% - Accent3 2 3" xfId="191"/>
    <cellStyle name="20% - Accent3 3" xfId="192"/>
    <cellStyle name="20% - Accent3 3 2" xfId="193"/>
    <cellStyle name="20% - Accent3 3 2 2" xfId="194"/>
    <cellStyle name="20% - Accent3 3 3" xfId="195"/>
    <cellStyle name="20% - Accent3 3 4" xfId="1107"/>
    <cellStyle name="20% - Accent3 4" xfId="196"/>
    <cellStyle name="20% - Accent3 4 2" xfId="197"/>
    <cellStyle name="20% - Accent3 5" xfId="1263"/>
    <cellStyle name="20% - Accent4 2" xfId="198"/>
    <cellStyle name="20% - Accent4 2 2" xfId="199"/>
    <cellStyle name="20% - Accent4 2 2 2" xfId="200"/>
    <cellStyle name="20% - Accent4 2 2 3" xfId="1108"/>
    <cellStyle name="20% - Accent4 2 3" xfId="201"/>
    <cellStyle name="20% - Accent4 3" xfId="202"/>
    <cellStyle name="20% - Accent4 3 2" xfId="203"/>
    <cellStyle name="20% - Accent4 3 2 2" xfId="204"/>
    <cellStyle name="20% - Accent4 3 3" xfId="205"/>
    <cellStyle name="20% - Accent4 3 4" xfId="1109"/>
    <cellStyle name="20% - Accent4 4" xfId="206"/>
    <cellStyle name="20% - Accent4 4 2" xfId="207"/>
    <cellStyle name="20% - Accent4 5" xfId="1264"/>
    <cellStyle name="20% - Accent5 2" xfId="208"/>
    <cellStyle name="20% - Accent5 2 2" xfId="209"/>
    <cellStyle name="20% - Accent5 2 2 2" xfId="210"/>
    <cellStyle name="20% - Accent5 2 2 3" xfId="1110"/>
    <cellStyle name="20% - Accent5 2 3" xfId="211"/>
    <cellStyle name="20% - Accent5 3" xfId="212"/>
    <cellStyle name="20% - Accent5 3 2" xfId="213"/>
    <cellStyle name="20% - Accent5 3 2 2" xfId="214"/>
    <cellStyle name="20% - Accent5 3 3" xfId="215"/>
    <cellStyle name="20% - Accent5 3 4" xfId="1111"/>
    <cellStyle name="20% - Accent5 4" xfId="216"/>
    <cellStyle name="20% - Accent5 4 2" xfId="217"/>
    <cellStyle name="20% - Accent6 2" xfId="218"/>
    <cellStyle name="20% - Accent6 2 2" xfId="219"/>
    <cellStyle name="20% - Accent6 2 2 2" xfId="220"/>
    <cellStyle name="20% - Accent6 2 2 3" xfId="1112"/>
    <cellStyle name="20% - Accent6 2 3" xfId="221"/>
    <cellStyle name="20% - Accent6 3" xfId="222"/>
    <cellStyle name="20% - Accent6 3 2" xfId="223"/>
    <cellStyle name="20% - Accent6 3 2 2" xfId="224"/>
    <cellStyle name="20% - Accent6 3 3" xfId="225"/>
    <cellStyle name="20% - Accent6 4" xfId="226"/>
    <cellStyle name="20% - Accent6 4 2" xfId="227"/>
    <cellStyle name="20% - Accent6 5" xfId="1265"/>
    <cellStyle name="40% - Accent1 2" xfId="228"/>
    <cellStyle name="40% - Accent1 2 2" xfId="229"/>
    <cellStyle name="40% - Accent1 2 2 2" xfId="230"/>
    <cellStyle name="40% - Accent1 2 2 3" xfId="1113"/>
    <cellStyle name="40% - Accent1 2 3" xfId="231"/>
    <cellStyle name="40% - Accent1 3" xfId="232"/>
    <cellStyle name="40% - Accent1 3 2" xfId="233"/>
    <cellStyle name="40% - Accent1 3 2 2" xfId="234"/>
    <cellStyle name="40% - Accent1 3 3" xfId="235"/>
    <cellStyle name="40% - Accent1 3 4" xfId="1114"/>
    <cellStyle name="40% - Accent1 4" xfId="236"/>
    <cellStyle name="40% - Accent1 4 2" xfId="237"/>
    <cellStyle name="40% - Accent1 5" xfId="1266"/>
    <cellStyle name="40% - Accent2 2" xfId="238"/>
    <cellStyle name="40% - Accent2 2 2" xfId="239"/>
    <cellStyle name="40% - Accent2 2 2 2" xfId="240"/>
    <cellStyle name="40% - Accent2 2 2 3" xfId="1115"/>
    <cellStyle name="40% - Accent2 2 3" xfId="241"/>
    <cellStyle name="40% - Accent2 3" xfId="242"/>
    <cellStyle name="40% - Accent2 3 2" xfId="243"/>
    <cellStyle name="40% - Accent2 3 2 2" xfId="244"/>
    <cellStyle name="40% - Accent2 3 3" xfId="245"/>
    <cellStyle name="40% - Accent2 3 4" xfId="1116"/>
    <cellStyle name="40% - Accent2 4" xfId="246"/>
    <cellStyle name="40% - Accent2 4 2" xfId="247"/>
    <cellStyle name="40% - Accent3 2" xfId="248"/>
    <cellStyle name="40% - Accent3 2 2" xfId="249"/>
    <cellStyle name="40% - Accent3 2 2 2" xfId="250"/>
    <cellStyle name="40% - Accent3 2 2 3" xfId="1117"/>
    <cellStyle name="40% - Accent3 2 3" xfId="251"/>
    <cellStyle name="40% - Accent3 3" xfId="252"/>
    <cellStyle name="40% - Accent3 3 2" xfId="253"/>
    <cellStyle name="40% - Accent3 3 2 2" xfId="254"/>
    <cellStyle name="40% - Accent3 3 3" xfId="255"/>
    <cellStyle name="40% - Accent3 3 4" xfId="1118"/>
    <cellStyle name="40% - Accent3 4" xfId="256"/>
    <cellStyle name="40% - Accent3 4 2" xfId="257"/>
    <cellStyle name="40% - Accent3 5" xfId="1267"/>
    <cellStyle name="40% - Accent4 2" xfId="258"/>
    <cellStyle name="40% - Accent4 2 2" xfId="259"/>
    <cellStyle name="40% - Accent4 2 2 2" xfId="260"/>
    <cellStyle name="40% - Accent4 2 2 3" xfId="1119"/>
    <cellStyle name="40% - Accent4 2 3" xfId="261"/>
    <cellStyle name="40% - Accent4 3" xfId="262"/>
    <cellStyle name="40% - Accent4 3 2" xfId="263"/>
    <cellStyle name="40% - Accent4 3 2 2" xfId="264"/>
    <cellStyle name="40% - Accent4 3 3" xfId="265"/>
    <cellStyle name="40% - Accent4 3 4" xfId="1120"/>
    <cellStyle name="40% - Accent4 4" xfId="266"/>
    <cellStyle name="40% - Accent4 4 2" xfId="267"/>
    <cellStyle name="40% - Accent4 5" xfId="1268"/>
    <cellStyle name="40% - Accent5 2" xfId="268"/>
    <cellStyle name="40% - Accent5 2 2" xfId="269"/>
    <cellStyle name="40% - Accent5 2 2 2" xfId="270"/>
    <cellStyle name="40% - Accent5 2 2 3" xfId="1121"/>
    <cellStyle name="40% - Accent5 2 3" xfId="271"/>
    <cellStyle name="40% - Accent5 3" xfId="272"/>
    <cellStyle name="40% - Accent5 3 2" xfId="273"/>
    <cellStyle name="40% - Accent5 3 2 2" xfId="274"/>
    <cellStyle name="40% - Accent5 3 3" xfId="275"/>
    <cellStyle name="40% - Accent5 4" xfId="276"/>
    <cellStyle name="40% - Accent5 4 2" xfId="277"/>
    <cellStyle name="40% - Accent5 5" xfId="1269"/>
    <cellStyle name="40% - Accent6 2" xfId="278"/>
    <cellStyle name="40% - Accent6 2 2" xfId="279"/>
    <cellStyle name="40% - Accent6 2 2 2" xfId="280"/>
    <cellStyle name="40% - Accent6 2 2 3" xfId="1122"/>
    <cellStyle name="40% - Accent6 2 3" xfId="281"/>
    <cellStyle name="40% - Accent6 3" xfId="282"/>
    <cellStyle name="40% - Accent6 3 2" xfId="283"/>
    <cellStyle name="40% - Accent6 3 2 2" xfId="284"/>
    <cellStyle name="40% - Accent6 3 3" xfId="285"/>
    <cellStyle name="40% - Accent6 3 4" xfId="1123"/>
    <cellStyle name="40% - Accent6 4" xfId="286"/>
    <cellStyle name="40% - Accent6 4 2" xfId="287"/>
    <cellStyle name="40% - Accent6 5" xfId="1270"/>
    <cellStyle name="60% - Accent1 2" xfId="288"/>
    <cellStyle name="60% - Accent1 2 2" xfId="289"/>
    <cellStyle name="60% - Accent1 2 2 2" xfId="1124"/>
    <cellStyle name="60% - Accent1 3" xfId="290"/>
    <cellStyle name="60% - Accent1 3 2" xfId="291"/>
    <cellStyle name="60% - Accent1 3 3" xfId="1125"/>
    <cellStyle name="60% - Accent1 4" xfId="292"/>
    <cellStyle name="60% - Accent1 5" xfId="1271"/>
    <cellStyle name="60% - Accent2 2" xfId="293"/>
    <cellStyle name="60% - Accent2 2 2" xfId="294"/>
    <cellStyle name="60% - Accent2 2 2 2" xfId="1126"/>
    <cellStyle name="60% - Accent2 3" xfId="295"/>
    <cellStyle name="60% - Accent2 3 2" xfId="296"/>
    <cellStyle name="60% - Accent2 3 3" xfId="1127"/>
    <cellStyle name="60% - Accent2 4" xfId="297"/>
    <cellStyle name="60% - Accent2 5" xfId="1272"/>
    <cellStyle name="60% - Accent3 2" xfId="298"/>
    <cellStyle name="60% - Accent3 2 2" xfId="299"/>
    <cellStyle name="60% - Accent3 2 2 2" xfId="1128"/>
    <cellStyle name="60% - Accent3 3" xfId="300"/>
    <cellStyle name="60% - Accent3 3 2" xfId="301"/>
    <cellStyle name="60% - Accent3 3 3" xfId="1129"/>
    <cellStyle name="60% - Accent3 4" xfId="302"/>
    <cellStyle name="60% - Accent3 5" xfId="1273"/>
    <cellStyle name="60% - Accent4 2" xfId="303"/>
    <cellStyle name="60% - Accent4 2 2" xfId="304"/>
    <cellStyle name="60% - Accent4 2 2 2" xfId="1130"/>
    <cellStyle name="60% - Accent4 3" xfId="305"/>
    <cellStyle name="60% - Accent4 3 2" xfId="306"/>
    <cellStyle name="60% - Accent4 3 3" xfId="1131"/>
    <cellStyle name="60% - Accent4 4" xfId="307"/>
    <cellStyle name="60% - Accent4 5" xfId="1274"/>
    <cellStyle name="60% - Accent5 2" xfId="308"/>
    <cellStyle name="60% - Accent5 2 2" xfId="309"/>
    <cellStyle name="60% - Accent5 2 2 2" xfId="1132"/>
    <cellStyle name="60% - Accent5 3" xfId="310"/>
    <cellStyle name="60% - Accent5 3 2" xfId="311"/>
    <cellStyle name="60% - Accent5 4" xfId="312"/>
    <cellStyle name="60% - Accent5 5" xfId="1275"/>
    <cellStyle name="60% - Accent6 2" xfId="313"/>
    <cellStyle name="60% - Accent6 2 2" xfId="314"/>
    <cellStyle name="60% - Accent6 2 2 2" xfId="1133"/>
    <cellStyle name="60% - Accent6 3" xfId="315"/>
    <cellStyle name="60% - Accent6 3 2" xfId="316"/>
    <cellStyle name="60% - Accent6 3 3" xfId="1134"/>
    <cellStyle name="60% - Accent6 4" xfId="317"/>
    <cellStyle name="60% - Accent6 5" xfId="1276"/>
    <cellStyle name="Accent1 2" xfId="318"/>
    <cellStyle name="Accent1 2 2" xfId="319"/>
    <cellStyle name="Accent1 2 2 2" xfId="1135"/>
    <cellStyle name="Accent1 3" xfId="320"/>
    <cellStyle name="Accent1 3 2" xfId="321"/>
    <cellStyle name="Accent1 3 3" xfId="1136"/>
    <cellStyle name="Accent1 4" xfId="322"/>
    <cellStyle name="Accent1 5" xfId="1277"/>
    <cellStyle name="Accent2 2" xfId="323"/>
    <cellStyle name="Accent2 2 2" xfId="324"/>
    <cellStyle name="Accent2 2 2 2" xfId="1137"/>
    <cellStyle name="Accent2 2 3" xfId="1217"/>
    <cellStyle name="Accent2 3" xfId="325"/>
    <cellStyle name="Accent2 3 2" xfId="326"/>
    <cellStyle name="Accent2 4" xfId="327"/>
    <cellStyle name="Accent2 5" xfId="1216"/>
    <cellStyle name="Accent3 2" xfId="328"/>
    <cellStyle name="Accent3 2 2" xfId="329"/>
    <cellStyle name="Accent3 2 2 2" xfId="1138"/>
    <cellStyle name="Accent3 3" xfId="330"/>
    <cellStyle name="Accent3 3 2" xfId="331"/>
    <cellStyle name="Accent3 3 3" xfId="1139"/>
    <cellStyle name="Accent3 4" xfId="332"/>
    <cellStyle name="Accent3 5" xfId="1278"/>
    <cellStyle name="Accent4 2" xfId="333"/>
    <cellStyle name="Accent4 2 2" xfId="334"/>
    <cellStyle name="Accent4 2 2 2" xfId="1140"/>
    <cellStyle name="Accent4 3" xfId="335"/>
    <cellStyle name="Accent4 3 2" xfId="336"/>
    <cellStyle name="Accent4 3 3" xfId="1141"/>
    <cellStyle name="Accent4 4" xfId="337"/>
    <cellStyle name="Accent4 5" xfId="1279"/>
    <cellStyle name="Accent5 2" xfId="338"/>
    <cellStyle name="Accent5 2 2" xfId="339"/>
    <cellStyle name="Accent5 2 2 2" xfId="1142"/>
    <cellStyle name="Accent5 3" xfId="340"/>
    <cellStyle name="Accent5 3 2" xfId="341"/>
    <cellStyle name="Accent5 4" xfId="342"/>
    <cellStyle name="Accent6 2" xfId="343"/>
    <cellStyle name="Accent6 2 2" xfId="344"/>
    <cellStyle name="Accent6 2 2 2" xfId="1143"/>
    <cellStyle name="Accent6 3" xfId="345"/>
    <cellStyle name="Accent6 3 2" xfId="346"/>
    <cellStyle name="Accent6 4" xfId="347"/>
    <cellStyle name="Accent6 5" xfId="1280"/>
    <cellStyle name="Assumption" xfId="348"/>
    <cellStyle name="axlcolour" xfId="349"/>
    <cellStyle name="axlcolour 2" xfId="1323"/>
    <cellStyle name="Bad 2" xfId="350"/>
    <cellStyle name="Bad 2 2" xfId="351"/>
    <cellStyle name="Bad 2 2 2" xfId="1144"/>
    <cellStyle name="Bad 3" xfId="352"/>
    <cellStyle name="Bad 3 2" xfId="353"/>
    <cellStyle name="Bad 4" xfId="354"/>
    <cellStyle name="Bad 5" xfId="1281"/>
    <cellStyle name="Bold" xfId="355"/>
    <cellStyle name="Calc Currency (0)" xfId="356"/>
    <cellStyle name="Calc Currency (2)" xfId="357"/>
    <cellStyle name="Calc Percent (0)" xfId="358"/>
    <cellStyle name="Calc Percent (1)" xfId="359"/>
    <cellStyle name="Calc Percent (2)" xfId="360"/>
    <cellStyle name="Calc Units (0)" xfId="361"/>
    <cellStyle name="Calc Units (1)" xfId="362"/>
    <cellStyle name="Calc Units (2)" xfId="363"/>
    <cellStyle name="Calculation 2" xfId="364"/>
    <cellStyle name="Calculation 2 2" xfId="365"/>
    <cellStyle name="Calculation 2 2 2" xfId="1145"/>
    <cellStyle name="Calculation 3" xfId="366"/>
    <cellStyle name="Calculation 3 2" xfId="367"/>
    <cellStyle name="Calculation 3 3" xfId="1146"/>
    <cellStyle name="Calculation 4" xfId="368"/>
    <cellStyle name="Calculation 5" xfId="1282"/>
    <cellStyle name="Cancel" xfId="369"/>
    <cellStyle name="Check Cell 2" xfId="370"/>
    <cellStyle name="Check Cell 2 2" xfId="371"/>
    <cellStyle name="Check Cell 2 2 2" xfId="1147"/>
    <cellStyle name="Check Cell 3" xfId="372"/>
    <cellStyle name="Check Cell 3 2" xfId="373"/>
    <cellStyle name="Check Cell 3 3" xfId="1148"/>
    <cellStyle name="Check Cell 4" xfId="374"/>
    <cellStyle name="Column Heading" xfId="375"/>
    <cellStyle name="Column Heading (No Wrap)" xfId="376"/>
    <cellStyle name="Column Total" xfId="377"/>
    <cellStyle name="Comma  - Style1" xfId="378"/>
    <cellStyle name="Comma  - Style2" xfId="379"/>
    <cellStyle name="Comma  - Style3" xfId="380"/>
    <cellStyle name="Comma  - Style4" xfId="381"/>
    <cellStyle name="Comma  - Style5" xfId="382"/>
    <cellStyle name="Comma  - Style6" xfId="383"/>
    <cellStyle name="Comma  - Style7" xfId="384"/>
    <cellStyle name="Comma  - Style8" xfId="385"/>
    <cellStyle name="Comma [00]" xfId="386"/>
    <cellStyle name="Comma 10" xfId="1324"/>
    <cellStyle name="Comma 11" xfId="1325"/>
    <cellStyle name="Comma 12" xfId="1326"/>
    <cellStyle name="Comma 13" xfId="1327"/>
    <cellStyle name="Comma 14" xfId="1328"/>
    <cellStyle name="Comma 15" xfId="1329"/>
    <cellStyle name="Comma 16" xfId="1330"/>
    <cellStyle name="Comma 17" xfId="1331"/>
    <cellStyle name="Comma 18" xfId="1332"/>
    <cellStyle name="Comma 2" xfId="1149"/>
    <cellStyle name="Comma 2 2" xfId="1150"/>
    <cellStyle name="Comma 3" xfId="1333"/>
    <cellStyle name="Comma 4" xfId="1334"/>
    <cellStyle name="Comma 5" xfId="1335"/>
    <cellStyle name="Comma 6" xfId="1336"/>
    <cellStyle name="Comma 7" xfId="1337"/>
    <cellStyle name="Comma 8" xfId="1338"/>
    <cellStyle name="Comma 9" xfId="1339"/>
    <cellStyle name="Comma0" xfId="387"/>
    <cellStyle name="Comma0 2" xfId="1222"/>
    <cellStyle name="Compressed" xfId="388"/>
    <cellStyle name="Currency" xfId="1" builtinId="4"/>
    <cellStyle name="Currency [00]" xfId="389"/>
    <cellStyle name="Currency 10" xfId="8"/>
    <cellStyle name="Currency 10 2" xfId="1223"/>
    <cellStyle name="Currency 11" xfId="390"/>
    <cellStyle name="Currency 11 2" xfId="391"/>
    <cellStyle name="Currency 11 3" xfId="1224"/>
    <cellStyle name="Currency 11 4" xfId="1344"/>
    <cellStyle name="Currency 12" xfId="392"/>
    <cellStyle name="Currency 12 2" xfId="393"/>
    <cellStyle name="Currency 12 3" xfId="1225"/>
    <cellStyle name="Currency 13" xfId="394"/>
    <cellStyle name="Currency 13 2" xfId="395"/>
    <cellStyle name="Currency 13 3" xfId="1226"/>
    <cellStyle name="Currency 14" xfId="396"/>
    <cellStyle name="Currency 14 2" xfId="397"/>
    <cellStyle name="Currency 14 3" xfId="1227"/>
    <cellStyle name="Currency 15" xfId="398"/>
    <cellStyle name="Currency 15 2" xfId="399"/>
    <cellStyle name="Currency 15 3" xfId="1228"/>
    <cellStyle name="Currency 16" xfId="400"/>
    <cellStyle name="Currency 16 2" xfId="401"/>
    <cellStyle name="Currency 16 3" xfId="1229"/>
    <cellStyle name="Currency 17" xfId="402"/>
    <cellStyle name="Currency 17 2" xfId="403"/>
    <cellStyle name="Currency 17 3" xfId="1230"/>
    <cellStyle name="Currency 18" xfId="404"/>
    <cellStyle name="Currency 18 2" xfId="405"/>
    <cellStyle name="Currency 18 3" xfId="1231"/>
    <cellStyle name="Currency 19" xfId="406"/>
    <cellStyle name="Currency 19 2" xfId="407"/>
    <cellStyle name="Currency 19 3" xfId="1232"/>
    <cellStyle name="Currency 2" xfId="3"/>
    <cellStyle name="Currency 2 2" xfId="408"/>
    <cellStyle name="Currency 2 2 2" xfId="409"/>
    <cellStyle name="Currency 2 3" xfId="410"/>
    <cellStyle name="Currency 2 3 2" xfId="411"/>
    <cellStyle name="Currency 2 3 3" xfId="1233"/>
    <cellStyle name="Currency 2 4" xfId="412"/>
    <cellStyle name="Currency 2 4 2" xfId="413"/>
    <cellStyle name="Currency 20" xfId="414"/>
    <cellStyle name="Currency 20 2" xfId="415"/>
    <cellStyle name="Currency 20 3" xfId="1234"/>
    <cellStyle name="Currency 21" xfId="416"/>
    <cellStyle name="Currency 21 2" xfId="1235"/>
    <cellStyle name="Currency 22" xfId="1236"/>
    <cellStyle name="Currency 23" xfId="1237"/>
    <cellStyle name="Currency 24" xfId="1238"/>
    <cellStyle name="Currency 25" xfId="1239"/>
    <cellStyle name="Currency 3" xfId="2"/>
    <cellStyle name="Currency 3 2" xfId="417"/>
    <cellStyle name="Currency 3 2 2" xfId="1240"/>
    <cellStyle name="Currency 3 2 3" xfId="1241"/>
    <cellStyle name="Currency 3 3" xfId="1242"/>
    <cellStyle name="Currency 3 3 2" xfId="1345"/>
    <cellStyle name="Currency 3 4" xfId="1283"/>
    <cellStyle name="Currency 4" xfId="418"/>
    <cellStyle name="Currency 4 2" xfId="1243"/>
    <cellStyle name="Currency 4 2 2" xfId="1346"/>
    <cellStyle name="Currency 5" xfId="419"/>
    <cellStyle name="Currency 5 2" xfId="420"/>
    <cellStyle name="Currency 5 2 2" xfId="421"/>
    <cellStyle name="Currency 5 2 3" xfId="1244"/>
    <cellStyle name="Currency 5 3" xfId="422"/>
    <cellStyle name="Currency 5 4" xfId="1245"/>
    <cellStyle name="Currency 6" xfId="423"/>
    <cellStyle name="Currency 6 2" xfId="424"/>
    <cellStyle name="Currency 6 2 2" xfId="425"/>
    <cellStyle name="Currency 6 2 2 2" xfId="426"/>
    <cellStyle name="Currency 6 2 3" xfId="427"/>
    <cellStyle name="Currency 6 2 4" xfId="1246"/>
    <cellStyle name="Currency 6 3" xfId="428"/>
    <cellStyle name="Currency 6 3 2" xfId="429"/>
    <cellStyle name="Currency 6 4" xfId="430"/>
    <cellStyle name="Currency 6 5" xfId="1247"/>
    <cellStyle name="Currency 7" xfId="431"/>
    <cellStyle name="Currency 7 2" xfId="432"/>
    <cellStyle name="Currency 7 2 2" xfId="1248"/>
    <cellStyle name="Currency 7 3" xfId="1249"/>
    <cellStyle name="Currency 7 4" xfId="1347"/>
    <cellStyle name="Currency 8" xfId="433"/>
    <cellStyle name="Currency 8 2" xfId="1250"/>
    <cellStyle name="Currency 9" xfId="434"/>
    <cellStyle name="Currency 9 2" xfId="1251"/>
    <cellStyle name="Currency0" xfId="435"/>
    <cellStyle name="Currency0 2" xfId="1252"/>
    <cellStyle name="Date" xfId="436"/>
    <cellStyle name="Date 2" xfId="1253"/>
    <cellStyle name="Date Short" xfId="437"/>
    <cellStyle name="Date_M120042 eNB Cable Add" xfId="438"/>
    <cellStyle name="Decimal" xfId="439"/>
    <cellStyle name="Decimal2" xfId="440"/>
    <cellStyle name="DELTA" xfId="441"/>
    <cellStyle name="Enter Currency (0)" xfId="442"/>
    <cellStyle name="Enter Currency (2)" xfId="443"/>
    <cellStyle name="Enter Units (0)" xfId="444"/>
    <cellStyle name="Enter Units (1)" xfId="445"/>
    <cellStyle name="Enter Units (2)" xfId="446"/>
    <cellStyle name="Explanatory Text 2" xfId="447"/>
    <cellStyle name="Explanatory Text 2 2" xfId="448"/>
    <cellStyle name="Explanatory Text 2 2 2" xfId="1151"/>
    <cellStyle name="Explanatory Text 3" xfId="449"/>
    <cellStyle name="Explanatory Text 3 2" xfId="450"/>
    <cellStyle name="Explanatory Text 4" xfId="451"/>
    <cellStyle name="f" xfId="452"/>
    <cellStyle name="FAB level" xfId="453"/>
    <cellStyle name="FAB price" xfId="454"/>
    <cellStyle name="Fixed" xfId="455"/>
    <cellStyle name="Fixed 2" xfId="1254"/>
    <cellStyle name="FrameStyle" xfId="456"/>
    <cellStyle name="Good 2" xfId="457"/>
    <cellStyle name="Good 2 2" xfId="458"/>
    <cellStyle name="Good 2 2 2" xfId="1152"/>
    <cellStyle name="Good 3" xfId="459"/>
    <cellStyle name="Good 3 2" xfId="460"/>
    <cellStyle name="Good 4" xfId="461"/>
    <cellStyle name="Good 5" xfId="1284"/>
    <cellStyle name="Grey" xfId="462"/>
    <cellStyle name="Grey 2" xfId="463"/>
    <cellStyle name="Grey 3" xfId="464"/>
    <cellStyle name="Grey 4" xfId="465"/>
    <cellStyle name="Grey_11i LTE RBS Main Remote Rev AD 041012 RO" xfId="466"/>
    <cellStyle name="Header1" xfId="467"/>
    <cellStyle name="Header2" xfId="468"/>
    <cellStyle name="Heading" xfId="469"/>
    <cellStyle name="Heading 1 2" xfId="470"/>
    <cellStyle name="Heading 1 2 2" xfId="471"/>
    <cellStyle name="Heading 1 2 2 2" xfId="1153"/>
    <cellStyle name="Heading 1 3" xfId="472"/>
    <cellStyle name="Heading 1 3 2" xfId="473"/>
    <cellStyle name="Heading 1 3 3" xfId="1154"/>
    <cellStyle name="Heading 1 4" xfId="474"/>
    <cellStyle name="Heading 1 5" xfId="1285"/>
    <cellStyle name="Heading 2 2" xfId="475"/>
    <cellStyle name="Heading 2 2 2" xfId="476"/>
    <cellStyle name="Heading 2 2 2 2" xfId="1155"/>
    <cellStyle name="Heading 2 3" xfId="477"/>
    <cellStyle name="Heading 2 3 2" xfId="478"/>
    <cellStyle name="Heading 2 3 3" xfId="1156"/>
    <cellStyle name="Heading 2 4" xfId="479"/>
    <cellStyle name="Heading 2 5" xfId="1286"/>
    <cellStyle name="Heading 3 2" xfId="480"/>
    <cellStyle name="Heading 3 2 2" xfId="481"/>
    <cellStyle name="Heading 3 2 2 2" xfId="1157"/>
    <cellStyle name="Heading 3 3" xfId="482"/>
    <cellStyle name="Heading 3 3 2" xfId="483"/>
    <cellStyle name="Heading 3 3 3" xfId="1158"/>
    <cellStyle name="Heading 3 4" xfId="484"/>
    <cellStyle name="Heading 3 5" xfId="1287"/>
    <cellStyle name="Heading 4 2" xfId="485"/>
    <cellStyle name="Heading 4 2 2" xfId="486"/>
    <cellStyle name="Heading 4 2 2 2" xfId="1159"/>
    <cellStyle name="Heading 4 3" xfId="487"/>
    <cellStyle name="Heading 4 3 2" xfId="488"/>
    <cellStyle name="Heading 4 3 3" xfId="1160"/>
    <cellStyle name="Heading 4 4" xfId="489"/>
    <cellStyle name="Heading 4 5" xfId="1288"/>
    <cellStyle name="Highlight" xfId="490"/>
    <cellStyle name="Hyperlink 2" xfId="491"/>
    <cellStyle name="Hyperlink 2 2" xfId="1161"/>
    <cellStyle name="Hyperlink 3" xfId="492"/>
    <cellStyle name="Hyperlink 3 2" xfId="1162"/>
    <cellStyle name="Hyperlink 4" xfId="1163"/>
    <cellStyle name="Hyperlink 5" xfId="1300"/>
    <cellStyle name="Hyperlink 5 2" xfId="1343"/>
    <cellStyle name="Input [yellow]" xfId="493"/>
    <cellStyle name="Input [yellow] 2" xfId="494"/>
    <cellStyle name="Input [yellow] 3" xfId="495"/>
    <cellStyle name="Input [yellow] 4" xfId="496"/>
    <cellStyle name="Input [yellow]_11i LTE RBS Main Remote Rev AD 041012 RO" xfId="497"/>
    <cellStyle name="Input 10" xfId="498"/>
    <cellStyle name="Input 10 2" xfId="499"/>
    <cellStyle name="Input 11" xfId="500"/>
    <cellStyle name="Input 11 2" xfId="501"/>
    <cellStyle name="Input 12" xfId="502"/>
    <cellStyle name="Input 12 2" xfId="503"/>
    <cellStyle name="Input 13" xfId="504"/>
    <cellStyle name="Input 13 2" xfId="505"/>
    <cellStyle name="Input 14" xfId="506"/>
    <cellStyle name="Input 14 2" xfId="507"/>
    <cellStyle name="Input 15" xfId="508"/>
    <cellStyle name="Input 16" xfId="1289"/>
    <cellStyle name="Input 17" xfId="1290"/>
    <cellStyle name="Input 18" xfId="1291"/>
    <cellStyle name="Input 19" xfId="1292"/>
    <cellStyle name="Input 2" xfId="509"/>
    <cellStyle name="Input 2 2" xfId="510"/>
    <cellStyle name="Input 2 2 2" xfId="1164"/>
    <cellStyle name="Input 3" xfId="511"/>
    <cellStyle name="Input 3 2" xfId="512"/>
    <cellStyle name="Input 4" xfId="513"/>
    <cellStyle name="Input 4 2" xfId="514"/>
    <cellStyle name="Input 5" xfId="515"/>
    <cellStyle name="Input 5 2" xfId="516"/>
    <cellStyle name="Input 6" xfId="517"/>
    <cellStyle name="Input 6 2" xfId="518"/>
    <cellStyle name="Input 7" xfId="519"/>
    <cellStyle name="Input 7 2" xfId="520"/>
    <cellStyle name="Input 8" xfId="521"/>
    <cellStyle name="Input 8 2" xfId="522"/>
    <cellStyle name="Input 9" xfId="523"/>
    <cellStyle name="Input 9 2" xfId="524"/>
    <cellStyle name="Input Link" xfId="525"/>
    <cellStyle name="Jun" xfId="526"/>
    <cellStyle name="LineItem" xfId="527"/>
    <cellStyle name="Link Currency (0)" xfId="528"/>
    <cellStyle name="Link Currency (2)" xfId="529"/>
    <cellStyle name="Link Units (0)" xfId="530"/>
    <cellStyle name="Link Units (1)" xfId="531"/>
    <cellStyle name="Link Units (2)" xfId="532"/>
    <cellStyle name="Linked Cell 2" xfId="533"/>
    <cellStyle name="Linked Cell 2 2" xfId="534"/>
    <cellStyle name="Linked Cell 2 2 2" xfId="1165"/>
    <cellStyle name="Linked Cell 3" xfId="535"/>
    <cellStyle name="Linked Cell 3 2" xfId="536"/>
    <cellStyle name="Linked Cell 4" xfId="537"/>
    <cellStyle name="Linked Cell 5" xfId="1293"/>
    <cellStyle name="Main Title" xfId="538"/>
    <cellStyle name="MapDig" xfId="539"/>
    <cellStyle name="Migliaia (0)_1664 SM" xfId="540"/>
    <cellStyle name="Millares [0]_ConfigBestelMty" xfId="541"/>
    <cellStyle name="Millares_ConfigBestelMty" xfId="542"/>
    <cellStyle name="Milliers_mipatrol98" xfId="543"/>
    <cellStyle name="Moneda [0]_ConfigBestelMty" xfId="544"/>
    <cellStyle name="Moneda_ConfigBestelMty" xfId="545"/>
    <cellStyle name="Monétaire_mipatrol98" xfId="546"/>
    <cellStyle name="Name" xfId="547"/>
    <cellStyle name="Neutral 2" xfId="548"/>
    <cellStyle name="Neutral 2 2" xfId="549"/>
    <cellStyle name="Neutral 2 2 2" xfId="1166"/>
    <cellStyle name="Neutral 3" xfId="550"/>
    <cellStyle name="Neutral 3 2" xfId="551"/>
    <cellStyle name="Neutral 4" xfId="552"/>
    <cellStyle name="Neutral 5" xfId="1294"/>
    <cellStyle name="New" xfId="553"/>
    <cellStyle name="no dec" xfId="554"/>
    <cellStyle name="Normal" xfId="0" builtinId="0"/>
    <cellStyle name="Normal - Style1" xfId="555"/>
    <cellStyle name="Normal 10" xfId="556"/>
    <cellStyle name="Normal 10 2" xfId="1220"/>
    <cellStyle name="Normal 100" xfId="557"/>
    <cellStyle name="Normal 101" xfId="558"/>
    <cellStyle name="Normal 102" xfId="559"/>
    <cellStyle name="Normal 103" xfId="560"/>
    <cellStyle name="Normal 104" xfId="561"/>
    <cellStyle name="Normal 105" xfId="562"/>
    <cellStyle name="Normal 106" xfId="563"/>
    <cellStyle name="Normal 107" xfId="564"/>
    <cellStyle name="Normal 108" xfId="565"/>
    <cellStyle name="Normal 109" xfId="566"/>
    <cellStyle name="Normal 11" xfId="567"/>
    <cellStyle name="Normal 11 2" xfId="1255"/>
    <cellStyle name="Normal 110" xfId="568"/>
    <cellStyle name="Normal 111" xfId="569"/>
    <cellStyle name="Normal 112" xfId="570"/>
    <cellStyle name="Normal 113" xfId="571"/>
    <cellStyle name="Normal 114" xfId="572"/>
    <cellStyle name="Normal 115" xfId="573"/>
    <cellStyle name="Normal 116" xfId="574"/>
    <cellStyle name="Normal 117" xfId="575"/>
    <cellStyle name="Normal 118" xfId="5"/>
    <cellStyle name="Normal 119" xfId="576"/>
    <cellStyle name="Normal 12" xfId="577"/>
    <cellStyle name="Normal 12 2" xfId="1256"/>
    <cellStyle name="Normal 120" xfId="578"/>
    <cellStyle name="Normal 121" xfId="1096"/>
    <cellStyle name="Normal 122" xfId="1257"/>
    <cellStyle name="Normal 123" xfId="1299"/>
    <cellStyle name="Normal 123 2" xfId="1342"/>
    <cellStyle name="Normal 13" xfId="579"/>
    <cellStyle name="Normal 13 2" xfId="1258"/>
    <cellStyle name="Normal 14" xfId="580"/>
    <cellStyle name="Normal 15" xfId="581"/>
    <cellStyle name="Normal 16" xfId="582"/>
    <cellStyle name="Normal 17" xfId="583"/>
    <cellStyle name="Normal 18" xfId="584"/>
    <cellStyle name="Normal 19" xfId="585"/>
    <cellStyle name="Normal 2" xfId="4"/>
    <cellStyle name="Normal 2 2" xfId="586"/>
    <cellStyle name="Normal 2 3" xfId="1167"/>
    <cellStyle name="Normal 2_11i LTE RBS Main Remote Rev AD 041012 RO" xfId="587"/>
    <cellStyle name="Normal 20" xfId="588"/>
    <cellStyle name="Normal 21" xfId="589"/>
    <cellStyle name="Normal 22" xfId="590"/>
    <cellStyle name="Normal 23" xfId="591"/>
    <cellStyle name="Normal 24" xfId="592"/>
    <cellStyle name="Normal 25" xfId="593"/>
    <cellStyle name="Normal 26" xfId="594"/>
    <cellStyle name="Normal 27" xfId="595"/>
    <cellStyle name="Normal 28" xfId="596"/>
    <cellStyle name="Normal 29" xfId="597"/>
    <cellStyle name="Normal 3" xfId="598"/>
    <cellStyle name="Normal 3 2" xfId="599"/>
    <cellStyle name="Normal 3 3" xfId="1168"/>
    <cellStyle name="Normal 3_11i LTE RBS Main Remote Rev AD 041012 RO" xfId="600"/>
    <cellStyle name="Normal 30" xfId="601"/>
    <cellStyle name="Normal 31" xfId="602"/>
    <cellStyle name="Normal 32" xfId="603"/>
    <cellStyle name="Normal 33" xfId="604"/>
    <cellStyle name="Normal 34" xfId="605"/>
    <cellStyle name="Normal 35" xfId="606"/>
    <cellStyle name="Normal 36" xfId="607"/>
    <cellStyle name="Normal 37" xfId="608"/>
    <cellStyle name="Normal 38" xfId="609"/>
    <cellStyle name="Normal 39" xfId="610"/>
    <cellStyle name="Normal 4" xfId="611"/>
    <cellStyle name="Normal 4 2" xfId="1208"/>
    <cellStyle name="Normal 40" xfId="612"/>
    <cellStyle name="Normal 41" xfId="613"/>
    <cellStyle name="Normal 42" xfId="614"/>
    <cellStyle name="Normal 43" xfId="615"/>
    <cellStyle name="Normal 44" xfId="616"/>
    <cellStyle name="Normal 45" xfId="617"/>
    <cellStyle name="Normal 46" xfId="618"/>
    <cellStyle name="Normal 47" xfId="619"/>
    <cellStyle name="Normal 48" xfId="620"/>
    <cellStyle name="Normal 49" xfId="621"/>
    <cellStyle name="Normal 49 2" xfId="622"/>
    <cellStyle name="Normal 49 3" xfId="623"/>
    <cellStyle name="Normal 49 4" xfId="624"/>
    <cellStyle name="Normal 5" xfId="625"/>
    <cellStyle name="Normal 5 2" xfId="1169"/>
    <cellStyle name="Normal 50" xfId="626"/>
    <cellStyle name="Normal 51" xfId="627"/>
    <cellStyle name="Normal 52" xfId="628"/>
    <cellStyle name="Normal 52 2" xfId="629"/>
    <cellStyle name="Normal 52 3" xfId="630"/>
    <cellStyle name="Normal 53" xfId="631"/>
    <cellStyle name="Normal 53 2" xfId="632"/>
    <cellStyle name="Normal 53 3" xfId="633"/>
    <cellStyle name="Normal 54" xfId="634"/>
    <cellStyle name="Normal 55" xfId="635"/>
    <cellStyle name="Normal 56" xfId="636"/>
    <cellStyle name="Normal 57" xfId="637"/>
    <cellStyle name="Normal 58" xfId="638"/>
    <cellStyle name="Normal 59" xfId="639"/>
    <cellStyle name="Normal 6" xfId="640"/>
    <cellStyle name="Normal 6 2" xfId="1259"/>
    <cellStyle name="Normal 6 3" xfId="1301"/>
    <cellStyle name="Normal 60" xfId="641"/>
    <cellStyle name="Normal 61" xfId="642"/>
    <cellStyle name="Normal 62" xfId="643"/>
    <cellStyle name="Normal 63" xfId="644"/>
    <cellStyle name="Normal 64" xfId="645"/>
    <cellStyle name="Normal 64 2" xfId="646"/>
    <cellStyle name="Normal 64 3" xfId="647"/>
    <cellStyle name="Normal 65" xfId="648"/>
    <cellStyle name="Normal 66" xfId="649"/>
    <cellStyle name="Normal 67" xfId="650"/>
    <cellStyle name="Normal 68" xfId="651"/>
    <cellStyle name="Normal 69" xfId="652"/>
    <cellStyle name="Normal 7" xfId="653"/>
    <cellStyle name="Normal 7 2" xfId="654"/>
    <cellStyle name="Normal 7 3" xfId="655"/>
    <cellStyle name="Normal 70" xfId="656"/>
    <cellStyle name="Normal 71" xfId="657"/>
    <cellStyle name="Normal 72" xfId="658"/>
    <cellStyle name="Normal 73" xfId="659"/>
    <cellStyle name="Normal 73 2" xfId="1306"/>
    <cellStyle name="Normal 73 2 3" xfId="1307"/>
    <cellStyle name="Normal 74" xfId="660"/>
    <cellStyle name="Normal 75" xfId="661"/>
    <cellStyle name="Normal 76" xfId="662"/>
    <cellStyle name="Normal 77" xfId="663"/>
    <cellStyle name="Normal 78" xfId="664"/>
    <cellStyle name="Normal 79" xfId="665"/>
    <cellStyle name="Normal 8" xfId="666"/>
    <cellStyle name="Normal 8 2" xfId="667"/>
    <cellStyle name="Normal 8 3" xfId="668"/>
    <cellStyle name="Normal 8 4" xfId="1219"/>
    <cellStyle name="Normal 80" xfId="669"/>
    <cellStyle name="Normal 81" xfId="670"/>
    <cellStyle name="Normal 82" xfId="671"/>
    <cellStyle name="Normal 83" xfId="672"/>
    <cellStyle name="Normal 84" xfId="673"/>
    <cellStyle name="Normal 85" xfId="674"/>
    <cellStyle name="Normal 86" xfId="675"/>
    <cellStyle name="Normal 87" xfId="676"/>
    <cellStyle name="Normal 88" xfId="677"/>
    <cellStyle name="Normal 89" xfId="678"/>
    <cellStyle name="Normal 9" xfId="679"/>
    <cellStyle name="Normal 90" xfId="680"/>
    <cellStyle name="Normal 91" xfId="681"/>
    <cellStyle name="Normal 92" xfId="682"/>
    <cellStyle name="Normal 93" xfId="683"/>
    <cellStyle name="Normal 94" xfId="684"/>
    <cellStyle name="Normal 95" xfId="7"/>
    <cellStyle name="Normal 96" xfId="685"/>
    <cellStyle name="Normal 97" xfId="686"/>
    <cellStyle name="Normal 98" xfId="687"/>
    <cellStyle name="Normal 99" xfId="688"/>
    <cellStyle name="Normal2" xfId="689"/>
    <cellStyle name="Normale_1664 SM" xfId="690"/>
    <cellStyle name="Normalny_RBS_3G_FU_rev_A7" xfId="691"/>
    <cellStyle name="Note 2" xfId="692"/>
    <cellStyle name="Note 2 2" xfId="1170"/>
    <cellStyle name="Note 2 3" xfId="1171"/>
    <cellStyle name="Note 2 4" xfId="1218"/>
    <cellStyle name="Note 3" xfId="693"/>
    <cellStyle name="Note 3 2" xfId="694"/>
    <cellStyle name="Note 3 3" xfId="1172"/>
    <cellStyle name="Note 4" xfId="1173"/>
    <cellStyle name="Note 4 2" xfId="1348"/>
    <cellStyle name="Note 5" xfId="1295"/>
    <cellStyle name="Number" xfId="695"/>
    <cellStyle name="Output 2" xfId="696"/>
    <cellStyle name="Output 2 2" xfId="697"/>
    <cellStyle name="Output 2 2 2" xfId="1174"/>
    <cellStyle name="Output 3" xfId="698"/>
    <cellStyle name="Output 3 2" xfId="699"/>
    <cellStyle name="Output 3 3" xfId="1175"/>
    <cellStyle name="Output 4" xfId="700"/>
    <cellStyle name="Output 5" xfId="1296"/>
    <cellStyle name="Percent [0]" xfId="701"/>
    <cellStyle name="Percent [00]" xfId="702"/>
    <cellStyle name="Percent [2]" xfId="703"/>
    <cellStyle name="Percent [2] 2" xfId="704"/>
    <cellStyle name="Percent [2] 3" xfId="705"/>
    <cellStyle name="Percent 10" xfId="706"/>
    <cellStyle name="Percent 10 2" xfId="707"/>
    <cellStyle name="Percent 10 2 2" xfId="708"/>
    <cellStyle name="Percent 10 3" xfId="709"/>
    <cellStyle name="Percent 11" xfId="710"/>
    <cellStyle name="Percent 11 2" xfId="711"/>
    <cellStyle name="Percent 11 2 2" xfId="712"/>
    <cellStyle name="Percent 11 3" xfId="713"/>
    <cellStyle name="Percent 12" xfId="714"/>
    <cellStyle name="Percent 12 2" xfId="715"/>
    <cellStyle name="Percent 12 2 2" xfId="716"/>
    <cellStyle name="Percent 12 3" xfId="717"/>
    <cellStyle name="Percent 13" xfId="718"/>
    <cellStyle name="Percent 13 2" xfId="719"/>
    <cellStyle name="Percent 13 2 2" xfId="720"/>
    <cellStyle name="Percent 13 3" xfId="721"/>
    <cellStyle name="Percent 14" xfId="722"/>
    <cellStyle name="Percent 14 2" xfId="723"/>
    <cellStyle name="Percent 14 2 2" xfId="724"/>
    <cellStyle name="Percent 14 3" xfId="725"/>
    <cellStyle name="Percent 15" xfId="726"/>
    <cellStyle name="Percent 15 2" xfId="727"/>
    <cellStyle name="Percent 15 2 2" xfId="728"/>
    <cellStyle name="Percent 15 3" xfId="729"/>
    <cellStyle name="Percent 16" xfId="730"/>
    <cellStyle name="Percent 16 2" xfId="731"/>
    <cellStyle name="Percent 16 2 2" xfId="732"/>
    <cellStyle name="Percent 16 3" xfId="733"/>
    <cellStyle name="Percent 17" xfId="734"/>
    <cellStyle name="Percent 17 2" xfId="735"/>
    <cellStyle name="Percent 17 2 2" xfId="736"/>
    <cellStyle name="Percent 17 3" xfId="737"/>
    <cellStyle name="Percent 18" xfId="738"/>
    <cellStyle name="Percent 18 2" xfId="739"/>
    <cellStyle name="Percent 18 2 2" xfId="740"/>
    <cellStyle name="Percent 18 3" xfId="741"/>
    <cellStyle name="Percent 19" xfId="742"/>
    <cellStyle name="Percent 19 2" xfId="743"/>
    <cellStyle name="Percent 19 2 2" xfId="744"/>
    <cellStyle name="Percent 19 3" xfId="745"/>
    <cellStyle name="Percent 2" xfId="746"/>
    <cellStyle name="Percent 2 2" xfId="747"/>
    <cellStyle name="Percent 2 2 2" xfId="748"/>
    <cellStyle name="Percent 2 3" xfId="749"/>
    <cellStyle name="Percent 2 4" xfId="1176"/>
    <cellStyle name="Percent 20" xfId="750"/>
    <cellStyle name="Percent 20 2" xfId="751"/>
    <cellStyle name="Percent 20 2 2" xfId="752"/>
    <cellStyle name="Percent 20 3" xfId="753"/>
    <cellStyle name="Percent 21" xfId="754"/>
    <cellStyle name="Percent 21 2" xfId="755"/>
    <cellStyle name="Percent 21 2 2" xfId="756"/>
    <cellStyle name="Percent 21 3" xfId="757"/>
    <cellStyle name="Percent 22" xfId="758"/>
    <cellStyle name="Percent 22 2" xfId="759"/>
    <cellStyle name="Percent 22 2 2" xfId="760"/>
    <cellStyle name="Percent 22 3" xfId="761"/>
    <cellStyle name="Percent 23" xfId="762"/>
    <cellStyle name="Percent 23 2" xfId="763"/>
    <cellStyle name="Percent 23 2 2" xfId="764"/>
    <cellStyle name="Percent 23 3" xfId="765"/>
    <cellStyle name="Percent 24" xfId="766"/>
    <cellStyle name="Percent 24 2" xfId="767"/>
    <cellStyle name="Percent 24 2 2" xfId="768"/>
    <cellStyle name="Percent 24 3" xfId="769"/>
    <cellStyle name="Percent 25" xfId="770"/>
    <cellStyle name="Percent 25 2" xfId="771"/>
    <cellStyle name="Percent 25 2 2" xfId="772"/>
    <cellStyle name="Percent 25 3" xfId="773"/>
    <cellStyle name="Percent 26" xfId="774"/>
    <cellStyle name="Percent 26 2" xfId="775"/>
    <cellStyle name="Percent 26 2 2" xfId="776"/>
    <cellStyle name="Percent 26 3" xfId="777"/>
    <cellStyle name="Percent 27" xfId="778"/>
    <cellStyle name="Percent 27 2" xfId="779"/>
    <cellStyle name="Percent 27 2 2" xfId="780"/>
    <cellStyle name="Percent 27 3" xfId="781"/>
    <cellStyle name="Percent 28" xfId="782"/>
    <cellStyle name="Percent 28 2" xfId="783"/>
    <cellStyle name="Percent 28 2 2" xfId="784"/>
    <cellStyle name="Percent 28 3" xfId="785"/>
    <cellStyle name="Percent 29" xfId="786"/>
    <cellStyle name="Percent 29 2" xfId="787"/>
    <cellStyle name="Percent 29 2 2" xfId="788"/>
    <cellStyle name="Percent 29 3" xfId="789"/>
    <cellStyle name="Percent 3" xfId="790"/>
    <cellStyle name="Percent 3 2" xfId="791"/>
    <cellStyle name="Percent 3 2 2" xfId="792"/>
    <cellStyle name="Percent 3 3" xfId="793"/>
    <cellStyle name="Percent 3 4" xfId="1177"/>
    <cellStyle name="Percent 30" xfId="794"/>
    <cellStyle name="Percent 30 2" xfId="795"/>
    <cellStyle name="Percent 30 2 2" xfId="796"/>
    <cellStyle name="Percent 30 3" xfId="797"/>
    <cellStyle name="Percent 31" xfId="798"/>
    <cellStyle name="Percent 31 2" xfId="799"/>
    <cellStyle name="Percent 31 2 2" xfId="800"/>
    <cellStyle name="Percent 31 3" xfId="801"/>
    <cellStyle name="Percent 32" xfId="802"/>
    <cellStyle name="Percent 32 2" xfId="803"/>
    <cellStyle name="Percent 32 2 2" xfId="804"/>
    <cellStyle name="Percent 32 3" xfId="805"/>
    <cellStyle name="Percent 33" xfId="806"/>
    <cellStyle name="Percent 33 2" xfId="807"/>
    <cellStyle name="Percent 33 2 2" xfId="808"/>
    <cellStyle name="Percent 33 3" xfId="809"/>
    <cellStyle name="Percent 34" xfId="810"/>
    <cellStyle name="Percent 34 2" xfId="811"/>
    <cellStyle name="Percent 34 2 2" xfId="812"/>
    <cellStyle name="Percent 34 3" xfId="813"/>
    <cellStyle name="Percent 35" xfId="814"/>
    <cellStyle name="Percent 35 2" xfId="815"/>
    <cellStyle name="Percent 35 2 2" xfId="816"/>
    <cellStyle name="Percent 35 3" xfId="817"/>
    <cellStyle name="Percent 36" xfId="818"/>
    <cellStyle name="Percent 36 2" xfId="819"/>
    <cellStyle name="Percent 36 2 2" xfId="820"/>
    <cellStyle name="Percent 36 3" xfId="821"/>
    <cellStyle name="Percent 37" xfId="822"/>
    <cellStyle name="Percent 37 2" xfId="823"/>
    <cellStyle name="Percent 37 2 2" xfId="824"/>
    <cellStyle name="Percent 37 3" xfId="825"/>
    <cellStyle name="Percent 38" xfId="826"/>
    <cellStyle name="Percent 38 2" xfId="827"/>
    <cellStyle name="Percent 38 2 2" xfId="828"/>
    <cellStyle name="Percent 38 3" xfId="829"/>
    <cellStyle name="Percent 39" xfId="830"/>
    <cellStyle name="Percent 39 2" xfId="831"/>
    <cellStyle name="Percent 39 2 2" xfId="832"/>
    <cellStyle name="Percent 39 3" xfId="833"/>
    <cellStyle name="Percent 4" xfId="834"/>
    <cellStyle name="Percent 4 2" xfId="835"/>
    <cellStyle name="Percent 4 2 2" xfId="836"/>
    <cellStyle name="Percent 4 2 3" xfId="1179"/>
    <cellStyle name="Percent 4 3" xfId="837"/>
    <cellStyle name="Percent 4 4" xfId="1178"/>
    <cellStyle name="Percent 40" xfId="838"/>
    <cellStyle name="Percent 40 2" xfId="839"/>
    <cellStyle name="Percent 40 2 2" xfId="840"/>
    <cellStyle name="Percent 40 3" xfId="841"/>
    <cellStyle name="Percent 41" xfId="842"/>
    <cellStyle name="Percent 41 2" xfId="843"/>
    <cellStyle name="Percent 41 2 2" xfId="844"/>
    <cellStyle name="Percent 41 3" xfId="845"/>
    <cellStyle name="Percent 42" xfId="846"/>
    <cellStyle name="Percent 42 2" xfId="847"/>
    <cellStyle name="Percent 42 2 2" xfId="848"/>
    <cellStyle name="Percent 42 3" xfId="849"/>
    <cellStyle name="Percent 43" xfId="850"/>
    <cellStyle name="Percent 43 2" xfId="851"/>
    <cellStyle name="Percent 43 2 2" xfId="852"/>
    <cellStyle name="Percent 43 3" xfId="853"/>
    <cellStyle name="Percent 44" xfId="854"/>
    <cellStyle name="Percent 44 2" xfId="855"/>
    <cellStyle name="Percent 44 2 2" xfId="856"/>
    <cellStyle name="Percent 44 3" xfId="857"/>
    <cellStyle name="Percent 45" xfId="858"/>
    <cellStyle name="Percent 45 2" xfId="859"/>
    <cellStyle name="Percent 45 2 2" xfId="860"/>
    <cellStyle name="Percent 45 3" xfId="861"/>
    <cellStyle name="Percent 46" xfId="862"/>
    <cellStyle name="Percent 46 2" xfId="863"/>
    <cellStyle name="Percent 46 2 2" xfId="864"/>
    <cellStyle name="Percent 46 3" xfId="865"/>
    <cellStyle name="Percent 47" xfId="866"/>
    <cellStyle name="Percent 47 2" xfId="867"/>
    <cellStyle name="Percent 47 2 2" xfId="868"/>
    <cellStyle name="Percent 47 3" xfId="869"/>
    <cellStyle name="Percent 48" xfId="870"/>
    <cellStyle name="Percent 48 2" xfId="871"/>
    <cellStyle name="Percent 48 2 2" xfId="872"/>
    <cellStyle name="Percent 48 3" xfId="873"/>
    <cellStyle name="Percent 49" xfId="874"/>
    <cellStyle name="Percent 49 2" xfId="875"/>
    <cellStyle name="Percent 49 2 2" xfId="876"/>
    <cellStyle name="Percent 49 3" xfId="877"/>
    <cellStyle name="Percent 5" xfId="878"/>
    <cellStyle name="Percent 5 2" xfId="879"/>
    <cellStyle name="Percent 5 2 2" xfId="880"/>
    <cellStyle name="Percent 5 2 3" xfId="1181"/>
    <cellStyle name="Percent 5 3" xfId="881"/>
    <cellStyle name="Percent 5 4" xfId="1180"/>
    <cellStyle name="Percent 50" xfId="882"/>
    <cellStyle name="Percent 50 2" xfId="883"/>
    <cellStyle name="Percent 50 2 2" xfId="884"/>
    <cellStyle name="Percent 50 3" xfId="885"/>
    <cellStyle name="Percent 51" xfId="886"/>
    <cellStyle name="Percent 51 2" xfId="887"/>
    <cellStyle name="Percent 51 2 2" xfId="888"/>
    <cellStyle name="Percent 51 3" xfId="889"/>
    <cellStyle name="Percent 52" xfId="890"/>
    <cellStyle name="Percent 52 2" xfId="891"/>
    <cellStyle name="Percent 52 2 2" xfId="892"/>
    <cellStyle name="Percent 52 3" xfId="893"/>
    <cellStyle name="Percent 53" xfId="894"/>
    <cellStyle name="Percent 53 2" xfId="895"/>
    <cellStyle name="Percent 53 2 2" xfId="896"/>
    <cellStyle name="Percent 53 3" xfId="897"/>
    <cellStyle name="Percent 54" xfId="898"/>
    <cellStyle name="Percent 54 2" xfId="899"/>
    <cellStyle name="Percent 54 2 2" xfId="900"/>
    <cellStyle name="Percent 54 3" xfId="901"/>
    <cellStyle name="Percent 55" xfId="902"/>
    <cellStyle name="Percent 55 2" xfId="903"/>
    <cellStyle name="Percent 55 2 2" xfId="904"/>
    <cellStyle name="Percent 55 3" xfId="905"/>
    <cellStyle name="Percent 56" xfId="906"/>
    <cellStyle name="Percent 56 2" xfId="907"/>
    <cellStyle name="Percent 56 2 2" xfId="908"/>
    <cellStyle name="Percent 56 3" xfId="909"/>
    <cellStyle name="Percent 57" xfId="910"/>
    <cellStyle name="Percent 57 2" xfId="911"/>
    <cellStyle name="Percent 57 2 2" xfId="912"/>
    <cellStyle name="Percent 57 3" xfId="913"/>
    <cellStyle name="Percent 58" xfId="914"/>
    <cellStyle name="Percent 58 2" xfId="915"/>
    <cellStyle name="Percent 58 2 2" xfId="916"/>
    <cellStyle name="Percent 58 3" xfId="917"/>
    <cellStyle name="Percent 59" xfId="918"/>
    <cellStyle name="Percent 59 2" xfId="919"/>
    <cellStyle name="Percent 59 2 2" xfId="920"/>
    <cellStyle name="Percent 59 3" xfId="921"/>
    <cellStyle name="Percent 6" xfId="922"/>
    <cellStyle name="Percent 6 2" xfId="923"/>
    <cellStyle name="Percent 6 2 2" xfId="924"/>
    <cellStyle name="Percent 6 3" xfId="925"/>
    <cellStyle name="Percent 60" xfId="926"/>
    <cellStyle name="Percent 60 2" xfId="927"/>
    <cellStyle name="Percent 60 2 2" xfId="928"/>
    <cellStyle name="Percent 60 3" xfId="929"/>
    <cellStyle name="Percent 61" xfId="930"/>
    <cellStyle name="Percent 61 2" xfId="931"/>
    <cellStyle name="Percent 61 2 2" xfId="932"/>
    <cellStyle name="Percent 61 3" xfId="933"/>
    <cellStyle name="Percent 62" xfId="934"/>
    <cellStyle name="Percent 62 2" xfId="935"/>
    <cellStyle name="Percent 62 2 2" xfId="936"/>
    <cellStyle name="Percent 62 3" xfId="937"/>
    <cellStyle name="Percent 63" xfId="938"/>
    <cellStyle name="Percent 63 2" xfId="939"/>
    <cellStyle name="Percent 63 2 2" xfId="940"/>
    <cellStyle name="Percent 63 3" xfId="941"/>
    <cellStyle name="Percent 64" xfId="942"/>
    <cellStyle name="Percent 64 2" xfId="943"/>
    <cellStyle name="Percent 64 2 2" xfId="944"/>
    <cellStyle name="Percent 64 3" xfId="945"/>
    <cellStyle name="Percent 65" xfId="946"/>
    <cellStyle name="Percent 65 2" xfId="947"/>
    <cellStyle name="Percent 65 2 2" xfId="948"/>
    <cellStyle name="Percent 65 3" xfId="949"/>
    <cellStyle name="Percent 66" xfId="950"/>
    <cellStyle name="Percent 66 2" xfId="951"/>
    <cellStyle name="Percent 66 2 2" xfId="952"/>
    <cellStyle name="Percent 66 3" xfId="953"/>
    <cellStyle name="Percent 67" xfId="954"/>
    <cellStyle name="Percent 67 2" xfId="955"/>
    <cellStyle name="Percent 67 2 2" xfId="956"/>
    <cellStyle name="Percent 67 3" xfId="957"/>
    <cellStyle name="Percent 68" xfId="958"/>
    <cellStyle name="Percent 68 2" xfId="959"/>
    <cellStyle name="Percent 68 2 2" xfId="960"/>
    <cellStyle name="Percent 68 3" xfId="961"/>
    <cellStyle name="Percent 69" xfId="962"/>
    <cellStyle name="Percent 69 2" xfId="963"/>
    <cellStyle name="Percent 69 2 2" xfId="964"/>
    <cellStyle name="Percent 69 3" xfId="965"/>
    <cellStyle name="Percent 7" xfId="966"/>
    <cellStyle name="Percent 7 2" xfId="967"/>
    <cellStyle name="Percent 7 2 2" xfId="968"/>
    <cellStyle name="Percent 7 3" xfId="969"/>
    <cellStyle name="Percent 70" xfId="970"/>
    <cellStyle name="Percent 70 2" xfId="971"/>
    <cellStyle name="Percent 70 2 2" xfId="972"/>
    <cellStyle name="Percent 70 3" xfId="973"/>
    <cellStyle name="Percent 71" xfId="974"/>
    <cellStyle name="Percent 71 2" xfId="975"/>
    <cellStyle name="Percent 71 2 2" xfId="976"/>
    <cellStyle name="Percent 71 3" xfId="977"/>
    <cellStyle name="Percent 72" xfId="978"/>
    <cellStyle name="Percent 72 2" xfId="979"/>
    <cellStyle name="Percent 72 2 2" xfId="980"/>
    <cellStyle name="Percent 72 3" xfId="981"/>
    <cellStyle name="Percent 73" xfId="982"/>
    <cellStyle name="Percent 73 2" xfId="983"/>
    <cellStyle name="Percent 73 2 2" xfId="984"/>
    <cellStyle name="Percent 73 3" xfId="985"/>
    <cellStyle name="Percent 74" xfId="986"/>
    <cellStyle name="Percent 74 2" xfId="987"/>
    <cellStyle name="Percent 74 2 2" xfId="988"/>
    <cellStyle name="Percent 74 3" xfId="989"/>
    <cellStyle name="Percent 75" xfId="990"/>
    <cellStyle name="Percent 75 2" xfId="991"/>
    <cellStyle name="Percent 75 2 2" xfId="992"/>
    <cellStyle name="Percent 75 3" xfId="993"/>
    <cellStyle name="Percent 76" xfId="994"/>
    <cellStyle name="Percent 76 2" xfId="995"/>
    <cellStyle name="Percent 76 2 2" xfId="996"/>
    <cellStyle name="Percent 76 3" xfId="997"/>
    <cellStyle name="Percent 77" xfId="998"/>
    <cellStyle name="Percent 77 2" xfId="999"/>
    <cellStyle name="Percent 77 2 2" xfId="1000"/>
    <cellStyle name="Percent 77 3" xfId="1001"/>
    <cellStyle name="Percent 78" xfId="1002"/>
    <cellStyle name="Percent 78 2" xfId="1003"/>
    <cellStyle name="Percent 78 2 2" xfId="1004"/>
    <cellStyle name="Percent 78 3" xfId="1005"/>
    <cellStyle name="Percent 8" xfId="1006"/>
    <cellStyle name="Percent 8 2" xfId="1007"/>
    <cellStyle name="Percent 8 2 2" xfId="1008"/>
    <cellStyle name="Percent 8 3" xfId="1009"/>
    <cellStyle name="Percent 9" xfId="1010"/>
    <cellStyle name="Percent 9 2" xfId="1011"/>
    <cellStyle name="Percent 9 2 2" xfId="1012"/>
    <cellStyle name="Percent 9 3" xfId="1013"/>
    <cellStyle name="Percentage" xfId="1014"/>
    <cellStyle name="PrePop Currency (0)" xfId="1015"/>
    <cellStyle name="PrePop Currency (2)" xfId="1016"/>
    <cellStyle name="PrePop Units (0)" xfId="1017"/>
    <cellStyle name="PrePop Units (1)" xfId="1018"/>
    <cellStyle name="PrePop Units (2)" xfId="1019"/>
    <cellStyle name="Protected" xfId="1020"/>
    <cellStyle name="PSChar" xfId="1021"/>
    <cellStyle name="PSDate" xfId="1022"/>
    <cellStyle name="PSDec" xfId="1023"/>
    <cellStyle name="PSHeading" xfId="1024"/>
    <cellStyle name="PSInt" xfId="1025"/>
    <cellStyle name="PSSpacer" xfId="1026"/>
    <cellStyle name="Regular" xfId="1027"/>
    <cellStyle name="Reverse" xfId="1028"/>
    <cellStyle name="ReverseDate" xfId="1029"/>
    <cellStyle name="Row and Column Total" xfId="1030"/>
    <cellStyle name="Row Heading" xfId="1031"/>
    <cellStyle name="Row Heading (No Wrap)" xfId="1032"/>
    <cellStyle name="Row Total" xfId="1033"/>
    <cellStyle name="Section Title" xfId="1034"/>
    <cellStyle name="Small Number" xfId="1035"/>
    <cellStyle name="Small Percentage" xfId="1036"/>
    <cellStyle name="Standard" xfId="1037"/>
    <cellStyle name="Style 1" xfId="1038"/>
    <cellStyle name="Style 1 2" xfId="1039"/>
    <cellStyle name="Style 1 2 2" xfId="1182"/>
    <cellStyle name="Style 1 3" xfId="1040"/>
    <cellStyle name="Style 1 3 2" xfId="1183"/>
    <cellStyle name="Style 1 4" xfId="1041"/>
    <cellStyle name="Style 366" xfId="1042"/>
    <cellStyle name="Style 366 2" xfId="1340"/>
    <cellStyle name="Style 367" xfId="1043"/>
    <cellStyle name="Style 367 2" xfId="1341"/>
    <cellStyle name="Sub-Heading" xfId="1044"/>
    <cellStyle name="Sub-Total" xfId="1045"/>
    <cellStyle name="Text grey" xfId="1046"/>
    <cellStyle name="Text Indent A" xfId="1047"/>
    <cellStyle name="Text Indent B" xfId="1048"/>
    <cellStyle name="Text Indent C" xfId="1049"/>
    <cellStyle name="Title 2" xfId="1050"/>
    <cellStyle name="Title 2 2" xfId="1051"/>
    <cellStyle name="Title 2 2 2" xfId="1184"/>
    <cellStyle name="Title 3" xfId="1052"/>
    <cellStyle name="Title 3 2" xfId="1053"/>
    <cellStyle name="Title 3 3" xfId="1185"/>
    <cellStyle name="Title 4" xfId="1054"/>
    <cellStyle name="Title 5" xfId="1297"/>
    <cellStyle name="Title Heading" xfId="1055"/>
    <cellStyle name="Total 2" xfId="1056"/>
    <cellStyle name="Total 2 2" xfId="1057"/>
    <cellStyle name="Total 2 2 2" xfId="1186"/>
    <cellStyle name="Total 3" xfId="1058"/>
    <cellStyle name="Total 3 2" xfId="1059"/>
    <cellStyle name="Total 3 3" xfId="1187"/>
    <cellStyle name="Total 4" xfId="1060"/>
    <cellStyle name="Total 5" xfId="1298"/>
    <cellStyle name="Tusental (0)_VERA" xfId="1061"/>
    <cellStyle name="Tusental_VERA" xfId="1062"/>
    <cellStyle name="unprotected" xfId="1063"/>
    <cellStyle name="Valuta (0)_VERA" xfId="1064"/>
    <cellStyle name="Valuta_VERA" xfId="1065"/>
    <cellStyle name="VerdiColumnHeader" xfId="1066"/>
    <cellStyle name="VerdiCost" xfId="1067"/>
    <cellStyle name="VerdiDescription" xfId="1068"/>
    <cellStyle name="VerdiDescription 2" xfId="1214"/>
    <cellStyle name="VerdiDiscount" xfId="1069"/>
    <cellStyle name="VerdiEricssonName" xfId="1188"/>
    <cellStyle name="VerdiFireCodeDescription" xfId="1189"/>
    <cellStyle name="VerdiGAQuantity" xfId="1190"/>
    <cellStyle name="VerdiGrossMargin%" xfId="1191"/>
    <cellStyle name="VerdiItemNo" xfId="1192"/>
    <cellStyle name="VerdiItemNo 2" xfId="1193"/>
    <cellStyle name="VerdiItemNo_VzW National E-UTRAN NTC_10294390" xfId="1194"/>
    <cellStyle name="VerdiLocalProduct" xfId="1070"/>
    <cellStyle name="VerdiNetRPF" xfId="1195"/>
    <cellStyle name="VerdiPriceErosion" xfId="1071"/>
    <cellStyle name="VerdiProductNo" xfId="1072"/>
    <cellStyle name="VerdiProductNo 2" xfId="1073"/>
    <cellStyle name="VerdiProductNo 2 2" xfId="1196"/>
    <cellStyle name="VerdiProductNo 3" xfId="1074"/>
    <cellStyle name="VerdiProductNo_11i LTE RBS Main Remote Rev AD 041012 RO" xfId="1075"/>
    <cellStyle name="VerdiProductType" xfId="1197"/>
    <cellStyle name="VerdiProductType 2" xfId="1198"/>
    <cellStyle name="VerdiProductType_VzW National E-UTRAN NTC_10294390" xfId="1199"/>
    <cellStyle name="VerdiProductUnit" xfId="1200"/>
    <cellStyle name="VerdiQuantity" xfId="1076"/>
    <cellStyle name="VerdiQuantity 2" xfId="1077"/>
    <cellStyle name="VerdiQuantity 3" xfId="1078"/>
    <cellStyle name="VerdiQuantity_11i LTE RBS Main Remote Rev AD 041012 RO" xfId="1079"/>
    <cellStyle name="VerdiReleaseCode" xfId="1201"/>
    <cellStyle name="VerdiRestrictedCode" xfId="1202"/>
    <cellStyle name="VerdiRPF" xfId="1203"/>
    <cellStyle name="VerdiTotalCost" xfId="1080"/>
    <cellStyle name="VerdiTotalGross" xfId="1081"/>
    <cellStyle name="VerdiTotalGrossMargin" xfId="1204"/>
    <cellStyle name="VerdiTotalNetPrice" xfId="1082"/>
    <cellStyle name="VerdiTotalNetPrice 2" xfId="1205"/>
    <cellStyle name="VerdiTotalNetPrice 2 2" xfId="1206"/>
    <cellStyle name="VerdiTotalPAPE" xfId="1083"/>
    <cellStyle name="VerdiTotalReference" xfId="1084"/>
    <cellStyle name="VerdiUnitGrossPrice" xfId="1085"/>
    <cellStyle name="VerdiUnitNetPrice" xfId="1086"/>
    <cellStyle name="VerdiUnitPAPE" xfId="1087"/>
    <cellStyle name="VerdiUnitReference" xfId="1088"/>
    <cellStyle name="Warning Text 2" xfId="1089"/>
    <cellStyle name="Warning Text 2 2" xfId="1090"/>
    <cellStyle name="Warning Text 2 2 2" xfId="1207"/>
    <cellStyle name="Warning Text 3" xfId="1091"/>
    <cellStyle name="Warning Text 3 2" xfId="1092"/>
    <cellStyle name="Warning Text 4" xfId="1093"/>
    <cellStyle name="WP Header" xfId="1094"/>
    <cellStyle name="標準_RBS Dataset" xfId="109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111055</xdr:colOff>
      <xdr:row>10</xdr:row>
      <xdr:rowOff>63500</xdr:rowOff>
    </xdr:from>
    <xdr:to>
      <xdr:col>3</xdr:col>
      <xdr:colOff>546100</xdr:colOff>
      <xdr:row>10</xdr:row>
      <xdr:rowOff>317500</xdr:rowOff>
    </xdr:to>
    <xdr:sp macro="" textlink="">
      <xdr:nvSpPr>
        <xdr:cNvPr id="53" name="TextBox 52"/>
        <xdr:cNvSpPr txBox="1"/>
      </xdr:nvSpPr>
      <xdr:spPr>
        <a:xfrm>
          <a:off x="111055" y="2212340"/>
          <a:ext cx="504514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BoM</a:t>
          </a:r>
        </a:p>
      </xdr:txBody>
    </xdr:sp>
    <xdr:clientData/>
  </xdr:twoCellAnchor>
  <xdr:twoCellAnchor>
    <xdr:from>
      <xdr:col>4</xdr:col>
      <xdr:colOff>90919</xdr:colOff>
      <xdr:row>10</xdr:row>
      <xdr:rowOff>63500</xdr:rowOff>
    </xdr:from>
    <xdr:to>
      <xdr:col>8</xdr:col>
      <xdr:colOff>568207</xdr:colOff>
      <xdr:row>10</xdr:row>
      <xdr:rowOff>314960</xdr:rowOff>
    </xdr:to>
    <xdr:sp macro="" textlink="">
      <xdr:nvSpPr>
        <xdr:cNvPr id="54" name="TextBox 53"/>
        <xdr:cNvSpPr txBox="1"/>
      </xdr:nvSpPr>
      <xdr:spPr>
        <a:xfrm>
          <a:off x="5333479" y="2212340"/>
          <a:ext cx="2588028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SAP Doc</a:t>
          </a:r>
        </a:p>
      </xdr:txBody>
    </xdr:sp>
    <xdr:clientData/>
  </xdr:twoCellAnchor>
  <xdr:twoCellAnchor>
    <xdr:from>
      <xdr:col>16</xdr:col>
      <xdr:colOff>105434</xdr:colOff>
      <xdr:row>10</xdr:row>
      <xdr:rowOff>88900</xdr:rowOff>
    </xdr:from>
    <xdr:to>
      <xdr:col>21</xdr:col>
      <xdr:colOff>685799</xdr:colOff>
      <xdr:row>10</xdr:row>
      <xdr:rowOff>368300</xdr:rowOff>
    </xdr:to>
    <xdr:sp macro="" textlink="">
      <xdr:nvSpPr>
        <xdr:cNvPr id="57" name="TextBox 56"/>
        <xdr:cNvSpPr txBox="1"/>
      </xdr:nvSpPr>
      <xdr:spPr>
        <a:xfrm>
          <a:off x="13173734" y="2237740"/>
          <a:ext cx="4283685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Price</a:t>
          </a:r>
          <a:r>
            <a:rPr lang="en-US" sz="1400" baseline="0"/>
            <a:t> Links</a:t>
          </a:r>
          <a:endParaRPr lang="en-US" sz="1400"/>
        </a:p>
      </xdr:txBody>
    </xdr:sp>
    <xdr:clientData/>
  </xdr:twoCellAnchor>
  <xdr:twoCellAnchor>
    <xdr:from>
      <xdr:col>9</xdr:col>
      <xdr:colOff>139700</xdr:colOff>
      <xdr:row>10</xdr:row>
      <xdr:rowOff>76200</xdr:rowOff>
    </xdr:from>
    <xdr:to>
      <xdr:col>15</xdr:col>
      <xdr:colOff>1333500</xdr:colOff>
      <xdr:row>10</xdr:row>
      <xdr:rowOff>317500</xdr:rowOff>
    </xdr:to>
    <xdr:sp macro="" textlink="">
      <xdr:nvSpPr>
        <xdr:cNvPr id="73" name="TextBox 72"/>
        <xdr:cNvSpPr txBox="1"/>
      </xdr:nvSpPr>
      <xdr:spPr>
        <a:xfrm>
          <a:off x="8224520" y="2225040"/>
          <a:ext cx="46990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Attributes</a:t>
          </a:r>
        </a:p>
      </xdr:txBody>
    </xdr:sp>
    <xdr:clientData/>
  </xdr:twoCellAnchor>
  <xdr:twoCellAnchor>
    <xdr:from>
      <xdr:col>22</xdr:col>
      <xdr:colOff>126999</xdr:colOff>
      <xdr:row>10</xdr:row>
      <xdr:rowOff>101600</xdr:rowOff>
    </xdr:from>
    <xdr:to>
      <xdr:col>26</xdr:col>
      <xdr:colOff>990600</xdr:colOff>
      <xdr:row>10</xdr:row>
      <xdr:rowOff>368300</xdr:rowOff>
    </xdr:to>
    <xdr:sp macro="" textlink="">
      <xdr:nvSpPr>
        <xdr:cNvPr id="74" name="TextBox 73"/>
        <xdr:cNvSpPr txBox="1"/>
      </xdr:nvSpPr>
      <xdr:spPr>
        <a:xfrm>
          <a:off x="17729199" y="2250440"/>
          <a:ext cx="405638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Customer Data</a:t>
          </a:r>
        </a:p>
      </xdr:txBody>
    </xdr:sp>
    <xdr:clientData/>
  </xdr:twoCellAnchor>
  <xdr:twoCellAnchor>
    <xdr:from>
      <xdr:col>27</xdr:col>
      <xdr:colOff>93332</xdr:colOff>
      <xdr:row>10</xdr:row>
      <xdr:rowOff>76200</xdr:rowOff>
    </xdr:from>
    <xdr:to>
      <xdr:col>29</xdr:col>
      <xdr:colOff>2171699</xdr:colOff>
      <xdr:row>10</xdr:row>
      <xdr:rowOff>317500</xdr:rowOff>
    </xdr:to>
    <xdr:sp macro="" textlink="">
      <xdr:nvSpPr>
        <xdr:cNvPr id="75" name="TextBox 74"/>
        <xdr:cNvSpPr txBox="1"/>
      </xdr:nvSpPr>
      <xdr:spPr>
        <a:xfrm>
          <a:off x="21985592" y="2225040"/>
          <a:ext cx="4752987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Baseline</a:t>
          </a:r>
        </a:p>
      </xdr:txBody>
    </xdr:sp>
    <xdr:clientData/>
  </xdr:twoCellAnchor>
  <xdr:twoCellAnchor>
    <xdr:from>
      <xdr:col>0</xdr:col>
      <xdr:colOff>355600</xdr:colOff>
      <xdr:row>1</xdr:row>
      <xdr:rowOff>152400</xdr:rowOff>
    </xdr:from>
    <xdr:to>
      <xdr:col>2</xdr:col>
      <xdr:colOff>1828800</xdr:colOff>
      <xdr:row>3</xdr:row>
      <xdr:rowOff>63500</xdr:rowOff>
    </xdr:to>
    <xdr:sp macro="" textlink="">
      <xdr:nvSpPr>
        <xdr:cNvPr id="76" name="Rectangle 75"/>
        <xdr:cNvSpPr/>
      </xdr:nvSpPr>
      <xdr:spPr>
        <a:xfrm>
          <a:off x="355600" y="419100"/>
          <a:ext cx="3401060" cy="2692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1549400</xdr:colOff>
      <xdr:row>3</xdr:row>
      <xdr:rowOff>139700</xdr:rowOff>
    </xdr:from>
    <xdr:to>
      <xdr:col>4</xdr:col>
      <xdr:colOff>279400</xdr:colOff>
      <xdr:row>5</xdr:row>
      <xdr:rowOff>172720</xdr:rowOff>
    </xdr:to>
    <xdr:sp macro="" textlink="">
      <xdr:nvSpPr>
        <xdr:cNvPr id="77" name="Rectangle 76"/>
        <xdr:cNvSpPr/>
      </xdr:nvSpPr>
      <xdr:spPr>
        <a:xfrm>
          <a:off x="3477260" y="764540"/>
          <a:ext cx="2044700" cy="3987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1549400</xdr:colOff>
      <xdr:row>6</xdr:row>
      <xdr:rowOff>114300</xdr:rowOff>
    </xdr:from>
    <xdr:to>
      <xdr:col>4</xdr:col>
      <xdr:colOff>279400</xdr:colOff>
      <xdr:row>9</xdr:row>
      <xdr:rowOff>12700</xdr:rowOff>
    </xdr:to>
    <xdr:sp macro="" textlink="">
      <xdr:nvSpPr>
        <xdr:cNvPr id="78" name="Rectangle 77"/>
        <xdr:cNvSpPr/>
      </xdr:nvSpPr>
      <xdr:spPr>
        <a:xfrm>
          <a:off x="3477260" y="1287780"/>
          <a:ext cx="2044700" cy="4394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673100</xdr:colOff>
      <xdr:row>0</xdr:row>
      <xdr:rowOff>152400</xdr:rowOff>
    </xdr:from>
    <xdr:to>
      <xdr:col>14</xdr:col>
      <xdr:colOff>431800</xdr:colOff>
      <xdr:row>2</xdr:row>
      <xdr:rowOff>88900</xdr:rowOff>
    </xdr:to>
    <xdr:sp macro="" textlink="">
      <xdr:nvSpPr>
        <xdr:cNvPr id="79" name="Rectangle 78"/>
        <xdr:cNvSpPr/>
      </xdr:nvSpPr>
      <xdr:spPr>
        <a:xfrm>
          <a:off x="8026400" y="152400"/>
          <a:ext cx="3553460" cy="3860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660400</xdr:colOff>
      <xdr:row>2</xdr:row>
      <xdr:rowOff>137160</xdr:rowOff>
    </xdr:from>
    <xdr:to>
      <xdr:col>14</xdr:col>
      <xdr:colOff>431800</xdr:colOff>
      <xdr:row>5</xdr:row>
      <xdr:rowOff>12700</xdr:rowOff>
    </xdr:to>
    <xdr:sp macro="" textlink="">
      <xdr:nvSpPr>
        <xdr:cNvPr id="80" name="Rectangle 79"/>
        <xdr:cNvSpPr/>
      </xdr:nvSpPr>
      <xdr:spPr>
        <a:xfrm>
          <a:off x="8013700" y="586740"/>
          <a:ext cx="3566160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215900</xdr:colOff>
      <xdr:row>0</xdr:row>
      <xdr:rowOff>139700</xdr:rowOff>
    </xdr:from>
    <xdr:to>
      <xdr:col>17</xdr:col>
      <xdr:colOff>127000</xdr:colOff>
      <xdr:row>2</xdr:row>
      <xdr:rowOff>114300</xdr:rowOff>
    </xdr:to>
    <xdr:sp macro="" textlink="">
      <xdr:nvSpPr>
        <xdr:cNvPr id="81" name="Rectangle 80"/>
        <xdr:cNvSpPr/>
      </xdr:nvSpPr>
      <xdr:spPr>
        <a:xfrm>
          <a:off x="11805920" y="139700"/>
          <a:ext cx="2136140" cy="4241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241300</xdr:colOff>
      <xdr:row>2</xdr:row>
      <xdr:rowOff>304800</xdr:rowOff>
    </xdr:from>
    <xdr:to>
      <xdr:col>17</xdr:col>
      <xdr:colOff>152400</xdr:colOff>
      <xdr:row>4</xdr:row>
      <xdr:rowOff>152400</xdr:rowOff>
    </xdr:to>
    <xdr:sp macro="" textlink="">
      <xdr:nvSpPr>
        <xdr:cNvPr id="82" name="Rectangle 81"/>
        <xdr:cNvSpPr/>
      </xdr:nvSpPr>
      <xdr:spPr>
        <a:xfrm>
          <a:off x="11831320" y="624840"/>
          <a:ext cx="213614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97971</xdr:colOff>
      <xdr:row>10</xdr:row>
      <xdr:rowOff>37010</xdr:rowOff>
    </xdr:from>
    <xdr:to>
      <xdr:col>9</xdr:col>
      <xdr:colOff>1055915</xdr:colOff>
      <xdr:row>10</xdr:row>
      <xdr:rowOff>326572</xdr:rowOff>
    </xdr:to>
    <xdr:sp macro="" textlink="">
      <xdr:nvSpPr>
        <xdr:cNvPr id="24" name="TextBox 23"/>
        <xdr:cNvSpPr txBox="1"/>
      </xdr:nvSpPr>
      <xdr:spPr>
        <a:xfrm>
          <a:off x="5652951" y="2452550"/>
          <a:ext cx="5529944" cy="289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Replacement</a:t>
          </a:r>
        </a:p>
      </xdr:txBody>
    </xdr:sp>
    <xdr:clientData/>
  </xdr:twoCellAnchor>
  <xdr:twoCellAnchor>
    <xdr:from>
      <xdr:col>10</xdr:col>
      <xdr:colOff>78696</xdr:colOff>
      <xdr:row>10</xdr:row>
      <xdr:rowOff>47896</xdr:rowOff>
    </xdr:from>
    <xdr:to>
      <xdr:col>14</xdr:col>
      <xdr:colOff>957943</xdr:colOff>
      <xdr:row>10</xdr:row>
      <xdr:rowOff>315685</xdr:rowOff>
    </xdr:to>
    <xdr:sp macro="" textlink="">
      <xdr:nvSpPr>
        <xdr:cNvPr id="25" name="TextBox 24"/>
        <xdr:cNvSpPr txBox="1"/>
      </xdr:nvSpPr>
      <xdr:spPr>
        <a:xfrm>
          <a:off x="11348676" y="2463436"/>
          <a:ext cx="4620667" cy="2677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Status</a:t>
          </a:r>
          <a:r>
            <a:rPr lang="en-US" sz="1400" baseline="0"/>
            <a:t> &amp; Notes</a:t>
          </a:r>
          <a:endParaRPr lang="en-US" sz="1400"/>
        </a:p>
      </xdr:txBody>
    </xdr:sp>
    <xdr:clientData/>
  </xdr:twoCellAnchor>
  <xdr:twoCellAnchor>
    <xdr:from>
      <xdr:col>0</xdr:col>
      <xdr:colOff>122137</xdr:colOff>
      <xdr:row>10</xdr:row>
      <xdr:rowOff>32657</xdr:rowOff>
    </xdr:from>
    <xdr:to>
      <xdr:col>4</xdr:col>
      <xdr:colOff>1055915</xdr:colOff>
      <xdr:row>10</xdr:row>
      <xdr:rowOff>315686</xdr:rowOff>
    </xdr:to>
    <xdr:sp macro="" textlink="">
      <xdr:nvSpPr>
        <xdr:cNvPr id="35" name="TextBox 34"/>
        <xdr:cNvSpPr txBox="1"/>
      </xdr:nvSpPr>
      <xdr:spPr>
        <a:xfrm>
          <a:off x="122137" y="2448197"/>
          <a:ext cx="5345758" cy="283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ToC</a:t>
          </a:r>
        </a:p>
      </xdr:txBody>
    </xdr:sp>
    <xdr:clientData/>
  </xdr:twoCellAnchor>
  <xdr:twoCellAnchor>
    <xdr:from>
      <xdr:col>1</xdr:col>
      <xdr:colOff>965200</xdr:colOff>
      <xdr:row>3</xdr:row>
      <xdr:rowOff>114300</xdr:rowOff>
    </xdr:from>
    <xdr:to>
      <xdr:col>4</xdr:col>
      <xdr:colOff>76200</xdr:colOff>
      <xdr:row>6</xdr:row>
      <xdr:rowOff>8938</xdr:rowOff>
    </xdr:to>
    <xdr:sp macro="" textlink="">
      <xdr:nvSpPr>
        <xdr:cNvPr id="36" name="Rectangle 35"/>
        <xdr:cNvSpPr/>
      </xdr:nvSpPr>
      <xdr:spPr>
        <a:xfrm>
          <a:off x="2108200" y="746760"/>
          <a:ext cx="2379980" cy="43565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1</xdr:row>
      <xdr:rowOff>87648</xdr:rowOff>
    </xdr:from>
    <xdr:to>
      <xdr:col>4</xdr:col>
      <xdr:colOff>723900</xdr:colOff>
      <xdr:row>3</xdr:row>
      <xdr:rowOff>50800</xdr:rowOff>
    </xdr:to>
    <xdr:sp macro="" textlink="">
      <xdr:nvSpPr>
        <xdr:cNvPr id="44" name="Rectangle 43"/>
        <xdr:cNvSpPr/>
      </xdr:nvSpPr>
      <xdr:spPr>
        <a:xfrm>
          <a:off x="1752600" y="354348"/>
          <a:ext cx="3383280" cy="3289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952500</xdr:colOff>
      <xdr:row>6</xdr:row>
      <xdr:rowOff>179668</xdr:rowOff>
    </xdr:from>
    <xdr:to>
      <xdr:col>4</xdr:col>
      <xdr:colOff>88900</xdr:colOff>
      <xdr:row>8</xdr:row>
      <xdr:rowOff>236220</xdr:rowOff>
    </xdr:to>
    <xdr:sp macro="" textlink="">
      <xdr:nvSpPr>
        <xdr:cNvPr id="45" name="Rectangle 44"/>
        <xdr:cNvSpPr/>
      </xdr:nvSpPr>
      <xdr:spPr>
        <a:xfrm>
          <a:off x="2095500" y="1353148"/>
          <a:ext cx="2405380" cy="5366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990600</xdr:colOff>
      <xdr:row>0</xdr:row>
      <xdr:rowOff>165100</xdr:rowOff>
    </xdr:from>
    <xdr:to>
      <xdr:col>9</xdr:col>
      <xdr:colOff>1130300</xdr:colOff>
      <xdr:row>2</xdr:row>
      <xdr:rowOff>145052</xdr:rowOff>
    </xdr:to>
    <xdr:sp macro="" textlink="">
      <xdr:nvSpPr>
        <xdr:cNvPr id="46" name="Rectangle 45"/>
        <xdr:cNvSpPr/>
      </xdr:nvSpPr>
      <xdr:spPr>
        <a:xfrm>
          <a:off x="7688580" y="165100"/>
          <a:ext cx="3568700" cy="4295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1204684</xdr:colOff>
      <xdr:row>1</xdr:row>
      <xdr:rowOff>119743</xdr:rowOff>
    </xdr:from>
    <xdr:to>
      <xdr:col>3</xdr:col>
      <xdr:colOff>330199</xdr:colOff>
      <xdr:row>3</xdr:row>
      <xdr:rowOff>81643</xdr:rowOff>
    </xdr:to>
    <xdr:sp macro="" textlink="">
      <xdr:nvSpPr>
        <xdr:cNvPr id="5" name="Rectangle 4"/>
        <xdr:cNvSpPr/>
      </xdr:nvSpPr>
      <xdr:spPr>
        <a:xfrm>
          <a:off x="1204684" y="386443"/>
          <a:ext cx="3247935" cy="3276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190500</xdr:rowOff>
    </xdr:from>
    <xdr:to>
      <xdr:col>13</xdr:col>
      <xdr:colOff>195082</xdr:colOff>
      <xdr:row>4</xdr:row>
      <xdr:rowOff>165100</xdr:rowOff>
    </xdr:to>
    <xdr:grpSp>
      <xdr:nvGrpSpPr>
        <xdr:cNvPr id="18" name="Group 17"/>
        <xdr:cNvGrpSpPr/>
      </xdr:nvGrpSpPr>
      <xdr:grpSpPr>
        <a:xfrm>
          <a:off x="1282700" y="190500"/>
          <a:ext cx="10723382" cy="774700"/>
          <a:chOff x="1788212" y="203200"/>
          <a:chExt cx="11977478" cy="774700"/>
        </a:xfrm>
      </xdr:grpSpPr>
      <xdr:sp macro="" textlink="">
        <xdr:nvSpPr>
          <xdr:cNvPr id="19" name="Rectangle 18"/>
          <xdr:cNvSpPr/>
        </xdr:nvSpPr>
        <xdr:spPr>
          <a:xfrm>
            <a:off x="6659879" y="203200"/>
            <a:ext cx="3718023" cy="3302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/>
          <xdr:cNvSpPr/>
        </xdr:nvSpPr>
        <xdr:spPr>
          <a:xfrm>
            <a:off x="10932515" y="203200"/>
            <a:ext cx="2833175" cy="3302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/>
          <xdr:cNvSpPr/>
        </xdr:nvSpPr>
        <xdr:spPr>
          <a:xfrm>
            <a:off x="10945215" y="579120"/>
            <a:ext cx="2815356" cy="37338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6657340" y="589280"/>
            <a:ext cx="3720563" cy="3886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/>
          <xdr:cNvSpPr/>
        </xdr:nvSpPr>
        <xdr:spPr>
          <a:xfrm>
            <a:off x="1788212" y="406400"/>
            <a:ext cx="3403600" cy="317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101600</xdr:rowOff>
    </xdr:from>
    <xdr:to>
      <xdr:col>8</xdr:col>
      <xdr:colOff>76200</xdr:colOff>
      <xdr:row>3</xdr:row>
      <xdr:rowOff>76200</xdr:rowOff>
    </xdr:to>
    <xdr:grpSp>
      <xdr:nvGrpSpPr>
        <xdr:cNvPr id="5" name="Group 4"/>
        <xdr:cNvGrpSpPr/>
      </xdr:nvGrpSpPr>
      <xdr:grpSpPr>
        <a:xfrm>
          <a:off x="600075" y="371475"/>
          <a:ext cx="7477125" cy="434975"/>
          <a:chOff x="558800" y="381000"/>
          <a:chExt cx="8026400" cy="419100"/>
        </a:xfrm>
      </xdr:grpSpPr>
      <xdr:sp macro="" textlink="">
        <xdr:nvSpPr>
          <xdr:cNvPr id="6" name="Rectangle 5"/>
          <xdr:cNvSpPr/>
        </xdr:nvSpPr>
        <xdr:spPr>
          <a:xfrm>
            <a:off x="558800" y="406400"/>
            <a:ext cx="3441700" cy="3937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5130800" y="381000"/>
            <a:ext cx="3454400" cy="4064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emcrach\AppData\Local\Microsoft\Windows\Temporary%20Internet%20Files\OLK3F34\MTS%20BOM%20Build\6102%20LTE%20CONFIGS%20Rodney%20v5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icoll.internal.ericsson.com/GROUPS/RF_ENG/Microwave%20Project/Central%20MW%20build/MW%20Site%20Info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stagsh/Desktop/draft%20track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6102"/>
      <sheetName val="LTE 6102 Cab - All w PE"/>
      <sheetName val="LTE 6102 Cab - sec 1"/>
      <sheetName val="LTE 6102 Cab - sec 2"/>
      <sheetName val="LTE 6102 Cab - sec 3"/>
      <sheetName val="Rogers Master Pricelist"/>
      <sheetName val="RBS 6102 BASE CAB"/>
      <sheetName val="6102 Ext - 2xB4+1DUL+Climate "/>
      <sheetName val="6102 Ext -2xB4+1DUL+No Climate "/>
      <sheetName val="2xB7"/>
      <sheetName val="LTE 6102 Cab 200 Ah- sec 1"/>
      <sheetName val="LTE 6102 Cab 200 Ah- sec 2"/>
      <sheetName val="LTE 6102 Cab 200 Ah- sec 3"/>
    </sheetNames>
    <sheetDataSet>
      <sheetData sheetId="0"/>
      <sheetData sheetId="1"/>
      <sheetData sheetId="2"/>
      <sheetData sheetId="3"/>
      <sheetData sheetId="4"/>
      <sheetData sheetId="5">
        <row r="16">
          <cell r="K16">
            <v>2573.6967857899999</v>
          </cell>
          <cell r="Q16">
            <v>2136.65074723</v>
          </cell>
          <cell r="U16">
            <v>2136.65074723</v>
          </cell>
          <cell r="AE16">
            <v>16.399999999999999</v>
          </cell>
        </row>
        <row r="17">
          <cell r="I17">
            <v>1</v>
          </cell>
          <cell r="J17">
            <v>2573.6967857899999</v>
          </cell>
          <cell r="K17">
            <v>2573.6967857899999</v>
          </cell>
          <cell r="P17">
            <v>2136.65074723</v>
          </cell>
          <cell r="Q17">
            <v>2136.65074723</v>
          </cell>
          <cell r="T17">
            <v>2136.65074723</v>
          </cell>
          <cell r="U17">
            <v>2136.65074723</v>
          </cell>
          <cell r="AE17">
            <v>16.399999999999999</v>
          </cell>
          <cell r="AF17">
            <v>0.69404086646582486</v>
          </cell>
          <cell r="AH17">
            <v>1786.2507472299999</v>
          </cell>
        </row>
        <row r="18">
          <cell r="C18" t="str">
            <v>INF 901 6601/MU148</v>
          </cell>
          <cell r="G18" t="str">
            <v>HW</v>
          </cell>
          <cell r="I18">
            <v>1</v>
          </cell>
          <cell r="J18">
            <v>2127.0221370200002</v>
          </cell>
          <cell r="K18">
            <v>2127.0221370200002</v>
          </cell>
          <cell r="O18">
            <v>1</v>
          </cell>
          <cell r="P18">
            <v>1693</v>
          </cell>
          <cell r="Q18">
            <v>1693</v>
          </cell>
          <cell r="R18">
            <v>0</v>
          </cell>
          <cell r="T18">
            <v>1693</v>
          </cell>
          <cell r="U18">
            <v>1693</v>
          </cell>
          <cell r="AE18">
            <v>20</v>
          </cell>
          <cell r="AF18">
            <v>0.63675877013000004</v>
          </cell>
          <cell r="AH18">
            <v>1354.4</v>
          </cell>
        </row>
        <row r="19">
          <cell r="C19" t="str">
            <v>INF 901 6000/X51</v>
          </cell>
          <cell r="G19" t="str">
            <v>HW</v>
          </cell>
          <cell r="I19">
            <v>1</v>
          </cell>
          <cell r="J19">
            <v>24.628677379999999</v>
          </cell>
          <cell r="K19">
            <v>24.628677379999999</v>
          </cell>
          <cell r="O19">
            <v>1</v>
          </cell>
          <cell r="P19">
            <v>20</v>
          </cell>
          <cell r="Q19">
            <v>20</v>
          </cell>
          <cell r="R19">
            <v>0</v>
          </cell>
          <cell r="T19">
            <v>20</v>
          </cell>
          <cell r="U19">
            <v>20</v>
          </cell>
          <cell r="AE19">
            <v>20</v>
          </cell>
          <cell r="AF19">
            <v>0.64964917685000001</v>
          </cell>
          <cell r="AH19">
            <v>16</v>
          </cell>
        </row>
        <row r="20">
          <cell r="C20" t="str">
            <v>INF 901 6000/X52</v>
          </cell>
          <cell r="G20" t="str">
            <v>HW</v>
          </cell>
          <cell r="I20">
            <v>1</v>
          </cell>
          <cell r="J20">
            <v>39.181986729999998</v>
          </cell>
          <cell r="K20">
            <v>39.181986729999998</v>
          </cell>
          <cell r="O20">
            <v>1</v>
          </cell>
          <cell r="P20">
            <v>39</v>
          </cell>
          <cell r="Q20">
            <v>39</v>
          </cell>
          <cell r="R20">
            <v>0</v>
          </cell>
          <cell r="T20">
            <v>39</v>
          </cell>
          <cell r="U20">
            <v>39</v>
          </cell>
          <cell r="AE20">
            <v>20</v>
          </cell>
          <cell r="AF20">
            <v>0.79628427825000003</v>
          </cell>
          <cell r="AH20">
            <v>31.98</v>
          </cell>
        </row>
        <row r="21">
          <cell r="C21" t="str">
            <v>INF 901 6000/X53</v>
          </cell>
          <cell r="G21" t="str">
            <v>HW</v>
          </cell>
          <cell r="I21">
            <v>1</v>
          </cell>
          <cell r="J21">
            <v>58.21323743</v>
          </cell>
          <cell r="K21">
            <v>58.21323743</v>
          </cell>
          <cell r="O21">
            <v>1</v>
          </cell>
          <cell r="P21">
            <v>60</v>
          </cell>
          <cell r="Q21">
            <v>60</v>
          </cell>
          <cell r="R21">
            <v>0</v>
          </cell>
          <cell r="T21">
            <v>60</v>
          </cell>
          <cell r="U21">
            <v>60</v>
          </cell>
          <cell r="AE21">
            <v>0</v>
          </cell>
          <cell r="AF21">
            <v>1.0306934072</v>
          </cell>
          <cell r="AH21">
            <v>60</v>
          </cell>
        </row>
        <row r="22">
          <cell r="C22" t="str">
            <v>INF 901 6000/E4</v>
          </cell>
          <cell r="G22" t="str">
            <v>HW</v>
          </cell>
          <cell r="I22">
            <v>1</v>
          </cell>
          <cell r="J22">
            <v>324.65074722999998</v>
          </cell>
          <cell r="K22">
            <v>324.65074722999998</v>
          </cell>
          <cell r="O22">
            <v>1</v>
          </cell>
          <cell r="P22">
            <v>324.65074722999998</v>
          </cell>
          <cell r="Q22">
            <v>324.65074722999998</v>
          </cell>
          <cell r="R22">
            <v>0</v>
          </cell>
          <cell r="T22">
            <v>324.65074722999998</v>
          </cell>
          <cell r="U22">
            <v>324.65074722999998</v>
          </cell>
          <cell r="AE22">
            <v>0</v>
          </cell>
          <cell r="AF22">
            <v>1.00000000009</v>
          </cell>
          <cell r="AH22">
            <v>324.65074722999998</v>
          </cell>
        </row>
        <row r="24">
          <cell r="K24">
            <v>95542.475939049997</v>
          </cell>
          <cell r="Q24">
            <v>83589.174841219996</v>
          </cell>
          <cell r="U24">
            <v>83589.174841219996</v>
          </cell>
          <cell r="AE24">
            <v>3.15</v>
          </cell>
        </row>
        <row r="25">
          <cell r="I25">
            <v>1</v>
          </cell>
          <cell r="J25">
            <v>28478.587444069999</v>
          </cell>
          <cell r="K25">
            <v>28478.587444069999</v>
          </cell>
          <cell r="P25">
            <v>24280.351287040001</v>
          </cell>
          <cell r="Q25">
            <v>24280.351287040001</v>
          </cell>
          <cell r="T25">
            <v>24280.351287040001</v>
          </cell>
          <cell r="U25">
            <v>24280.351287040001</v>
          </cell>
          <cell r="AE25">
            <v>10.83</v>
          </cell>
          <cell r="AF25">
            <v>0.76021857929432157</v>
          </cell>
          <cell r="AH25">
            <v>21649.951287039999</v>
          </cell>
        </row>
        <row r="26">
          <cell r="C26" t="str">
            <v>INF 901 6000/E1</v>
          </cell>
          <cell r="G26" t="str">
            <v>HW</v>
          </cell>
          <cell r="I26">
            <v>1</v>
          </cell>
          <cell r="J26">
            <v>457.86950213</v>
          </cell>
          <cell r="K26">
            <v>457.86950213</v>
          </cell>
          <cell r="O26">
            <v>0.84519999999999995</v>
          </cell>
          <cell r="P26">
            <v>377</v>
          </cell>
          <cell r="Q26">
            <v>377</v>
          </cell>
          <cell r="R26">
            <v>0</v>
          </cell>
          <cell r="T26">
            <v>377</v>
          </cell>
          <cell r="U26">
            <v>377</v>
          </cell>
          <cell r="AE26">
            <v>0</v>
          </cell>
          <cell r="AF26">
            <v>0.82337871001999996</v>
          </cell>
          <cell r="AH26">
            <v>377</v>
          </cell>
        </row>
        <row r="27">
          <cell r="C27" t="str">
            <v>INF 901 6000/P1230</v>
          </cell>
          <cell r="G27" t="str">
            <v>HW</v>
          </cell>
          <cell r="I27">
            <v>1</v>
          </cell>
          <cell r="J27">
            <v>335.84560058</v>
          </cell>
          <cell r="K27">
            <v>335.84560058</v>
          </cell>
          <cell r="O27">
            <v>1</v>
          </cell>
          <cell r="P27">
            <v>277</v>
          </cell>
          <cell r="Q27">
            <v>277</v>
          </cell>
          <cell r="R27">
            <v>0</v>
          </cell>
          <cell r="T27">
            <v>277</v>
          </cell>
          <cell r="U27">
            <v>277</v>
          </cell>
          <cell r="AE27">
            <v>0</v>
          </cell>
          <cell r="AF27">
            <v>0.82478376820999999</v>
          </cell>
          <cell r="AH27">
            <v>277</v>
          </cell>
        </row>
        <row r="28">
          <cell r="C28" t="str">
            <v>INF 901 6101/C2048</v>
          </cell>
          <cell r="G28" t="str">
            <v>HW</v>
          </cell>
          <cell r="I28">
            <v>1</v>
          </cell>
          <cell r="J28">
            <v>7976.3330138399997</v>
          </cell>
          <cell r="K28">
            <v>7976.3330138399997</v>
          </cell>
          <cell r="O28">
            <v>1</v>
          </cell>
          <cell r="P28">
            <v>6576</v>
          </cell>
          <cell r="Q28">
            <v>6576</v>
          </cell>
          <cell r="R28">
            <v>0</v>
          </cell>
          <cell r="T28">
            <v>6576</v>
          </cell>
          <cell r="U28">
            <v>6576</v>
          </cell>
          <cell r="AE28">
            <v>20</v>
          </cell>
          <cell r="AF28">
            <v>0.65955119863</v>
          </cell>
          <cell r="AH28">
            <v>5260.8</v>
          </cell>
        </row>
        <row r="29">
          <cell r="C29" t="str">
            <v>INF 901 6101/C2230</v>
          </cell>
          <cell r="G29" t="str">
            <v>HW</v>
          </cell>
          <cell r="I29">
            <v>1</v>
          </cell>
          <cell r="J29">
            <v>7976.3330138399997</v>
          </cell>
          <cell r="K29">
            <v>7976.3330138399997</v>
          </cell>
          <cell r="O29">
            <v>1</v>
          </cell>
          <cell r="P29">
            <v>6576</v>
          </cell>
          <cell r="Q29">
            <v>6576</v>
          </cell>
          <cell r="R29">
            <v>0</v>
          </cell>
          <cell r="T29">
            <v>6576</v>
          </cell>
          <cell r="U29">
            <v>6576</v>
          </cell>
          <cell r="AE29">
            <v>20</v>
          </cell>
          <cell r="AF29">
            <v>0.65955119863</v>
          </cell>
          <cell r="AH29">
            <v>5260.8</v>
          </cell>
        </row>
        <row r="30">
          <cell r="C30" t="str">
            <v>*******Site Materials*****</v>
          </cell>
          <cell r="G30" t="str">
            <v>(None)</v>
          </cell>
          <cell r="I30">
            <v>1</v>
          </cell>
          <cell r="R30">
            <v>0</v>
          </cell>
          <cell r="AE30">
            <v>0</v>
          </cell>
        </row>
        <row r="31">
          <cell r="C31" t="str">
            <v>INF 901 6000/BB12</v>
          </cell>
          <cell r="G31" t="str">
            <v>HW</v>
          </cell>
          <cell r="I31">
            <v>1</v>
          </cell>
          <cell r="J31">
            <v>3303.6012243999999</v>
          </cell>
          <cell r="K31">
            <v>3303.6012243999999</v>
          </cell>
          <cell r="O31">
            <v>1</v>
          </cell>
          <cell r="P31">
            <v>3303.6012243999999</v>
          </cell>
          <cell r="Q31">
            <v>3303.6012243999999</v>
          </cell>
          <cell r="R31">
            <v>0</v>
          </cell>
          <cell r="T31">
            <v>3303.6012243999999</v>
          </cell>
          <cell r="U31">
            <v>3303.6012243999999</v>
          </cell>
          <cell r="AE31">
            <v>0</v>
          </cell>
          <cell r="AF31">
            <v>1</v>
          </cell>
          <cell r="AH31">
            <v>3303.6012243999999</v>
          </cell>
        </row>
        <row r="32">
          <cell r="C32" t="str">
            <v>INF 901 6000/BB3</v>
          </cell>
          <cell r="G32" t="str">
            <v>HW</v>
          </cell>
          <cell r="I32">
            <v>1</v>
          </cell>
          <cell r="J32">
            <v>873.19856150999999</v>
          </cell>
          <cell r="K32">
            <v>873.19856150999999</v>
          </cell>
          <cell r="O32">
            <v>1</v>
          </cell>
          <cell r="P32">
            <v>720</v>
          </cell>
          <cell r="Q32">
            <v>720</v>
          </cell>
          <cell r="R32">
            <v>0</v>
          </cell>
          <cell r="T32">
            <v>720</v>
          </cell>
          <cell r="U32">
            <v>720</v>
          </cell>
          <cell r="AE32">
            <v>0</v>
          </cell>
          <cell r="AF32">
            <v>0.82455472527999996</v>
          </cell>
          <cell r="AH32">
            <v>720</v>
          </cell>
        </row>
        <row r="33">
          <cell r="C33" t="str">
            <v>INF 901 6000/BB6</v>
          </cell>
          <cell r="G33" t="str">
            <v>HW</v>
          </cell>
          <cell r="I33">
            <v>1</v>
          </cell>
          <cell r="J33">
            <v>727.66546792999998</v>
          </cell>
          <cell r="K33">
            <v>727.66546792999998</v>
          </cell>
          <cell r="O33">
            <v>1</v>
          </cell>
          <cell r="P33">
            <v>600</v>
          </cell>
          <cell r="Q33">
            <v>600</v>
          </cell>
          <cell r="R33">
            <v>0</v>
          </cell>
          <cell r="T33">
            <v>600</v>
          </cell>
          <cell r="U33">
            <v>600</v>
          </cell>
          <cell r="AE33">
            <v>0</v>
          </cell>
          <cell r="AF33">
            <v>0.82455472529999996</v>
          </cell>
          <cell r="AH33">
            <v>600</v>
          </cell>
        </row>
        <row r="34">
          <cell r="C34" t="str">
            <v>INF 901 6000/CM2</v>
          </cell>
          <cell r="G34" t="str">
            <v>HW</v>
          </cell>
          <cell r="I34">
            <v>1</v>
          </cell>
          <cell r="J34">
            <v>567.57906498</v>
          </cell>
          <cell r="K34">
            <v>567.57906498</v>
          </cell>
          <cell r="O34">
            <v>1</v>
          </cell>
          <cell r="P34">
            <v>468</v>
          </cell>
          <cell r="Q34">
            <v>468</v>
          </cell>
          <cell r="R34">
            <v>0</v>
          </cell>
          <cell r="T34">
            <v>468</v>
          </cell>
          <cell r="U34">
            <v>468</v>
          </cell>
          <cell r="AE34">
            <v>0</v>
          </cell>
          <cell r="AF34">
            <v>0.82455472524999995</v>
          </cell>
          <cell r="AH34">
            <v>468</v>
          </cell>
        </row>
        <row r="35">
          <cell r="C35" t="str">
            <v>INF 901 6000/CM3</v>
          </cell>
          <cell r="G35" t="str">
            <v>HW</v>
          </cell>
          <cell r="I35">
            <v>1</v>
          </cell>
          <cell r="J35">
            <v>685.12502518999997</v>
          </cell>
          <cell r="K35">
            <v>685.12502518999997</v>
          </cell>
          <cell r="O35">
            <v>1</v>
          </cell>
          <cell r="P35">
            <v>565</v>
          </cell>
          <cell r="Q35">
            <v>565</v>
          </cell>
          <cell r="R35">
            <v>0</v>
          </cell>
          <cell r="T35">
            <v>565</v>
          </cell>
          <cell r="U35">
            <v>565</v>
          </cell>
          <cell r="AE35">
            <v>0</v>
          </cell>
          <cell r="AF35">
            <v>0.82466700123000003</v>
          </cell>
          <cell r="AH35">
            <v>565</v>
          </cell>
        </row>
        <row r="36">
          <cell r="C36" t="str">
            <v>INF 901 6000/X1</v>
          </cell>
          <cell r="G36" t="str">
            <v>HW</v>
          </cell>
          <cell r="I36">
            <v>1</v>
          </cell>
          <cell r="J36">
            <v>256.36214178</v>
          </cell>
          <cell r="K36">
            <v>256.36214178</v>
          </cell>
          <cell r="O36">
            <v>1</v>
          </cell>
          <cell r="P36">
            <v>211</v>
          </cell>
          <cell r="Q36">
            <v>211</v>
          </cell>
          <cell r="R36">
            <v>0</v>
          </cell>
          <cell r="T36">
            <v>211</v>
          </cell>
          <cell r="U36">
            <v>211</v>
          </cell>
          <cell r="AE36">
            <v>0</v>
          </cell>
          <cell r="AF36">
            <v>0.82305444368000003</v>
          </cell>
          <cell r="AH36">
            <v>211</v>
          </cell>
        </row>
        <row r="37">
          <cell r="C37" t="str">
            <v>INF 901 6000/X13</v>
          </cell>
          <cell r="G37" t="str">
            <v>HW</v>
          </cell>
          <cell r="I37">
            <v>1</v>
          </cell>
          <cell r="J37">
            <v>72.766546790000007</v>
          </cell>
          <cell r="K37">
            <v>72.766546790000007</v>
          </cell>
          <cell r="O37">
            <v>1</v>
          </cell>
          <cell r="P37">
            <v>60</v>
          </cell>
          <cell r="Q37">
            <v>60</v>
          </cell>
          <cell r="R37">
            <v>0</v>
          </cell>
          <cell r="T37">
            <v>60</v>
          </cell>
          <cell r="U37">
            <v>60</v>
          </cell>
          <cell r="AE37">
            <v>0</v>
          </cell>
          <cell r="AF37">
            <v>0.82455472518999995</v>
          </cell>
          <cell r="AH37">
            <v>60</v>
          </cell>
        </row>
        <row r="38">
          <cell r="C38" t="str">
            <v>INF 901 6000/X16</v>
          </cell>
          <cell r="G38" t="str">
            <v>HW</v>
          </cell>
          <cell r="I38">
            <v>1</v>
          </cell>
          <cell r="J38">
            <v>1063.5110685100001</v>
          </cell>
          <cell r="K38">
            <v>1063.5110685100001</v>
          </cell>
          <cell r="O38">
            <v>1</v>
          </cell>
          <cell r="P38">
            <v>877</v>
          </cell>
          <cell r="Q38">
            <v>877</v>
          </cell>
          <cell r="R38">
            <v>0</v>
          </cell>
          <cell r="T38">
            <v>877</v>
          </cell>
          <cell r="U38">
            <v>877</v>
          </cell>
          <cell r="AE38">
            <v>0</v>
          </cell>
          <cell r="AF38">
            <v>0.82462705463999997</v>
          </cell>
          <cell r="AH38">
            <v>877</v>
          </cell>
        </row>
        <row r="39">
          <cell r="C39" t="str">
            <v>INF 901 6000/X2</v>
          </cell>
          <cell r="G39" t="str">
            <v>HW</v>
          </cell>
          <cell r="I39">
            <v>1</v>
          </cell>
          <cell r="J39">
            <v>766.84745466000004</v>
          </cell>
          <cell r="K39">
            <v>766.84745466000004</v>
          </cell>
          <cell r="O39">
            <v>1</v>
          </cell>
          <cell r="P39">
            <v>673.82355417999997</v>
          </cell>
          <cell r="Q39">
            <v>673.82355417999997</v>
          </cell>
          <cell r="R39">
            <v>0</v>
          </cell>
          <cell r="T39">
            <v>673.82355417999997</v>
          </cell>
          <cell r="U39">
            <v>673.82355417999997</v>
          </cell>
          <cell r="AE39">
            <v>0</v>
          </cell>
          <cell r="AF39">
            <v>0.87869308302000004</v>
          </cell>
          <cell r="AH39">
            <v>673.82355417999997</v>
          </cell>
        </row>
        <row r="40">
          <cell r="C40" t="str">
            <v>INF 901 6000/X20</v>
          </cell>
          <cell r="G40" t="str">
            <v>HW</v>
          </cell>
          <cell r="I40">
            <v>1</v>
          </cell>
          <cell r="J40">
            <v>33.584560060000001</v>
          </cell>
          <cell r="K40">
            <v>33.584560060000001</v>
          </cell>
          <cell r="O40">
            <v>1</v>
          </cell>
          <cell r="P40">
            <v>28</v>
          </cell>
          <cell r="Q40">
            <v>28</v>
          </cell>
          <cell r="R40">
            <v>0</v>
          </cell>
          <cell r="T40">
            <v>28</v>
          </cell>
          <cell r="U40">
            <v>28</v>
          </cell>
          <cell r="AE40">
            <v>0</v>
          </cell>
          <cell r="AF40">
            <v>0.83371644339999995</v>
          </cell>
          <cell r="AH40">
            <v>28</v>
          </cell>
        </row>
        <row r="41">
          <cell r="C41" t="str">
            <v>INF 901 6000/X3</v>
          </cell>
          <cell r="G41" t="str">
            <v>HW</v>
          </cell>
          <cell r="I41">
            <v>1</v>
          </cell>
          <cell r="J41">
            <v>251.88420044</v>
          </cell>
          <cell r="K41">
            <v>251.88420044</v>
          </cell>
          <cell r="O41">
            <v>1</v>
          </cell>
          <cell r="P41">
            <v>208</v>
          </cell>
          <cell r="Q41">
            <v>208</v>
          </cell>
          <cell r="R41">
            <v>0</v>
          </cell>
          <cell r="T41">
            <v>208</v>
          </cell>
          <cell r="U41">
            <v>208</v>
          </cell>
          <cell r="AE41">
            <v>0</v>
          </cell>
          <cell r="AF41">
            <v>0.82577628795000002</v>
          </cell>
          <cell r="AH41">
            <v>208</v>
          </cell>
        </row>
        <row r="42">
          <cell r="C42" t="str">
            <v>INF 901 6000/X32</v>
          </cell>
          <cell r="G42" t="str">
            <v>HW</v>
          </cell>
          <cell r="I42">
            <v>1</v>
          </cell>
          <cell r="J42">
            <v>240.68934708</v>
          </cell>
          <cell r="K42">
            <v>240.68934708</v>
          </cell>
          <cell r="O42">
            <v>1</v>
          </cell>
          <cell r="P42">
            <v>198</v>
          </cell>
          <cell r="Q42">
            <v>198</v>
          </cell>
          <cell r="R42">
            <v>0</v>
          </cell>
          <cell r="T42">
            <v>198</v>
          </cell>
          <cell r="U42">
            <v>198</v>
          </cell>
          <cell r="AE42">
            <v>0</v>
          </cell>
          <cell r="AF42">
            <v>0.82263715608999999</v>
          </cell>
          <cell r="AH42">
            <v>198</v>
          </cell>
        </row>
        <row r="43">
          <cell r="C43" t="str">
            <v>INF 901 6000/X34</v>
          </cell>
          <cell r="G43" t="str">
            <v>HW</v>
          </cell>
          <cell r="I43">
            <v>1</v>
          </cell>
          <cell r="J43">
            <v>306.73898186999998</v>
          </cell>
          <cell r="K43">
            <v>306.73898186999998</v>
          </cell>
          <cell r="O43">
            <v>1</v>
          </cell>
          <cell r="P43">
            <v>253</v>
          </cell>
          <cell r="Q43">
            <v>253</v>
          </cell>
          <cell r="R43">
            <v>0</v>
          </cell>
          <cell r="T43">
            <v>253</v>
          </cell>
          <cell r="U43">
            <v>253</v>
          </cell>
          <cell r="AE43">
            <v>0</v>
          </cell>
          <cell r="AF43">
            <v>0.82480550216000004</v>
          </cell>
          <cell r="AH43">
            <v>253</v>
          </cell>
        </row>
        <row r="44">
          <cell r="C44" t="str">
            <v>INF 901 6000/X37</v>
          </cell>
          <cell r="G44" t="str">
            <v>HW</v>
          </cell>
          <cell r="I44">
            <v>1</v>
          </cell>
          <cell r="J44">
            <v>358.23530728999998</v>
          </cell>
          <cell r="K44">
            <v>358.23530728999998</v>
          </cell>
          <cell r="O44">
            <v>1</v>
          </cell>
          <cell r="P44">
            <v>295</v>
          </cell>
          <cell r="Q44">
            <v>295</v>
          </cell>
          <cell r="R44">
            <v>0</v>
          </cell>
          <cell r="T44">
            <v>295</v>
          </cell>
          <cell r="U44">
            <v>295</v>
          </cell>
          <cell r="AE44">
            <v>0</v>
          </cell>
          <cell r="AF44">
            <v>0.82348108628000005</v>
          </cell>
          <cell r="AH44">
            <v>295</v>
          </cell>
        </row>
        <row r="45">
          <cell r="C45" t="str">
            <v>INF 901 6000/X38</v>
          </cell>
          <cell r="G45" t="str">
            <v>HW</v>
          </cell>
          <cell r="I45">
            <v>1</v>
          </cell>
          <cell r="J45">
            <v>55.974266759999999</v>
          </cell>
          <cell r="K45">
            <v>55.974266759999999</v>
          </cell>
          <cell r="O45">
            <v>1</v>
          </cell>
          <cell r="P45">
            <v>46</v>
          </cell>
          <cell r="Q45">
            <v>46</v>
          </cell>
          <cell r="R45">
            <v>0</v>
          </cell>
          <cell r="T45">
            <v>46</v>
          </cell>
          <cell r="U45">
            <v>46</v>
          </cell>
          <cell r="AE45">
            <v>0</v>
          </cell>
          <cell r="AF45">
            <v>0.82180620899000001</v>
          </cell>
          <cell r="AH45">
            <v>46</v>
          </cell>
        </row>
        <row r="46">
          <cell r="C46" t="str">
            <v>INF 901 6000/X39</v>
          </cell>
          <cell r="G46" t="str">
            <v>HW</v>
          </cell>
          <cell r="I46">
            <v>1</v>
          </cell>
          <cell r="J46">
            <v>55.974266759999999</v>
          </cell>
          <cell r="K46">
            <v>55.974266759999999</v>
          </cell>
          <cell r="O46">
            <v>1</v>
          </cell>
          <cell r="P46">
            <v>46</v>
          </cell>
          <cell r="Q46">
            <v>46</v>
          </cell>
          <cell r="R46">
            <v>0</v>
          </cell>
          <cell r="T46">
            <v>46</v>
          </cell>
          <cell r="U46">
            <v>46</v>
          </cell>
          <cell r="AE46">
            <v>0</v>
          </cell>
          <cell r="AF46">
            <v>0.82180620899000001</v>
          </cell>
          <cell r="AH46">
            <v>46</v>
          </cell>
        </row>
        <row r="47">
          <cell r="C47" t="str">
            <v>INF 901 6000/X4</v>
          </cell>
          <cell r="G47" t="str">
            <v>HW</v>
          </cell>
          <cell r="I47">
            <v>1</v>
          </cell>
          <cell r="J47">
            <v>110.82904818999999</v>
          </cell>
          <cell r="K47">
            <v>110.82904818999999</v>
          </cell>
          <cell r="O47">
            <v>1</v>
          </cell>
          <cell r="P47">
            <v>91</v>
          </cell>
          <cell r="Q47">
            <v>91</v>
          </cell>
          <cell r="R47">
            <v>0</v>
          </cell>
          <cell r="T47">
            <v>91</v>
          </cell>
          <cell r="U47">
            <v>91</v>
          </cell>
          <cell r="AE47">
            <v>0</v>
          </cell>
          <cell r="AF47">
            <v>0.82108437704000004</v>
          </cell>
          <cell r="AH47">
            <v>91</v>
          </cell>
        </row>
        <row r="48">
          <cell r="C48" t="str">
            <v>INF 901 6000/X42</v>
          </cell>
          <cell r="G48" t="str">
            <v>HW</v>
          </cell>
          <cell r="I48">
            <v>1</v>
          </cell>
          <cell r="J48">
            <v>380.62501399000001</v>
          </cell>
          <cell r="K48">
            <v>380.62501399000001</v>
          </cell>
          <cell r="O48">
            <v>1</v>
          </cell>
          <cell r="P48">
            <v>314</v>
          </cell>
          <cell r="Q48">
            <v>314</v>
          </cell>
          <cell r="R48">
            <v>0</v>
          </cell>
          <cell r="T48">
            <v>314</v>
          </cell>
          <cell r="U48">
            <v>314</v>
          </cell>
          <cell r="AE48">
            <v>0</v>
          </cell>
          <cell r="AF48">
            <v>0.82495891875000005</v>
          </cell>
          <cell r="AH48">
            <v>314</v>
          </cell>
        </row>
        <row r="49">
          <cell r="C49" t="str">
            <v>INF 901 6000/X5</v>
          </cell>
          <cell r="G49" t="str">
            <v>HW</v>
          </cell>
          <cell r="I49">
            <v>1</v>
          </cell>
          <cell r="J49">
            <v>52.615810760000002</v>
          </cell>
          <cell r="K49">
            <v>52.615810760000002</v>
          </cell>
          <cell r="O49">
            <v>1</v>
          </cell>
          <cell r="P49">
            <v>43</v>
          </cell>
          <cell r="Q49">
            <v>43</v>
          </cell>
          <cell r="R49">
            <v>0</v>
          </cell>
          <cell r="T49">
            <v>43</v>
          </cell>
          <cell r="U49">
            <v>43</v>
          </cell>
          <cell r="AE49">
            <v>0</v>
          </cell>
          <cell r="AF49">
            <v>0.81724484230000005</v>
          </cell>
          <cell r="AH49">
            <v>43</v>
          </cell>
        </row>
        <row r="50">
          <cell r="C50" t="str">
            <v>INF 901 6000/X54</v>
          </cell>
          <cell r="G50" t="str">
            <v>HW</v>
          </cell>
          <cell r="I50">
            <v>1</v>
          </cell>
          <cell r="J50">
            <v>133.21875489999999</v>
          </cell>
          <cell r="K50">
            <v>133.21875489999999</v>
          </cell>
          <cell r="O50">
            <v>1</v>
          </cell>
          <cell r="P50">
            <v>133.21875489999999</v>
          </cell>
          <cell r="Q50">
            <v>133.21875489999999</v>
          </cell>
          <cell r="R50">
            <v>0</v>
          </cell>
          <cell r="T50">
            <v>133.21875489999999</v>
          </cell>
          <cell r="U50">
            <v>133.21875489999999</v>
          </cell>
          <cell r="AE50">
            <v>0</v>
          </cell>
          <cell r="AF50">
            <v>1</v>
          </cell>
          <cell r="AH50">
            <v>133.21875489999999</v>
          </cell>
        </row>
        <row r="51">
          <cell r="C51" t="str">
            <v>INF 901 6000/X6</v>
          </cell>
          <cell r="G51" t="str">
            <v>HW</v>
          </cell>
          <cell r="I51">
            <v>1</v>
          </cell>
          <cell r="J51">
            <v>147.77206426000001</v>
          </cell>
          <cell r="K51">
            <v>147.77206426000001</v>
          </cell>
          <cell r="O51">
            <v>1</v>
          </cell>
          <cell r="P51">
            <v>122</v>
          </cell>
          <cell r="Q51">
            <v>122</v>
          </cell>
          <cell r="R51">
            <v>0</v>
          </cell>
          <cell r="T51">
            <v>122</v>
          </cell>
          <cell r="U51">
            <v>122</v>
          </cell>
          <cell r="AE51">
            <v>0</v>
          </cell>
          <cell r="AF51">
            <v>0.82559582947999999</v>
          </cell>
          <cell r="AH51">
            <v>122</v>
          </cell>
        </row>
        <row r="52">
          <cell r="C52" t="str">
            <v>INF 901 6000/X69</v>
          </cell>
          <cell r="G52" t="str">
            <v>HW</v>
          </cell>
          <cell r="I52">
            <v>1</v>
          </cell>
          <cell r="J52">
            <v>649.30149445999996</v>
          </cell>
          <cell r="K52">
            <v>649.30149445999996</v>
          </cell>
          <cell r="O52">
            <v>1</v>
          </cell>
          <cell r="P52">
            <v>649.30149445999996</v>
          </cell>
          <cell r="Q52">
            <v>649.30149445999996</v>
          </cell>
          <cell r="R52">
            <v>0</v>
          </cell>
          <cell r="T52">
            <v>649.30149445999996</v>
          </cell>
          <cell r="U52">
            <v>649.30149445999996</v>
          </cell>
          <cell r="AE52">
            <v>0</v>
          </cell>
          <cell r="AF52">
            <v>0.99999999992999999</v>
          </cell>
          <cell r="AH52">
            <v>649.30149445999996</v>
          </cell>
        </row>
        <row r="53">
          <cell r="C53" t="str">
            <v>INF 901 6000/X7</v>
          </cell>
          <cell r="G53" t="str">
            <v>HW</v>
          </cell>
          <cell r="I53">
            <v>1</v>
          </cell>
          <cell r="J53">
            <v>198.14890434</v>
          </cell>
          <cell r="K53">
            <v>198.14890434</v>
          </cell>
          <cell r="O53">
            <v>1</v>
          </cell>
          <cell r="P53">
            <v>163</v>
          </cell>
          <cell r="Q53">
            <v>163</v>
          </cell>
          <cell r="R53">
            <v>0</v>
          </cell>
          <cell r="T53">
            <v>163</v>
          </cell>
          <cell r="U53">
            <v>163</v>
          </cell>
          <cell r="AE53">
            <v>0</v>
          </cell>
          <cell r="AF53">
            <v>0.82261368324999995</v>
          </cell>
          <cell r="AH53">
            <v>163</v>
          </cell>
        </row>
        <row r="54">
          <cell r="C54" t="str">
            <v>INF 901 6000/X70</v>
          </cell>
          <cell r="G54" t="str">
            <v>HW</v>
          </cell>
          <cell r="I54">
            <v>1</v>
          </cell>
          <cell r="J54">
            <v>247.4062591</v>
          </cell>
          <cell r="K54">
            <v>247.4062591</v>
          </cell>
          <cell r="O54">
            <v>1</v>
          </cell>
          <cell r="P54">
            <v>247.4062591</v>
          </cell>
          <cell r="Q54">
            <v>247.4062591</v>
          </cell>
          <cell r="R54">
            <v>0</v>
          </cell>
          <cell r="T54">
            <v>247.4062591</v>
          </cell>
          <cell r="U54">
            <v>247.4062591</v>
          </cell>
          <cell r="AE54">
            <v>0</v>
          </cell>
          <cell r="AF54">
            <v>1</v>
          </cell>
          <cell r="AH54">
            <v>247.4062591</v>
          </cell>
        </row>
        <row r="55">
          <cell r="C55" t="str">
            <v>INF 901 6000/X8</v>
          </cell>
          <cell r="G55" t="str">
            <v>HW</v>
          </cell>
          <cell r="I55">
            <v>1</v>
          </cell>
          <cell r="J55">
            <v>192.55147767</v>
          </cell>
          <cell r="K55">
            <v>192.55147767</v>
          </cell>
          <cell r="O55">
            <v>1</v>
          </cell>
          <cell r="P55">
            <v>159</v>
          </cell>
          <cell r="Q55">
            <v>159</v>
          </cell>
          <cell r="R55">
            <v>0</v>
          </cell>
          <cell r="T55">
            <v>159</v>
          </cell>
          <cell r="U55">
            <v>159</v>
          </cell>
          <cell r="AE55">
            <v>0</v>
          </cell>
          <cell r="AF55">
            <v>0.82575320583</v>
          </cell>
          <cell r="AH55">
            <v>159</v>
          </cell>
        </row>
        <row r="57">
          <cell r="I57">
            <v>1</v>
          </cell>
          <cell r="J57">
            <v>67063.888494979998</v>
          </cell>
          <cell r="K57">
            <v>67063.888494979998</v>
          </cell>
          <cell r="P57">
            <v>59308.823554180002</v>
          </cell>
          <cell r="Q57">
            <v>59308.823554180002</v>
          </cell>
          <cell r="T57">
            <v>59308.823554180002</v>
          </cell>
          <cell r="U57">
            <v>59308.823554180002</v>
          </cell>
          <cell r="AE57">
            <v>0</v>
          </cell>
          <cell r="AF57">
            <v>0.88436302882466333</v>
          </cell>
          <cell r="AH57">
            <v>59308.823554180002</v>
          </cell>
        </row>
        <row r="58">
          <cell r="C58" t="str">
            <v>INF 901 6000/CM1</v>
          </cell>
          <cell r="G58" t="str">
            <v>HW</v>
          </cell>
          <cell r="I58">
            <v>1</v>
          </cell>
          <cell r="J58">
            <v>2798.7133381899998</v>
          </cell>
          <cell r="K58">
            <v>2798.7133381899998</v>
          </cell>
          <cell r="O58">
            <v>1</v>
          </cell>
          <cell r="P58">
            <v>2307</v>
          </cell>
          <cell r="Q58">
            <v>2307</v>
          </cell>
          <cell r="R58">
            <v>0</v>
          </cell>
          <cell r="T58">
            <v>2307</v>
          </cell>
          <cell r="U58">
            <v>2307</v>
          </cell>
          <cell r="AE58">
            <v>0</v>
          </cell>
          <cell r="AF58">
            <v>0.82430735884999995</v>
          </cell>
          <cell r="AH58">
            <v>2307</v>
          </cell>
        </row>
        <row r="59">
          <cell r="C59" t="str">
            <v>INF 901 6000/E1</v>
          </cell>
          <cell r="G59" t="str">
            <v>HW</v>
          </cell>
          <cell r="I59">
            <v>1</v>
          </cell>
          <cell r="J59">
            <v>457.86950213</v>
          </cell>
          <cell r="K59">
            <v>457.86950213</v>
          </cell>
          <cell r="O59">
            <v>0.84519999999999995</v>
          </cell>
          <cell r="P59">
            <v>377</v>
          </cell>
          <cell r="Q59">
            <v>377</v>
          </cell>
          <cell r="R59">
            <v>0</v>
          </cell>
          <cell r="T59">
            <v>377</v>
          </cell>
          <cell r="U59">
            <v>377</v>
          </cell>
          <cell r="AE59">
            <v>0</v>
          </cell>
          <cell r="AF59">
            <v>0.82337871001999996</v>
          </cell>
          <cell r="AH59">
            <v>377</v>
          </cell>
        </row>
        <row r="60">
          <cell r="C60" t="str">
            <v>INF 901 6000/E3</v>
          </cell>
          <cell r="G60" t="str">
            <v>HW</v>
          </cell>
          <cell r="I60">
            <v>1</v>
          </cell>
          <cell r="J60">
            <v>620.19487574000004</v>
          </cell>
          <cell r="K60">
            <v>620.19487574000004</v>
          </cell>
          <cell r="O60">
            <v>1</v>
          </cell>
          <cell r="P60">
            <v>511</v>
          </cell>
          <cell r="Q60">
            <v>511</v>
          </cell>
          <cell r="R60">
            <v>0</v>
          </cell>
          <cell r="T60">
            <v>511</v>
          </cell>
          <cell r="U60">
            <v>511</v>
          </cell>
          <cell r="AE60">
            <v>0</v>
          </cell>
          <cell r="AF60">
            <v>0.82393457286000005</v>
          </cell>
          <cell r="AH60">
            <v>511</v>
          </cell>
        </row>
        <row r="61">
          <cell r="C61" t="str">
            <v>INF 901 6000/P1230</v>
          </cell>
          <cell r="G61" t="str">
            <v>HW</v>
          </cell>
          <cell r="I61">
            <v>1</v>
          </cell>
          <cell r="J61">
            <v>335.84560058</v>
          </cell>
          <cell r="K61">
            <v>335.84560058</v>
          </cell>
          <cell r="O61">
            <v>1</v>
          </cell>
          <cell r="P61">
            <v>277</v>
          </cell>
          <cell r="Q61">
            <v>277</v>
          </cell>
          <cell r="R61">
            <v>0</v>
          </cell>
          <cell r="T61">
            <v>277</v>
          </cell>
          <cell r="U61">
            <v>277</v>
          </cell>
          <cell r="AE61">
            <v>0</v>
          </cell>
          <cell r="AF61">
            <v>0.82478376820999999</v>
          </cell>
          <cell r="AH61">
            <v>277</v>
          </cell>
        </row>
        <row r="62">
          <cell r="C62" t="str">
            <v>INF 901 6102/C2048</v>
          </cell>
          <cell r="G62" t="str">
            <v>HW</v>
          </cell>
          <cell r="I62">
            <v>1</v>
          </cell>
          <cell r="J62">
            <v>9711.5352835100002</v>
          </cell>
          <cell r="K62">
            <v>9711.5352835100002</v>
          </cell>
          <cell r="O62">
            <v>1</v>
          </cell>
          <cell r="P62">
            <v>9215</v>
          </cell>
          <cell r="Q62">
            <v>9215</v>
          </cell>
          <cell r="R62">
            <v>0</v>
          </cell>
          <cell r="T62">
            <v>9215</v>
          </cell>
          <cell r="U62">
            <v>9215</v>
          </cell>
          <cell r="AE62">
            <v>0</v>
          </cell>
          <cell r="AF62">
            <v>0.94887159763999995</v>
          </cell>
          <cell r="AH62">
            <v>9215</v>
          </cell>
        </row>
        <row r="63">
          <cell r="C63" t="str">
            <v>INF 901 6102/C2230</v>
          </cell>
          <cell r="G63" t="str">
            <v>HW</v>
          </cell>
          <cell r="I63">
            <v>1</v>
          </cell>
          <cell r="J63">
            <v>9711.5352835100002</v>
          </cell>
          <cell r="K63">
            <v>9711.5352835100002</v>
          </cell>
          <cell r="O63">
            <v>1</v>
          </cell>
          <cell r="P63">
            <v>9215</v>
          </cell>
          <cell r="Q63">
            <v>9215</v>
          </cell>
          <cell r="R63">
            <v>0</v>
          </cell>
          <cell r="T63">
            <v>9215</v>
          </cell>
          <cell r="U63">
            <v>9215</v>
          </cell>
          <cell r="AE63">
            <v>0</v>
          </cell>
          <cell r="AF63">
            <v>0.94887159763999995</v>
          </cell>
          <cell r="AH63">
            <v>9215</v>
          </cell>
        </row>
        <row r="64">
          <cell r="C64" t="str">
            <v>INF 901 6102/C3048</v>
          </cell>
          <cell r="G64" t="str">
            <v>HW</v>
          </cell>
          <cell r="I64">
            <v>1</v>
          </cell>
          <cell r="J64">
            <v>12491.217371000001</v>
          </cell>
          <cell r="K64">
            <v>12491.217371000001</v>
          </cell>
          <cell r="O64">
            <v>1</v>
          </cell>
          <cell r="P64">
            <v>11088</v>
          </cell>
          <cell r="Q64">
            <v>11088</v>
          </cell>
          <cell r="R64">
            <v>0</v>
          </cell>
          <cell r="T64">
            <v>11088</v>
          </cell>
          <cell r="U64">
            <v>11088</v>
          </cell>
          <cell r="AE64">
            <v>0</v>
          </cell>
          <cell r="AF64">
            <v>0.88766368165999998</v>
          </cell>
          <cell r="AH64">
            <v>11088</v>
          </cell>
        </row>
        <row r="65">
          <cell r="C65" t="str">
            <v>INF 901 6102/C3230</v>
          </cell>
          <cell r="G65" t="str">
            <v>HW</v>
          </cell>
          <cell r="I65">
            <v>1</v>
          </cell>
          <cell r="J65">
            <v>12491.217371000001</v>
          </cell>
          <cell r="K65">
            <v>12491.217371000001</v>
          </cell>
          <cell r="O65">
            <v>1</v>
          </cell>
          <cell r="P65">
            <v>11088</v>
          </cell>
          <cell r="Q65">
            <v>11088</v>
          </cell>
          <cell r="R65">
            <v>0</v>
          </cell>
          <cell r="T65">
            <v>11088</v>
          </cell>
          <cell r="U65">
            <v>11088</v>
          </cell>
          <cell r="AE65">
            <v>0</v>
          </cell>
          <cell r="AF65">
            <v>0.88766368165999998</v>
          </cell>
          <cell r="AH65">
            <v>11088</v>
          </cell>
        </row>
        <row r="66">
          <cell r="C66" t="str">
            <v>*******Site Materials*****</v>
          </cell>
          <cell r="G66" t="str">
            <v>(None)</v>
          </cell>
          <cell r="I66">
            <v>1</v>
          </cell>
          <cell r="R66">
            <v>0</v>
          </cell>
          <cell r="AE66">
            <v>0</v>
          </cell>
        </row>
        <row r="67">
          <cell r="C67" t="str">
            <v>INF 901 6000/BB1</v>
          </cell>
          <cell r="G67" t="str">
            <v>HW</v>
          </cell>
          <cell r="I67">
            <v>1</v>
          </cell>
          <cell r="J67">
            <v>862.00370815999997</v>
          </cell>
          <cell r="K67">
            <v>862.00370815999997</v>
          </cell>
          <cell r="O67">
            <v>1</v>
          </cell>
          <cell r="P67">
            <v>711</v>
          </cell>
          <cell r="Q67">
            <v>711</v>
          </cell>
          <cell r="R67">
            <v>0</v>
          </cell>
          <cell r="T67">
            <v>711</v>
          </cell>
          <cell r="U67">
            <v>711</v>
          </cell>
          <cell r="AE67">
            <v>0</v>
          </cell>
          <cell r="AF67">
            <v>0.82482243780999998</v>
          </cell>
          <cell r="AH67">
            <v>711</v>
          </cell>
        </row>
        <row r="68">
          <cell r="C68" t="str">
            <v>INF 901 6000/BB2</v>
          </cell>
          <cell r="G68" t="str">
            <v>HW</v>
          </cell>
          <cell r="I68">
            <v>1</v>
          </cell>
          <cell r="J68">
            <v>1421.7463757999999</v>
          </cell>
          <cell r="K68">
            <v>1421.7463757999999</v>
          </cell>
          <cell r="O68">
            <v>1</v>
          </cell>
          <cell r="P68">
            <v>1172</v>
          </cell>
          <cell r="Q68">
            <v>1172</v>
          </cell>
          <cell r="R68">
            <v>0</v>
          </cell>
          <cell r="T68">
            <v>1172</v>
          </cell>
          <cell r="U68">
            <v>1172</v>
          </cell>
          <cell r="AE68">
            <v>0</v>
          </cell>
          <cell r="AF68">
            <v>0.82433830670999997</v>
          </cell>
          <cell r="AH68">
            <v>1172</v>
          </cell>
        </row>
        <row r="69">
          <cell r="C69" t="str">
            <v>INF 901 6000/BB3</v>
          </cell>
          <cell r="G69" t="str">
            <v>HW</v>
          </cell>
          <cell r="I69">
            <v>1</v>
          </cell>
          <cell r="J69">
            <v>873.19856150999999</v>
          </cell>
          <cell r="K69">
            <v>873.19856150999999</v>
          </cell>
          <cell r="O69">
            <v>1</v>
          </cell>
          <cell r="P69">
            <v>720</v>
          </cell>
          <cell r="Q69">
            <v>720</v>
          </cell>
          <cell r="R69">
            <v>0</v>
          </cell>
          <cell r="T69">
            <v>720</v>
          </cell>
          <cell r="U69">
            <v>720</v>
          </cell>
          <cell r="AE69">
            <v>0</v>
          </cell>
          <cell r="AF69">
            <v>0.82455472527999996</v>
          </cell>
          <cell r="AH69">
            <v>720</v>
          </cell>
        </row>
        <row r="70">
          <cell r="C70" t="str">
            <v>INF 901 6000/BB6</v>
          </cell>
          <cell r="G70" t="str">
            <v>HW</v>
          </cell>
          <cell r="I70">
            <v>1</v>
          </cell>
          <cell r="J70">
            <v>727.66546792999998</v>
          </cell>
          <cell r="K70">
            <v>727.66546792999998</v>
          </cell>
          <cell r="O70">
            <v>1</v>
          </cell>
          <cell r="P70">
            <v>600</v>
          </cell>
          <cell r="Q70">
            <v>600</v>
          </cell>
          <cell r="R70">
            <v>0</v>
          </cell>
          <cell r="T70">
            <v>600</v>
          </cell>
          <cell r="U70">
            <v>600</v>
          </cell>
          <cell r="AE70">
            <v>0</v>
          </cell>
          <cell r="AF70">
            <v>0.82455472529999996</v>
          </cell>
          <cell r="AH70">
            <v>600</v>
          </cell>
        </row>
        <row r="71">
          <cell r="C71" t="str">
            <v>INF 901 6000/BB7</v>
          </cell>
          <cell r="G71" t="str">
            <v>HW</v>
          </cell>
          <cell r="I71">
            <v>1</v>
          </cell>
          <cell r="J71">
            <v>4144.3347111900002</v>
          </cell>
          <cell r="K71">
            <v>4144.3347111900002</v>
          </cell>
          <cell r="O71">
            <v>1</v>
          </cell>
          <cell r="P71">
            <v>3417</v>
          </cell>
          <cell r="Q71">
            <v>3417</v>
          </cell>
          <cell r="R71">
            <v>0</v>
          </cell>
          <cell r="T71">
            <v>3417</v>
          </cell>
          <cell r="U71">
            <v>3417</v>
          </cell>
          <cell r="AE71">
            <v>0</v>
          </cell>
          <cell r="AF71">
            <v>0.82449904221000003</v>
          </cell>
          <cell r="AH71">
            <v>3417</v>
          </cell>
        </row>
        <row r="72">
          <cell r="C72" t="str">
            <v>INF 901 6000/BB8</v>
          </cell>
          <cell r="G72" t="str">
            <v>HW</v>
          </cell>
          <cell r="I72">
            <v>1</v>
          </cell>
          <cell r="J72">
            <v>68.288605450000006</v>
          </cell>
          <cell r="K72">
            <v>68.288605450000006</v>
          </cell>
          <cell r="O72">
            <v>1</v>
          </cell>
          <cell r="P72">
            <v>56</v>
          </cell>
          <cell r="Q72">
            <v>56</v>
          </cell>
          <cell r="R72">
            <v>0</v>
          </cell>
          <cell r="T72">
            <v>56</v>
          </cell>
          <cell r="U72">
            <v>56</v>
          </cell>
          <cell r="AE72">
            <v>0</v>
          </cell>
          <cell r="AF72">
            <v>0.82004896116000003</v>
          </cell>
          <cell r="AH72">
            <v>56</v>
          </cell>
        </row>
        <row r="73">
          <cell r="C73" t="str">
            <v>INF 901 6000/BB9</v>
          </cell>
          <cell r="G73" t="str">
            <v>HW</v>
          </cell>
          <cell r="I73">
            <v>1</v>
          </cell>
          <cell r="J73">
            <v>4049.17845769</v>
          </cell>
          <cell r="K73">
            <v>4049.17845769</v>
          </cell>
          <cell r="O73">
            <v>1</v>
          </cell>
          <cell r="P73">
            <v>3321</v>
          </cell>
          <cell r="Q73">
            <v>3321</v>
          </cell>
          <cell r="R73">
            <v>0</v>
          </cell>
          <cell r="T73">
            <v>3321</v>
          </cell>
          <cell r="U73">
            <v>3321</v>
          </cell>
          <cell r="AE73">
            <v>0</v>
          </cell>
          <cell r="AF73">
            <v>0.82016637069999998</v>
          </cell>
          <cell r="AH73">
            <v>3321</v>
          </cell>
        </row>
        <row r="74">
          <cell r="C74" t="str">
            <v>INF 901 6000/CM2</v>
          </cell>
          <cell r="G74" t="str">
            <v>HW</v>
          </cell>
          <cell r="I74">
            <v>1</v>
          </cell>
          <cell r="J74">
            <v>567.57906498</v>
          </cell>
          <cell r="K74">
            <v>567.57906498</v>
          </cell>
          <cell r="O74">
            <v>1</v>
          </cell>
          <cell r="P74">
            <v>468</v>
          </cell>
          <cell r="Q74">
            <v>468</v>
          </cell>
          <cell r="R74">
            <v>0</v>
          </cell>
          <cell r="T74">
            <v>468</v>
          </cell>
          <cell r="U74">
            <v>468</v>
          </cell>
          <cell r="AE74">
            <v>0</v>
          </cell>
          <cell r="AF74">
            <v>0.82455472524999995</v>
          </cell>
          <cell r="AH74">
            <v>468</v>
          </cell>
        </row>
        <row r="75">
          <cell r="C75" t="str">
            <v>INF 901 6000/CM3</v>
          </cell>
          <cell r="G75" t="str">
            <v>HW</v>
          </cell>
          <cell r="I75">
            <v>1</v>
          </cell>
          <cell r="J75">
            <v>685.12502518999997</v>
          </cell>
          <cell r="K75">
            <v>685.12502518999997</v>
          </cell>
          <cell r="O75">
            <v>1</v>
          </cell>
          <cell r="P75">
            <v>565</v>
          </cell>
          <cell r="Q75">
            <v>565</v>
          </cell>
          <cell r="R75">
            <v>0</v>
          </cell>
          <cell r="T75">
            <v>565</v>
          </cell>
          <cell r="U75">
            <v>565</v>
          </cell>
          <cell r="AE75">
            <v>0</v>
          </cell>
          <cell r="AF75">
            <v>0.82466700123000003</v>
          </cell>
          <cell r="AH75">
            <v>565</v>
          </cell>
        </row>
        <row r="76">
          <cell r="C76" t="str">
            <v>INF 901 6000/P1024</v>
          </cell>
          <cell r="G76" t="str">
            <v>HW</v>
          </cell>
          <cell r="I76">
            <v>1</v>
          </cell>
          <cell r="J76">
            <v>391.81986734999998</v>
          </cell>
          <cell r="K76">
            <v>391.81986734999998</v>
          </cell>
          <cell r="O76">
            <v>1</v>
          </cell>
          <cell r="P76">
            <v>323</v>
          </cell>
          <cell r="Q76">
            <v>323</v>
          </cell>
          <cell r="R76">
            <v>0</v>
          </cell>
          <cell r="T76">
            <v>323</v>
          </cell>
          <cell r="U76">
            <v>323</v>
          </cell>
          <cell r="AE76">
            <v>0</v>
          </cell>
          <cell r="AF76">
            <v>0.82435840260000004</v>
          </cell>
          <cell r="AH76">
            <v>323</v>
          </cell>
        </row>
        <row r="77">
          <cell r="C77" t="str">
            <v>INF 901 6000/X1</v>
          </cell>
          <cell r="G77" t="str">
            <v>HW</v>
          </cell>
          <cell r="I77">
            <v>1</v>
          </cell>
          <cell r="J77">
            <v>256.36214178</v>
          </cell>
          <cell r="K77">
            <v>256.36214178</v>
          </cell>
          <cell r="O77">
            <v>1</v>
          </cell>
          <cell r="P77">
            <v>211</v>
          </cell>
          <cell r="Q77">
            <v>211</v>
          </cell>
          <cell r="R77">
            <v>0</v>
          </cell>
          <cell r="T77">
            <v>211</v>
          </cell>
          <cell r="U77">
            <v>211</v>
          </cell>
          <cell r="AE77">
            <v>0</v>
          </cell>
          <cell r="AF77">
            <v>0.82305444368000003</v>
          </cell>
          <cell r="AH77">
            <v>211</v>
          </cell>
        </row>
        <row r="78">
          <cell r="C78" t="str">
            <v>INF 901 6000/X13</v>
          </cell>
          <cell r="G78" t="str">
            <v>HW</v>
          </cell>
          <cell r="I78">
            <v>1</v>
          </cell>
          <cell r="J78">
            <v>72.766546790000007</v>
          </cell>
          <cell r="K78">
            <v>72.766546790000007</v>
          </cell>
          <cell r="O78">
            <v>1</v>
          </cell>
          <cell r="P78">
            <v>60</v>
          </cell>
          <cell r="Q78">
            <v>60</v>
          </cell>
          <cell r="R78">
            <v>0</v>
          </cell>
          <cell r="T78">
            <v>60</v>
          </cell>
          <cell r="U78">
            <v>60</v>
          </cell>
          <cell r="AE78">
            <v>0</v>
          </cell>
          <cell r="AF78">
            <v>0.82455472518999995</v>
          </cell>
          <cell r="AH78">
            <v>60</v>
          </cell>
        </row>
        <row r="79">
          <cell r="C79" t="str">
            <v>INF 901 6000/X16</v>
          </cell>
          <cell r="G79" t="str">
            <v>HW</v>
          </cell>
          <cell r="I79">
            <v>1</v>
          </cell>
          <cell r="J79">
            <v>1063.5110685100001</v>
          </cell>
          <cell r="K79">
            <v>1063.5110685100001</v>
          </cell>
          <cell r="O79">
            <v>1</v>
          </cell>
          <cell r="P79">
            <v>877</v>
          </cell>
          <cell r="Q79">
            <v>877</v>
          </cell>
          <cell r="R79">
            <v>0</v>
          </cell>
          <cell r="T79">
            <v>877</v>
          </cell>
          <cell r="U79">
            <v>877</v>
          </cell>
          <cell r="AE79">
            <v>0</v>
          </cell>
          <cell r="AF79">
            <v>0.82462705463999997</v>
          </cell>
          <cell r="AH79">
            <v>877</v>
          </cell>
        </row>
        <row r="80">
          <cell r="C80" t="str">
            <v>INF 901 6000/X2</v>
          </cell>
          <cell r="G80" t="str">
            <v>HW</v>
          </cell>
          <cell r="I80">
            <v>1</v>
          </cell>
          <cell r="J80">
            <v>766.84745466000004</v>
          </cell>
          <cell r="K80">
            <v>766.84745466000004</v>
          </cell>
          <cell r="O80">
            <v>1</v>
          </cell>
          <cell r="P80">
            <v>673.82355417999997</v>
          </cell>
          <cell r="Q80">
            <v>673.82355417999997</v>
          </cell>
          <cell r="R80">
            <v>0</v>
          </cell>
          <cell r="T80">
            <v>673.82355417999997</v>
          </cell>
          <cell r="U80">
            <v>673.82355417999997</v>
          </cell>
          <cell r="AE80">
            <v>0</v>
          </cell>
          <cell r="AF80">
            <v>0.87869308302000004</v>
          </cell>
          <cell r="AH80">
            <v>673.82355417999997</v>
          </cell>
        </row>
        <row r="81">
          <cell r="C81" t="str">
            <v>INF 901 6000/X20</v>
          </cell>
          <cell r="G81" t="str">
            <v>HW</v>
          </cell>
          <cell r="I81">
            <v>1</v>
          </cell>
          <cell r="J81">
            <v>33.584560060000001</v>
          </cell>
          <cell r="K81">
            <v>33.584560060000001</v>
          </cell>
          <cell r="O81">
            <v>1</v>
          </cell>
          <cell r="P81">
            <v>28</v>
          </cell>
          <cell r="Q81">
            <v>28</v>
          </cell>
          <cell r="R81">
            <v>0</v>
          </cell>
          <cell r="T81">
            <v>28</v>
          </cell>
          <cell r="U81">
            <v>28</v>
          </cell>
          <cell r="AE81">
            <v>0</v>
          </cell>
          <cell r="AF81">
            <v>0.83371644339999995</v>
          </cell>
          <cell r="AH81">
            <v>28</v>
          </cell>
        </row>
        <row r="82">
          <cell r="C82" t="str">
            <v>INF 901 6000/X3</v>
          </cell>
          <cell r="G82" t="str">
            <v>HW</v>
          </cell>
          <cell r="I82">
            <v>1</v>
          </cell>
          <cell r="J82">
            <v>251.88420044</v>
          </cell>
          <cell r="K82">
            <v>251.88420044</v>
          </cell>
          <cell r="O82">
            <v>1</v>
          </cell>
          <cell r="P82">
            <v>208</v>
          </cell>
          <cell r="Q82">
            <v>208</v>
          </cell>
          <cell r="R82">
            <v>0</v>
          </cell>
          <cell r="T82">
            <v>208</v>
          </cell>
          <cell r="U82">
            <v>208</v>
          </cell>
          <cell r="AE82">
            <v>0</v>
          </cell>
          <cell r="AF82">
            <v>0.82577628795000002</v>
          </cell>
          <cell r="AH82">
            <v>208</v>
          </cell>
        </row>
        <row r="83">
          <cell r="C83" t="str">
            <v>INF 901 6000/X32</v>
          </cell>
          <cell r="G83" t="str">
            <v>HW</v>
          </cell>
          <cell r="I83">
            <v>1</v>
          </cell>
          <cell r="J83">
            <v>240.68934708</v>
          </cell>
          <cell r="K83">
            <v>240.68934708</v>
          </cell>
          <cell r="O83">
            <v>1</v>
          </cell>
          <cell r="P83">
            <v>198</v>
          </cell>
          <cell r="Q83">
            <v>198</v>
          </cell>
          <cell r="R83">
            <v>0</v>
          </cell>
          <cell r="T83">
            <v>198</v>
          </cell>
          <cell r="U83">
            <v>198</v>
          </cell>
          <cell r="AE83">
            <v>0</v>
          </cell>
          <cell r="AF83">
            <v>0.82263715608999999</v>
          </cell>
          <cell r="AH83">
            <v>198</v>
          </cell>
        </row>
        <row r="84">
          <cell r="C84" t="str">
            <v>INF 901 6000/X34</v>
          </cell>
          <cell r="G84" t="str">
            <v>HW</v>
          </cell>
          <cell r="I84">
            <v>1</v>
          </cell>
          <cell r="J84">
            <v>306.73898186999998</v>
          </cell>
          <cell r="K84">
            <v>306.73898186999998</v>
          </cell>
          <cell r="O84">
            <v>1</v>
          </cell>
          <cell r="P84">
            <v>253</v>
          </cell>
          <cell r="Q84">
            <v>253</v>
          </cell>
          <cell r="R84">
            <v>0</v>
          </cell>
          <cell r="T84">
            <v>253</v>
          </cell>
          <cell r="U84">
            <v>253</v>
          </cell>
          <cell r="AE84">
            <v>0</v>
          </cell>
          <cell r="AF84">
            <v>0.82480550216000004</v>
          </cell>
          <cell r="AH84">
            <v>253</v>
          </cell>
        </row>
        <row r="85">
          <cell r="C85" t="str">
            <v>INF 901 6000/X37</v>
          </cell>
          <cell r="G85" t="str">
            <v>HW</v>
          </cell>
          <cell r="I85">
            <v>1</v>
          </cell>
          <cell r="J85">
            <v>358.23530728999998</v>
          </cell>
          <cell r="K85">
            <v>358.23530728999998</v>
          </cell>
          <cell r="O85">
            <v>1</v>
          </cell>
          <cell r="P85">
            <v>295</v>
          </cell>
          <cell r="Q85">
            <v>295</v>
          </cell>
          <cell r="R85">
            <v>0</v>
          </cell>
          <cell r="T85">
            <v>295</v>
          </cell>
          <cell r="U85">
            <v>295</v>
          </cell>
          <cell r="AE85">
            <v>0</v>
          </cell>
          <cell r="AF85">
            <v>0.82348108628000005</v>
          </cell>
          <cell r="AH85">
            <v>295</v>
          </cell>
        </row>
        <row r="86">
          <cell r="C86" t="str">
            <v>INF 901 6000/X38</v>
          </cell>
          <cell r="G86" t="str">
            <v>HW</v>
          </cell>
          <cell r="I86">
            <v>1</v>
          </cell>
          <cell r="J86">
            <v>55.974266759999999</v>
          </cell>
          <cell r="K86">
            <v>55.974266759999999</v>
          </cell>
          <cell r="O86">
            <v>1</v>
          </cell>
          <cell r="P86">
            <v>46</v>
          </cell>
          <cell r="Q86">
            <v>46</v>
          </cell>
          <cell r="R86">
            <v>0</v>
          </cell>
          <cell r="T86">
            <v>46</v>
          </cell>
          <cell r="U86">
            <v>46</v>
          </cell>
          <cell r="AE86">
            <v>0</v>
          </cell>
          <cell r="AF86">
            <v>0.82180620899000001</v>
          </cell>
          <cell r="AH86">
            <v>46</v>
          </cell>
        </row>
        <row r="87">
          <cell r="C87" t="str">
            <v>INF 901 6000/X39</v>
          </cell>
          <cell r="G87" t="str">
            <v>HW</v>
          </cell>
          <cell r="I87">
            <v>1</v>
          </cell>
          <cell r="J87">
            <v>55.974266759999999</v>
          </cell>
          <cell r="K87">
            <v>55.974266759999999</v>
          </cell>
          <cell r="O87">
            <v>1</v>
          </cell>
          <cell r="P87">
            <v>46</v>
          </cell>
          <cell r="Q87">
            <v>46</v>
          </cell>
          <cell r="R87">
            <v>0</v>
          </cell>
          <cell r="T87">
            <v>46</v>
          </cell>
          <cell r="U87">
            <v>46</v>
          </cell>
          <cell r="AE87">
            <v>0</v>
          </cell>
          <cell r="AF87">
            <v>0.82180620899000001</v>
          </cell>
          <cell r="AH87">
            <v>46</v>
          </cell>
        </row>
        <row r="88">
          <cell r="C88" t="str">
            <v>INF 901 6000/X4</v>
          </cell>
          <cell r="G88" t="str">
            <v>HW</v>
          </cell>
          <cell r="I88">
            <v>1</v>
          </cell>
          <cell r="J88">
            <v>110.82904818999999</v>
          </cell>
          <cell r="K88">
            <v>110.82904818999999</v>
          </cell>
          <cell r="O88">
            <v>1</v>
          </cell>
          <cell r="P88">
            <v>91</v>
          </cell>
          <cell r="Q88">
            <v>91</v>
          </cell>
          <cell r="R88">
            <v>0</v>
          </cell>
          <cell r="T88">
            <v>91</v>
          </cell>
          <cell r="U88">
            <v>91</v>
          </cell>
          <cell r="AE88">
            <v>0</v>
          </cell>
          <cell r="AF88">
            <v>0.82108437704000004</v>
          </cell>
          <cell r="AH88">
            <v>91</v>
          </cell>
        </row>
        <row r="89">
          <cell r="C89" t="str">
            <v>INF 901 6000/X41</v>
          </cell>
          <cell r="G89" t="str">
            <v>HW</v>
          </cell>
          <cell r="I89">
            <v>1</v>
          </cell>
          <cell r="J89">
            <v>109.70956286000001</v>
          </cell>
          <cell r="K89">
            <v>109.70956286000001</v>
          </cell>
          <cell r="O89">
            <v>1</v>
          </cell>
          <cell r="P89">
            <v>90</v>
          </cell>
          <cell r="Q89">
            <v>90</v>
          </cell>
          <cell r="R89">
            <v>0</v>
          </cell>
          <cell r="T89">
            <v>90</v>
          </cell>
          <cell r="U89">
            <v>90</v>
          </cell>
          <cell r="AE89">
            <v>0</v>
          </cell>
          <cell r="AF89">
            <v>0.82034781308000004</v>
          </cell>
          <cell r="AH89">
            <v>90</v>
          </cell>
        </row>
        <row r="90">
          <cell r="C90" t="str">
            <v>INF 901 6000/X42</v>
          </cell>
          <cell r="G90" t="str">
            <v>HW</v>
          </cell>
          <cell r="I90">
            <v>1</v>
          </cell>
          <cell r="J90">
            <v>380.62501399000001</v>
          </cell>
          <cell r="K90">
            <v>380.62501399000001</v>
          </cell>
          <cell r="O90">
            <v>1</v>
          </cell>
          <cell r="P90">
            <v>314</v>
          </cell>
          <cell r="Q90">
            <v>314</v>
          </cell>
          <cell r="R90">
            <v>0</v>
          </cell>
          <cell r="T90">
            <v>314</v>
          </cell>
          <cell r="U90">
            <v>314</v>
          </cell>
          <cell r="AE90">
            <v>0</v>
          </cell>
          <cell r="AF90">
            <v>0.82495891875000005</v>
          </cell>
          <cell r="AH90">
            <v>314</v>
          </cell>
        </row>
        <row r="91">
          <cell r="C91" t="str">
            <v>INF 901 6000/X5</v>
          </cell>
          <cell r="G91" t="str">
            <v>HW</v>
          </cell>
          <cell r="I91">
            <v>1</v>
          </cell>
          <cell r="J91">
            <v>52.615810760000002</v>
          </cell>
          <cell r="K91">
            <v>52.615810760000002</v>
          </cell>
          <cell r="O91">
            <v>1</v>
          </cell>
          <cell r="P91">
            <v>43</v>
          </cell>
          <cell r="Q91">
            <v>43</v>
          </cell>
          <cell r="R91">
            <v>0</v>
          </cell>
          <cell r="T91">
            <v>43</v>
          </cell>
          <cell r="U91">
            <v>43</v>
          </cell>
          <cell r="AE91">
            <v>0</v>
          </cell>
          <cell r="AF91">
            <v>0.81724484230000005</v>
          </cell>
          <cell r="AH91">
            <v>43</v>
          </cell>
        </row>
        <row r="92">
          <cell r="C92" t="str">
            <v>INF 901 6000/X6</v>
          </cell>
          <cell r="G92" t="str">
            <v>HW</v>
          </cell>
          <cell r="I92">
            <v>1</v>
          </cell>
          <cell r="J92">
            <v>147.77206426000001</v>
          </cell>
          <cell r="K92">
            <v>147.77206426000001</v>
          </cell>
          <cell r="O92">
            <v>1</v>
          </cell>
          <cell r="P92">
            <v>122</v>
          </cell>
          <cell r="Q92">
            <v>122</v>
          </cell>
          <cell r="R92">
            <v>0</v>
          </cell>
          <cell r="T92">
            <v>122</v>
          </cell>
          <cell r="U92">
            <v>122</v>
          </cell>
          <cell r="AE92">
            <v>0</v>
          </cell>
          <cell r="AF92">
            <v>0.82559582947999999</v>
          </cell>
          <cell r="AH92">
            <v>122</v>
          </cell>
        </row>
        <row r="93">
          <cell r="C93" t="str">
            <v>INF 901 6000/X7</v>
          </cell>
          <cell r="G93" t="str">
            <v>HW</v>
          </cell>
          <cell r="I93">
            <v>1</v>
          </cell>
          <cell r="J93">
            <v>198.14890434</v>
          </cell>
          <cell r="K93">
            <v>198.14890434</v>
          </cell>
          <cell r="O93">
            <v>1</v>
          </cell>
          <cell r="P93">
            <v>163</v>
          </cell>
          <cell r="Q93">
            <v>163</v>
          </cell>
          <cell r="R93">
            <v>0</v>
          </cell>
          <cell r="T93">
            <v>163</v>
          </cell>
          <cell r="U93">
            <v>163</v>
          </cell>
          <cell r="AE93">
            <v>0</v>
          </cell>
          <cell r="AF93">
            <v>0.82261368324999995</v>
          </cell>
          <cell r="AH93">
            <v>163</v>
          </cell>
        </row>
        <row r="94">
          <cell r="C94" t="str">
            <v>INF 901 6000/X8</v>
          </cell>
          <cell r="G94" t="str">
            <v>HW</v>
          </cell>
          <cell r="I94">
            <v>1</v>
          </cell>
          <cell r="J94">
            <v>192.55147767</v>
          </cell>
          <cell r="K94">
            <v>192.55147767</v>
          </cell>
          <cell r="O94">
            <v>1</v>
          </cell>
          <cell r="P94">
            <v>159</v>
          </cell>
          <cell r="Q94">
            <v>159</v>
          </cell>
          <cell r="R94">
            <v>0</v>
          </cell>
          <cell r="T94">
            <v>159</v>
          </cell>
          <cell r="U94">
            <v>159</v>
          </cell>
          <cell r="AE94">
            <v>0</v>
          </cell>
          <cell r="AF94">
            <v>0.82575320583</v>
          </cell>
          <cell r="AH94">
            <v>159</v>
          </cell>
        </row>
        <row r="96">
          <cell r="K96">
            <v>39552.536380610007</v>
          </cell>
          <cell r="Q96">
            <v>36464.117810380005</v>
          </cell>
          <cell r="U96">
            <v>36464.117810380005</v>
          </cell>
          <cell r="AE96">
            <v>0</v>
          </cell>
        </row>
        <row r="97">
          <cell r="I97">
            <v>1</v>
          </cell>
          <cell r="J97">
            <v>35374.617109359999</v>
          </cell>
          <cell r="K97">
            <v>35374.617109359999</v>
          </cell>
          <cell r="P97">
            <v>32286.19853913</v>
          </cell>
          <cell r="Q97">
            <v>32286.19853913</v>
          </cell>
          <cell r="T97">
            <v>32286.19853913</v>
          </cell>
          <cell r="U97">
            <v>32286.19853913</v>
          </cell>
          <cell r="AE97">
            <v>0</v>
          </cell>
          <cell r="AF97">
            <v>0.91269393642672636</v>
          </cell>
          <cell r="AH97">
            <v>32286.19853913</v>
          </cell>
        </row>
        <row r="98">
          <cell r="C98" t="str">
            <v>INF 901 6000/E1</v>
          </cell>
          <cell r="G98" t="str">
            <v>HW</v>
          </cell>
          <cell r="I98">
            <v>1</v>
          </cell>
          <cell r="J98">
            <v>457.86950213</v>
          </cell>
          <cell r="K98">
            <v>457.86950213</v>
          </cell>
          <cell r="O98">
            <v>0.84519999999999995</v>
          </cell>
          <cell r="P98">
            <v>377</v>
          </cell>
          <cell r="Q98">
            <v>377</v>
          </cell>
          <cell r="R98">
            <v>0</v>
          </cell>
          <cell r="T98">
            <v>377</v>
          </cell>
          <cell r="U98">
            <v>377</v>
          </cell>
          <cell r="AE98">
            <v>0</v>
          </cell>
          <cell r="AF98">
            <v>0.82337871001999996</v>
          </cell>
          <cell r="AH98">
            <v>377</v>
          </cell>
        </row>
        <row r="99">
          <cell r="C99" t="str">
            <v>INF 901 6000/E3</v>
          </cell>
          <cell r="G99" t="str">
            <v>HW</v>
          </cell>
          <cell r="I99">
            <v>1</v>
          </cell>
          <cell r="J99">
            <v>620.19487574000004</v>
          </cell>
          <cell r="K99">
            <v>620.19487574000004</v>
          </cell>
          <cell r="O99">
            <v>1</v>
          </cell>
          <cell r="P99">
            <v>511</v>
          </cell>
          <cell r="Q99">
            <v>511</v>
          </cell>
          <cell r="R99">
            <v>0</v>
          </cell>
          <cell r="T99">
            <v>511</v>
          </cell>
          <cell r="U99">
            <v>511</v>
          </cell>
          <cell r="AE99">
            <v>0</v>
          </cell>
          <cell r="AF99">
            <v>0.82393457286000005</v>
          </cell>
          <cell r="AH99">
            <v>511</v>
          </cell>
        </row>
        <row r="100">
          <cell r="C100" t="str">
            <v>INF 901 6000/P1024</v>
          </cell>
          <cell r="G100" t="str">
            <v>HW</v>
          </cell>
          <cell r="I100">
            <v>1</v>
          </cell>
          <cell r="J100">
            <v>391.81986734999998</v>
          </cell>
          <cell r="K100">
            <v>391.81986734999998</v>
          </cell>
          <cell r="O100">
            <v>1</v>
          </cell>
          <cell r="P100">
            <v>323</v>
          </cell>
          <cell r="Q100">
            <v>323</v>
          </cell>
          <cell r="R100">
            <v>0</v>
          </cell>
          <cell r="T100">
            <v>323</v>
          </cell>
          <cell r="U100">
            <v>323</v>
          </cell>
          <cell r="AE100">
            <v>0</v>
          </cell>
          <cell r="AF100">
            <v>0.82435840260000004</v>
          </cell>
          <cell r="AH100">
            <v>323</v>
          </cell>
        </row>
        <row r="101">
          <cell r="C101" t="str">
            <v>INF 901 6000/P1060</v>
          </cell>
          <cell r="G101" t="str">
            <v>HW</v>
          </cell>
          <cell r="I101">
            <v>1</v>
          </cell>
          <cell r="J101">
            <v>447.79413411000002</v>
          </cell>
          <cell r="K101">
            <v>447.79413411000002</v>
          </cell>
          <cell r="O101">
            <v>1</v>
          </cell>
          <cell r="P101">
            <v>369</v>
          </cell>
          <cell r="Q101">
            <v>369</v>
          </cell>
          <cell r="R101">
            <v>0</v>
          </cell>
          <cell r="T101">
            <v>369</v>
          </cell>
          <cell r="U101">
            <v>369</v>
          </cell>
          <cell r="AE101">
            <v>0</v>
          </cell>
          <cell r="AF101">
            <v>0.82403937857999998</v>
          </cell>
          <cell r="AH101">
            <v>369</v>
          </cell>
        </row>
        <row r="102">
          <cell r="C102" t="str">
            <v>INF 901 6000/P1230</v>
          </cell>
          <cell r="G102" t="str">
            <v>HW</v>
          </cell>
          <cell r="I102">
            <v>1</v>
          </cell>
          <cell r="J102">
            <v>335.84560058</v>
          </cell>
          <cell r="K102">
            <v>335.84560058</v>
          </cell>
          <cell r="O102">
            <v>1</v>
          </cell>
          <cell r="P102">
            <v>277</v>
          </cell>
          <cell r="Q102">
            <v>277</v>
          </cell>
          <cell r="R102">
            <v>0</v>
          </cell>
          <cell r="T102">
            <v>277</v>
          </cell>
          <cell r="U102">
            <v>277</v>
          </cell>
          <cell r="AE102">
            <v>0</v>
          </cell>
          <cell r="AF102">
            <v>0.82478376820999999</v>
          </cell>
          <cell r="AH102">
            <v>277</v>
          </cell>
        </row>
        <row r="103">
          <cell r="C103" t="str">
            <v>INF 901 6201/C2024</v>
          </cell>
          <cell r="G103" t="str">
            <v>HW</v>
          </cell>
          <cell r="I103">
            <v>1</v>
          </cell>
          <cell r="J103">
            <v>3498.3916727300002</v>
          </cell>
          <cell r="K103">
            <v>3498.3916727300002</v>
          </cell>
          <cell r="O103">
            <v>0.84519999999999995</v>
          </cell>
          <cell r="P103">
            <v>3317</v>
          </cell>
          <cell r="Q103">
            <v>3317</v>
          </cell>
          <cell r="R103">
            <v>0</v>
          </cell>
          <cell r="T103">
            <v>3317</v>
          </cell>
          <cell r="U103">
            <v>3317</v>
          </cell>
          <cell r="AE103">
            <v>0</v>
          </cell>
          <cell r="AF103">
            <v>0.94814998156999997</v>
          </cell>
          <cell r="AH103">
            <v>3317</v>
          </cell>
        </row>
        <row r="104">
          <cell r="C104" t="str">
            <v>INF 901 6201/C2048</v>
          </cell>
          <cell r="G104" t="str">
            <v>HW</v>
          </cell>
          <cell r="I104">
            <v>1</v>
          </cell>
          <cell r="J104">
            <v>3386.44313921</v>
          </cell>
          <cell r="K104">
            <v>3386.44313921</v>
          </cell>
          <cell r="O104">
            <v>0.84519999999999995</v>
          </cell>
          <cell r="P104">
            <v>3317</v>
          </cell>
          <cell r="Q104">
            <v>3317</v>
          </cell>
          <cell r="R104">
            <v>0</v>
          </cell>
          <cell r="T104">
            <v>3317</v>
          </cell>
          <cell r="U104">
            <v>3317</v>
          </cell>
          <cell r="AE104">
            <v>0</v>
          </cell>
          <cell r="AF104">
            <v>0.97949378259999997</v>
          </cell>
          <cell r="AH104">
            <v>3317</v>
          </cell>
        </row>
        <row r="105">
          <cell r="C105" t="str">
            <v>INF 901 6201/C2060</v>
          </cell>
          <cell r="G105" t="str">
            <v>HW</v>
          </cell>
          <cell r="I105">
            <v>1</v>
          </cell>
          <cell r="J105">
            <v>4023.4302949799999</v>
          </cell>
          <cell r="K105">
            <v>4023.4302949799999</v>
          </cell>
          <cell r="O105">
            <v>0.84519999999999995</v>
          </cell>
          <cell r="P105">
            <v>3317</v>
          </cell>
          <cell r="Q105">
            <v>3317</v>
          </cell>
          <cell r="R105">
            <v>0</v>
          </cell>
          <cell r="T105">
            <v>3317</v>
          </cell>
          <cell r="U105">
            <v>3317</v>
          </cell>
          <cell r="AE105">
            <v>0</v>
          </cell>
          <cell r="AF105">
            <v>0.82442089381000005</v>
          </cell>
          <cell r="AH105">
            <v>3317</v>
          </cell>
        </row>
        <row r="106">
          <cell r="C106" t="str">
            <v>INF 901 6201/C2230</v>
          </cell>
          <cell r="G106" t="str">
            <v>HW</v>
          </cell>
          <cell r="I106">
            <v>1</v>
          </cell>
          <cell r="J106">
            <v>3442.4174059699999</v>
          </cell>
          <cell r="K106">
            <v>3442.4174059699999</v>
          </cell>
          <cell r="O106">
            <v>0.84519999999999995</v>
          </cell>
          <cell r="P106">
            <v>3317</v>
          </cell>
          <cell r="Q106">
            <v>3317</v>
          </cell>
          <cell r="R106">
            <v>0</v>
          </cell>
          <cell r="T106">
            <v>3317</v>
          </cell>
          <cell r="U106">
            <v>3317</v>
          </cell>
          <cell r="AE106">
            <v>0</v>
          </cell>
          <cell r="AF106">
            <v>0.96356705442000001</v>
          </cell>
          <cell r="AH106">
            <v>3317</v>
          </cell>
        </row>
        <row r="107">
          <cell r="C107" t="str">
            <v>INF 901 6201/C3024</v>
          </cell>
          <cell r="G107" t="str">
            <v>HW</v>
          </cell>
          <cell r="I107">
            <v>1</v>
          </cell>
          <cell r="J107">
            <v>4032.3861776600002</v>
          </cell>
          <cell r="K107">
            <v>4032.3861776600002</v>
          </cell>
          <cell r="O107">
            <v>0.84519999999999995</v>
          </cell>
          <cell r="P107">
            <v>3824</v>
          </cell>
          <cell r="Q107">
            <v>3824</v>
          </cell>
          <cell r="R107">
            <v>0</v>
          </cell>
          <cell r="T107">
            <v>3824</v>
          </cell>
          <cell r="U107">
            <v>3824</v>
          </cell>
          <cell r="AE107">
            <v>0</v>
          </cell>
          <cell r="AF107">
            <v>0.94832186985</v>
          </cell>
          <cell r="AH107">
            <v>3824</v>
          </cell>
        </row>
        <row r="108">
          <cell r="C108" t="str">
            <v>INF 901 6201/C3048</v>
          </cell>
          <cell r="G108" t="str">
            <v>HW</v>
          </cell>
          <cell r="I108">
            <v>1</v>
          </cell>
          <cell r="J108">
            <v>3918.19867346</v>
          </cell>
          <cell r="K108">
            <v>3918.19867346</v>
          </cell>
          <cell r="O108">
            <v>0.84519999999999995</v>
          </cell>
          <cell r="P108">
            <v>3824</v>
          </cell>
          <cell r="Q108">
            <v>3824</v>
          </cell>
          <cell r="R108">
            <v>0</v>
          </cell>
          <cell r="T108">
            <v>3824</v>
          </cell>
          <cell r="U108">
            <v>3824</v>
          </cell>
          <cell r="AE108">
            <v>0</v>
          </cell>
          <cell r="AF108">
            <v>0.97595867862999997</v>
          </cell>
          <cell r="AH108">
            <v>3824</v>
          </cell>
        </row>
        <row r="109">
          <cell r="C109" t="str">
            <v>INF 901 6201/C3060</v>
          </cell>
          <cell r="G109" t="str">
            <v>HW</v>
          </cell>
          <cell r="I109">
            <v>1</v>
          </cell>
          <cell r="J109">
            <v>4638.0277440500004</v>
          </cell>
          <cell r="K109">
            <v>4638.0277440500004</v>
          </cell>
          <cell r="O109">
            <v>0.84519999999999995</v>
          </cell>
          <cell r="P109">
            <v>3824</v>
          </cell>
          <cell r="Q109">
            <v>3824</v>
          </cell>
          <cell r="R109">
            <v>0</v>
          </cell>
          <cell r="T109">
            <v>3824</v>
          </cell>
          <cell r="U109">
            <v>3824</v>
          </cell>
          <cell r="AE109">
            <v>0</v>
          </cell>
          <cell r="AF109">
            <v>0.82448838406000002</v>
          </cell>
          <cell r="AH109">
            <v>3824</v>
          </cell>
        </row>
        <row r="110">
          <cell r="C110" t="str">
            <v>INF 901 6201/C3230</v>
          </cell>
          <cell r="G110" t="str">
            <v>HW</v>
          </cell>
          <cell r="I110">
            <v>1</v>
          </cell>
          <cell r="J110">
            <v>3975.2924255600001</v>
          </cell>
          <cell r="K110">
            <v>3975.2924255600001</v>
          </cell>
          <cell r="O110">
            <v>0.84519999999999995</v>
          </cell>
          <cell r="P110">
            <v>3824</v>
          </cell>
          <cell r="Q110">
            <v>3824</v>
          </cell>
          <cell r="R110">
            <v>0</v>
          </cell>
          <cell r="T110">
            <v>3824</v>
          </cell>
          <cell r="U110">
            <v>3824</v>
          </cell>
          <cell r="AE110">
            <v>0</v>
          </cell>
          <cell r="AF110">
            <v>0.96194181221999997</v>
          </cell>
          <cell r="AH110">
            <v>3824</v>
          </cell>
        </row>
        <row r="111">
          <cell r="C111" t="str">
            <v>*****Site Materials******</v>
          </cell>
          <cell r="G111" t="str">
            <v>(None)</v>
          </cell>
          <cell r="I111">
            <v>1</v>
          </cell>
          <cell r="R111">
            <v>0</v>
          </cell>
          <cell r="AE111">
            <v>0</v>
          </cell>
        </row>
        <row r="112">
          <cell r="C112" t="str">
            <v>INF 901 6000/BB6</v>
          </cell>
          <cell r="G112" t="str">
            <v>HW</v>
          </cell>
          <cell r="I112">
            <v>1</v>
          </cell>
          <cell r="J112">
            <v>727.66546792999998</v>
          </cell>
          <cell r="K112">
            <v>727.66546792999998</v>
          </cell>
          <cell r="O112">
            <v>1</v>
          </cell>
          <cell r="P112">
            <v>600</v>
          </cell>
          <cell r="Q112">
            <v>600</v>
          </cell>
          <cell r="R112">
            <v>0</v>
          </cell>
          <cell r="T112">
            <v>600</v>
          </cell>
          <cell r="U112">
            <v>600</v>
          </cell>
          <cell r="AE112">
            <v>0</v>
          </cell>
          <cell r="AF112">
            <v>0.82455472529999996</v>
          </cell>
          <cell r="AH112">
            <v>600</v>
          </cell>
        </row>
        <row r="113">
          <cell r="C113" t="str">
            <v>INF 901 6000/X20</v>
          </cell>
          <cell r="G113" t="str">
            <v>HW</v>
          </cell>
          <cell r="I113">
            <v>1</v>
          </cell>
          <cell r="J113">
            <v>33.584560060000001</v>
          </cell>
          <cell r="K113">
            <v>33.584560060000001</v>
          </cell>
          <cell r="O113">
            <v>1</v>
          </cell>
          <cell r="P113">
            <v>28</v>
          </cell>
          <cell r="Q113">
            <v>28</v>
          </cell>
          <cell r="R113">
            <v>0</v>
          </cell>
          <cell r="T113">
            <v>28</v>
          </cell>
          <cell r="U113">
            <v>28</v>
          </cell>
          <cell r="AE113">
            <v>0</v>
          </cell>
          <cell r="AF113">
            <v>0.83371644339999995</v>
          </cell>
          <cell r="AH113">
            <v>28</v>
          </cell>
        </row>
        <row r="114">
          <cell r="C114" t="str">
            <v>INF 901 6000/X21</v>
          </cell>
          <cell r="G114" t="str">
            <v>HW</v>
          </cell>
          <cell r="I114">
            <v>1</v>
          </cell>
          <cell r="J114">
            <v>211.58272837000001</v>
          </cell>
          <cell r="K114">
            <v>211.58272837000001</v>
          </cell>
          <cell r="O114">
            <v>0.84519999999999995</v>
          </cell>
          <cell r="P114">
            <v>174</v>
          </cell>
          <cell r="Q114">
            <v>174</v>
          </cell>
          <cell r="R114">
            <v>0</v>
          </cell>
          <cell r="T114">
            <v>174</v>
          </cell>
          <cell r="U114">
            <v>174</v>
          </cell>
          <cell r="AE114">
            <v>0</v>
          </cell>
          <cell r="AF114">
            <v>0.82237336343</v>
          </cell>
          <cell r="AH114">
            <v>174</v>
          </cell>
        </row>
        <row r="115">
          <cell r="C115" t="str">
            <v>INF 901 6000/X22</v>
          </cell>
          <cell r="G115" t="str">
            <v>HW</v>
          </cell>
          <cell r="I115">
            <v>1</v>
          </cell>
          <cell r="J115">
            <v>58.21323743</v>
          </cell>
          <cell r="K115">
            <v>58.21323743</v>
          </cell>
          <cell r="O115">
            <v>1</v>
          </cell>
          <cell r="P115">
            <v>48</v>
          </cell>
          <cell r="Q115">
            <v>48</v>
          </cell>
          <cell r="R115">
            <v>0</v>
          </cell>
          <cell r="T115">
            <v>48</v>
          </cell>
          <cell r="U115">
            <v>48</v>
          </cell>
          <cell r="AE115">
            <v>0</v>
          </cell>
          <cell r="AF115">
            <v>0.82455472576</v>
          </cell>
          <cell r="AH115">
            <v>48</v>
          </cell>
        </row>
        <row r="116">
          <cell r="C116" t="str">
            <v>INF 901 6000/X3</v>
          </cell>
          <cell r="G116" t="str">
            <v>HW</v>
          </cell>
          <cell r="I116">
            <v>1</v>
          </cell>
          <cell r="J116">
            <v>251.88420044</v>
          </cell>
          <cell r="K116">
            <v>251.88420044</v>
          </cell>
          <cell r="O116">
            <v>1</v>
          </cell>
          <cell r="P116">
            <v>208</v>
          </cell>
          <cell r="Q116">
            <v>208</v>
          </cell>
          <cell r="R116">
            <v>0</v>
          </cell>
          <cell r="T116">
            <v>208</v>
          </cell>
          <cell r="U116">
            <v>208</v>
          </cell>
          <cell r="AE116">
            <v>0</v>
          </cell>
          <cell r="AF116">
            <v>0.82577628795000002</v>
          </cell>
          <cell r="AH116">
            <v>208</v>
          </cell>
        </row>
        <row r="117">
          <cell r="C117" t="str">
            <v>INF 901 6000/X32</v>
          </cell>
          <cell r="G117" t="str">
            <v>HW</v>
          </cell>
          <cell r="I117">
            <v>1</v>
          </cell>
          <cell r="J117">
            <v>240.68934708</v>
          </cell>
          <cell r="K117">
            <v>240.68934708</v>
          </cell>
          <cell r="O117">
            <v>1</v>
          </cell>
          <cell r="P117">
            <v>198</v>
          </cell>
          <cell r="Q117">
            <v>198</v>
          </cell>
          <cell r="R117">
            <v>0</v>
          </cell>
          <cell r="T117">
            <v>198</v>
          </cell>
          <cell r="U117">
            <v>198</v>
          </cell>
          <cell r="AE117">
            <v>0</v>
          </cell>
          <cell r="AF117">
            <v>0.82263715608999999</v>
          </cell>
          <cell r="AH117">
            <v>198</v>
          </cell>
        </row>
        <row r="118">
          <cell r="C118" t="str">
            <v>INF 901 6000/X34</v>
          </cell>
          <cell r="G118" t="str">
            <v>HW</v>
          </cell>
          <cell r="I118">
            <v>1</v>
          </cell>
          <cell r="J118">
            <v>306.73898186999998</v>
          </cell>
          <cell r="K118">
            <v>306.73898186999998</v>
          </cell>
          <cell r="O118">
            <v>1</v>
          </cell>
          <cell r="P118">
            <v>253</v>
          </cell>
          <cell r="Q118">
            <v>253</v>
          </cell>
          <cell r="R118">
            <v>0</v>
          </cell>
          <cell r="T118">
            <v>253</v>
          </cell>
          <cell r="U118">
            <v>253</v>
          </cell>
          <cell r="AE118">
            <v>0</v>
          </cell>
          <cell r="AF118">
            <v>0.82480550216000004</v>
          </cell>
          <cell r="AH118">
            <v>253</v>
          </cell>
        </row>
        <row r="119">
          <cell r="C119" t="str">
            <v>INF 901 6000/X38</v>
          </cell>
          <cell r="G119" t="str">
            <v>HW</v>
          </cell>
          <cell r="I119">
            <v>1</v>
          </cell>
          <cell r="J119">
            <v>55.974266759999999</v>
          </cell>
          <cell r="K119">
            <v>55.974266759999999</v>
          </cell>
          <cell r="O119">
            <v>1</v>
          </cell>
          <cell r="P119">
            <v>46</v>
          </cell>
          <cell r="Q119">
            <v>46</v>
          </cell>
          <cell r="R119">
            <v>0</v>
          </cell>
          <cell r="T119">
            <v>46</v>
          </cell>
          <cell r="U119">
            <v>46</v>
          </cell>
          <cell r="AE119">
            <v>0</v>
          </cell>
          <cell r="AF119">
            <v>0.82180620899000001</v>
          </cell>
          <cell r="AH119">
            <v>46</v>
          </cell>
        </row>
        <row r="120">
          <cell r="C120" t="str">
            <v>INF 901 6000/X39</v>
          </cell>
          <cell r="G120" t="str">
            <v>HW</v>
          </cell>
          <cell r="I120">
            <v>1</v>
          </cell>
          <cell r="J120">
            <v>55.974266759999999</v>
          </cell>
          <cell r="K120">
            <v>55.974266759999999</v>
          </cell>
          <cell r="O120">
            <v>1</v>
          </cell>
          <cell r="P120">
            <v>46</v>
          </cell>
          <cell r="Q120">
            <v>46</v>
          </cell>
          <cell r="R120">
            <v>0</v>
          </cell>
          <cell r="T120">
            <v>46</v>
          </cell>
          <cell r="U120">
            <v>46</v>
          </cell>
          <cell r="AE120">
            <v>0</v>
          </cell>
          <cell r="AF120">
            <v>0.82180620899000001</v>
          </cell>
          <cell r="AH120">
            <v>46</v>
          </cell>
        </row>
        <row r="121">
          <cell r="C121" t="str">
            <v>INF 901 6000/X54</v>
          </cell>
          <cell r="G121" t="str">
            <v>HW</v>
          </cell>
          <cell r="I121">
            <v>1</v>
          </cell>
          <cell r="J121">
            <v>133.21875489999999</v>
          </cell>
          <cell r="K121">
            <v>133.21875489999999</v>
          </cell>
          <cell r="O121">
            <v>1</v>
          </cell>
          <cell r="P121">
            <v>133.21875489999999</v>
          </cell>
          <cell r="Q121">
            <v>133.21875489999999</v>
          </cell>
          <cell r="R121">
            <v>0</v>
          </cell>
          <cell r="T121">
            <v>133.21875489999999</v>
          </cell>
          <cell r="U121">
            <v>133.21875489999999</v>
          </cell>
          <cell r="AE121">
            <v>0</v>
          </cell>
          <cell r="AF121">
            <v>1</v>
          </cell>
          <cell r="AH121">
            <v>133.21875489999999</v>
          </cell>
        </row>
        <row r="122">
          <cell r="C122" t="str">
            <v>INF 901 6000/X68</v>
          </cell>
          <cell r="G122" t="str">
            <v>HW</v>
          </cell>
          <cell r="I122">
            <v>1</v>
          </cell>
          <cell r="J122">
            <v>130.97978423000001</v>
          </cell>
          <cell r="K122">
            <v>130.97978423000001</v>
          </cell>
          <cell r="O122">
            <v>1</v>
          </cell>
          <cell r="P122">
            <v>130.97978423000001</v>
          </cell>
          <cell r="Q122">
            <v>130.97978423000001</v>
          </cell>
          <cell r="R122">
            <v>0</v>
          </cell>
          <cell r="T122">
            <v>130.97978423000001</v>
          </cell>
          <cell r="U122">
            <v>130.97978423000001</v>
          </cell>
          <cell r="AE122">
            <v>0</v>
          </cell>
          <cell r="AF122">
            <v>1.00000000022</v>
          </cell>
          <cell r="AH122">
            <v>130.97978423000001</v>
          </cell>
        </row>
        <row r="124">
          <cell r="I124">
            <v>1</v>
          </cell>
          <cell r="J124">
            <v>4177.9192712499998</v>
          </cell>
          <cell r="K124">
            <v>4177.9192712499998</v>
          </cell>
          <cell r="P124">
            <v>4177.9192712499998</v>
          </cell>
          <cell r="Q124">
            <v>4177.9192712499998</v>
          </cell>
          <cell r="T124">
            <v>4177.9192712499998</v>
          </cell>
          <cell r="U124">
            <v>4177.9192712499998</v>
          </cell>
          <cell r="AE124">
            <v>0</v>
          </cell>
          <cell r="AF124">
            <v>1</v>
          </cell>
          <cell r="AH124">
            <v>4177.9192712499998</v>
          </cell>
        </row>
        <row r="125">
          <cell r="C125" t="str">
            <v>INF 901 6202/C2048</v>
          </cell>
          <cell r="G125" t="str">
            <v>HW</v>
          </cell>
          <cell r="I125">
            <v>1</v>
          </cell>
          <cell r="J125">
            <v>2794.2353968500001</v>
          </cell>
          <cell r="K125">
            <v>2794.2353968500001</v>
          </cell>
          <cell r="O125">
            <v>1</v>
          </cell>
          <cell r="P125">
            <v>2794.2353968500001</v>
          </cell>
          <cell r="Q125">
            <v>2794.2353968500001</v>
          </cell>
          <cell r="R125">
            <v>0</v>
          </cell>
          <cell r="T125">
            <v>2794.2353968500001</v>
          </cell>
          <cell r="U125">
            <v>2794.2353968500001</v>
          </cell>
          <cell r="AE125">
            <v>0</v>
          </cell>
          <cell r="AF125">
            <v>0.99999999998</v>
          </cell>
          <cell r="AH125">
            <v>2794.2353968500001</v>
          </cell>
        </row>
        <row r="126">
          <cell r="C126" t="str">
            <v>*******Site Materials*****</v>
          </cell>
          <cell r="G126" t="str">
            <v>(None)</v>
          </cell>
          <cell r="I126">
            <v>1</v>
          </cell>
          <cell r="R126">
            <v>0</v>
          </cell>
          <cell r="AE126">
            <v>0</v>
          </cell>
        </row>
        <row r="127">
          <cell r="C127" t="str">
            <v>INF 901 6000/X59</v>
          </cell>
          <cell r="G127" t="str">
            <v>HW</v>
          </cell>
          <cell r="I127">
            <v>1</v>
          </cell>
          <cell r="J127">
            <v>195.90993366999999</v>
          </cell>
          <cell r="K127">
            <v>195.90993366999999</v>
          </cell>
          <cell r="O127">
            <v>1</v>
          </cell>
          <cell r="P127">
            <v>195.90993366999999</v>
          </cell>
          <cell r="Q127">
            <v>195.90993366999999</v>
          </cell>
          <cell r="R127">
            <v>0</v>
          </cell>
          <cell r="T127">
            <v>195.90993366999999</v>
          </cell>
          <cell r="U127">
            <v>195.90993366999999</v>
          </cell>
          <cell r="AE127">
            <v>0</v>
          </cell>
          <cell r="AF127">
            <v>0.99999999983999999</v>
          </cell>
          <cell r="AH127">
            <v>195.90993366999999</v>
          </cell>
        </row>
        <row r="128">
          <cell r="C128" t="str">
            <v>INF 901 6000/X55</v>
          </cell>
          <cell r="G128" t="str">
            <v>HW</v>
          </cell>
          <cell r="I128">
            <v>1</v>
          </cell>
          <cell r="J128">
            <v>456.75001679000002</v>
          </cell>
          <cell r="K128">
            <v>456.75001679000002</v>
          </cell>
          <cell r="O128">
            <v>1</v>
          </cell>
          <cell r="P128">
            <v>456.75001679000002</v>
          </cell>
          <cell r="Q128">
            <v>456.75001679000002</v>
          </cell>
          <cell r="R128">
            <v>0</v>
          </cell>
          <cell r="T128">
            <v>456.75001679000002</v>
          </cell>
          <cell r="U128">
            <v>456.75001679000002</v>
          </cell>
          <cell r="AE128">
            <v>0</v>
          </cell>
          <cell r="AF128">
            <v>0.99999999997</v>
          </cell>
          <cell r="AH128">
            <v>456.75001679000002</v>
          </cell>
        </row>
        <row r="129">
          <cell r="C129" t="str">
            <v>INF 901 6000/X57</v>
          </cell>
          <cell r="G129" t="str">
            <v>HW</v>
          </cell>
          <cell r="I129">
            <v>1</v>
          </cell>
          <cell r="J129">
            <v>456.75001679000002</v>
          </cell>
          <cell r="K129">
            <v>456.75001679000002</v>
          </cell>
          <cell r="O129">
            <v>1</v>
          </cell>
          <cell r="P129">
            <v>456.75001679000002</v>
          </cell>
          <cell r="Q129">
            <v>456.75001679000002</v>
          </cell>
          <cell r="R129">
            <v>0</v>
          </cell>
          <cell r="T129">
            <v>456.75001679000002</v>
          </cell>
          <cell r="U129">
            <v>456.75001679000002</v>
          </cell>
          <cell r="AE129">
            <v>0</v>
          </cell>
          <cell r="AF129">
            <v>0.99999999997</v>
          </cell>
          <cell r="AH129">
            <v>456.75001679000002</v>
          </cell>
        </row>
        <row r="130">
          <cell r="C130" t="str">
            <v>INF 901 6000/X66</v>
          </cell>
          <cell r="G130" t="str">
            <v>HW</v>
          </cell>
          <cell r="I130">
            <v>1</v>
          </cell>
          <cell r="J130">
            <v>232.85294974000001</v>
          </cell>
          <cell r="K130">
            <v>232.85294974000001</v>
          </cell>
          <cell r="O130">
            <v>1</v>
          </cell>
          <cell r="P130">
            <v>232.85294974000001</v>
          </cell>
          <cell r="Q130">
            <v>232.85294974000001</v>
          </cell>
          <cell r="R130">
            <v>0</v>
          </cell>
          <cell r="T130">
            <v>232.85294974000001</v>
          </cell>
          <cell r="U130">
            <v>232.85294974000001</v>
          </cell>
          <cell r="AE130">
            <v>0</v>
          </cell>
          <cell r="AF130">
            <v>1.00000000017</v>
          </cell>
          <cell r="AH130">
            <v>232.85294974000001</v>
          </cell>
        </row>
        <row r="131">
          <cell r="C131" t="str">
            <v>INF 901 6000/X67</v>
          </cell>
          <cell r="G131" t="str">
            <v>HW</v>
          </cell>
          <cell r="I131">
            <v>1</v>
          </cell>
          <cell r="J131">
            <v>41.42095741</v>
          </cell>
          <cell r="K131">
            <v>41.42095741</v>
          </cell>
          <cell r="O131">
            <v>1</v>
          </cell>
          <cell r="P131">
            <v>41.42095741</v>
          </cell>
          <cell r="Q131">
            <v>41.42095741</v>
          </cell>
          <cell r="R131">
            <v>0</v>
          </cell>
          <cell r="T131">
            <v>41.42095741</v>
          </cell>
          <cell r="U131">
            <v>41.42095741</v>
          </cell>
          <cell r="AE131">
            <v>0</v>
          </cell>
          <cell r="AF131">
            <v>1.00000000024</v>
          </cell>
          <cell r="AH131">
            <v>41.42095741</v>
          </cell>
        </row>
        <row r="133">
          <cell r="K133">
            <v>173659.25638454995</v>
          </cell>
          <cell r="Q133">
            <v>161831.52210344997</v>
          </cell>
          <cell r="U133">
            <v>161831.52210344997</v>
          </cell>
          <cell r="AE133">
            <v>17.96</v>
          </cell>
        </row>
        <row r="134">
          <cell r="I134">
            <v>1</v>
          </cell>
          <cell r="J134">
            <v>61233.822104189996</v>
          </cell>
          <cell r="K134">
            <v>61233.822104189996</v>
          </cell>
          <cell r="P134">
            <v>58006.297831079995</v>
          </cell>
          <cell r="Q134">
            <v>58006.297831079995</v>
          </cell>
          <cell r="T134">
            <v>58006.297831079995</v>
          </cell>
          <cell r="U134">
            <v>58006.297831079995</v>
          </cell>
          <cell r="AE134">
            <v>16.489999999999998</v>
          </cell>
          <cell r="AF134">
            <v>0.79109054712698279</v>
          </cell>
          <cell r="AH134">
            <v>48441.49783108</v>
          </cell>
        </row>
        <row r="135">
          <cell r="C135" t="str">
            <v>INF 901 6000/BB10</v>
          </cell>
          <cell r="G135" t="str">
            <v>HW</v>
          </cell>
          <cell r="I135">
            <v>1</v>
          </cell>
          <cell r="J135">
            <v>1061.27209784</v>
          </cell>
          <cell r="K135">
            <v>1061.27209784</v>
          </cell>
          <cell r="O135">
            <v>1</v>
          </cell>
          <cell r="P135">
            <v>1102</v>
          </cell>
          <cell r="Q135">
            <v>1102</v>
          </cell>
          <cell r="R135">
            <v>0</v>
          </cell>
          <cell r="T135">
            <v>1102</v>
          </cell>
          <cell r="U135">
            <v>1102</v>
          </cell>
          <cell r="AE135">
            <v>0</v>
          </cell>
          <cell r="AF135">
            <v>1.03837649391</v>
          </cell>
          <cell r="AH135">
            <v>1102</v>
          </cell>
        </row>
        <row r="136">
          <cell r="C136" t="str">
            <v>INF 901 6000/BB11</v>
          </cell>
          <cell r="G136" t="str">
            <v>HW</v>
          </cell>
          <cell r="I136">
            <v>1</v>
          </cell>
          <cell r="J136">
            <v>2147.1728730599998</v>
          </cell>
          <cell r="K136">
            <v>2147.1728730599998</v>
          </cell>
          <cell r="O136">
            <v>1</v>
          </cell>
          <cell r="P136">
            <v>2155</v>
          </cell>
          <cell r="Q136">
            <v>2155</v>
          </cell>
          <cell r="R136">
            <v>0</v>
          </cell>
          <cell r="T136">
            <v>2155</v>
          </cell>
          <cell r="U136">
            <v>2155</v>
          </cell>
          <cell r="AE136">
            <v>0</v>
          </cell>
          <cell r="AF136">
            <v>1.00364531752</v>
          </cell>
          <cell r="AH136">
            <v>2155</v>
          </cell>
        </row>
        <row r="137">
          <cell r="C137" t="str">
            <v>INF 901 6000/BB13</v>
          </cell>
          <cell r="G137" t="str">
            <v>HW</v>
          </cell>
          <cell r="I137">
            <v>1</v>
          </cell>
          <cell r="J137">
            <v>1005.29783108</v>
          </cell>
          <cell r="K137">
            <v>1005.29783108</v>
          </cell>
          <cell r="O137">
            <v>1</v>
          </cell>
          <cell r="P137">
            <v>1005.29783108</v>
          </cell>
          <cell r="Q137">
            <v>1005.29783108</v>
          </cell>
          <cell r="R137">
            <v>0</v>
          </cell>
          <cell r="T137">
            <v>1005.29783108</v>
          </cell>
          <cell r="U137">
            <v>1005.29783108</v>
          </cell>
          <cell r="AE137">
            <v>0</v>
          </cell>
          <cell r="AF137">
            <v>0.99999999998</v>
          </cell>
          <cell r="AH137">
            <v>1005.29783108</v>
          </cell>
        </row>
        <row r="138">
          <cell r="C138" t="str">
            <v>INF 901 6000/SD19A</v>
          </cell>
          <cell r="G138" t="str">
            <v>HW</v>
          </cell>
          <cell r="I138">
            <v>1</v>
          </cell>
          <cell r="J138">
            <v>7194.93224981</v>
          </cell>
          <cell r="K138">
            <v>7194.93224981</v>
          </cell>
          <cell r="O138">
            <v>0.86209999999999998</v>
          </cell>
          <cell r="P138">
            <v>7419</v>
          </cell>
          <cell r="Q138">
            <v>7419</v>
          </cell>
          <cell r="R138">
            <v>0</v>
          </cell>
          <cell r="T138">
            <v>7419</v>
          </cell>
          <cell r="U138">
            <v>7419</v>
          </cell>
          <cell r="AE138">
            <v>20</v>
          </cell>
          <cell r="AF138">
            <v>0.82491395246999999</v>
          </cell>
          <cell r="AH138">
            <v>5638</v>
          </cell>
        </row>
        <row r="139">
          <cell r="C139" t="str">
            <v>INF 901 6000/SD21A</v>
          </cell>
          <cell r="G139" t="str">
            <v>HW</v>
          </cell>
          <cell r="I139">
            <v>1</v>
          </cell>
          <cell r="J139">
            <v>6449.3550165200004</v>
          </cell>
          <cell r="K139">
            <v>6449.3550165200004</v>
          </cell>
          <cell r="O139">
            <v>0.86209999999999998</v>
          </cell>
          <cell r="P139">
            <v>7419</v>
          </cell>
          <cell r="Q139">
            <v>7419</v>
          </cell>
          <cell r="R139">
            <v>0</v>
          </cell>
          <cell r="T139">
            <v>7419</v>
          </cell>
          <cell r="U139">
            <v>7419</v>
          </cell>
          <cell r="AE139">
            <v>20</v>
          </cell>
          <cell r="AF139">
            <v>0.92027807196</v>
          </cell>
          <cell r="AH139">
            <v>5638.4</v>
          </cell>
        </row>
        <row r="140">
          <cell r="C140" t="str">
            <v>INF 901 6000/SD26A</v>
          </cell>
          <cell r="G140" t="str">
            <v>HW</v>
          </cell>
          <cell r="I140">
            <v>1</v>
          </cell>
          <cell r="J140">
            <v>7380.7668154700004</v>
          </cell>
          <cell r="K140">
            <v>7380.7668154700004</v>
          </cell>
          <cell r="O140">
            <v>0.86209999999999998</v>
          </cell>
          <cell r="P140">
            <v>7419</v>
          </cell>
          <cell r="Q140">
            <v>7419</v>
          </cell>
          <cell r="R140">
            <v>0</v>
          </cell>
          <cell r="T140">
            <v>7419</v>
          </cell>
          <cell r="U140">
            <v>7419</v>
          </cell>
          <cell r="AE140">
            <v>20</v>
          </cell>
          <cell r="AF140">
            <v>0.80414408805000004</v>
          </cell>
          <cell r="AH140">
            <v>5638.4</v>
          </cell>
        </row>
        <row r="141">
          <cell r="C141" t="str">
            <v>INF 901 6000/SD72A</v>
          </cell>
          <cell r="G141" t="str">
            <v>HW</v>
          </cell>
          <cell r="I141">
            <v>1</v>
          </cell>
          <cell r="J141">
            <v>7505.0296876800003</v>
          </cell>
          <cell r="K141">
            <v>7505.0296876800003</v>
          </cell>
          <cell r="O141">
            <v>0.86209999999999998</v>
          </cell>
          <cell r="P141">
            <v>7419</v>
          </cell>
          <cell r="Q141">
            <v>7419</v>
          </cell>
          <cell r="R141">
            <v>0</v>
          </cell>
          <cell r="T141">
            <v>7419</v>
          </cell>
          <cell r="U141">
            <v>7419</v>
          </cell>
          <cell r="AE141">
            <v>20</v>
          </cell>
          <cell r="AF141">
            <v>0.79082964984000004</v>
          </cell>
          <cell r="AH141">
            <v>5638.4</v>
          </cell>
        </row>
        <row r="142">
          <cell r="C142" t="str">
            <v>INF 901 6000/LD72A</v>
          </cell>
          <cell r="G142" t="str">
            <v>HW</v>
          </cell>
          <cell r="I142">
            <v>1</v>
          </cell>
          <cell r="J142">
            <v>11257.75776683</v>
          </cell>
          <cell r="K142">
            <v>11257.75776683</v>
          </cell>
          <cell r="O142">
            <v>1</v>
          </cell>
          <cell r="P142">
            <v>7048</v>
          </cell>
          <cell r="Q142">
            <v>7048</v>
          </cell>
          <cell r="R142">
            <v>0</v>
          </cell>
          <cell r="T142">
            <v>7048</v>
          </cell>
          <cell r="U142">
            <v>7048</v>
          </cell>
          <cell r="AE142">
            <v>20</v>
          </cell>
          <cell r="AF142">
            <v>0.50084573827000001</v>
          </cell>
          <cell r="AH142">
            <v>5638.4</v>
          </cell>
        </row>
        <row r="143">
          <cell r="C143" t="str">
            <v>INF 901 6000/SR19A</v>
          </cell>
          <cell r="G143" t="str">
            <v>HW</v>
          </cell>
          <cell r="I143">
            <v>1</v>
          </cell>
          <cell r="J143">
            <v>4149.9321378699997</v>
          </cell>
          <cell r="K143">
            <v>4149.9321378699997</v>
          </cell>
          <cell r="O143">
            <v>0.86209999999999998</v>
          </cell>
          <cell r="P143">
            <v>2960</v>
          </cell>
          <cell r="Q143">
            <v>2960</v>
          </cell>
          <cell r="R143">
            <v>0</v>
          </cell>
          <cell r="T143">
            <v>2960</v>
          </cell>
          <cell r="U143">
            <v>2960</v>
          </cell>
          <cell r="AE143">
            <v>0</v>
          </cell>
          <cell r="AF143">
            <v>0.71326467556999995</v>
          </cell>
          <cell r="AH143">
            <v>3034</v>
          </cell>
        </row>
        <row r="144">
          <cell r="C144" t="str">
            <v>INF 901 6000/SR21A</v>
          </cell>
          <cell r="G144" t="str">
            <v>HW</v>
          </cell>
          <cell r="I144">
            <v>1</v>
          </cell>
          <cell r="J144">
            <v>3777.1435212199999</v>
          </cell>
          <cell r="K144">
            <v>3777.1435212199999</v>
          </cell>
          <cell r="O144">
            <v>0.86209999999999998</v>
          </cell>
          <cell r="P144">
            <v>2960</v>
          </cell>
          <cell r="Q144">
            <v>2960</v>
          </cell>
          <cell r="R144">
            <v>0</v>
          </cell>
          <cell r="T144">
            <v>2960</v>
          </cell>
          <cell r="U144">
            <v>2960</v>
          </cell>
          <cell r="AE144">
            <v>0</v>
          </cell>
          <cell r="AF144">
            <v>0.78366098173999998</v>
          </cell>
          <cell r="AH144">
            <v>3034</v>
          </cell>
        </row>
        <row r="145">
          <cell r="C145" t="str">
            <v>INF 901 6000/WR19A</v>
          </cell>
          <cell r="G145" t="str">
            <v>HW</v>
          </cell>
          <cell r="I145">
            <v>1</v>
          </cell>
          <cell r="J145">
            <v>3191.6526908699998</v>
          </cell>
          <cell r="K145">
            <v>3191.6526908699998</v>
          </cell>
          <cell r="O145">
            <v>1</v>
          </cell>
          <cell r="P145">
            <v>3700</v>
          </cell>
          <cell r="Q145">
            <v>3700</v>
          </cell>
          <cell r="R145">
            <v>0</v>
          </cell>
          <cell r="T145">
            <v>3700</v>
          </cell>
          <cell r="U145">
            <v>3700</v>
          </cell>
          <cell r="AE145">
            <v>20</v>
          </cell>
          <cell r="AF145">
            <v>0.92741920461000005</v>
          </cell>
          <cell r="AH145">
            <v>3034</v>
          </cell>
        </row>
        <row r="146">
          <cell r="C146" t="str">
            <v>INF 901 6000/WR21A</v>
          </cell>
          <cell r="G146" t="str">
            <v>HW</v>
          </cell>
          <cell r="I146">
            <v>1</v>
          </cell>
          <cell r="J146">
            <v>2921.8567250699998</v>
          </cell>
          <cell r="K146">
            <v>2921.8567250699998</v>
          </cell>
          <cell r="O146">
            <v>1</v>
          </cell>
          <cell r="P146">
            <v>3700</v>
          </cell>
          <cell r="Q146">
            <v>3700</v>
          </cell>
          <cell r="R146">
            <v>0</v>
          </cell>
          <cell r="T146">
            <v>3700</v>
          </cell>
          <cell r="U146">
            <v>3700</v>
          </cell>
          <cell r="AE146">
            <v>20</v>
          </cell>
          <cell r="AF146">
            <v>1.0130544644999999</v>
          </cell>
          <cell r="AH146">
            <v>3034</v>
          </cell>
        </row>
        <row r="147">
          <cell r="C147" t="str">
            <v>INF 901 6000/WR8A</v>
          </cell>
          <cell r="G147" t="str">
            <v>HW</v>
          </cell>
          <cell r="I147">
            <v>1</v>
          </cell>
          <cell r="J147">
            <v>3191.6526908699998</v>
          </cell>
          <cell r="K147">
            <v>3191.6526908699998</v>
          </cell>
          <cell r="O147">
            <v>1</v>
          </cell>
          <cell r="P147">
            <v>3700</v>
          </cell>
          <cell r="Q147">
            <v>3700</v>
          </cell>
          <cell r="R147">
            <v>0</v>
          </cell>
          <cell r="T147">
            <v>3700</v>
          </cell>
          <cell r="U147">
            <v>3700</v>
          </cell>
          <cell r="AE147">
            <v>20</v>
          </cell>
          <cell r="AF147">
            <v>0.92741920461000005</v>
          </cell>
          <cell r="AH147">
            <v>3034</v>
          </cell>
        </row>
        <row r="149">
          <cell r="I149">
            <v>1</v>
          </cell>
          <cell r="J149">
            <v>60434.29633949</v>
          </cell>
          <cell r="K149">
            <v>60434.29633949</v>
          </cell>
          <cell r="P149">
            <v>62640</v>
          </cell>
          <cell r="Q149">
            <v>62640</v>
          </cell>
          <cell r="T149">
            <v>62640</v>
          </cell>
          <cell r="U149">
            <v>62640</v>
          </cell>
          <cell r="AE149">
            <v>20</v>
          </cell>
          <cell r="AF149">
            <v>0.82919803878406317</v>
          </cell>
          <cell r="AH149">
            <v>50112</v>
          </cell>
        </row>
        <row r="150">
          <cell r="C150" t="str">
            <v>INF 901 6000/3S19A</v>
          </cell>
          <cell r="G150" t="str">
            <v>HW</v>
          </cell>
          <cell r="I150">
            <v>1</v>
          </cell>
          <cell r="J150">
            <v>8696.1620844200006</v>
          </cell>
          <cell r="K150">
            <v>8696.1620844200006</v>
          </cell>
          <cell r="O150">
            <v>0.86209999999999998</v>
          </cell>
          <cell r="P150">
            <v>9396</v>
          </cell>
          <cell r="Q150">
            <v>9396</v>
          </cell>
          <cell r="R150">
            <v>0</v>
          </cell>
          <cell r="T150">
            <v>9396</v>
          </cell>
          <cell r="U150">
            <v>9396</v>
          </cell>
          <cell r="AE150">
            <v>20</v>
          </cell>
          <cell r="AF150">
            <v>0.86438131292999998</v>
          </cell>
          <cell r="AH150">
            <v>7516.8</v>
          </cell>
        </row>
        <row r="151">
          <cell r="C151" t="str">
            <v>INF 901 6000/3S21A</v>
          </cell>
          <cell r="G151" t="str">
            <v>HW</v>
          </cell>
          <cell r="I151">
            <v>1</v>
          </cell>
          <cell r="J151">
            <v>7763.6308001300004</v>
          </cell>
          <cell r="K151">
            <v>7763.6308001300004</v>
          </cell>
          <cell r="O151">
            <v>0.86209999999999998</v>
          </cell>
          <cell r="P151">
            <v>9396</v>
          </cell>
          <cell r="Q151">
            <v>9396</v>
          </cell>
          <cell r="R151">
            <v>0</v>
          </cell>
          <cell r="T151">
            <v>9396</v>
          </cell>
          <cell r="U151">
            <v>9396</v>
          </cell>
          <cell r="AE151">
            <v>20</v>
          </cell>
          <cell r="AF151">
            <v>0.96820678281999994</v>
          </cell>
          <cell r="AH151">
            <v>7516.8</v>
          </cell>
        </row>
        <row r="152">
          <cell r="C152" t="str">
            <v>INF 901 6000/3S26A</v>
          </cell>
          <cell r="G152" t="str">
            <v>HW</v>
          </cell>
          <cell r="I152">
            <v>1</v>
          </cell>
          <cell r="J152">
            <v>8927.8955488200008</v>
          </cell>
          <cell r="K152">
            <v>8927.8955488200008</v>
          </cell>
          <cell r="O152">
            <v>0.86209999999999998</v>
          </cell>
          <cell r="P152">
            <v>9396</v>
          </cell>
          <cell r="Q152">
            <v>9396</v>
          </cell>
          <cell r="R152">
            <v>0</v>
          </cell>
          <cell r="T152">
            <v>9396</v>
          </cell>
          <cell r="U152">
            <v>9396</v>
          </cell>
          <cell r="AE152">
            <v>20</v>
          </cell>
          <cell r="AF152">
            <v>0.84194533402000005</v>
          </cell>
          <cell r="AH152">
            <v>7516.8</v>
          </cell>
        </row>
        <row r="153">
          <cell r="C153" t="str">
            <v>INF 901 6000/3S72A</v>
          </cell>
          <cell r="G153" t="str">
            <v>HW</v>
          </cell>
          <cell r="I153">
            <v>1</v>
          </cell>
          <cell r="J153">
            <v>9083.5040104199998</v>
          </cell>
          <cell r="K153">
            <v>9083.5040104199998</v>
          </cell>
          <cell r="O153">
            <v>0.86209999999999998</v>
          </cell>
          <cell r="P153">
            <v>9396</v>
          </cell>
          <cell r="Q153">
            <v>9396</v>
          </cell>
          <cell r="R153">
            <v>0</v>
          </cell>
          <cell r="T153">
            <v>9396</v>
          </cell>
          <cell r="U153">
            <v>9396</v>
          </cell>
          <cell r="AE153">
            <v>20</v>
          </cell>
          <cell r="AF153">
            <v>0.82752206541999995</v>
          </cell>
          <cell r="AH153">
            <v>7516.8</v>
          </cell>
        </row>
        <row r="154">
          <cell r="C154" t="str">
            <v>INF 901 6000/3S8A</v>
          </cell>
          <cell r="G154" t="str">
            <v>HW</v>
          </cell>
          <cell r="I154">
            <v>1</v>
          </cell>
          <cell r="J154">
            <v>8696.1620844200006</v>
          </cell>
          <cell r="K154">
            <v>8696.1620844200006</v>
          </cell>
          <cell r="O154">
            <v>0.86209999999999998</v>
          </cell>
          <cell r="P154">
            <v>9396</v>
          </cell>
          <cell r="Q154">
            <v>9396</v>
          </cell>
          <cell r="R154">
            <v>0</v>
          </cell>
          <cell r="T154">
            <v>9396</v>
          </cell>
          <cell r="U154">
            <v>9396</v>
          </cell>
          <cell r="AE154">
            <v>20</v>
          </cell>
          <cell r="AF154">
            <v>0.86438131292999998</v>
          </cell>
          <cell r="AH154">
            <v>7516.8</v>
          </cell>
        </row>
        <row r="155">
          <cell r="C155" t="str">
            <v>INF 901 6000/S19A</v>
          </cell>
          <cell r="G155" t="str">
            <v>HW</v>
          </cell>
          <cell r="I155">
            <v>1</v>
          </cell>
          <cell r="J155">
            <v>3478.2409367</v>
          </cell>
          <cell r="K155">
            <v>3478.2409367</v>
          </cell>
          <cell r="O155">
            <v>0.86209999999999998</v>
          </cell>
          <cell r="P155">
            <v>3132</v>
          </cell>
          <cell r="Q155">
            <v>3132</v>
          </cell>
          <cell r="R155">
            <v>0</v>
          </cell>
          <cell r="T155">
            <v>3132</v>
          </cell>
          <cell r="U155">
            <v>3132</v>
          </cell>
          <cell r="AE155">
            <v>20</v>
          </cell>
          <cell r="AF155">
            <v>0.72036412817999995</v>
          </cell>
          <cell r="AH155">
            <v>2505.6</v>
          </cell>
        </row>
        <row r="156">
          <cell r="C156" t="str">
            <v>INF 901 6000/S21A</v>
          </cell>
          <cell r="G156" t="str">
            <v>HW</v>
          </cell>
          <cell r="I156">
            <v>1</v>
          </cell>
          <cell r="J156">
            <v>3105.4523200499998</v>
          </cell>
          <cell r="K156">
            <v>3105.4523200499998</v>
          </cell>
          <cell r="O156">
            <v>0.86209999999999998</v>
          </cell>
          <cell r="P156">
            <v>3132</v>
          </cell>
          <cell r="Q156">
            <v>3132</v>
          </cell>
          <cell r="R156">
            <v>0</v>
          </cell>
          <cell r="T156">
            <v>3132</v>
          </cell>
          <cell r="U156">
            <v>3132</v>
          </cell>
          <cell r="AE156">
            <v>20</v>
          </cell>
          <cell r="AF156">
            <v>0.80683898567000001</v>
          </cell>
          <cell r="AH156">
            <v>2505.6</v>
          </cell>
        </row>
        <row r="157">
          <cell r="C157" t="str">
            <v>INF 901 6000/S26A</v>
          </cell>
          <cell r="G157" t="str">
            <v>HW</v>
          </cell>
          <cell r="I157">
            <v>1</v>
          </cell>
          <cell r="J157">
            <v>3571.1582195300002</v>
          </cell>
          <cell r="K157">
            <v>3571.1582195300002</v>
          </cell>
          <cell r="O157">
            <v>0.86209999999999998</v>
          </cell>
          <cell r="P157">
            <v>3132</v>
          </cell>
          <cell r="Q157">
            <v>3132</v>
          </cell>
          <cell r="R157">
            <v>0</v>
          </cell>
          <cell r="T157">
            <v>3132</v>
          </cell>
          <cell r="U157">
            <v>3132</v>
          </cell>
          <cell r="AE157">
            <v>20</v>
          </cell>
          <cell r="AF157">
            <v>0.70162111168999997</v>
          </cell>
          <cell r="AH157">
            <v>2505.6</v>
          </cell>
        </row>
        <row r="158">
          <cell r="C158" t="str">
            <v>INF 901 6000/S72A</v>
          </cell>
          <cell r="G158" t="str">
            <v>HW</v>
          </cell>
          <cell r="I158">
            <v>1</v>
          </cell>
          <cell r="J158">
            <v>3633.8493982999998</v>
          </cell>
          <cell r="K158">
            <v>3633.8493982999998</v>
          </cell>
          <cell r="O158">
            <v>0.86209999999999998</v>
          </cell>
          <cell r="P158">
            <v>3132</v>
          </cell>
          <cell r="Q158">
            <v>3132</v>
          </cell>
          <cell r="R158">
            <v>0</v>
          </cell>
          <cell r="T158">
            <v>3132</v>
          </cell>
          <cell r="U158">
            <v>3132</v>
          </cell>
          <cell r="AE158">
            <v>20</v>
          </cell>
          <cell r="AF158">
            <v>0.68951674253999995</v>
          </cell>
          <cell r="AH158">
            <v>2505.6</v>
          </cell>
        </row>
        <row r="159">
          <cell r="C159" t="str">
            <v>INF 901 6000/S8A</v>
          </cell>
          <cell r="G159" t="str">
            <v>HW</v>
          </cell>
          <cell r="I159">
            <v>1</v>
          </cell>
          <cell r="J159">
            <v>3478.2409367</v>
          </cell>
          <cell r="K159">
            <v>3478.2409367</v>
          </cell>
          <cell r="O159">
            <v>0.86209999999999998</v>
          </cell>
          <cell r="P159">
            <v>3132</v>
          </cell>
          <cell r="Q159">
            <v>3132</v>
          </cell>
          <cell r="R159">
            <v>0</v>
          </cell>
          <cell r="T159">
            <v>3132</v>
          </cell>
          <cell r="U159">
            <v>3132</v>
          </cell>
          <cell r="AE159">
            <v>20</v>
          </cell>
          <cell r="AF159">
            <v>0.72036412817999995</v>
          </cell>
          <cell r="AH159">
            <v>2505.6</v>
          </cell>
        </row>
        <row r="161">
          <cell r="I161">
            <v>1</v>
          </cell>
          <cell r="J161">
            <v>40198.479419080009</v>
          </cell>
          <cell r="K161">
            <v>40198.479419080009</v>
          </cell>
          <cell r="P161">
            <v>31065.22427237</v>
          </cell>
          <cell r="Q161">
            <v>31065.22427237</v>
          </cell>
          <cell r="T161">
            <v>31065.22427237</v>
          </cell>
          <cell r="U161">
            <v>31065.22427237</v>
          </cell>
          <cell r="AE161">
            <v>16.690000000000001</v>
          </cell>
          <cell r="AF161">
            <v>0.64381102584905447</v>
          </cell>
          <cell r="AH161">
            <v>25880.22427237</v>
          </cell>
        </row>
        <row r="162">
          <cell r="C162" t="str">
            <v>INF 901 6000/DL20A</v>
          </cell>
          <cell r="G162" t="str">
            <v>HW</v>
          </cell>
          <cell r="I162">
            <v>1</v>
          </cell>
          <cell r="J162">
            <v>13377.849756539999</v>
          </cell>
          <cell r="K162">
            <v>13377.849756539999</v>
          </cell>
          <cell r="O162">
            <v>0.82979999999999998</v>
          </cell>
          <cell r="P162">
            <v>9776</v>
          </cell>
          <cell r="Q162">
            <v>9776</v>
          </cell>
          <cell r="R162">
            <v>0</v>
          </cell>
          <cell r="T162">
            <v>9776</v>
          </cell>
          <cell r="U162">
            <v>9776</v>
          </cell>
          <cell r="AE162">
            <v>20</v>
          </cell>
          <cell r="AF162">
            <v>0.58460815021000001</v>
          </cell>
          <cell r="AH162">
            <v>7820.8</v>
          </cell>
        </row>
        <row r="163">
          <cell r="C163" t="str">
            <v>INF 901 6000/DW30A</v>
          </cell>
          <cell r="G163" t="str">
            <v>HW</v>
          </cell>
          <cell r="I163">
            <v>1</v>
          </cell>
          <cell r="J163">
            <v>11909.08499666</v>
          </cell>
          <cell r="K163">
            <v>11909.08499666</v>
          </cell>
          <cell r="O163">
            <v>0.82979999999999998</v>
          </cell>
          <cell r="P163">
            <v>9205</v>
          </cell>
          <cell r="Q163">
            <v>9205</v>
          </cell>
          <cell r="R163">
            <v>0</v>
          </cell>
          <cell r="T163">
            <v>9205</v>
          </cell>
          <cell r="U163">
            <v>9205</v>
          </cell>
          <cell r="AE163">
            <v>20</v>
          </cell>
          <cell r="AF163">
            <v>0.61835145201999997</v>
          </cell>
          <cell r="AH163">
            <v>7548</v>
          </cell>
        </row>
        <row r="164">
          <cell r="C164" t="str">
            <v>INF 901 6000/DG20A</v>
          </cell>
          <cell r="G164" t="str">
            <v>HW</v>
          </cell>
          <cell r="I164">
            <v>1</v>
          </cell>
          <cell r="J164">
            <v>2099.03500364</v>
          </cell>
          <cell r="K164">
            <v>2099.03500364</v>
          </cell>
          <cell r="O164">
            <v>1.5</v>
          </cell>
          <cell r="P164">
            <v>3071</v>
          </cell>
          <cell r="Q164">
            <v>3071</v>
          </cell>
          <cell r="R164">
            <v>0</v>
          </cell>
          <cell r="T164">
            <v>3071</v>
          </cell>
          <cell r="U164">
            <v>3071</v>
          </cell>
          <cell r="AE164">
            <v>0</v>
          </cell>
          <cell r="AF164">
            <v>1.4630532576699999</v>
          </cell>
          <cell r="AH164">
            <v>6142</v>
          </cell>
        </row>
        <row r="165">
          <cell r="C165" t="str">
            <v>INF 901 6000/HAF30</v>
          </cell>
          <cell r="G165" t="str">
            <v>HW</v>
          </cell>
          <cell r="I165">
            <v>1</v>
          </cell>
          <cell r="J165">
            <v>272.03493646999999</v>
          </cell>
          <cell r="K165">
            <v>272.03493646999999</v>
          </cell>
          <cell r="O165">
            <v>0.82979999999999998</v>
          </cell>
          <cell r="P165">
            <v>150</v>
          </cell>
          <cell r="Q165">
            <v>150</v>
          </cell>
          <cell r="R165">
            <v>0</v>
          </cell>
          <cell r="T165">
            <v>150</v>
          </cell>
          <cell r="U165">
            <v>150</v>
          </cell>
          <cell r="AE165">
            <v>20</v>
          </cell>
          <cell r="AF165">
            <v>0.44111981181999999</v>
          </cell>
          <cell r="AH165">
            <v>123</v>
          </cell>
        </row>
        <row r="166">
          <cell r="C166" t="str">
            <v>INF 901 6000/HAF31</v>
          </cell>
          <cell r="G166" t="str">
            <v>HW</v>
          </cell>
          <cell r="I166">
            <v>1</v>
          </cell>
          <cell r="J166">
            <v>272.03493646999999</v>
          </cell>
          <cell r="K166">
            <v>272.03493646999999</v>
          </cell>
          <cell r="O166">
            <v>0.82979999999999998</v>
          </cell>
          <cell r="P166">
            <v>150</v>
          </cell>
          <cell r="Q166">
            <v>150</v>
          </cell>
          <cell r="R166">
            <v>0</v>
          </cell>
          <cell r="T166">
            <v>150</v>
          </cell>
          <cell r="U166">
            <v>150</v>
          </cell>
          <cell r="AE166">
            <v>20</v>
          </cell>
          <cell r="AF166">
            <v>0.44111981181999999</v>
          </cell>
          <cell r="AH166">
            <v>123</v>
          </cell>
        </row>
        <row r="167">
          <cell r="C167" t="str">
            <v>INF 901 6000/HAF32</v>
          </cell>
          <cell r="G167" t="str">
            <v>HW</v>
          </cell>
          <cell r="I167">
            <v>1</v>
          </cell>
          <cell r="J167">
            <v>644.82355312000004</v>
          </cell>
          <cell r="K167">
            <v>644.82355312000004</v>
          </cell>
          <cell r="O167">
            <v>0.82979999999999998</v>
          </cell>
          <cell r="P167">
            <v>350</v>
          </cell>
          <cell r="Q167">
            <v>350</v>
          </cell>
          <cell r="R167">
            <v>0</v>
          </cell>
          <cell r="T167">
            <v>350</v>
          </cell>
          <cell r="U167">
            <v>350</v>
          </cell>
          <cell r="AE167">
            <v>20</v>
          </cell>
          <cell r="AF167">
            <v>0.43422731481999999</v>
          </cell>
          <cell r="AH167">
            <v>287</v>
          </cell>
        </row>
        <row r="168">
          <cell r="C168" t="str">
            <v>INF 901 6000/HAF33</v>
          </cell>
          <cell r="G168" t="str">
            <v>HW</v>
          </cell>
          <cell r="I168">
            <v>1</v>
          </cell>
          <cell r="J168">
            <v>104.11213617999999</v>
          </cell>
          <cell r="K168">
            <v>104.11213617999999</v>
          </cell>
          <cell r="O168">
            <v>0.95240000000000002</v>
          </cell>
          <cell r="P168">
            <v>99</v>
          </cell>
          <cell r="Q168">
            <v>99</v>
          </cell>
          <cell r="R168">
            <v>0</v>
          </cell>
          <cell r="T168">
            <v>99</v>
          </cell>
          <cell r="U168">
            <v>99</v>
          </cell>
          <cell r="AE168">
            <v>20</v>
          </cell>
          <cell r="AF168">
            <v>0.76071823026999996</v>
          </cell>
          <cell r="AH168">
            <v>79.2</v>
          </cell>
        </row>
        <row r="169">
          <cell r="C169" t="str">
            <v>INF 901 6000/HAF34</v>
          </cell>
          <cell r="G169" t="str">
            <v>HW</v>
          </cell>
          <cell r="I169">
            <v>1</v>
          </cell>
          <cell r="J169">
            <v>104.11213617999999</v>
          </cell>
          <cell r="K169">
            <v>104.11213617999999</v>
          </cell>
          <cell r="O169">
            <v>0.95240000000000002</v>
          </cell>
          <cell r="P169">
            <v>99</v>
          </cell>
          <cell r="Q169">
            <v>99</v>
          </cell>
          <cell r="R169">
            <v>0</v>
          </cell>
          <cell r="T169">
            <v>99</v>
          </cell>
          <cell r="U169">
            <v>99</v>
          </cell>
          <cell r="AE169">
            <v>20</v>
          </cell>
          <cell r="AF169">
            <v>0.76071823026999996</v>
          </cell>
          <cell r="AH169">
            <v>79.2</v>
          </cell>
        </row>
        <row r="170">
          <cell r="C170" t="str">
            <v>INF 901 6000/HAF36</v>
          </cell>
          <cell r="G170" t="str">
            <v>HW</v>
          </cell>
          <cell r="I170">
            <v>1</v>
          </cell>
          <cell r="J170">
            <v>2238.9706705499998</v>
          </cell>
          <cell r="K170">
            <v>2238.9706705499998</v>
          </cell>
          <cell r="O170">
            <v>1</v>
          </cell>
          <cell r="P170">
            <v>1524</v>
          </cell>
          <cell r="Q170">
            <v>1524</v>
          </cell>
          <cell r="R170">
            <v>0</v>
          </cell>
          <cell r="T170">
            <v>1524</v>
          </cell>
          <cell r="U170">
            <v>1524</v>
          </cell>
          <cell r="AE170">
            <v>20</v>
          </cell>
          <cell r="AF170">
            <v>0.54453594054999999</v>
          </cell>
          <cell r="AH170">
            <v>1284</v>
          </cell>
        </row>
        <row r="171">
          <cell r="C171" t="str">
            <v>INF 901 6000/HAF37</v>
          </cell>
          <cell r="G171" t="str">
            <v>HW</v>
          </cell>
          <cell r="I171">
            <v>1</v>
          </cell>
          <cell r="J171">
            <v>2238.9706705499998</v>
          </cell>
          <cell r="K171">
            <v>2238.9706705499998</v>
          </cell>
          <cell r="O171">
            <v>0.82979999999999998</v>
          </cell>
          <cell r="P171">
            <v>1524</v>
          </cell>
          <cell r="Q171">
            <v>1524</v>
          </cell>
          <cell r="R171">
            <v>0</v>
          </cell>
          <cell r="T171">
            <v>1524</v>
          </cell>
          <cell r="U171">
            <v>1524</v>
          </cell>
          <cell r="AE171">
            <v>20</v>
          </cell>
          <cell r="AF171">
            <v>0.54453594054999999</v>
          </cell>
          <cell r="AH171">
            <v>1284</v>
          </cell>
        </row>
        <row r="172">
          <cell r="C172" t="str">
            <v>INF 901 6000/HAF38</v>
          </cell>
          <cell r="G172" t="str">
            <v>HW</v>
          </cell>
          <cell r="I172">
            <v>1</v>
          </cell>
          <cell r="J172">
            <v>2238.9706705499998</v>
          </cell>
          <cell r="K172">
            <v>2238.9706705499998</v>
          </cell>
          <cell r="O172">
            <v>1</v>
          </cell>
          <cell r="P172">
            <v>1524</v>
          </cell>
          <cell r="Q172">
            <v>1524</v>
          </cell>
          <cell r="R172">
            <v>0</v>
          </cell>
          <cell r="T172">
            <v>1524</v>
          </cell>
          <cell r="U172">
            <v>1524</v>
          </cell>
          <cell r="AE172">
            <v>20</v>
          </cell>
          <cell r="AF172">
            <v>0.54453594054999999</v>
          </cell>
          <cell r="AH172">
            <v>1284</v>
          </cell>
        </row>
        <row r="173">
          <cell r="C173" t="str">
            <v>INF 901 6000/HAF39</v>
          </cell>
          <cell r="G173" t="str">
            <v>HW</v>
          </cell>
          <cell r="I173">
            <v>1</v>
          </cell>
          <cell r="J173">
            <v>2238.9706705499998</v>
          </cell>
          <cell r="K173">
            <v>2238.9706705499998</v>
          </cell>
          <cell r="O173">
            <v>0.95240000000000002</v>
          </cell>
          <cell r="P173">
            <v>1524</v>
          </cell>
          <cell r="Q173">
            <v>1524</v>
          </cell>
          <cell r="R173">
            <v>0</v>
          </cell>
          <cell r="T173">
            <v>1524</v>
          </cell>
          <cell r="U173">
            <v>1524</v>
          </cell>
          <cell r="AE173">
            <v>20</v>
          </cell>
          <cell r="AF173">
            <v>0.54453594054999999</v>
          </cell>
          <cell r="AH173">
            <v>1284</v>
          </cell>
        </row>
        <row r="174">
          <cell r="C174" t="str">
            <v>********Site Materials*****</v>
          </cell>
          <cell r="G174" t="str">
            <v>(None)</v>
          </cell>
          <cell r="I174">
            <v>1</v>
          </cell>
          <cell r="R174">
            <v>0</v>
          </cell>
          <cell r="AE174">
            <v>0</v>
          </cell>
        </row>
        <row r="175">
          <cell r="C175" t="str">
            <v>INF 901 6000/X43</v>
          </cell>
          <cell r="G175" t="str">
            <v>HW</v>
          </cell>
          <cell r="I175">
            <v>1</v>
          </cell>
          <cell r="J175">
            <v>78.363973470000005</v>
          </cell>
          <cell r="K175">
            <v>78.363973470000005</v>
          </cell>
          <cell r="O175">
            <v>1</v>
          </cell>
          <cell r="P175">
            <v>65</v>
          </cell>
          <cell r="Q175">
            <v>65</v>
          </cell>
          <cell r="R175">
            <v>0</v>
          </cell>
          <cell r="T175">
            <v>65</v>
          </cell>
          <cell r="U175">
            <v>65</v>
          </cell>
          <cell r="AE175">
            <v>0</v>
          </cell>
          <cell r="AF175">
            <v>0.82946278879000002</v>
          </cell>
          <cell r="AH175">
            <v>65</v>
          </cell>
        </row>
        <row r="176">
          <cell r="C176" t="str">
            <v>INF 901 6000/X44</v>
          </cell>
          <cell r="G176" t="str">
            <v>HW</v>
          </cell>
          <cell r="I176">
            <v>1</v>
          </cell>
          <cell r="J176">
            <v>107.47059219</v>
          </cell>
          <cell r="K176">
            <v>107.47059219</v>
          </cell>
          <cell r="O176">
            <v>1</v>
          </cell>
          <cell r="P176">
            <v>92</v>
          </cell>
          <cell r="Q176">
            <v>92</v>
          </cell>
          <cell r="R176">
            <v>0</v>
          </cell>
          <cell r="T176">
            <v>92</v>
          </cell>
          <cell r="U176">
            <v>92</v>
          </cell>
          <cell r="AE176">
            <v>0</v>
          </cell>
          <cell r="AF176">
            <v>0.85604813480999997</v>
          </cell>
          <cell r="AH176">
            <v>92</v>
          </cell>
        </row>
        <row r="177">
          <cell r="C177" t="str">
            <v>INF 901 6000/X45</v>
          </cell>
          <cell r="G177" t="str">
            <v>HW</v>
          </cell>
          <cell r="I177">
            <v>1</v>
          </cell>
          <cell r="J177">
            <v>500.40994487</v>
          </cell>
          <cell r="K177">
            <v>500.40994487</v>
          </cell>
          <cell r="O177">
            <v>1</v>
          </cell>
          <cell r="P177">
            <v>413</v>
          </cell>
          <cell r="Q177">
            <v>413</v>
          </cell>
          <cell r="R177">
            <v>0</v>
          </cell>
          <cell r="T177">
            <v>413</v>
          </cell>
          <cell r="U177">
            <v>413</v>
          </cell>
          <cell r="AE177">
            <v>0</v>
          </cell>
          <cell r="AF177">
            <v>0.82532332582000001</v>
          </cell>
          <cell r="AH177">
            <v>413</v>
          </cell>
        </row>
        <row r="178">
          <cell r="C178" t="str">
            <v>INF 901 6000/X46</v>
          </cell>
          <cell r="G178" t="str">
            <v>HW</v>
          </cell>
          <cell r="I178">
            <v>1</v>
          </cell>
          <cell r="J178">
            <v>676.16914251000003</v>
          </cell>
          <cell r="K178">
            <v>676.16914251000003</v>
          </cell>
          <cell r="O178">
            <v>1</v>
          </cell>
          <cell r="P178">
            <v>558</v>
          </cell>
          <cell r="Q178">
            <v>558</v>
          </cell>
          <cell r="R178">
            <v>0</v>
          </cell>
          <cell r="T178">
            <v>558</v>
          </cell>
          <cell r="U178">
            <v>558</v>
          </cell>
          <cell r="AE178">
            <v>0</v>
          </cell>
          <cell r="AF178">
            <v>0.82523730369000003</v>
          </cell>
          <cell r="AH178">
            <v>558</v>
          </cell>
        </row>
        <row r="179">
          <cell r="C179" t="str">
            <v>INF 901 6000/X47</v>
          </cell>
          <cell r="G179" t="str">
            <v>HW</v>
          </cell>
          <cell r="I179">
            <v>1</v>
          </cell>
          <cell r="J179">
            <v>165.68382962000001</v>
          </cell>
          <cell r="K179">
            <v>165.68382962000001</v>
          </cell>
          <cell r="O179">
            <v>1</v>
          </cell>
          <cell r="P179">
            <v>137</v>
          </cell>
          <cell r="Q179">
            <v>137</v>
          </cell>
          <cell r="R179">
            <v>0</v>
          </cell>
          <cell r="T179">
            <v>137</v>
          </cell>
          <cell r="U179">
            <v>137</v>
          </cell>
          <cell r="AE179">
            <v>0</v>
          </cell>
          <cell r="AF179">
            <v>0.82687610692000002</v>
          </cell>
          <cell r="AH179">
            <v>137</v>
          </cell>
        </row>
        <row r="180">
          <cell r="C180" t="str">
            <v>INF 901 6000/X48</v>
          </cell>
          <cell r="G180" t="str">
            <v>HW</v>
          </cell>
          <cell r="I180">
            <v>1</v>
          </cell>
          <cell r="J180">
            <v>261.95956845000001</v>
          </cell>
          <cell r="K180">
            <v>261.95956845000001</v>
          </cell>
          <cell r="O180">
            <v>1</v>
          </cell>
          <cell r="P180">
            <v>216</v>
          </cell>
          <cell r="Q180">
            <v>216</v>
          </cell>
          <cell r="R180">
            <v>0</v>
          </cell>
          <cell r="T180">
            <v>216</v>
          </cell>
          <cell r="U180">
            <v>216</v>
          </cell>
          <cell r="AE180">
            <v>0</v>
          </cell>
          <cell r="AF180">
            <v>0.82455472513000005</v>
          </cell>
          <cell r="AH180">
            <v>216</v>
          </cell>
        </row>
        <row r="181">
          <cell r="C181" t="str">
            <v>INF 901 6000/X49</v>
          </cell>
          <cell r="G181" t="str">
            <v>HW</v>
          </cell>
          <cell r="I181">
            <v>1</v>
          </cell>
          <cell r="J181">
            <v>185.83456566000001</v>
          </cell>
          <cell r="K181">
            <v>185.83456566000001</v>
          </cell>
          <cell r="O181">
            <v>1</v>
          </cell>
          <cell r="P181">
            <v>153</v>
          </cell>
          <cell r="Q181">
            <v>153</v>
          </cell>
          <cell r="R181">
            <v>0</v>
          </cell>
          <cell r="T181">
            <v>153</v>
          </cell>
          <cell r="U181">
            <v>153</v>
          </cell>
          <cell r="AE181">
            <v>0</v>
          </cell>
          <cell r="AF181">
            <v>0.82331292579000004</v>
          </cell>
          <cell r="AH181">
            <v>153</v>
          </cell>
        </row>
        <row r="182">
          <cell r="C182" t="str">
            <v>INF 901 6000/X50</v>
          </cell>
          <cell r="G182" t="str">
            <v>HW</v>
          </cell>
          <cell r="I182">
            <v>1</v>
          </cell>
          <cell r="J182">
            <v>275.39339247999999</v>
          </cell>
          <cell r="K182">
            <v>275.39339247999999</v>
          </cell>
          <cell r="O182">
            <v>1</v>
          </cell>
          <cell r="P182">
            <v>227</v>
          </cell>
          <cell r="Q182">
            <v>227</v>
          </cell>
          <cell r="R182">
            <v>0</v>
          </cell>
          <cell r="T182">
            <v>227</v>
          </cell>
          <cell r="U182">
            <v>227</v>
          </cell>
          <cell r="AE182">
            <v>0</v>
          </cell>
          <cell r="AF182">
            <v>0.82427540450000003</v>
          </cell>
          <cell r="AH182">
            <v>227</v>
          </cell>
        </row>
        <row r="183">
          <cell r="C183" t="str">
            <v>INF 901 6000/X64</v>
          </cell>
          <cell r="G183" t="str">
            <v>HW</v>
          </cell>
          <cell r="I183">
            <v>1</v>
          </cell>
          <cell r="J183">
            <v>83.961400150000003</v>
          </cell>
          <cell r="K183">
            <v>83.961400150000003</v>
          </cell>
          <cell r="O183">
            <v>1</v>
          </cell>
          <cell r="P183">
            <v>83.961400150000003</v>
          </cell>
          <cell r="Q183">
            <v>83.961400150000003</v>
          </cell>
          <cell r="R183">
            <v>0</v>
          </cell>
          <cell r="T183">
            <v>83.961400150000003</v>
          </cell>
          <cell r="U183">
            <v>83.961400150000003</v>
          </cell>
          <cell r="AE183">
            <v>0</v>
          </cell>
          <cell r="AF183">
            <v>0.99999999939999995</v>
          </cell>
          <cell r="AH183">
            <v>83.961400150000003</v>
          </cell>
        </row>
        <row r="184">
          <cell r="C184" t="str">
            <v>INF 901 6000/X65</v>
          </cell>
          <cell r="G184" t="str">
            <v>HW</v>
          </cell>
          <cell r="I184">
            <v>1</v>
          </cell>
          <cell r="J184">
            <v>124.26287222000001</v>
          </cell>
          <cell r="K184">
            <v>124.26287222000001</v>
          </cell>
          <cell r="O184">
            <v>1</v>
          </cell>
          <cell r="P184">
            <v>124.26287222000001</v>
          </cell>
          <cell r="Q184">
            <v>124.26287222000001</v>
          </cell>
          <cell r="R184">
            <v>0</v>
          </cell>
          <cell r="T184">
            <v>124.26287222000001</v>
          </cell>
          <cell r="U184">
            <v>124.26287222000001</v>
          </cell>
          <cell r="AE184">
            <v>0</v>
          </cell>
          <cell r="AF184">
            <v>1.00000000016</v>
          </cell>
          <cell r="AH184">
            <v>124.26287222000001</v>
          </cell>
        </row>
        <row r="186">
          <cell r="I186">
            <v>1</v>
          </cell>
          <cell r="J186">
            <v>11792.658521789999</v>
          </cell>
          <cell r="K186">
            <v>11792.658521789999</v>
          </cell>
          <cell r="P186">
            <v>10120</v>
          </cell>
          <cell r="Q186">
            <v>10120</v>
          </cell>
          <cell r="T186">
            <v>10120</v>
          </cell>
          <cell r="U186">
            <v>10120</v>
          </cell>
          <cell r="AE186">
            <v>17.63</v>
          </cell>
          <cell r="AF186">
            <v>0.70688047013292843</v>
          </cell>
          <cell r="AH186">
            <v>8336</v>
          </cell>
        </row>
        <row r="187">
          <cell r="C187" t="str">
            <v>INF 901 6000/HAF1</v>
          </cell>
          <cell r="G187" t="str">
            <v>HW</v>
          </cell>
          <cell r="I187">
            <v>1</v>
          </cell>
          <cell r="J187">
            <v>1104.9320259199999</v>
          </cell>
          <cell r="K187">
            <v>1104.9320259199999</v>
          </cell>
          <cell r="O187">
            <v>0.84519999999999995</v>
          </cell>
          <cell r="P187">
            <v>1000</v>
          </cell>
          <cell r="Q187">
            <v>1000</v>
          </cell>
          <cell r="R187">
            <v>0</v>
          </cell>
          <cell r="T187">
            <v>1000</v>
          </cell>
          <cell r="U187">
            <v>1000</v>
          </cell>
          <cell r="AE187">
            <v>20</v>
          </cell>
          <cell r="AF187">
            <v>0.72402643894999996</v>
          </cell>
          <cell r="AH187">
            <v>800</v>
          </cell>
        </row>
        <row r="188">
          <cell r="C188" t="str">
            <v>INF 901 6000/HAF2</v>
          </cell>
          <cell r="G188" t="str">
            <v>HW</v>
          </cell>
          <cell r="I188">
            <v>1</v>
          </cell>
          <cell r="J188">
            <v>1104.9320259199999</v>
          </cell>
          <cell r="K188">
            <v>1104.9320259199999</v>
          </cell>
          <cell r="O188">
            <v>0.84519999999999995</v>
          </cell>
          <cell r="P188">
            <v>1000</v>
          </cell>
          <cell r="Q188">
            <v>1000</v>
          </cell>
          <cell r="R188">
            <v>0</v>
          </cell>
          <cell r="T188">
            <v>1000</v>
          </cell>
          <cell r="U188">
            <v>1000</v>
          </cell>
          <cell r="AE188">
            <v>20</v>
          </cell>
          <cell r="AF188">
            <v>0.72402643894999996</v>
          </cell>
          <cell r="AH188">
            <v>800</v>
          </cell>
        </row>
        <row r="189">
          <cell r="C189" t="str">
            <v>INF 901 6000/HAF3</v>
          </cell>
          <cell r="G189" t="str">
            <v>HW</v>
          </cell>
          <cell r="I189">
            <v>1</v>
          </cell>
          <cell r="J189">
            <v>1455.33093586</v>
          </cell>
          <cell r="K189">
            <v>1455.33093586</v>
          </cell>
          <cell r="O189">
            <v>0.84519999999999995</v>
          </cell>
          <cell r="P189">
            <v>1200</v>
          </cell>
          <cell r="Q189">
            <v>1200</v>
          </cell>
          <cell r="R189">
            <v>0</v>
          </cell>
          <cell r="T189">
            <v>1200</v>
          </cell>
          <cell r="U189">
            <v>1200</v>
          </cell>
          <cell r="AE189">
            <v>0</v>
          </cell>
          <cell r="AF189">
            <v>0.82455472524999995</v>
          </cell>
          <cell r="AH189">
            <v>1200</v>
          </cell>
        </row>
        <row r="190">
          <cell r="C190" t="str">
            <v>INF 901 6000/HAF4</v>
          </cell>
          <cell r="G190" t="str">
            <v>HW</v>
          </cell>
          <cell r="I190">
            <v>1</v>
          </cell>
          <cell r="J190">
            <v>738.86032127999999</v>
          </cell>
          <cell r="K190">
            <v>738.86032127999999</v>
          </cell>
          <cell r="O190">
            <v>0.86209999999999998</v>
          </cell>
          <cell r="P190">
            <v>600</v>
          </cell>
          <cell r="Q190">
            <v>600</v>
          </cell>
          <cell r="R190">
            <v>0</v>
          </cell>
          <cell r="T190">
            <v>600</v>
          </cell>
          <cell r="U190">
            <v>600</v>
          </cell>
          <cell r="AE190">
            <v>20</v>
          </cell>
          <cell r="AF190">
            <v>0.64964917746999995</v>
          </cell>
          <cell r="AH190">
            <v>532</v>
          </cell>
        </row>
        <row r="191">
          <cell r="C191" t="str">
            <v>INF 901 6000/HAF5</v>
          </cell>
          <cell r="G191" t="str">
            <v>HW</v>
          </cell>
          <cell r="I191">
            <v>1</v>
          </cell>
          <cell r="J191">
            <v>738.86032127999999</v>
          </cell>
          <cell r="K191">
            <v>738.86032127999999</v>
          </cell>
          <cell r="O191">
            <v>0.84519999999999995</v>
          </cell>
          <cell r="P191">
            <v>700</v>
          </cell>
          <cell r="Q191">
            <v>700</v>
          </cell>
          <cell r="R191">
            <v>0</v>
          </cell>
          <cell r="T191">
            <v>700</v>
          </cell>
          <cell r="U191">
            <v>700</v>
          </cell>
          <cell r="AE191">
            <v>20</v>
          </cell>
          <cell r="AF191">
            <v>0.75792404038000005</v>
          </cell>
          <cell r="AH191">
            <v>560</v>
          </cell>
        </row>
        <row r="192">
          <cell r="C192" t="str">
            <v>INF 901 6000/HAF6</v>
          </cell>
          <cell r="G192" t="str">
            <v>HW</v>
          </cell>
          <cell r="I192">
            <v>1</v>
          </cell>
          <cell r="J192">
            <v>1477.72064256</v>
          </cell>
          <cell r="K192">
            <v>1477.72064256</v>
          </cell>
          <cell r="O192">
            <v>0.84519999999999995</v>
          </cell>
          <cell r="P192">
            <v>1249</v>
          </cell>
          <cell r="Q192">
            <v>1249</v>
          </cell>
          <cell r="R192">
            <v>0</v>
          </cell>
          <cell r="T192">
            <v>1249</v>
          </cell>
          <cell r="U192">
            <v>1249</v>
          </cell>
          <cell r="AE192">
            <v>20</v>
          </cell>
          <cell r="AF192">
            <v>0.67617651887999997</v>
          </cell>
          <cell r="AH192">
            <v>999.2</v>
          </cell>
        </row>
        <row r="193">
          <cell r="C193" t="str">
            <v>INF 901 6000/HAF7</v>
          </cell>
          <cell r="G193" t="str">
            <v>HW</v>
          </cell>
          <cell r="I193">
            <v>1</v>
          </cell>
          <cell r="J193">
            <v>2216.5809638400001</v>
          </cell>
          <cell r="K193">
            <v>2216.5809638400001</v>
          </cell>
          <cell r="O193">
            <v>0.84519999999999995</v>
          </cell>
          <cell r="P193">
            <v>1873</v>
          </cell>
          <cell r="Q193">
            <v>1873</v>
          </cell>
          <cell r="R193">
            <v>0</v>
          </cell>
          <cell r="T193">
            <v>1873</v>
          </cell>
          <cell r="U193">
            <v>1873</v>
          </cell>
          <cell r="AE193">
            <v>20</v>
          </cell>
          <cell r="AF193">
            <v>0.67599606080999997</v>
          </cell>
          <cell r="AH193">
            <v>1498.4</v>
          </cell>
        </row>
        <row r="194">
          <cell r="C194" t="str">
            <v>INF 901 6000/HAF8</v>
          </cell>
          <cell r="G194" t="str">
            <v>HW</v>
          </cell>
          <cell r="I194">
            <v>1</v>
          </cell>
          <cell r="J194">
            <v>2955.4412851299999</v>
          </cell>
          <cell r="K194">
            <v>2955.4412851299999</v>
          </cell>
          <cell r="O194">
            <v>0.84519999999999995</v>
          </cell>
          <cell r="P194">
            <v>2498</v>
          </cell>
          <cell r="Q194">
            <v>2498</v>
          </cell>
          <cell r="R194">
            <v>0</v>
          </cell>
          <cell r="T194">
            <v>2498</v>
          </cell>
          <cell r="U194">
            <v>2498</v>
          </cell>
          <cell r="AE194">
            <v>20</v>
          </cell>
          <cell r="AF194">
            <v>0.67617651889999997</v>
          </cell>
          <cell r="AH194">
            <v>1998.4</v>
          </cell>
        </row>
        <row r="196">
          <cell r="K196">
            <v>17064964.267094281</v>
          </cell>
          <cell r="Q196">
            <v>4691957</v>
          </cell>
          <cell r="U196">
            <v>4691957</v>
          </cell>
          <cell r="AE196">
            <v>0</v>
          </cell>
        </row>
        <row r="197">
          <cell r="I197">
            <v>1</v>
          </cell>
          <cell r="J197">
            <v>17064964.267094281</v>
          </cell>
          <cell r="K197">
            <v>17064964.267094281</v>
          </cell>
          <cell r="P197">
            <v>4691957</v>
          </cell>
          <cell r="Q197">
            <v>4691957</v>
          </cell>
          <cell r="T197">
            <v>4691957</v>
          </cell>
          <cell r="U197">
            <v>4691957</v>
          </cell>
          <cell r="AE197">
            <v>0</v>
          </cell>
          <cell r="AF197">
            <v>0.27494678140330603</v>
          </cell>
          <cell r="AH197">
            <v>4691957</v>
          </cell>
        </row>
        <row r="198">
          <cell r="C198" t="str">
            <v>INF 901 2498/N1</v>
          </cell>
          <cell r="G198" t="str">
            <v>HW</v>
          </cell>
          <cell r="I198">
            <v>1</v>
          </cell>
          <cell r="J198">
            <v>428688.99737827003</v>
          </cell>
          <cell r="K198">
            <v>428688.99737827003</v>
          </cell>
          <cell r="O198">
            <v>0.35809999999999997</v>
          </cell>
          <cell r="P198">
            <v>116588</v>
          </cell>
          <cell r="Q198">
            <v>116588</v>
          </cell>
          <cell r="R198">
            <v>0</v>
          </cell>
          <cell r="T198">
            <v>116588</v>
          </cell>
          <cell r="U198">
            <v>116588</v>
          </cell>
          <cell r="AE198">
            <v>0</v>
          </cell>
          <cell r="AF198">
            <v>0.27196405952000002</v>
          </cell>
          <cell r="AH198">
            <v>116588</v>
          </cell>
        </row>
        <row r="199">
          <cell r="C199" t="str">
            <v>INF 901 2498/N2</v>
          </cell>
          <cell r="G199" t="str">
            <v>HW</v>
          </cell>
          <cell r="I199">
            <v>1</v>
          </cell>
          <cell r="J199">
            <v>901951.42286586005</v>
          </cell>
          <cell r="K199">
            <v>901951.42286586005</v>
          </cell>
          <cell r="O199">
            <v>0.35809999999999997</v>
          </cell>
          <cell r="P199">
            <v>245298</v>
          </cell>
          <cell r="Q199">
            <v>245298</v>
          </cell>
          <cell r="R199">
            <v>0</v>
          </cell>
          <cell r="T199">
            <v>245298</v>
          </cell>
          <cell r="U199">
            <v>245298</v>
          </cell>
          <cell r="AE199">
            <v>0</v>
          </cell>
          <cell r="AF199">
            <v>0.27196364879000001</v>
          </cell>
          <cell r="AH199">
            <v>245298</v>
          </cell>
        </row>
        <row r="200">
          <cell r="C200" t="str">
            <v>INF 901 2498/N7</v>
          </cell>
          <cell r="G200" t="str">
            <v>HW</v>
          </cell>
          <cell r="I200">
            <v>1</v>
          </cell>
          <cell r="J200">
            <v>996603.90796337998</v>
          </cell>
          <cell r="K200">
            <v>996603.90796337998</v>
          </cell>
          <cell r="O200">
            <v>0.35809999999999997</v>
          </cell>
          <cell r="P200">
            <v>277901</v>
          </cell>
          <cell r="Q200">
            <v>277901</v>
          </cell>
          <cell r="R200">
            <v>0</v>
          </cell>
          <cell r="T200">
            <v>277901</v>
          </cell>
          <cell r="U200">
            <v>277901</v>
          </cell>
          <cell r="AE200">
            <v>0</v>
          </cell>
          <cell r="AF200">
            <v>0.27884799344</v>
          </cell>
          <cell r="AH200">
            <v>277901</v>
          </cell>
        </row>
        <row r="201">
          <cell r="C201" t="str">
            <v>INF 901 2498/N3</v>
          </cell>
          <cell r="G201" t="str">
            <v>HW</v>
          </cell>
          <cell r="I201">
            <v>1</v>
          </cell>
          <cell r="J201">
            <v>1375213.84835345</v>
          </cell>
          <cell r="K201">
            <v>1375213.84835345</v>
          </cell>
          <cell r="O201">
            <v>0.35809999999999997</v>
          </cell>
          <cell r="P201">
            <v>374009</v>
          </cell>
          <cell r="Q201">
            <v>374009</v>
          </cell>
          <cell r="R201">
            <v>0</v>
          </cell>
          <cell r="T201">
            <v>374009</v>
          </cell>
          <cell r="U201">
            <v>374009</v>
          </cell>
          <cell r="AE201">
            <v>0</v>
          </cell>
          <cell r="AF201">
            <v>0.27196424792000001</v>
          </cell>
          <cell r="AH201">
            <v>374009</v>
          </cell>
        </row>
        <row r="202">
          <cell r="C202" t="str">
            <v>INF 901 2498/N8</v>
          </cell>
          <cell r="G202" t="str">
            <v>HW</v>
          </cell>
          <cell r="I202">
            <v>1</v>
          </cell>
          <cell r="J202">
            <v>1564518.8185484901</v>
          </cell>
          <cell r="K202">
            <v>1564518.8185484901</v>
          </cell>
          <cell r="O202">
            <v>0.35809999999999997</v>
          </cell>
          <cell r="P202">
            <v>436263</v>
          </cell>
          <cell r="Q202">
            <v>436263</v>
          </cell>
          <cell r="R202">
            <v>0</v>
          </cell>
          <cell r="T202">
            <v>436263</v>
          </cell>
          <cell r="U202">
            <v>436263</v>
          </cell>
          <cell r="AE202">
            <v>0</v>
          </cell>
          <cell r="AF202">
            <v>0.27884803609999997</v>
          </cell>
          <cell r="AH202">
            <v>436263</v>
          </cell>
        </row>
        <row r="203">
          <cell r="C203" t="str">
            <v>INF 901 2498/N4</v>
          </cell>
          <cell r="G203" t="str">
            <v>HW</v>
          </cell>
          <cell r="I203">
            <v>1</v>
          </cell>
          <cell r="J203">
            <v>1848476.27384104</v>
          </cell>
          <cell r="K203">
            <v>1848476.27384104</v>
          </cell>
          <cell r="O203">
            <v>0.35809999999999997</v>
          </cell>
          <cell r="P203">
            <v>502719</v>
          </cell>
          <cell r="Q203">
            <v>502719</v>
          </cell>
          <cell r="R203">
            <v>0</v>
          </cell>
          <cell r="T203">
            <v>502719</v>
          </cell>
          <cell r="U203">
            <v>502719</v>
          </cell>
          <cell r="AE203">
            <v>0</v>
          </cell>
          <cell r="AF203">
            <v>0.27196399926999998</v>
          </cell>
          <cell r="AH203">
            <v>502719</v>
          </cell>
        </row>
        <row r="204">
          <cell r="C204" t="str">
            <v>INF 901 2498/N9</v>
          </cell>
          <cell r="G204" t="str">
            <v>HW</v>
          </cell>
          <cell r="I204">
            <v>1</v>
          </cell>
          <cell r="J204">
            <v>2132433.7291335901</v>
          </cell>
          <cell r="K204">
            <v>2132433.7291335901</v>
          </cell>
          <cell r="O204">
            <v>0.35809999999999997</v>
          </cell>
          <cell r="P204">
            <v>594625</v>
          </cell>
          <cell r="Q204">
            <v>594625</v>
          </cell>
          <cell r="R204">
            <v>0</v>
          </cell>
          <cell r="T204">
            <v>594625</v>
          </cell>
          <cell r="U204">
            <v>594625</v>
          </cell>
          <cell r="AE204">
            <v>0</v>
          </cell>
          <cell r="AF204">
            <v>0.27884805603000001</v>
          </cell>
          <cell r="AH204">
            <v>594625</v>
          </cell>
        </row>
        <row r="205">
          <cell r="C205" t="str">
            <v>INF 901 2498/N5</v>
          </cell>
          <cell r="G205" t="str">
            <v>HW</v>
          </cell>
          <cell r="I205">
            <v>1</v>
          </cell>
          <cell r="J205">
            <v>2321738.6993286302</v>
          </cell>
          <cell r="K205">
            <v>2321738.6993286302</v>
          </cell>
          <cell r="O205">
            <v>0.35809999999999997</v>
          </cell>
          <cell r="P205">
            <v>631430</v>
          </cell>
          <cell r="Q205">
            <v>631430</v>
          </cell>
          <cell r="R205">
            <v>0</v>
          </cell>
          <cell r="T205">
            <v>631430</v>
          </cell>
          <cell r="U205">
            <v>631430</v>
          </cell>
          <cell r="AE205">
            <v>0</v>
          </cell>
          <cell r="AF205">
            <v>0.2719642827</v>
          </cell>
          <cell r="AH205">
            <v>631430</v>
          </cell>
        </row>
        <row r="206">
          <cell r="C206" t="str">
            <v>INF 901 2498/N10</v>
          </cell>
          <cell r="G206" t="str">
            <v>HW</v>
          </cell>
          <cell r="I206">
            <v>1</v>
          </cell>
          <cell r="J206">
            <v>2700337.4448653501</v>
          </cell>
          <cell r="K206">
            <v>2700337.4448653501</v>
          </cell>
          <cell r="O206">
            <v>0.35809999999999997</v>
          </cell>
          <cell r="P206">
            <v>752984</v>
          </cell>
          <cell r="Q206">
            <v>752984</v>
          </cell>
          <cell r="R206">
            <v>0</v>
          </cell>
          <cell r="T206">
            <v>752984</v>
          </cell>
          <cell r="U206">
            <v>752984</v>
          </cell>
          <cell r="AE206">
            <v>0</v>
          </cell>
          <cell r="AF206">
            <v>0.27884811263999998</v>
          </cell>
          <cell r="AH206">
            <v>752984</v>
          </cell>
        </row>
        <row r="207">
          <cell r="C207" t="str">
            <v>INF 901 2498/N6</v>
          </cell>
          <cell r="G207" t="str">
            <v>HW</v>
          </cell>
          <cell r="I207">
            <v>1</v>
          </cell>
          <cell r="J207">
            <v>2795001.1248162198</v>
          </cell>
          <cell r="K207">
            <v>2795001.1248162198</v>
          </cell>
          <cell r="O207">
            <v>0.35809999999999997</v>
          </cell>
          <cell r="P207">
            <v>760140</v>
          </cell>
          <cell r="Q207">
            <v>760140</v>
          </cell>
          <cell r="R207">
            <v>0</v>
          </cell>
          <cell r="T207">
            <v>760140</v>
          </cell>
          <cell r="U207">
            <v>760140</v>
          </cell>
          <cell r="AE207">
            <v>0</v>
          </cell>
          <cell r="AF207">
            <v>0.27196411237000001</v>
          </cell>
          <cell r="AH207">
            <v>760140</v>
          </cell>
        </row>
        <row r="209">
          <cell r="K209">
            <v>1665411.8799783599</v>
          </cell>
          <cell r="Q209">
            <v>745610.75318866968</v>
          </cell>
          <cell r="U209">
            <v>745610.75318866968</v>
          </cell>
          <cell r="AE209">
            <v>0.44</v>
          </cell>
        </row>
        <row r="210">
          <cell r="I210">
            <v>1</v>
          </cell>
          <cell r="J210">
            <v>1434935.0325343797</v>
          </cell>
          <cell r="K210">
            <v>1434935.0325343797</v>
          </cell>
          <cell r="P210">
            <v>622545</v>
          </cell>
          <cell r="Q210">
            <v>622545</v>
          </cell>
          <cell r="T210">
            <v>622545</v>
          </cell>
          <cell r="U210">
            <v>622545</v>
          </cell>
          <cell r="AE210">
            <v>0</v>
          </cell>
          <cell r="AF210">
            <v>0.4338489101492366</v>
          </cell>
          <cell r="AH210">
            <v>622545</v>
          </cell>
        </row>
        <row r="211">
          <cell r="C211" t="str">
            <v>INF 901 5455/1</v>
          </cell>
          <cell r="G211" t="str">
            <v>HW</v>
          </cell>
          <cell r="I211">
            <v>1</v>
          </cell>
          <cell r="J211">
            <v>727653.15359018999</v>
          </cell>
          <cell r="K211">
            <v>727653.15359018999</v>
          </cell>
          <cell r="O211">
            <v>0.35809999999999997</v>
          </cell>
          <cell r="P211">
            <v>317673</v>
          </cell>
          <cell r="Q211">
            <v>317673</v>
          </cell>
          <cell r="R211">
            <v>0</v>
          </cell>
          <cell r="T211">
            <v>317673</v>
          </cell>
          <cell r="U211">
            <v>317673</v>
          </cell>
          <cell r="AE211">
            <v>0</v>
          </cell>
          <cell r="AF211">
            <v>0.43657201021000003</v>
          </cell>
          <cell r="AH211">
            <v>317673</v>
          </cell>
        </row>
        <row r="212">
          <cell r="C212" t="str">
            <v>INF 901 5455/2</v>
          </cell>
          <cell r="G212" t="str">
            <v>HW</v>
          </cell>
          <cell r="I212">
            <v>1</v>
          </cell>
          <cell r="J212">
            <v>165840.55756767001</v>
          </cell>
          <cell r="K212">
            <v>165840.55756767001</v>
          </cell>
          <cell r="O212">
            <v>1</v>
          </cell>
          <cell r="P212">
            <v>72401</v>
          </cell>
          <cell r="Q212">
            <v>72401</v>
          </cell>
          <cell r="R212">
            <v>0</v>
          </cell>
          <cell r="T212">
            <v>72401</v>
          </cell>
          <cell r="U212">
            <v>72401</v>
          </cell>
          <cell r="AE212">
            <v>0</v>
          </cell>
          <cell r="AF212">
            <v>0.43656992633000002</v>
          </cell>
          <cell r="AH212">
            <v>72401</v>
          </cell>
        </row>
        <row r="213">
          <cell r="C213" t="str">
            <v>INF 901 5455/3</v>
          </cell>
          <cell r="G213" t="str">
            <v>HW</v>
          </cell>
          <cell r="I213">
            <v>1</v>
          </cell>
          <cell r="J213">
            <v>429388.67571282003</v>
          </cell>
          <cell r="K213">
            <v>429388.67571282003</v>
          </cell>
          <cell r="O213">
            <v>1</v>
          </cell>
          <cell r="P213">
            <v>187459</v>
          </cell>
          <cell r="Q213">
            <v>187459</v>
          </cell>
          <cell r="R213">
            <v>0</v>
          </cell>
          <cell r="T213">
            <v>187459</v>
          </cell>
          <cell r="U213">
            <v>187459</v>
          </cell>
          <cell r="AE213">
            <v>0</v>
          </cell>
          <cell r="AF213">
            <v>0.43657183014000001</v>
          </cell>
          <cell r="AH213">
            <v>187459</v>
          </cell>
        </row>
        <row r="214">
          <cell r="C214" t="str">
            <v>INF 901 5455/6</v>
          </cell>
          <cell r="G214" t="str">
            <v>HW</v>
          </cell>
          <cell r="I214">
            <v>1</v>
          </cell>
          <cell r="J214">
            <v>58264.733759729999</v>
          </cell>
          <cell r="K214">
            <v>58264.733759729999</v>
          </cell>
          <cell r="O214">
            <v>1</v>
          </cell>
          <cell r="P214">
            <v>21530</v>
          </cell>
          <cell r="Q214">
            <v>21530</v>
          </cell>
          <cell r="R214">
            <v>0</v>
          </cell>
          <cell r="T214">
            <v>25437</v>
          </cell>
          <cell r="U214">
            <v>21530</v>
          </cell>
          <cell r="AE214">
            <v>0</v>
          </cell>
          <cell r="AF214">
            <v>0.43657626764238178</v>
          </cell>
          <cell r="AH214">
            <v>25437</v>
          </cell>
        </row>
        <row r="215">
          <cell r="C215" t="str">
            <v>INF 901 5455/7</v>
          </cell>
          <cell r="G215" t="str">
            <v>HW</v>
          </cell>
          <cell r="I215">
            <v>1</v>
          </cell>
          <cell r="J215">
            <v>53787.911903970002</v>
          </cell>
          <cell r="K215">
            <v>53787.911903970002</v>
          </cell>
          <cell r="O215">
            <v>1</v>
          </cell>
          <cell r="P215">
            <v>23482</v>
          </cell>
          <cell r="Q215">
            <v>23482</v>
          </cell>
          <cell r="R215">
            <v>0</v>
          </cell>
          <cell r="T215">
            <v>23482</v>
          </cell>
          <cell r="U215">
            <v>23482</v>
          </cell>
          <cell r="AE215">
            <v>0</v>
          </cell>
          <cell r="AF215">
            <v>0.43656649177000001</v>
          </cell>
          <cell r="AH215">
            <v>23482</v>
          </cell>
        </row>
        <row r="217">
          <cell r="I217">
            <v>1</v>
          </cell>
          <cell r="J217">
            <v>47077.716804329997</v>
          </cell>
          <cell r="K217">
            <v>47077.716804329997</v>
          </cell>
          <cell r="P217">
            <v>28911.539148399999</v>
          </cell>
          <cell r="Q217">
            <v>28911.539148399999</v>
          </cell>
          <cell r="T217">
            <v>28911.539148399999</v>
          </cell>
          <cell r="U217">
            <v>28911.539148399999</v>
          </cell>
          <cell r="AE217">
            <v>0</v>
          </cell>
          <cell r="AF217">
            <v>0.61412364725684498</v>
          </cell>
          <cell r="AH217">
            <v>28911.539148399999</v>
          </cell>
        </row>
        <row r="218">
          <cell r="C218" t="str">
            <v>INF 901 0785/N14</v>
          </cell>
          <cell r="G218" t="str">
            <v>HW</v>
          </cell>
          <cell r="I218">
            <v>1</v>
          </cell>
          <cell r="J218">
            <v>14836.539148399999</v>
          </cell>
          <cell r="K218">
            <v>14836.539148399999</v>
          </cell>
          <cell r="O218">
            <v>1</v>
          </cell>
          <cell r="P218">
            <v>14836.539148399999</v>
          </cell>
          <cell r="Q218">
            <v>14836.539148399999</v>
          </cell>
          <cell r="R218">
            <v>0</v>
          </cell>
          <cell r="T218">
            <v>14836.539148399999</v>
          </cell>
          <cell r="U218">
            <v>14836.539148399999</v>
          </cell>
          <cell r="AE218">
            <v>0</v>
          </cell>
          <cell r="AF218">
            <v>1</v>
          </cell>
          <cell r="AH218">
            <v>14836.539148399999</v>
          </cell>
        </row>
        <row r="219">
          <cell r="C219" t="str">
            <v>INF 901 5455/4</v>
          </cell>
          <cell r="G219" t="str">
            <v>HW</v>
          </cell>
          <cell r="I219">
            <v>1</v>
          </cell>
          <cell r="J219">
            <v>9655.5610167499999</v>
          </cell>
          <cell r="K219">
            <v>9655.5610167499999</v>
          </cell>
          <cell r="O219">
            <v>1</v>
          </cell>
          <cell r="P219">
            <v>4215</v>
          </cell>
          <cell r="Q219">
            <v>4215</v>
          </cell>
          <cell r="R219">
            <v>0</v>
          </cell>
          <cell r="T219">
            <v>4215</v>
          </cell>
          <cell r="U219">
            <v>4215</v>
          </cell>
          <cell r="AE219">
            <v>0</v>
          </cell>
          <cell r="AF219">
            <v>0.43653600165000001</v>
          </cell>
          <cell r="AH219">
            <v>4215</v>
          </cell>
        </row>
        <row r="220">
          <cell r="C220" t="str">
            <v>INF 901 5455/5</v>
          </cell>
          <cell r="G220" t="str">
            <v>HW</v>
          </cell>
          <cell r="I220">
            <v>1</v>
          </cell>
          <cell r="J220">
            <v>22585.61663918</v>
          </cell>
          <cell r="K220">
            <v>22585.61663918</v>
          </cell>
          <cell r="O220">
            <v>1</v>
          </cell>
          <cell r="P220">
            <v>9860</v>
          </cell>
          <cell r="Q220">
            <v>9860</v>
          </cell>
          <cell r="R220">
            <v>0</v>
          </cell>
          <cell r="T220">
            <v>9860</v>
          </cell>
          <cell r="U220">
            <v>9860</v>
          </cell>
          <cell r="AE220">
            <v>0</v>
          </cell>
          <cell r="AF220">
            <v>0.43656102720000001</v>
          </cell>
          <cell r="AH220">
            <v>9860</v>
          </cell>
        </row>
        <row r="222">
          <cell r="I222">
            <v>1</v>
          </cell>
          <cell r="J222">
            <v>163847.31925907003</v>
          </cell>
          <cell r="K222">
            <v>163847.31925907003</v>
          </cell>
          <cell r="P222">
            <v>86530.421511820008</v>
          </cell>
          <cell r="Q222">
            <v>86530.421511820008</v>
          </cell>
          <cell r="T222">
            <v>86530.421511820008</v>
          </cell>
          <cell r="U222">
            <v>86530.421511820008</v>
          </cell>
          <cell r="AE222">
            <v>3.76</v>
          </cell>
          <cell r="AF222">
            <v>0.50823963363202995</v>
          </cell>
          <cell r="AH222">
            <v>83273.701511820007</v>
          </cell>
        </row>
        <row r="223">
          <cell r="C223" t="str">
            <v>INF 901 0785/N5</v>
          </cell>
          <cell r="G223" t="str">
            <v>HW</v>
          </cell>
          <cell r="I223">
            <v>1</v>
          </cell>
          <cell r="J223">
            <v>20777.647822710001</v>
          </cell>
          <cell r="K223">
            <v>20777.647822710001</v>
          </cell>
          <cell r="O223">
            <v>1</v>
          </cell>
          <cell r="P223">
            <v>6143</v>
          </cell>
          <cell r="Q223">
            <v>6143</v>
          </cell>
          <cell r="R223">
            <v>0</v>
          </cell>
          <cell r="T223">
            <v>6143</v>
          </cell>
          <cell r="U223">
            <v>6143</v>
          </cell>
          <cell r="AE223">
            <v>0</v>
          </cell>
          <cell r="AF223">
            <v>0.29565425559000003</v>
          </cell>
          <cell r="AH223">
            <v>6143</v>
          </cell>
        </row>
        <row r="224">
          <cell r="C224" t="str">
            <v>INF 901 0785/N9</v>
          </cell>
          <cell r="G224" t="str">
            <v>HW</v>
          </cell>
          <cell r="I224">
            <v>1</v>
          </cell>
          <cell r="J224">
            <v>44510.736930539999</v>
          </cell>
          <cell r="K224">
            <v>44510.736930539999</v>
          </cell>
          <cell r="O224">
            <v>0.35809999999999997</v>
          </cell>
          <cell r="P224">
            <v>15939.29617424</v>
          </cell>
          <cell r="Q224">
            <v>15939.29617424</v>
          </cell>
          <cell r="R224">
            <v>0</v>
          </cell>
          <cell r="T224">
            <v>15939.29617424</v>
          </cell>
          <cell r="U224">
            <v>15939.29617424</v>
          </cell>
          <cell r="AE224">
            <v>0</v>
          </cell>
          <cell r="AF224">
            <v>0.35810002874000002</v>
          </cell>
          <cell r="AH224">
            <v>15939.29617424</v>
          </cell>
        </row>
        <row r="225">
          <cell r="C225" t="str">
            <v>INF 901 0785/N10</v>
          </cell>
          <cell r="G225" t="str">
            <v>HW</v>
          </cell>
          <cell r="I225">
            <v>1</v>
          </cell>
          <cell r="J225">
            <v>985.14709503999995</v>
          </cell>
          <cell r="K225">
            <v>985.14709503999995</v>
          </cell>
          <cell r="O225">
            <v>0.65369999999999995</v>
          </cell>
          <cell r="P225">
            <v>643.99193544000002</v>
          </cell>
          <cell r="Q225">
            <v>643.99193544000002</v>
          </cell>
          <cell r="R225">
            <v>0</v>
          </cell>
          <cell r="T225">
            <v>643.99193544000002</v>
          </cell>
          <cell r="U225">
            <v>643.99193544000002</v>
          </cell>
          <cell r="AE225">
            <v>0</v>
          </cell>
          <cell r="AF225">
            <v>0.65370129872000005</v>
          </cell>
          <cell r="AH225">
            <v>643.99193544000002</v>
          </cell>
        </row>
        <row r="226">
          <cell r="C226" t="str">
            <v>INF 901 0785/N11</v>
          </cell>
          <cell r="G226" t="str">
            <v>HW</v>
          </cell>
          <cell r="I226">
            <v>1</v>
          </cell>
          <cell r="J226">
            <v>1108.29048192</v>
          </cell>
          <cell r="K226">
            <v>1108.29048192</v>
          </cell>
          <cell r="O226">
            <v>1</v>
          </cell>
          <cell r="P226">
            <v>728</v>
          </cell>
          <cell r="Q226">
            <v>728</v>
          </cell>
          <cell r="R226">
            <v>0</v>
          </cell>
          <cell r="T226">
            <v>728</v>
          </cell>
          <cell r="U226">
            <v>728</v>
          </cell>
          <cell r="AE226">
            <v>0</v>
          </cell>
          <cell r="AF226">
            <v>0.65686750168999997</v>
          </cell>
          <cell r="AH226">
            <v>728</v>
          </cell>
        </row>
        <row r="227">
          <cell r="C227" t="str">
            <v>INF 901 0785/N12</v>
          </cell>
          <cell r="G227" t="str">
            <v>HW</v>
          </cell>
          <cell r="I227">
            <v>1</v>
          </cell>
          <cell r="J227">
            <v>1477.72064256</v>
          </cell>
          <cell r="K227">
            <v>1477.72064256</v>
          </cell>
          <cell r="O227">
            <v>1</v>
          </cell>
          <cell r="P227">
            <v>966</v>
          </cell>
          <cell r="Q227">
            <v>966</v>
          </cell>
          <cell r="R227">
            <v>0</v>
          </cell>
          <cell r="T227">
            <v>966</v>
          </cell>
          <cell r="U227">
            <v>966</v>
          </cell>
          <cell r="AE227">
            <v>0</v>
          </cell>
          <cell r="AF227">
            <v>0.65370948483000002</v>
          </cell>
          <cell r="AH227">
            <v>966</v>
          </cell>
        </row>
        <row r="228">
          <cell r="C228" t="str">
            <v>INF 901 0785/N13</v>
          </cell>
          <cell r="G228" t="str">
            <v>HW</v>
          </cell>
          <cell r="I228">
            <v>1</v>
          </cell>
          <cell r="J228">
            <v>1522.5000559699999</v>
          </cell>
          <cell r="K228">
            <v>1522.5000559699999</v>
          </cell>
          <cell r="O228">
            <v>1</v>
          </cell>
          <cell r="P228">
            <v>995</v>
          </cell>
          <cell r="Q228">
            <v>995</v>
          </cell>
          <cell r="R228">
            <v>0</v>
          </cell>
          <cell r="T228">
            <v>995</v>
          </cell>
          <cell r="U228">
            <v>995</v>
          </cell>
          <cell r="AE228">
            <v>0</v>
          </cell>
          <cell r="AF228">
            <v>0.65353035363</v>
          </cell>
          <cell r="AH228">
            <v>995</v>
          </cell>
        </row>
        <row r="229">
          <cell r="C229" t="str">
            <v>INF 901 0785/N14</v>
          </cell>
          <cell r="G229" t="str">
            <v>HW</v>
          </cell>
          <cell r="I229">
            <v>1</v>
          </cell>
          <cell r="J229">
            <v>14836.539148399999</v>
          </cell>
          <cell r="K229">
            <v>14836.539148399999</v>
          </cell>
          <cell r="O229">
            <v>1</v>
          </cell>
          <cell r="P229">
            <v>14836.539148399999</v>
          </cell>
          <cell r="Q229">
            <v>14836.539148399999</v>
          </cell>
          <cell r="R229">
            <v>0</v>
          </cell>
          <cell r="T229">
            <v>14836.539148399999</v>
          </cell>
          <cell r="U229">
            <v>14836.539148399999</v>
          </cell>
          <cell r="AE229">
            <v>0</v>
          </cell>
          <cell r="AF229">
            <v>1</v>
          </cell>
          <cell r="AH229">
            <v>14836.539148399999</v>
          </cell>
        </row>
        <row r="230">
          <cell r="C230" t="str">
            <v>INF 901 0785/N15</v>
          </cell>
          <cell r="G230" t="str">
            <v>HW</v>
          </cell>
          <cell r="I230">
            <v>1</v>
          </cell>
          <cell r="J230">
            <v>55281.305341220002</v>
          </cell>
          <cell r="K230">
            <v>55281.305341220002</v>
          </cell>
          <cell r="O230">
            <v>0.35809999999999997</v>
          </cell>
          <cell r="P230">
            <v>36897</v>
          </cell>
          <cell r="Q230">
            <v>36897</v>
          </cell>
          <cell r="R230">
            <v>0</v>
          </cell>
          <cell r="T230">
            <v>36897</v>
          </cell>
          <cell r="U230">
            <v>36897</v>
          </cell>
          <cell r="AE230">
            <v>8</v>
          </cell>
          <cell r="AF230">
            <v>0.61404555825999996</v>
          </cell>
          <cell r="AH230">
            <v>33945.24</v>
          </cell>
        </row>
        <row r="231">
          <cell r="C231" t="str">
            <v>INF 901 5455/8</v>
          </cell>
          <cell r="G231" t="str">
            <v>HW</v>
          </cell>
          <cell r="I231">
            <v>1</v>
          </cell>
          <cell r="J231">
            <v>884.39341487000002</v>
          </cell>
          <cell r="K231">
            <v>884.39341487000002</v>
          </cell>
          <cell r="O231">
            <v>0.35809999999999997</v>
          </cell>
          <cell r="P231">
            <v>316.69707047000003</v>
          </cell>
          <cell r="Q231">
            <v>316.69707047000003</v>
          </cell>
          <cell r="R231">
            <v>0</v>
          </cell>
          <cell r="T231">
            <v>316.69707047000003</v>
          </cell>
          <cell r="U231">
            <v>316.69707047000003</v>
          </cell>
          <cell r="AE231">
            <v>0</v>
          </cell>
          <cell r="AF231">
            <v>0.35809523807999999</v>
          </cell>
          <cell r="AH231">
            <v>316.69707047000003</v>
          </cell>
        </row>
        <row r="232">
          <cell r="C232" t="str">
            <v>INF 901 5455/9</v>
          </cell>
          <cell r="G232" t="str">
            <v>HW</v>
          </cell>
          <cell r="I232">
            <v>1</v>
          </cell>
          <cell r="J232">
            <v>4278.6729514199997</v>
          </cell>
          <cell r="K232">
            <v>4278.6729514199997</v>
          </cell>
          <cell r="O232">
            <v>0.35809999999999997</v>
          </cell>
          <cell r="P232">
            <v>1868</v>
          </cell>
          <cell r="Q232">
            <v>1868</v>
          </cell>
          <cell r="R232">
            <v>0</v>
          </cell>
          <cell r="T232">
            <v>751</v>
          </cell>
          <cell r="U232">
            <v>1868</v>
          </cell>
          <cell r="AE232">
            <v>15.36</v>
          </cell>
          <cell r="AF232">
            <v>0.1485615767358528</v>
          </cell>
          <cell r="AH232">
            <v>635.64640000000009</v>
          </cell>
        </row>
        <row r="233">
          <cell r="C233" t="str">
            <v>INF 901 5455/10</v>
          </cell>
          <cell r="G233" t="str">
            <v>HW</v>
          </cell>
          <cell r="I233">
            <v>1</v>
          </cell>
          <cell r="J233">
            <v>8033.4267659300003</v>
          </cell>
          <cell r="K233">
            <v>8033.4267659300003</v>
          </cell>
          <cell r="O233">
            <v>0.35809999999999997</v>
          </cell>
          <cell r="P233">
            <v>2876.7681204700002</v>
          </cell>
          <cell r="Q233">
            <v>2876.7681204700002</v>
          </cell>
          <cell r="R233">
            <v>0</v>
          </cell>
          <cell r="T233">
            <v>1446</v>
          </cell>
          <cell r="U233">
            <v>2876.7681204700002</v>
          </cell>
          <cell r="AE233">
            <v>0</v>
          </cell>
          <cell r="AF233">
            <v>0.17999790651388378</v>
          </cell>
          <cell r="AH233">
            <v>1446</v>
          </cell>
        </row>
        <row r="234">
          <cell r="C234" t="str">
            <v>INF 901 5455/11</v>
          </cell>
          <cell r="G234" t="str">
            <v>HW</v>
          </cell>
          <cell r="I234">
            <v>1</v>
          </cell>
          <cell r="J234">
            <v>8731.9856151500007</v>
          </cell>
          <cell r="K234">
            <v>8731.9856151500007</v>
          </cell>
          <cell r="O234">
            <v>0.35809999999999997</v>
          </cell>
          <cell r="P234">
            <v>3812</v>
          </cell>
          <cell r="Q234">
            <v>3812</v>
          </cell>
          <cell r="R234">
            <v>0</v>
          </cell>
          <cell r="T234">
            <v>1534</v>
          </cell>
          <cell r="U234">
            <v>3812</v>
          </cell>
          <cell r="AE234">
            <v>15.36</v>
          </cell>
          <cell r="AF234">
            <v>0.1486921368431155</v>
          </cell>
          <cell r="AH234">
            <v>1298.3776</v>
          </cell>
        </row>
        <row r="235">
          <cell r="C235" t="str">
            <v>INF 901 5455/16</v>
          </cell>
          <cell r="G235" t="str">
            <v>HW</v>
          </cell>
          <cell r="I235">
            <v>1</v>
          </cell>
          <cell r="J235">
            <v>1418.9529933399999</v>
          </cell>
          <cell r="K235">
            <v>1418.9529933399999</v>
          </cell>
          <cell r="O235">
            <v>0.35809999999999997</v>
          </cell>
          <cell r="P235">
            <v>508.12906279999999</v>
          </cell>
          <cell r="Q235">
            <v>508.12906279999999</v>
          </cell>
          <cell r="R235">
            <v>0</v>
          </cell>
          <cell r="T235">
            <v>508.12906279999999</v>
          </cell>
          <cell r="U235">
            <v>508.12906279999999</v>
          </cell>
          <cell r="AE235">
            <v>0</v>
          </cell>
          <cell r="AF235">
            <v>0.44</v>
          </cell>
          <cell r="AH235">
            <v>624.33931706959993</v>
          </cell>
        </row>
        <row r="237">
          <cell r="I237">
            <v>1</v>
          </cell>
          <cell r="J237">
            <v>19551.811380580002</v>
          </cell>
          <cell r="K237">
            <v>19551.811380580002</v>
          </cell>
          <cell r="P237">
            <v>7623.7925284499997</v>
          </cell>
          <cell r="Q237">
            <v>7623.7925284499997</v>
          </cell>
          <cell r="T237">
            <v>7623.7925284499997</v>
          </cell>
          <cell r="U237">
            <v>7623.7925284499997</v>
          </cell>
          <cell r="AE237">
            <v>0</v>
          </cell>
          <cell r="AF237">
            <v>0.38992768393942234</v>
          </cell>
          <cell r="AH237">
            <v>7623.7925284499997</v>
          </cell>
        </row>
        <row r="238">
          <cell r="C238" t="str">
            <v>INF 901 406/N5</v>
          </cell>
          <cell r="G238" t="str">
            <v>HW</v>
          </cell>
          <cell r="I238">
            <v>1</v>
          </cell>
          <cell r="J238">
            <v>291.06618716999998</v>
          </cell>
          <cell r="K238">
            <v>291.06618716999998</v>
          </cell>
          <cell r="O238">
            <v>1</v>
          </cell>
          <cell r="P238">
            <v>273</v>
          </cell>
          <cell r="Q238">
            <v>273</v>
          </cell>
          <cell r="R238">
            <v>0</v>
          </cell>
          <cell r="T238">
            <v>273</v>
          </cell>
          <cell r="U238">
            <v>273</v>
          </cell>
          <cell r="AE238">
            <v>0</v>
          </cell>
          <cell r="AF238">
            <v>0.93793099989999995</v>
          </cell>
          <cell r="AH238">
            <v>273</v>
          </cell>
        </row>
        <row r="239">
          <cell r="C239" t="str">
            <v>INF 901 406/N6</v>
          </cell>
          <cell r="G239" t="str">
            <v>HW</v>
          </cell>
          <cell r="I239">
            <v>1</v>
          </cell>
          <cell r="J239">
            <v>615.71693440000001</v>
          </cell>
          <cell r="K239">
            <v>615.71693440000001</v>
          </cell>
          <cell r="O239">
            <v>1</v>
          </cell>
          <cell r="P239">
            <v>577</v>
          </cell>
          <cell r="Q239">
            <v>577</v>
          </cell>
          <cell r="R239">
            <v>0</v>
          </cell>
          <cell r="T239">
            <v>577</v>
          </cell>
          <cell r="U239">
            <v>577</v>
          </cell>
          <cell r="AE239">
            <v>0</v>
          </cell>
          <cell r="AF239">
            <v>0.93711893852999995</v>
          </cell>
          <cell r="AH239">
            <v>577</v>
          </cell>
        </row>
        <row r="240">
          <cell r="C240" t="str">
            <v>INF 901 5455/20</v>
          </cell>
          <cell r="G240" t="str">
            <v>HW</v>
          </cell>
          <cell r="I240">
            <v>1</v>
          </cell>
          <cell r="J240">
            <v>151.13052026</v>
          </cell>
          <cell r="K240">
            <v>151.13052026</v>
          </cell>
          <cell r="O240">
            <v>1</v>
          </cell>
          <cell r="P240">
            <v>151.13052026</v>
          </cell>
          <cell r="Q240">
            <v>151.13052026</v>
          </cell>
          <cell r="R240">
            <v>0</v>
          </cell>
          <cell r="T240">
            <v>151.13052026</v>
          </cell>
          <cell r="U240">
            <v>151.13052026</v>
          </cell>
          <cell r="AE240">
            <v>0</v>
          </cell>
          <cell r="AF240">
            <v>0.99999999972999998</v>
          </cell>
          <cell r="AH240">
            <v>151.13052026</v>
          </cell>
        </row>
        <row r="241">
          <cell r="C241" t="str">
            <v>INF 901 5455/21</v>
          </cell>
          <cell r="G241" t="str">
            <v>HW</v>
          </cell>
          <cell r="I241">
            <v>1</v>
          </cell>
          <cell r="J241">
            <v>18493.897738750002</v>
          </cell>
          <cell r="K241">
            <v>18493.897738750002</v>
          </cell>
          <cell r="O241">
            <v>0.35809999999999997</v>
          </cell>
          <cell r="P241">
            <v>6622.6620081900001</v>
          </cell>
          <cell r="Q241">
            <v>6622.6620081900001</v>
          </cell>
          <cell r="R241">
            <v>0</v>
          </cell>
          <cell r="T241">
            <v>6622.6620081900001</v>
          </cell>
          <cell r="U241">
            <v>6622.6620081900001</v>
          </cell>
          <cell r="AE241">
            <v>0</v>
          </cell>
          <cell r="AF241">
            <v>0.35809985010000001</v>
          </cell>
          <cell r="AH241">
            <v>6622.6620081900001</v>
          </cell>
        </row>
        <row r="243">
          <cell r="K243">
            <v>2032477.6875910701</v>
          </cell>
          <cell r="Q243">
            <v>852313.75318866968</v>
          </cell>
          <cell r="U243">
            <v>852313.75318866968</v>
          </cell>
          <cell r="AE243">
            <v>7.23</v>
          </cell>
        </row>
        <row r="244">
          <cell r="I244">
            <v>1</v>
          </cell>
          <cell r="J244">
            <v>1802000.8401470899</v>
          </cell>
          <cell r="K244">
            <v>1802000.8401470899</v>
          </cell>
          <cell r="P244">
            <v>729248</v>
          </cell>
          <cell r="Q244">
            <v>729248</v>
          </cell>
          <cell r="T244">
            <v>729248</v>
          </cell>
          <cell r="U244">
            <v>729248</v>
          </cell>
          <cell r="AE244">
            <v>8</v>
          </cell>
          <cell r="AF244">
            <v>0.37231290077824636</v>
          </cell>
          <cell r="AH244">
            <v>670908.16000000003</v>
          </cell>
        </row>
        <row r="245">
          <cell r="C245" t="str">
            <v>INF 901 5455/22</v>
          </cell>
          <cell r="G245" t="str">
            <v>HW</v>
          </cell>
          <cell r="I245">
            <v>1</v>
          </cell>
          <cell r="J245">
            <v>972363.69199866999</v>
          </cell>
          <cell r="K245">
            <v>972363.69199866999</v>
          </cell>
          <cell r="O245">
            <v>1</v>
          </cell>
          <cell r="P245">
            <v>399153</v>
          </cell>
          <cell r="Q245">
            <v>399153</v>
          </cell>
          <cell r="R245">
            <v>0</v>
          </cell>
          <cell r="T245">
            <v>399153</v>
          </cell>
          <cell r="U245">
            <v>399153</v>
          </cell>
          <cell r="AE245">
            <v>8</v>
          </cell>
          <cell r="AF245">
            <v>0.37765782804999998</v>
          </cell>
          <cell r="AH245">
            <v>367220.76</v>
          </cell>
        </row>
        <row r="246">
          <cell r="C246" t="str">
            <v>INF 901 5455/23</v>
          </cell>
          <cell r="G246" t="str">
            <v>HW</v>
          </cell>
          <cell r="I246">
            <v>1</v>
          </cell>
          <cell r="J246">
            <v>206625.64730241001</v>
          </cell>
          <cell r="K246">
            <v>206625.64730241001</v>
          </cell>
          <cell r="O246">
            <v>1</v>
          </cell>
          <cell r="P246">
            <v>82993</v>
          </cell>
          <cell r="Q246">
            <v>82993</v>
          </cell>
          <cell r="R246">
            <v>0</v>
          </cell>
          <cell r="T246">
            <v>82993</v>
          </cell>
          <cell r="U246">
            <v>82993</v>
          </cell>
          <cell r="AE246">
            <v>8</v>
          </cell>
          <cell r="AF246">
            <v>0.36952605350000001</v>
          </cell>
          <cell r="AH246">
            <v>76353.56</v>
          </cell>
        </row>
        <row r="247">
          <cell r="C247" t="str">
            <v>INF 901 5455/24</v>
          </cell>
          <cell r="G247" t="str">
            <v>HW</v>
          </cell>
          <cell r="I247">
            <v>1</v>
          </cell>
          <cell r="J247">
            <v>470173.76544756</v>
          </cell>
          <cell r="K247">
            <v>470173.76544756</v>
          </cell>
          <cell r="O247">
            <v>1</v>
          </cell>
          <cell r="P247">
            <v>180378</v>
          </cell>
          <cell r="Q247">
            <v>180378</v>
          </cell>
          <cell r="R247">
            <v>0</v>
          </cell>
          <cell r="T247">
            <v>180378</v>
          </cell>
          <cell r="U247">
            <v>180378</v>
          </cell>
          <cell r="AE247">
            <v>8</v>
          </cell>
          <cell r="AF247">
            <v>0.35294985002000001</v>
          </cell>
          <cell r="AH247">
            <v>165947.76</v>
          </cell>
        </row>
        <row r="248">
          <cell r="C248" t="str">
            <v>INF 901 5455/25</v>
          </cell>
          <cell r="G248" t="str">
            <v>HW</v>
          </cell>
          <cell r="I248">
            <v>1</v>
          </cell>
          <cell r="J248">
            <v>99049.823494480006</v>
          </cell>
          <cell r="K248">
            <v>99049.823494480006</v>
          </cell>
          <cell r="O248">
            <v>1</v>
          </cell>
          <cell r="P248">
            <v>43242</v>
          </cell>
          <cell r="Q248">
            <v>43242</v>
          </cell>
          <cell r="R248">
            <v>0</v>
          </cell>
          <cell r="T248">
            <v>43242</v>
          </cell>
          <cell r="U248">
            <v>43242</v>
          </cell>
          <cell r="AE248">
            <v>8</v>
          </cell>
          <cell r="AF248">
            <v>0.40164271471000002</v>
          </cell>
          <cell r="AH248">
            <v>39782.639999999999</v>
          </cell>
        </row>
        <row r="249">
          <cell r="C249" t="str">
            <v>INF 901 5455/7</v>
          </cell>
          <cell r="G249" t="str">
            <v>HW</v>
          </cell>
          <cell r="I249">
            <v>1</v>
          </cell>
          <cell r="J249">
            <v>53787.911903970002</v>
          </cell>
          <cell r="K249">
            <v>53787.911903970002</v>
          </cell>
          <cell r="O249">
            <v>1</v>
          </cell>
          <cell r="P249">
            <v>23482</v>
          </cell>
          <cell r="Q249">
            <v>23482</v>
          </cell>
          <cell r="R249">
            <v>0</v>
          </cell>
          <cell r="T249">
            <v>23482</v>
          </cell>
          <cell r="U249">
            <v>23482</v>
          </cell>
          <cell r="AE249">
            <v>8</v>
          </cell>
          <cell r="AF249">
            <v>0.40164117243000003</v>
          </cell>
          <cell r="AH249">
            <v>21603.439999999999</v>
          </cell>
        </row>
        <row r="251">
          <cell r="I251">
            <v>1</v>
          </cell>
          <cell r="J251">
            <v>47077.716804329997</v>
          </cell>
          <cell r="K251">
            <v>47077.716804329997</v>
          </cell>
          <cell r="P251">
            <v>28911.539148399999</v>
          </cell>
          <cell r="Q251">
            <v>28911.539148399999</v>
          </cell>
          <cell r="T251">
            <v>28911.539148399999</v>
          </cell>
          <cell r="U251">
            <v>28911.539148399999</v>
          </cell>
          <cell r="AE251">
            <v>0</v>
          </cell>
          <cell r="AF251">
            <v>0.61412364725684498</v>
          </cell>
          <cell r="AH251">
            <v>28911.539148399999</v>
          </cell>
        </row>
        <row r="252">
          <cell r="C252" t="str">
            <v>INF 901 0785/N14</v>
          </cell>
          <cell r="G252" t="str">
            <v>HW</v>
          </cell>
          <cell r="I252">
            <v>1</v>
          </cell>
          <cell r="J252">
            <v>14836.539148399999</v>
          </cell>
          <cell r="K252">
            <v>14836.539148399999</v>
          </cell>
          <cell r="O252">
            <v>1</v>
          </cell>
          <cell r="P252">
            <v>14836.539148399999</v>
          </cell>
          <cell r="Q252">
            <v>14836.539148399999</v>
          </cell>
          <cell r="R252">
            <v>0</v>
          </cell>
          <cell r="T252">
            <v>14836.539148399999</v>
          </cell>
          <cell r="U252">
            <v>14836.539148399999</v>
          </cell>
          <cell r="AE252">
            <v>0</v>
          </cell>
          <cell r="AF252">
            <v>1</v>
          </cell>
          <cell r="AH252">
            <v>14836.539148399999</v>
          </cell>
        </row>
        <row r="253">
          <cell r="C253" t="str">
            <v>INF 901 5455/4</v>
          </cell>
          <cell r="G253" t="str">
            <v>HW</v>
          </cell>
          <cell r="I253">
            <v>1</v>
          </cell>
          <cell r="J253">
            <v>9655.5610167499999</v>
          </cell>
          <cell r="K253">
            <v>9655.5610167499999</v>
          </cell>
          <cell r="O253">
            <v>1</v>
          </cell>
          <cell r="P253">
            <v>4215</v>
          </cell>
          <cell r="Q253">
            <v>4215</v>
          </cell>
          <cell r="R253">
            <v>0</v>
          </cell>
          <cell r="T253">
            <v>4215</v>
          </cell>
          <cell r="U253">
            <v>4215</v>
          </cell>
          <cell r="AE253">
            <v>0</v>
          </cell>
          <cell r="AF253">
            <v>0.43653600165000001</v>
          </cell>
          <cell r="AH253">
            <v>4215</v>
          </cell>
        </row>
        <row r="254">
          <cell r="C254" t="str">
            <v>INF 901 5455/5</v>
          </cell>
          <cell r="G254" t="str">
            <v>HW</v>
          </cell>
          <cell r="I254">
            <v>1</v>
          </cell>
          <cell r="J254">
            <v>22585.61663918</v>
          </cell>
          <cell r="K254">
            <v>22585.61663918</v>
          </cell>
          <cell r="O254">
            <v>1</v>
          </cell>
          <cell r="P254">
            <v>9860</v>
          </cell>
          <cell r="Q254">
            <v>9860</v>
          </cell>
          <cell r="R254">
            <v>0</v>
          </cell>
          <cell r="T254">
            <v>9860</v>
          </cell>
          <cell r="U254">
            <v>9860</v>
          </cell>
          <cell r="AE254">
            <v>0</v>
          </cell>
          <cell r="AF254">
            <v>0.43656102720000001</v>
          </cell>
          <cell r="AH254">
            <v>9860</v>
          </cell>
        </row>
        <row r="256">
          <cell r="I256">
            <v>1</v>
          </cell>
          <cell r="J256">
            <v>163847.31925907003</v>
          </cell>
          <cell r="K256">
            <v>163847.31925907003</v>
          </cell>
          <cell r="P256">
            <v>86530.421511820008</v>
          </cell>
          <cell r="Q256">
            <v>86530.421511820008</v>
          </cell>
          <cell r="T256">
            <v>86530.421511820008</v>
          </cell>
          <cell r="U256">
            <v>86530.421511820008</v>
          </cell>
          <cell r="AE256">
            <v>3.76</v>
          </cell>
          <cell r="AF256">
            <v>0.50823963363202995</v>
          </cell>
          <cell r="AH256">
            <v>83273.701511820007</v>
          </cell>
        </row>
        <row r="257">
          <cell r="C257" t="str">
            <v>INF 901 0785/N5</v>
          </cell>
          <cell r="G257" t="str">
            <v>HW</v>
          </cell>
          <cell r="I257">
            <v>1</v>
          </cell>
          <cell r="J257">
            <v>20777.647822710001</v>
          </cell>
          <cell r="K257">
            <v>20777.647822710001</v>
          </cell>
          <cell r="O257">
            <v>1</v>
          </cell>
          <cell r="P257">
            <v>6143</v>
          </cell>
          <cell r="Q257">
            <v>6143</v>
          </cell>
          <cell r="R257">
            <v>0</v>
          </cell>
          <cell r="T257">
            <v>6143</v>
          </cell>
          <cell r="U257">
            <v>6143</v>
          </cell>
          <cell r="AE257">
            <v>0</v>
          </cell>
          <cell r="AF257">
            <v>0.29565425559000003</v>
          </cell>
          <cell r="AH257">
            <v>6143</v>
          </cell>
        </row>
        <row r="258">
          <cell r="C258" t="str">
            <v>INF 901 0785/N9</v>
          </cell>
          <cell r="G258" t="str">
            <v>HW</v>
          </cell>
          <cell r="I258">
            <v>1</v>
          </cell>
          <cell r="J258">
            <v>44510.736930539999</v>
          </cell>
          <cell r="K258">
            <v>44510.736930539999</v>
          </cell>
          <cell r="O258">
            <v>0.35809999999999997</v>
          </cell>
          <cell r="P258">
            <v>15939.29617424</v>
          </cell>
          <cell r="Q258">
            <v>15939.29617424</v>
          </cell>
          <cell r="R258">
            <v>0</v>
          </cell>
          <cell r="T258">
            <v>15939.29617424</v>
          </cell>
          <cell r="U258">
            <v>15939.29617424</v>
          </cell>
          <cell r="AE258">
            <v>0</v>
          </cell>
          <cell r="AF258">
            <v>0.35810002874000002</v>
          </cell>
          <cell r="AH258">
            <v>15939.29617424</v>
          </cell>
        </row>
        <row r="259">
          <cell r="C259" t="str">
            <v>INF 901 0785/N10</v>
          </cell>
          <cell r="G259" t="str">
            <v>HW</v>
          </cell>
          <cell r="I259">
            <v>1</v>
          </cell>
          <cell r="J259">
            <v>985.14709503999995</v>
          </cell>
          <cell r="K259">
            <v>985.14709503999995</v>
          </cell>
          <cell r="O259">
            <v>0.65369999999999995</v>
          </cell>
          <cell r="P259">
            <v>643.99193544000002</v>
          </cell>
          <cell r="Q259">
            <v>643.99193544000002</v>
          </cell>
          <cell r="R259">
            <v>0</v>
          </cell>
          <cell r="T259">
            <v>643.99193544000002</v>
          </cell>
          <cell r="U259">
            <v>643.99193544000002</v>
          </cell>
          <cell r="AE259">
            <v>0</v>
          </cell>
          <cell r="AF259">
            <v>0.65370129872000005</v>
          </cell>
          <cell r="AH259">
            <v>643.99193544000002</v>
          </cell>
        </row>
        <row r="260">
          <cell r="C260" t="str">
            <v>INF 901 0785/N11</v>
          </cell>
          <cell r="G260" t="str">
            <v>HW</v>
          </cell>
          <cell r="I260">
            <v>1</v>
          </cell>
          <cell r="J260">
            <v>1108.29048192</v>
          </cell>
          <cell r="K260">
            <v>1108.29048192</v>
          </cell>
          <cell r="O260">
            <v>1</v>
          </cell>
          <cell r="P260">
            <v>728</v>
          </cell>
          <cell r="Q260">
            <v>728</v>
          </cell>
          <cell r="R260">
            <v>0</v>
          </cell>
          <cell r="T260">
            <v>728</v>
          </cell>
          <cell r="U260">
            <v>728</v>
          </cell>
          <cell r="AE260">
            <v>0</v>
          </cell>
          <cell r="AF260">
            <v>0.65686750168999997</v>
          </cell>
          <cell r="AH260">
            <v>728</v>
          </cell>
        </row>
        <row r="261">
          <cell r="C261" t="str">
            <v>INF 901 0785/N12</v>
          </cell>
          <cell r="G261" t="str">
            <v>HW</v>
          </cell>
          <cell r="I261">
            <v>1</v>
          </cell>
          <cell r="J261">
            <v>1477.72064256</v>
          </cell>
          <cell r="K261">
            <v>1477.72064256</v>
          </cell>
          <cell r="O261">
            <v>1</v>
          </cell>
          <cell r="P261">
            <v>966</v>
          </cell>
          <cell r="Q261">
            <v>966</v>
          </cell>
          <cell r="R261">
            <v>0</v>
          </cell>
          <cell r="T261">
            <v>966</v>
          </cell>
          <cell r="U261">
            <v>966</v>
          </cell>
          <cell r="AE261">
            <v>0</v>
          </cell>
          <cell r="AF261">
            <v>0.65370948483000002</v>
          </cell>
          <cell r="AH261">
            <v>966</v>
          </cell>
        </row>
        <row r="262">
          <cell r="C262" t="str">
            <v>INF 901 0785/N13</v>
          </cell>
          <cell r="G262" t="str">
            <v>HW</v>
          </cell>
          <cell r="I262">
            <v>1</v>
          </cell>
          <cell r="J262">
            <v>1522.5000559699999</v>
          </cell>
          <cell r="K262">
            <v>1522.5000559699999</v>
          </cell>
          <cell r="O262">
            <v>1</v>
          </cell>
          <cell r="P262">
            <v>995</v>
          </cell>
          <cell r="Q262">
            <v>995</v>
          </cell>
          <cell r="R262">
            <v>0</v>
          </cell>
          <cell r="T262">
            <v>995</v>
          </cell>
          <cell r="U262">
            <v>995</v>
          </cell>
          <cell r="AE262">
            <v>0</v>
          </cell>
          <cell r="AF262">
            <v>0.65353035363</v>
          </cell>
          <cell r="AH262">
            <v>995</v>
          </cell>
        </row>
        <row r="263">
          <cell r="C263" t="str">
            <v>INF 901 0785/N14</v>
          </cell>
          <cell r="G263" t="str">
            <v>HW</v>
          </cell>
          <cell r="I263">
            <v>1</v>
          </cell>
          <cell r="J263">
            <v>14836.539148399999</v>
          </cell>
          <cell r="K263">
            <v>14836.539148399999</v>
          </cell>
          <cell r="O263">
            <v>1</v>
          </cell>
          <cell r="P263">
            <v>14836.539148399999</v>
          </cell>
          <cell r="Q263">
            <v>14836.539148399999</v>
          </cell>
          <cell r="R263">
            <v>0</v>
          </cell>
          <cell r="T263">
            <v>14836.539148399999</v>
          </cell>
          <cell r="U263">
            <v>14836.539148399999</v>
          </cell>
          <cell r="AE263">
            <v>0</v>
          </cell>
          <cell r="AF263">
            <v>1</v>
          </cell>
          <cell r="AH263">
            <v>14836.539148399999</v>
          </cell>
        </row>
        <row r="264">
          <cell r="C264" t="str">
            <v>INF 901 0785/N15</v>
          </cell>
          <cell r="G264" t="str">
            <v>HW</v>
          </cell>
          <cell r="I264">
            <v>1</v>
          </cell>
          <cell r="J264">
            <v>55281.305341220002</v>
          </cell>
          <cell r="K264">
            <v>55281.305341220002</v>
          </cell>
          <cell r="O264">
            <v>0.35809999999999997</v>
          </cell>
          <cell r="P264">
            <v>36897</v>
          </cell>
          <cell r="Q264">
            <v>36897</v>
          </cell>
          <cell r="R264">
            <v>0</v>
          </cell>
          <cell r="T264">
            <v>36897</v>
          </cell>
          <cell r="U264">
            <v>36897</v>
          </cell>
          <cell r="AE264">
            <v>8</v>
          </cell>
          <cell r="AF264">
            <v>0.61404555825999996</v>
          </cell>
          <cell r="AH264">
            <v>33945.24</v>
          </cell>
        </row>
        <row r="265">
          <cell r="C265" t="str">
            <v>INF 901 5455/8</v>
          </cell>
          <cell r="G265" t="str">
            <v>HW</v>
          </cell>
          <cell r="I265">
            <v>1</v>
          </cell>
          <cell r="J265">
            <v>884.39341487000002</v>
          </cell>
          <cell r="K265">
            <v>884.39341487000002</v>
          </cell>
          <cell r="O265">
            <v>0.35809999999999997</v>
          </cell>
          <cell r="P265">
            <v>316.69707047000003</v>
          </cell>
          <cell r="Q265">
            <v>316.69707047000003</v>
          </cell>
          <cell r="R265">
            <v>0</v>
          </cell>
          <cell r="T265">
            <v>316.69707047000003</v>
          </cell>
          <cell r="U265">
            <v>316.69707047000003</v>
          </cell>
          <cell r="AE265">
            <v>0</v>
          </cell>
          <cell r="AF265">
            <v>0.35809523807999999</v>
          </cell>
          <cell r="AH265">
            <v>316.69707047000003</v>
          </cell>
        </row>
        <row r="266">
          <cell r="C266" t="str">
            <v>INF 901 5455/9</v>
          </cell>
          <cell r="G266" t="str">
            <v>HW</v>
          </cell>
          <cell r="I266">
            <v>1</v>
          </cell>
          <cell r="J266">
            <v>4278.6729514199997</v>
          </cell>
          <cell r="K266">
            <v>4278.6729514199997</v>
          </cell>
          <cell r="O266">
            <v>0.35809999999999997</v>
          </cell>
          <cell r="P266">
            <v>1868</v>
          </cell>
          <cell r="Q266">
            <v>1868</v>
          </cell>
          <cell r="R266">
            <v>0</v>
          </cell>
          <cell r="T266">
            <v>751</v>
          </cell>
          <cell r="U266">
            <v>1868</v>
          </cell>
          <cell r="AE266">
            <v>15.36</v>
          </cell>
          <cell r="AF266">
            <v>0.1485615767358528</v>
          </cell>
          <cell r="AH266">
            <v>635.64640000000009</v>
          </cell>
        </row>
        <row r="267">
          <cell r="C267" t="str">
            <v>INF 901 5455/10</v>
          </cell>
          <cell r="G267" t="str">
            <v>HW</v>
          </cell>
          <cell r="I267">
            <v>1</v>
          </cell>
          <cell r="J267">
            <v>8033.4267659300003</v>
          </cell>
          <cell r="K267">
            <v>8033.4267659300003</v>
          </cell>
          <cell r="O267">
            <v>0.35809999999999997</v>
          </cell>
          <cell r="P267">
            <v>2876.7681204700002</v>
          </cell>
          <cell r="Q267">
            <v>2876.7681204700002</v>
          </cell>
          <cell r="R267">
            <v>0</v>
          </cell>
          <cell r="T267">
            <v>1446</v>
          </cell>
          <cell r="U267">
            <v>2876.7681204700002</v>
          </cell>
          <cell r="AE267">
            <v>0</v>
          </cell>
          <cell r="AF267">
            <v>0.17999790651388378</v>
          </cell>
          <cell r="AH267">
            <v>1446</v>
          </cell>
        </row>
        <row r="268">
          <cell r="C268" t="str">
            <v>INF 901 5455/11</v>
          </cell>
          <cell r="G268" t="str">
            <v>HW</v>
          </cell>
          <cell r="I268">
            <v>1</v>
          </cell>
          <cell r="J268">
            <v>8731.9856151500007</v>
          </cell>
          <cell r="K268">
            <v>8731.9856151500007</v>
          </cell>
          <cell r="O268">
            <v>0.35809999999999997</v>
          </cell>
          <cell r="P268">
            <v>3812</v>
          </cell>
          <cell r="Q268">
            <v>3812</v>
          </cell>
          <cell r="R268">
            <v>0</v>
          </cell>
          <cell r="T268">
            <v>1534</v>
          </cell>
          <cell r="U268">
            <v>3812</v>
          </cell>
          <cell r="AE268">
            <v>15.36</v>
          </cell>
          <cell r="AF268">
            <v>0.1486921368431155</v>
          </cell>
          <cell r="AH268">
            <v>1298.3776</v>
          </cell>
        </row>
        <row r="269">
          <cell r="C269" t="str">
            <v>INF 901 5455/16</v>
          </cell>
          <cell r="G269" t="str">
            <v>HW</v>
          </cell>
          <cell r="I269">
            <v>1</v>
          </cell>
          <cell r="J269">
            <v>1418.9529933399999</v>
          </cell>
          <cell r="K269">
            <v>1418.9529933399999</v>
          </cell>
          <cell r="O269">
            <v>0.35809999999999997</v>
          </cell>
          <cell r="P269">
            <v>508.12906279999999</v>
          </cell>
          <cell r="Q269">
            <v>508.12906279999999</v>
          </cell>
          <cell r="R269">
            <v>0</v>
          </cell>
          <cell r="T269">
            <v>508.12906279999999</v>
          </cell>
          <cell r="U269">
            <v>508.12906279999999</v>
          </cell>
          <cell r="AE269">
            <v>0</v>
          </cell>
          <cell r="AF269">
            <v>0.44</v>
          </cell>
          <cell r="AH269">
            <v>624.33931706959993</v>
          </cell>
        </row>
        <row r="271">
          <cell r="I271">
            <v>1</v>
          </cell>
          <cell r="J271">
            <v>19551.811380580002</v>
          </cell>
          <cell r="K271">
            <v>19551.811380580002</v>
          </cell>
          <cell r="P271">
            <v>7623.7925284499997</v>
          </cell>
          <cell r="Q271">
            <v>7623.7925284499997</v>
          </cell>
          <cell r="T271">
            <v>7623.7925284499997</v>
          </cell>
          <cell r="U271">
            <v>7623.7925284499997</v>
          </cell>
          <cell r="AE271">
            <v>0</v>
          </cell>
          <cell r="AF271">
            <v>0.38992768393942234</v>
          </cell>
          <cell r="AH271">
            <v>7623.7925284499997</v>
          </cell>
        </row>
        <row r="272">
          <cell r="C272" t="str">
            <v>INF 901 406/N5</v>
          </cell>
          <cell r="G272" t="str">
            <v>HW</v>
          </cell>
          <cell r="I272">
            <v>1</v>
          </cell>
          <cell r="J272">
            <v>291.06618716999998</v>
          </cell>
          <cell r="K272">
            <v>291.06618716999998</v>
          </cell>
          <cell r="O272">
            <v>1</v>
          </cell>
          <cell r="P272">
            <v>273</v>
          </cell>
          <cell r="Q272">
            <v>273</v>
          </cell>
          <cell r="R272">
            <v>0</v>
          </cell>
          <cell r="T272">
            <v>273</v>
          </cell>
          <cell r="U272">
            <v>273</v>
          </cell>
          <cell r="AE272">
            <v>0</v>
          </cell>
          <cell r="AF272">
            <v>0.93793099989999995</v>
          </cell>
          <cell r="AH272">
            <v>273</v>
          </cell>
        </row>
        <row r="273">
          <cell r="C273" t="str">
            <v>INF 901 406/N6</v>
          </cell>
          <cell r="G273" t="str">
            <v>HW</v>
          </cell>
          <cell r="I273">
            <v>1</v>
          </cell>
          <cell r="J273">
            <v>615.71693440000001</v>
          </cell>
          <cell r="K273">
            <v>615.71693440000001</v>
          </cell>
          <cell r="O273">
            <v>1</v>
          </cell>
          <cell r="P273">
            <v>577</v>
          </cell>
          <cell r="Q273">
            <v>577</v>
          </cell>
          <cell r="R273">
            <v>0</v>
          </cell>
          <cell r="T273">
            <v>577</v>
          </cell>
          <cell r="U273">
            <v>577</v>
          </cell>
          <cell r="AE273">
            <v>0</v>
          </cell>
          <cell r="AF273">
            <v>0.93711893852999995</v>
          </cell>
          <cell r="AH273">
            <v>577</v>
          </cell>
        </row>
        <row r="274">
          <cell r="C274" t="str">
            <v>INF 901 5455/20</v>
          </cell>
          <cell r="G274" t="str">
            <v>HW</v>
          </cell>
          <cell r="I274">
            <v>1</v>
          </cell>
          <cell r="J274">
            <v>151.13052026</v>
          </cell>
          <cell r="K274">
            <v>151.13052026</v>
          </cell>
          <cell r="O274">
            <v>1</v>
          </cell>
          <cell r="P274">
            <v>151.13052026</v>
          </cell>
          <cell r="Q274">
            <v>151.13052026</v>
          </cell>
          <cell r="R274">
            <v>0</v>
          </cell>
          <cell r="T274">
            <v>151.13052026</v>
          </cell>
          <cell r="U274">
            <v>151.13052026</v>
          </cell>
          <cell r="AE274">
            <v>0</v>
          </cell>
          <cell r="AF274">
            <v>0.99999999972999998</v>
          </cell>
          <cell r="AH274">
            <v>151.13052026</v>
          </cell>
        </row>
        <row r="275">
          <cell r="C275" t="str">
            <v>INF 901 5455/21</v>
          </cell>
          <cell r="G275" t="str">
            <v>HW</v>
          </cell>
          <cell r="I275">
            <v>1</v>
          </cell>
          <cell r="J275">
            <v>18493.897738750002</v>
          </cell>
          <cell r="K275">
            <v>18493.897738750002</v>
          </cell>
          <cell r="O275">
            <v>0.35809999999999997</v>
          </cell>
          <cell r="P275">
            <v>6622.6620081900001</v>
          </cell>
          <cell r="Q275">
            <v>6622.6620081900001</v>
          </cell>
          <cell r="R275">
            <v>0</v>
          </cell>
          <cell r="T275">
            <v>6622.6620081900001</v>
          </cell>
          <cell r="U275">
            <v>6622.6620081900001</v>
          </cell>
          <cell r="AE275">
            <v>0</v>
          </cell>
          <cell r="AF275">
            <v>0.35809985010000001</v>
          </cell>
          <cell r="AH275">
            <v>6622.6620081900001</v>
          </cell>
        </row>
        <row r="277">
          <cell r="K277">
            <v>2739218.3128609601</v>
          </cell>
          <cell r="Q277">
            <v>936813.73</v>
          </cell>
          <cell r="U277">
            <v>936813.73</v>
          </cell>
          <cell r="AE277">
            <v>0</v>
          </cell>
        </row>
        <row r="278">
          <cell r="I278">
            <v>1</v>
          </cell>
          <cell r="J278">
            <v>2739218.3128609601</v>
          </cell>
          <cell r="K278">
            <v>2739218.3128609601</v>
          </cell>
          <cell r="P278">
            <v>936813.73</v>
          </cell>
          <cell r="Q278">
            <v>936813.73</v>
          </cell>
          <cell r="T278">
            <v>936813.73</v>
          </cell>
          <cell r="U278">
            <v>936813.73</v>
          </cell>
          <cell r="AE278">
            <v>0</v>
          </cell>
          <cell r="AF278">
            <v>0.34200038952775197</v>
          </cell>
          <cell r="AH278">
            <v>936813.73</v>
          </cell>
        </row>
        <row r="279">
          <cell r="C279" t="str">
            <v>INF 901 5455/26</v>
          </cell>
          <cell r="G279" t="str">
            <v>HW</v>
          </cell>
          <cell r="I279">
            <v>1</v>
          </cell>
          <cell r="J279">
            <v>1419966.6096973</v>
          </cell>
          <cell r="K279">
            <v>1419966.6096973</v>
          </cell>
          <cell r="O279">
            <v>1</v>
          </cell>
          <cell r="P279">
            <v>485629.13</v>
          </cell>
          <cell r="Q279">
            <v>485629.13</v>
          </cell>
          <cell r="R279">
            <v>0</v>
          </cell>
          <cell r="T279">
            <v>485629.13</v>
          </cell>
          <cell r="U279">
            <v>485629.13</v>
          </cell>
          <cell r="AE279">
            <v>0</v>
          </cell>
          <cell r="AF279">
            <v>0.34200038696000001</v>
          </cell>
          <cell r="AH279">
            <v>485629.13</v>
          </cell>
        </row>
        <row r="280">
          <cell r="C280" t="str">
            <v>INF 901 5455/27</v>
          </cell>
          <cell r="G280" t="str">
            <v>HW</v>
          </cell>
          <cell r="I280">
            <v>1</v>
          </cell>
          <cell r="J280">
            <v>393529.86157830001</v>
          </cell>
          <cell r="K280">
            <v>393529.86157830001</v>
          </cell>
          <cell r="O280">
            <v>1</v>
          </cell>
          <cell r="P280">
            <v>134587.37</v>
          </cell>
          <cell r="Q280">
            <v>134587.37</v>
          </cell>
          <cell r="R280">
            <v>0</v>
          </cell>
          <cell r="T280">
            <v>134587.37</v>
          </cell>
          <cell r="U280">
            <v>134587.37</v>
          </cell>
          <cell r="AE280">
            <v>0</v>
          </cell>
          <cell r="AF280">
            <v>0.34200039981000002</v>
          </cell>
          <cell r="AH280">
            <v>134587.37</v>
          </cell>
        </row>
        <row r="281">
          <cell r="C281" t="str">
            <v>INF 901 5455/28</v>
          </cell>
          <cell r="G281" t="str">
            <v>HW</v>
          </cell>
          <cell r="I281">
            <v>1</v>
          </cell>
          <cell r="J281">
            <v>790985.68359506002</v>
          </cell>
          <cell r="K281">
            <v>790985.68359506002</v>
          </cell>
          <cell r="O281">
            <v>1</v>
          </cell>
          <cell r="P281">
            <v>270517.40999999997</v>
          </cell>
          <cell r="Q281">
            <v>270517.40999999997</v>
          </cell>
          <cell r="R281">
            <v>0</v>
          </cell>
          <cell r="T281">
            <v>270517.40999999997</v>
          </cell>
          <cell r="U281">
            <v>270517.40999999997</v>
          </cell>
          <cell r="AE281">
            <v>0</v>
          </cell>
          <cell r="AF281">
            <v>0.34200038712000003</v>
          </cell>
          <cell r="AH281">
            <v>270517.40999999997</v>
          </cell>
        </row>
        <row r="282">
          <cell r="C282" t="str">
            <v>INF 901 5455/29</v>
          </cell>
          <cell r="G282" t="str">
            <v>HW</v>
          </cell>
          <cell r="I282">
            <v>1</v>
          </cell>
          <cell r="J282">
            <v>134736.15799030001</v>
          </cell>
          <cell r="K282">
            <v>134736.15799030001</v>
          </cell>
          <cell r="O282">
            <v>1</v>
          </cell>
          <cell r="P282">
            <v>46079.82</v>
          </cell>
          <cell r="Q282">
            <v>46079.82</v>
          </cell>
          <cell r="R282">
            <v>0</v>
          </cell>
          <cell r="T282">
            <v>46079.82</v>
          </cell>
          <cell r="U282">
            <v>46079.82</v>
          </cell>
          <cell r="AE282">
            <v>0</v>
          </cell>
          <cell r="AF282">
            <v>0.34200040054000003</v>
          </cell>
          <cell r="AH282">
            <v>46079.82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  <sheetName val="Drawings to Alcatel"/>
      <sheetName val="Southwestern ON"/>
      <sheetName val="GTA Zone 3"/>
      <sheetName val="Barrie"/>
      <sheetName val="Chatham"/>
      <sheetName val="Guelph"/>
      <sheetName val="London"/>
      <sheetName val="Newmarket"/>
      <sheetName val="St Catherines"/>
      <sheetName val="Windsor"/>
    </sheetNames>
    <sheetDataSet>
      <sheetData sheetId="0" refreshError="1">
        <row r="4">
          <cell r="B4">
            <v>1</v>
          </cell>
          <cell r="C4" t="str">
            <v>Yes</v>
          </cell>
          <cell r="D4" t="str">
            <v>Outdoor</v>
          </cell>
          <cell r="F4" t="str">
            <v>iDEN</v>
          </cell>
          <cell r="G4" t="str">
            <v>Wall mount</v>
          </cell>
          <cell r="H4" t="str">
            <v>High</v>
          </cell>
          <cell r="I4" t="str">
            <v>24 V</v>
          </cell>
          <cell r="J4" t="str">
            <v>Ground</v>
          </cell>
          <cell r="K4" t="str">
            <v>SS</v>
          </cell>
        </row>
        <row r="5">
          <cell r="B5">
            <v>2</v>
          </cell>
          <cell r="C5" t="str">
            <v>No</v>
          </cell>
          <cell r="D5" t="str">
            <v xml:space="preserve">Leasehold </v>
          </cell>
          <cell r="F5" t="str">
            <v>PCS</v>
          </cell>
          <cell r="G5" t="str">
            <v>Roof Mount</v>
          </cell>
          <cell r="H5" t="str">
            <v>Medium</v>
          </cell>
          <cell r="I5" t="str">
            <v>48 V</v>
          </cell>
          <cell r="J5" t="str">
            <v>Rooftop</v>
          </cell>
          <cell r="K5" t="str">
            <v>MP</v>
          </cell>
        </row>
        <row r="6">
          <cell r="B6" t="str">
            <v>3 +</v>
          </cell>
          <cell r="C6" t="str">
            <v>9 to 5</v>
          </cell>
          <cell r="D6" t="str">
            <v>Shelter</v>
          </cell>
          <cell r="F6" t="str">
            <v>Both</v>
          </cell>
          <cell r="G6" t="str">
            <v>Gravity Mount</v>
          </cell>
          <cell r="H6" t="str">
            <v>Low</v>
          </cell>
          <cell r="K6" t="str">
            <v>GT</v>
          </cell>
        </row>
        <row r="7">
          <cell r="B7" t="str">
            <v>No</v>
          </cell>
          <cell r="C7" t="str">
            <v>After Hours</v>
          </cell>
          <cell r="K7" t="str">
            <v>Tri Pole</v>
          </cell>
        </row>
        <row r="8">
          <cell r="C8" t="str">
            <v>7/24</v>
          </cell>
          <cell r="K8" t="str">
            <v>Flag Pole</v>
          </cell>
        </row>
        <row r="12">
          <cell r="B12" t="str">
            <v>Highly</v>
          </cell>
        </row>
        <row r="13">
          <cell r="B13" t="str">
            <v>Moderately</v>
          </cell>
        </row>
        <row r="14">
          <cell r="B14" t="str">
            <v>Not</v>
          </cell>
        </row>
        <row r="19">
          <cell r="B19" t="str">
            <v>Rogers</v>
          </cell>
          <cell r="C19" t="str">
            <v>Yes</v>
          </cell>
          <cell r="D19" t="str">
            <v>Yes</v>
          </cell>
          <cell r="E19" t="str">
            <v>End</v>
          </cell>
          <cell r="F19" t="str">
            <v xml:space="preserve">Yes </v>
          </cell>
          <cell r="G19">
            <v>1200</v>
          </cell>
          <cell r="H19" t="str">
            <v>Arctic</v>
          </cell>
        </row>
        <row r="20">
          <cell r="B20" t="str">
            <v>Bell Mobility</v>
          </cell>
          <cell r="C20" t="str">
            <v>No</v>
          </cell>
          <cell r="D20" t="str">
            <v>No</v>
          </cell>
          <cell r="E20" t="str">
            <v>Doner</v>
          </cell>
          <cell r="F20" t="str">
            <v>No</v>
          </cell>
          <cell r="G20">
            <v>2400</v>
          </cell>
          <cell r="H20" t="str">
            <v>Contor</v>
          </cell>
        </row>
        <row r="21">
          <cell r="B21" t="str">
            <v>Microcell</v>
          </cell>
          <cell r="E21" t="str">
            <v>Hub</v>
          </cell>
          <cell r="G21">
            <v>7000</v>
          </cell>
          <cell r="H21" t="str">
            <v>Hybrid</v>
          </cell>
        </row>
        <row r="22">
          <cell r="B22" t="str">
            <v>Telus</v>
          </cell>
        </row>
        <row r="23">
          <cell r="B23" t="str">
            <v>Multiple</v>
          </cell>
        </row>
        <row r="24">
          <cell r="B24" t="str">
            <v>Bell Can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Data"/>
      <sheetName val="Lists"/>
      <sheetName val="Log"/>
      <sheetName val="REACT #"/>
    </sheetNames>
    <sheetDataSet>
      <sheetData sheetId="0" refreshError="1"/>
      <sheetData sheetId="1">
        <row r="2">
          <cell r="C2" t="str">
            <v>Baseline</v>
          </cell>
        </row>
        <row r="3">
          <cell r="C3" t="str">
            <v>BBA</v>
          </cell>
        </row>
        <row r="4">
          <cell r="C4" t="str">
            <v>CDMA</v>
          </cell>
        </row>
        <row r="5">
          <cell r="C5" t="str">
            <v>GSMN</v>
          </cell>
        </row>
        <row r="6">
          <cell r="C6" t="str">
            <v>MM</v>
          </cell>
        </row>
        <row r="7">
          <cell r="C7" t="str">
            <v>OSS</v>
          </cell>
        </row>
        <row r="8">
          <cell r="C8" t="str">
            <v>RBS</v>
          </cell>
        </row>
        <row r="9">
          <cell r="C9" t="str">
            <v>SWDIMCORE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DF0E1BAF-E531-4CC0-9C52-4B9A749B46D4}">
      <pageMargins left="0.7" right="0.7" top="0.75" bottom="0.75" header="0.3" footer="0.3"/>
    </customSheetView>
    <customSheetView guid="{5A628891-61EC-4FDC-AC6F-425D5718A47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50" zoomScaleNormal="50" workbookViewId="0"/>
  </sheetViews>
  <sheetFormatPr defaultColWidth="8.85546875" defaultRowHeight="15"/>
  <cols>
    <col min="1" max="1" width="52.7109375" style="14" bestFit="1" customWidth="1"/>
    <col min="2" max="2" width="76.42578125" style="14" bestFit="1" customWidth="1"/>
    <col min="3" max="3" width="18.7109375" style="14" bestFit="1" customWidth="1"/>
    <col min="4" max="5" width="8.85546875" style="14"/>
    <col min="6" max="6" width="52.7109375" style="31" customWidth="1"/>
    <col min="7" max="7" width="41.5703125" style="31" customWidth="1"/>
    <col min="8" max="16384" width="8.85546875" style="14"/>
  </cols>
  <sheetData>
    <row r="1" spans="1:10" ht="23.25">
      <c r="A1" s="20" t="s">
        <v>10</v>
      </c>
      <c r="B1" s="17"/>
      <c r="C1" s="22"/>
    </row>
    <row r="2" spans="1:10" ht="23.25">
      <c r="A2" s="20" t="s">
        <v>9</v>
      </c>
      <c r="B2" s="17"/>
      <c r="C2" s="22"/>
      <c r="H2" s="49"/>
    </row>
    <row r="3" spans="1:10" ht="23.25">
      <c r="A3" s="44" t="s">
        <v>93</v>
      </c>
      <c r="B3" s="42"/>
      <c r="C3" s="22"/>
      <c r="H3" s="49"/>
      <c r="J3" s="43"/>
    </row>
    <row r="4" spans="1:10" ht="23.25">
      <c r="A4" s="20" t="s">
        <v>32</v>
      </c>
      <c r="B4" s="17"/>
      <c r="C4" s="48"/>
      <c r="H4" s="49"/>
      <c r="J4" s="43"/>
    </row>
    <row r="5" spans="1:10" ht="23.25">
      <c r="A5" s="20" t="s">
        <v>11</v>
      </c>
      <c r="B5" s="17"/>
      <c r="C5" s="48"/>
      <c r="H5" s="49"/>
      <c r="J5" s="43"/>
    </row>
    <row r="6" spans="1:10" ht="23.25">
      <c r="A6" s="20" t="s">
        <v>21</v>
      </c>
      <c r="B6" s="17"/>
      <c r="C6" s="48"/>
      <c r="H6" s="49"/>
      <c r="J6" s="43"/>
    </row>
    <row r="7" spans="1:10" ht="23.25">
      <c r="A7" s="20" t="s">
        <v>22</v>
      </c>
      <c r="B7" s="17"/>
      <c r="C7" s="48"/>
      <c r="H7" s="49"/>
      <c r="J7" s="43"/>
    </row>
    <row r="8" spans="1:10" ht="23.25">
      <c r="A8" s="20" t="s">
        <v>29</v>
      </c>
      <c r="B8" s="17"/>
      <c r="C8" s="48"/>
      <c r="H8" s="49"/>
      <c r="J8" s="43"/>
    </row>
    <row r="9" spans="1:10" ht="23.25">
      <c r="A9" s="20" t="s">
        <v>30</v>
      </c>
      <c r="B9" s="17"/>
      <c r="C9" s="48"/>
      <c r="H9" s="49"/>
      <c r="J9" s="43"/>
    </row>
    <row r="10" spans="1:10" ht="23.25">
      <c r="A10" s="20" t="s">
        <v>31</v>
      </c>
      <c r="B10" s="17"/>
      <c r="C10" s="48"/>
      <c r="H10" s="49"/>
      <c r="J10" s="43"/>
    </row>
    <row r="11" spans="1:10" ht="23.25">
      <c r="A11" s="20" t="s">
        <v>80</v>
      </c>
      <c r="B11" s="17"/>
      <c r="C11" s="48"/>
      <c r="H11" s="49"/>
      <c r="J11" s="43"/>
    </row>
    <row r="12" spans="1:10" ht="23.25">
      <c r="A12" s="20" t="s">
        <v>33</v>
      </c>
      <c r="B12" s="17"/>
      <c r="C12" s="48"/>
      <c r="H12" s="49"/>
      <c r="J12" s="43"/>
    </row>
    <row r="13" spans="1:10" ht="23.25">
      <c r="A13" s="18"/>
      <c r="B13" s="19"/>
      <c r="C13" s="23"/>
    </row>
    <row r="14" spans="1:10" s="31" customFormat="1" ht="23.25">
      <c r="A14" s="114" t="s">
        <v>8</v>
      </c>
      <c r="B14" s="131"/>
      <c r="C14" s="51"/>
    </row>
    <row r="15" spans="1:10" s="31" customFormat="1" ht="23.25">
      <c r="A15" s="114" t="s">
        <v>54</v>
      </c>
      <c r="B15" s="17"/>
      <c r="C15" s="22"/>
    </row>
    <row r="16" spans="1:10" s="31" customFormat="1" ht="23.25">
      <c r="A16" s="114" t="s">
        <v>43</v>
      </c>
      <c r="B16" s="50"/>
      <c r="C16" s="51"/>
    </row>
    <row r="17" spans="1:10" s="31" customFormat="1" ht="23.25">
      <c r="A17" s="114" t="s">
        <v>60</v>
      </c>
      <c r="B17" s="50"/>
      <c r="C17" s="51"/>
    </row>
    <row r="18" spans="1:10" ht="23.25">
      <c r="A18" s="114" t="s">
        <v>12</v>
      </c>
      <c r="B18" s="17"/>
      <c r="C18" s="22"/>
    </row>
    <row r="19" spans="1:10" ht="23.25">
      <c r="A19" s="114" t="s">
        <v>13</v>
      </c>
      <c r="B19" s="17"/>
      <c r="C19" s="22"/>
    </row>
    <row r="20" spans="1:10" ht="23.25">
      <c r="A20" s="114" t="s">
        <v>14</v>
      </c>
      <c r="B20" s="17"/>
      <c r="C20" s="22"/>
    </row>
    <row r="21" spans="1:10" s="31" customFormat="1" ht="23.25">
      <c r="A21" s="114" t="s">
        <v>55</v>
      </c>
      <c r="B21" s="17"/>
      <c r="C21" s="22"/>
    </row>
    <row r="22" spans="1:10" s="31" customFormat="1" ht="23.25">
      <c r="A22" s="114" t="s">
        <v>56</v>
      </c>
      <c r="B22" s="17"/>
      <c r="C22" s="22"/>
    </row>
    <row r="23" spans="1:10" ht="23.25">
      <c r="A23" s="114" t="s">
        <v>34</v>
      </c>
      <c r="B23" s="17"/>
      <c r="C23" s="22"/>
      <c r="J23" s="43"/>
    </row>
    <row r="24" spans="1:10" ht="23.25">
      <c r="A24" s="114" t="s">
        <v>35</v>
      </c>
      <c r="B24" s="17"/>
      <c r="C24" s="22"/>
      <c r="J24" s="43"/>
    </row>
    <row r="25" spans="1:10" ht="23.25">
      <c r="A25" s="114" t="s">
        <v>36</v>
      </c>
      <c r="B25" s="17"/>
      <c r="C25" s="22"/>
      <c r="J25" s="43"/>
    </row>
    <row r="26" spans="1:10" s="31" customFormat="1" ht="23.25">
      <c r="A26" s="114" t="s">
        <v>53</v>
      </c>
      <c r="B26" s="50"/>
      <c r="C26" s="51"/>
      <c r="J26" s="43"/>
    </row>
    <row r="27" spans="1:10" s="31" customFormat="1" ht="23.25">
      <c r="A27" s="21" t="s">
        <v>82</v>
      </c>
      <c r="B27" s="142"/>
      <c r="C27" s="51"/>
      <c r="J27" s="43"/>
    </row>
    <row r="28" spans="1:10" s="31" customFormat="1" ht="23.25">
      <c r="A28" s="21" t="s">
        <v>23</v>
      </c>
      <c r="B28" s="50"/>
      <c r="C28" s="51"/>
      <c r="J28" s="43"/>
    </row>
    <row r="29" spans="1:10" s="31" customFormat="1" ht="23.25">
      <c r="A29" s="21" t="s">
        <v>25</v>
      </c>
      <c r="B29" s="50"/>
      <c r="C29" s="51"/>
      <c r="J29" s="43"/>
    </row>
    <row r="30" spans="1:10" s="31" customFormat="1" ht="23.25">
      <c r="A30" s="114" t="s">
        <v>57</v>
      </c>
      <c r="B30" s="131"/>
      <c r="C30" s="51"/>
      <c r="J30" s="43"/>
    </row>
    <row r="31" spans="1:10" s="31" customFormat="1" ht="23.25">
      <c r="A31" s="114" t="s">
        <v>58</v>
      </c>
      <c r="B31" s="131"/>
      <c r="C31" s="51"/>
      <c r="J31" s="43"/>
    </row>
    <row r="32" spans="1:10" s="31" customFormat="1" ht="23.25">
      <c r="A32" s="114" t="s">
        <v>24</v>
      </c>
      <c r="B32" s="50"/>
      <c r="C32" s="51"/>
      <c r="J32" s="43"/>
    </row>
    <row r="33" spans="1:10" ht="23.25">
      <c r="A33" s="18"/>
      <c r="B33" s="19"/>
      <c r="C33" s="23"/>
    </row>
    <row r="34" spans="1:10" ht="23.25">
      <c r="A34" s="21" t="s">
        <v>15</v>
      </c>
      <c r="B34" s="17"/>
      <c r="C34" s="22"/>
    </row>
    <row r="35" spans="1:10" ht="23.25">
      <c r="A35" s="21" t="s">
        <v>16</v>
      </c>
      <c r="B35" s="17"/>
      <c r="C35" s="22"/>
    </row>
    <row r="36" spans="1:10" ht="23.25">
      <c r="A36" s="21" t="s">
        <v>17</v>
      </c>
      <c r="B36" s="17"/>
      <c r="C36" s="22"/>
    </row>
    <row r="37" spans="1:10" ht="23.25">
      <c r="A37" s="21" t="s">
        <v>19</v>
      </c>
      <c r="B37" s="50"/>
      <c r="C37" s="22"/>
      <c r="J37" s="43"/>
    </row>
    <row r="38" spans="1:10" s="31" customFormat="1" ht="23.25">
      <c r="A38" s="21" t="s">
        <v>95</v>
      </c>
      <c r="B38" s="50"/>
      <c r="C38" s="51"/>
      <c r="J38" s="43"/>
    </row>
    <row r="39" spans="1:10" s="31" customFormat="1">
      <c r="A39" s="13"/>
      <c r="B39" s="13"/>
    </row>
    <row r="40" spans="1:10" ht="23.25">
      <c r="A40" s="21" t="s">
        <v>18</v>
      </c>
      <c r="B40" s="17"/>
      <c r="C40" s="22"/>
      <c r="J40" s="43"/>
    </row>
    <row r="41" spans="1:10">
      <c r="A41" s="13"/>
      <c r="B41" s="13"/>
    </row>
    <row r="42" spans="1:10" ht="23.25">
      <c r="A42" s="21" t="s">
        <v>52</v>
      </c>
      <c r="B42" s="50"/>
    </row>
    <row r="43" spans="1:10" ht="23.25">
      <c r="A43" s="21" t="s">
        <v>81</v>
      </c>
      <c r="B43" s="50"/>
    </row>
    <row r="44" spans="1:10">
      <c r="A44" s="13"/>
      <c r="B44" s="13"/>
    </row>
    <row r="45" spans="1:10" s="31" customFormat="1" ht="23.25">
      <c r="A45" s="21" t="s">
        <v>94</v>
      </c>
      <c r="B45" s="50"/>
      <c r="C45" s="51"/>
      <c r="J45" s="43"/>
    </row>
    <row r="46" spans="1:10" s="31" customFormat="1">
      <c r="A46" s="13"/>
      <c r="B46" s="13"/>
    </row>
  </sheetData>
  <customSheetViews>
    <customSheetView guid="{DF0E1BAF-E531-4CC0-9C52-4B9A749B46D4}" scale="60">
      <selection activeCell="A36" sqref="A36"/>
      <pageMargins left="0.7" right="0.7" top="0.75" bottom="0.75" header="0.3" footer="0.3"/>
      <pageSetup orientation="portrait" r:id="rId1"/>
    </customSheetView>
    <customSheetView guid="{5A628891-61EC-4FDC-AC6F-425D5718A475}" scale="50" topLeftCell="A7">
      <selection activeCell="D18" sqref="D18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44"/>
  <sheetViews>
    <sheetView zoomScale="60" zoomScaleNormal="60" workbookViewId="0">
      <pane xSplit="5" topLeftCell="F1" activePane="topRight" state="frozenSplit"/>
      <selection activeCell="A8" sqref="A8"/>
      <selection pane="topRight" activeCell="A13" sqref="A13"/>
    </sheetView>
  </sheetViews>
  <sheetFormatPr defaultColWidth="8.85546875" defaultRowHeight="15"/>
  <cols>
    <col min="1" max="1" width="6.42578125" style="31" customWidth="1"/>
    <col min="2" max="2" width="21.7109375" style="31" customWidth="1"/>
    <col min="3" max="3" width="39.140625" style="31" customWidth="1"/>
    <col min="4" max="4" width="9.28515625" style="31" customWidth="1"/>
    <col min="5" max="5" width="8.140625" style="1" customWidth="1"/>
    <col min="6" max="6" width="6.42578125" style="1" customWidth="1"/>
    <col min="7" max="7" width="7.85546875" style="31" customWidth="1"/>
    <col min="8" max="8" width="8.28515625" style="31" customWidth="1"/>
    <col min="9" max="10" width="10.7109375" style="31" customWidth="1"/>
    <col min="11" max="11" width="7.140625" style="31" customWidth="1"/>
    <col min="12" max="12" width="9" style="31" customWidth="1"/>
    <col min="13" max="13" width="10.85546875" style="31" customWidth="1"/>
    <col min="14" max="14" width="7.85546875" style="31" customWidth="1"/>
    <col min="15" max="15" width="6.42578125" style="31" customWidth="1"/>
    <col min="16" max="16" width="21.5703125" style="112" customWidth="1"/>
    <col min="17" max="17" width="12.5703125" style="31" customWidth="1"/>
    <col min="18" max="18" width="12.7109375" style="31" customWidth="1"/>
    <col min="19" max="19" width="8.7109375" style="31" customWidth="1"/>
    <col min="20" max="20" width="10.42578125" style="31" customWidth="1"/>
    <col min="21" max="21" width="11.28515625" style="31" customWidth="1"/>
    <col min="22" max="22" width="12.140625" style="31" customWidth="1"/>
    <col min="23" max="23" width="11" style="31" customWidth="1"/>
    <col min="24" max="24" width="9.28515625" style="31" customWidth="1"/>
    <col min="25" max="25" width="10.5703125" style="31" customWidth="1"/>
    <col min="26" max="26" width="15.7109375" style="31" customWidth="1"/>
    <col min="27" max="28" width="16" style="31" customWidth="1"/>
    <col min="29" max="29" width="23" style="31" customWidth="1"/>
    <col min="30" max="30" width="33.7109375" style="31" customWidth="1"/>
    <col min="31" max="31" width="31" style="31" customWidth="1"/>
    <col min="32" max="16384" width="8.85546875" style="31"/>
  </cols>
  <sheetData>
    <row r="1" spans="1:30" s="97" customFormat="1" ht="21">
      <c r="A1" s="96" t="s">
        <v>74</v>
      </c>
      <c r="C1" s="96" t="s">
        <v>79</v>
      </c>
      <c r="P1" s="111"/>
    </row>
    <row r="2" spans="1:30">
      <c r="E2" s="31"/>
      <c r="F2" s="32"/>
      <c r="G2" s="32"/>
      <c r="H2" s="32"/>
      <c r="J2" s="28" t="s">
        <v>8</v>
      </c>
      <c r="N2" s="132">
        <f>'1) BOM Config Header'!B14</f>
        <v>0</v>
      </c>
      <c r="P2" s="118" t="s">
        <v>3</v>
      </c>
      <c r="Q2" s="119">
        <f>SUM(Q13:Q999,V13:V999)</f>
        <v>0</v>
      </c>
      <c r="X2" s="32"/>
      <c r="Y2" s="32"/>
      <c r="Z2" s="32"/>
    </row>
    <row r="3" spans="1:30" ht="13.9" customHeight="1">
      <c r="B3" s="120" t="s">
        <v>83</v>
      </c>
      <c r="C3" s="130">
        <f>'1) BOM Config Header'!B2</f>
        <v>0</v>
      </c>
      <c r="E3" s="31"/>
      <c r="F3" s="73"/>
      <c r="G3" s="74"/>
      <c r="H3" s="74"/>
      <c r="P3" s="31"/>
      <c r="X3" s="73"/>
      <c r="Y3" s="74"/>
      <c r="Z3" s="74"/>
    </row>
    <row r="4" spans="1:30">
      <c r="C4" s="32"/>
      <c r="D4" s="51"/>
      <c r="E4" s="32"/>
      <c r="F4" s="32"/>
      <c r="G4" s="32"/>
      <c r="H4" s="32"/>
      <c r="J4" s="28" t="s">
        <v>84</v>
      </c>
      <c r="N4" s="6"/>
      <c r="P4" s="118" t="s">
        <v>85</v>
      </c>
      <c r="Q4" s="31" t="s">
        <v>86</v>
      </c>
      <c r="X4" s="32"/>
      <c r="Y4" s="32"/>
      <c r="Z4" s="32"/>
    </row>
    <row r="5" spans="1:30">
      <c r="C5" s="120" t="s">
        <v>87</v>
      </c>
      <c r="D5" s="6"/>
      <c r="E5" s="31"/>
      <c r="F5" s="31"/>
      <c r="J5" s="28"/>
      <c r="N5" s="121" t="s">
        <v>88</v>
      </c>
      <c r="P5" s="31"/>
    </row>
    <row r="6" spans="1:30">
      <c r="B6" s="32"/>
      <c r="C6" s="122" t="s">
        <v>89</v>
      </c>
      <c r="D6" s="121" t="s">
        <v>88</v>
      </c>
      <c r="E6" s="32"/>
      <c r="F6" s="31"/>
      <c r="G6" s="32"/>
      <c r="H6" s="32"/>
      <c r="I6" s="32"/>
      <c r="P6" s="31"/>
      <c r="Y6" s="32"/>
      <c r="Z6" s="32"/>
      <c r="AA6" s="32"/>
    </row>
    <row r="7" spans="1:30" ht="13.9" customHeight="1">
      <c r="E7" s="31"/>
      <c r="F7" s="31"/>
      <c r="J7" s="71"/>
      <c r="P7" s="31"/>
      <c r="R7" s="32"/>
      <c r="S7" s="32"/>
      <c r="AB7" s="71"/>
      <c r="AC7" s="32"/>
      <c r="AD7" s="32"/>
    </row>
    <row r="8" spans="1:30">
      <c r="C8" s="120" t="s">
        <v>90</v>
      </c>
      <c r="D8" s="6"/>
      <c r="E8" s="31"/>
      <c r="F8" s="31"/>
      <c r="J8" s="72"/>
      <c r="P8" s="31"/>
      <c r="R8" s="32"/>
      <c r="S8" s="32"/>
      <c r="W8" s="123"/>
      <c r="AB8" s="72"/>
      <c r="AC8" s="32"/>
      <c r="AD8" s="32"/>
    </row>
    <row r="9" spans="1:30">
      <c r="C9" s="122" t="s">
        <v>91</v>
      </c>
      <c r="D9" s="124" t="s">
        <v>88</v>
      </c>
      <c r="E9" s="32"/>
      <c r="F9" s="31"/>
      <c r="I9" s="1"/>
      <c r="N9" s="7"/>
      <c r="O9" s="7"/>
      <c r="P9" s="31"/>
      <c r="Q9" s="45"/>
      <c r="X9" s="1"/>
      <c r="AA9" s="1"/>
    </row>
    <row r="10" spans="1:30" ht="34.15" customHeight="1">
      <c r="C10" s="122"/>
      <c r="D10" s="124"/>
      <c r="E10" s="32"/>
      <c r="F10" s="31"/>
      <c r="I10" s="1"/>
      <c r="N10" s="7"/>
      <c r="O10" s="7"/>
      <c r="P10" s="31"/>
      <c r="Q10" s="45"/>
      <c r="X10" s="1"/>
      <c r="AA10" s="1"/>
    </row>
    <row r="11" spans="1:30" ht="34.15" customHeight="1" thickBot="1">
      <c r="D11" s="1"/>
      <c r="E11" s="62"/>
      <c r="F11" s="32"/>
      <c r="G11" s="32"/>
      <c r="H11" s="41"/>
      <c r="I11" s="57"/>
      <c r="O11" s="112"/>
      <c r="P11" s="31"/>
      <c r="Q11" s="60"/>
      <c r="R11" s="53"/>
      <c r="S11" s="53"/>
      <c r="T11" s="53"/>
      <c r="U11" s="53"/>
      <c r="V11" s="57"/>
      <c r="W11" s="78"/>
      <c r="X11" s="86"/>
      <c r="Y11" s="86"/>
      <c r="Z11" s="86"/>
      <c r="AA11" s="79"/>
      <c r="AB11" s="78"/>
      <c r="AC11" s="86"/>
      <c r="AD11" s="79"/>
    </row>
    <row r="12" spans="1:30" s="2" customFormat="1" ht="75">
      <c r="A12" s="103" t="s">
        <v>65</v>
      </c>
      <c r="B12" s="103" t="s">
        <v>0</v>
      </c>
      <c r="C12" s="103" t="s">
        <v>1</v>
      </c>
      <c r="D12" s="104" t="s">
        <v>63</v>
      </c>
      <c r="E12" s="67" t="s">
        <v>59</v>
      </c>
      <c r="F12" s="24" t="s">
        <v>26</v>
      </c>
      <c r="G12" s="24" t="s">
        <v>61</v>
      </c>
      <c r="H12" s="24" t="s">
        <v>62</v>
      </c>
      <c r="I12" s="58" t="s">
        <v>66</v>
      </c>
      <c r="J12" s="55" t="s">
        <v>69</v>
      </c>
      <c r="K12" s="24" t="s">
        <v>67</v>
      </c>
      <c r="L12" s="24" t="s">
        <v>64</v>
      </c>
      <c r="M12" s="3" t="s">
        <v>46</v>
      </c>
      <c r="N12" s="3" t="s">
        <v>50</v>
      </c>
      <c r="O12" s="110" t="s">
        <v>51</v>
      </c>
      <c r="P12" s="24" t="s">
        <v>68</v>
      </c>
      <c r="Q12" s="65" t="s">
        <v>2</v>
      </c>
      <c r="R12" s="24" t="s">
        <v>20</v>
      </c>
      <c r="S12" s="24" t="s">
        <v>4</v>
      </c>
      <c r="T12" s="55" t="s">
        <v>75</v>
      </c>
      <c r="U12" s="55" t="s">
        <v>49</v>
      </c>
      <c r="V12" s="58" t="s">
        <v>73</v>
      </c>
      <c r="W12" s="83" t="s">
        <v>47</v>
      </c>
      <c r="X12" s="80" t="s">
        <v>37</v>
      </c>
      <c r="Y12" s="80" t="s">
        <v>38</v>
      </c>
      <c r="Z12" s="80" t="s">
        <v>39</v>
      </c>
      <c r="AA12" s="84" t="s">
        <v>40</v>
      </c>
      <c r="AB12" s="83" t="s">
        <v>41</v>
      </c>
      <c r="AC12" s="80" t="s">
        <v>5</v>
      </c>
      <c r="AD12" s="84" t="s">
        <v>71</v>
      </c>
    </row>
    <row r="13" spans="1:30" s="153" customFormat="1" ht="14.45" customHeight="1">
      <c r="A13" s="146"/>
      <c r="B13" s="147"/>
      <c r="C13" s="107"/>
      <c r="D13" s="148"/>
      <c r="E13" s="149"/>
      <c r="F13" s="146"/>
      <c r="G13" s="146"/>
      <c r="H13" s="146"/>
      <c r="I13" s="150"/>
      <c r="J13" s="151"/>
      <c r="K13" s="152"/>
      <c r="M13" s="154"/>
      <c r="N13" s="154"/>
      <c r="O13" s="155"/>
      <c r="P13" s="156"/>
      <c r="Q13" s="157"/>
      <c r="R13" s="156"/>
      <c r="S13" s="156"/>
      <c r="T13" s="151"/>
      <c r="U13" s="158"/>
      <c r="V13" s="159"/>
      <c r="W13" s="160"/>
      <c r="X13" s="161"/>
      <c r="Y13" s="161"/>
      <c r="Z13" s="161"/>
      <c r="AA13" s="162"/>
      <c r="AB13" s="163"/>
      <c r="AC13" s="144"/>
      <c r="AD13" s="145"/>
    </row>
    <row r="14" spans="1:30">
      <c r="A14" s="68"/>
      <c r="B14" s="6"/>
      <c r="C14" s="69"/>
      <c r="D14" s="61"/>
      <c r="E14" s="64"/>
      <c r="F14" s="68"/>
      <c r="G14" s="68"/>
      <c r="H14" s="68"/>
      <c r="I14" s="70"/>
      <c r="J14" s="56"/>
      <c r="K14" s="33"/>
      <c r="L14" s="5"/>
      <c r="M14" s="29"/>
      <c r="N14" s="29"/>
      <c r="O14" s="113"/>
      <c r="P14" s="5"/>
      <c r="Q14" s="66"/>
      <c r="R14" s="5"/>
      <c r="S14" s="5"/>
      <c r="T14" s="56"/>
      <c r="U14" s="105"/>
      <c r="V14" s="59"/>
      <c r="W14" s="87"/>
      <c r="X14" s="82"/>
      <c r="Y14" s="82"/>
      <c r="Z14" s="82"/>
      <c r="AA14" s="88"/>
      <c r="AB14" s="143"/>
      <c r="AC14" s="69"/>
      <c r="AD14" s="85"/>
    </row>
    <row r="15" spans="1:30">
      <c r="A15" s="68"/>
      <c r="B15" s="6"/>
      <c r="C15" s="69"/>
      <c r="D15" s="61"/>
      <c r="E15" s="64"/>
      <c r="F15" s="68"/>
      <c r="G15" s="68"/>
      <c r="H15" s="68"/>
      <c r="I15" s="70"/>
      <c r="J15" s="56"/>
      <c r="K15" s="33"/>
      <c r="L15" s="5"/>
      <c r="M15" s="29"/>
      <c r="N15" s="29"/>
      <c r="O15" s="113"/>
      <c r="P15" s="5"/>
      <c r="Q15" s="66"/>
      <c r="R15" s="5"/>
      <c r="S15" s="5"/>
      <c r="T15" s="56"/>
      <c r="U15" s="105"/>
      <c r="V15" s="59"/>
      <c r="W15" s="87"/>
      <c r="X15" s="82"/>
      <c r="Y15" s="82"/>
      <c r="Z15" s="82"/>
      <c r="AA15" s="88"/>
      <c r="AB15" s="143"/>
      <c r="AC15" s="69"/>
      <c r="AD15" s="85"/>
    </row>
    <row r="16" spans="1:30">
      <c r="A16" s="68"/>
      <c r="B16" s="6"/>
      <c r="C16" s="69"/>
      <c r="D16" s="61"/>
      <c r="E16" s="64"/>
      <c r="F16" s="68"/>
      <c r="G16" s="68"/>
      <c r="H16" s="68"/>
      <c r="I16" s="70"/>
      <c r="J16" s="56"/>
      <c r="K16" s="33"/>
      <c r="L16" s="5"/>
      <c r="M16" s="29"/>
      <c r="N16" s="29"/>
      <c r="O16" s="113"/>
      <c r="P16" s="5"/>
      <c r="Q16" s="66"/>
      <c r="R16" s="5"/>
      <c r="S16" s="5"/>
      <c r="T16" s="56"/>
      <c r="U16" s="105"/>
      <c r="V16" s="59"/>
      <c r="W16" s="87"/>
      <c r="X16" s="82"/>
      <c r="Y16" s="82"/>
      <c r="Z16" s="82"/>
      <c r="AA16" s="88"/>
      <c r="AB16" s="143"/>
      <c r="AC16" s="107"/>
      <c r="AD16" s="108"/>
    </row>
    <row r="17" spans="1:30">
      <c r="A17" s="68"/>
      <c r="B17" s="6"/>
      <c r="C17" s="69"/>
      <c r="D17" s="61"/>
      <c r="E17" s="64"/>
      <c r="F17" s="68"/>
      <c r="G17" s="68"/>
      <c r="H17" s="68"/>
      <c r="I17" s="70"/>
      <c r="J17" s="56"/>
      <c r="K17" s="33"/>
      <c r="L17" s="5"/>
      <c r="M17" s="29"/>
      <c r="N17" s="29"/>
      <c r="O17" s="113"/>
      <c r="P17" s="5"/>
      <c r="Q17" s="66"/>
      <c r="R17" s="5"/>
      <c r="S17" s="5"/>
      <c r="T17" s="56"/>
      <c r="U17" s="105"/>
      <c r="V17" s="59"/>
      <c r="W17" s="87"/>
      <c r="X17" s="82"/>
      <c r="Y17" s="82"/>
      <c r="Z17" s="82"/>
      <c r="AA17" s="88"/>
      <c r="AB17" s="89"/>
      <c r="AC17" s="107"/>
      <c r="AD17" s="108"/>
    </row>
    <row r="18" spans="1:30">
      <c r="A18" s="68"/>
      <c r="B18" s="6"/>
      <c r="C18" s="69"/>
      <c r="D18" s="61"/>
      <c r="E18" s="64"/>
      <c r="F18" s="68"/>
      <c r="G18" s="68"/>
      <c r="H18" s="68"/>
      <c r="I18" s="70"/>
      <c r="J18" s="56"/>
      <c r="K18" s="33"/>
      <c r="L18" s="5"/>
      <c r="M18" s="29"/>
      <c r="N18" s="29"/>
      <c r="O18" s="113"/>
      <c r="P18" s="5"/>
      <c r="Q18" s="66"/>
      <c r="R18" s="5"/>
      <c r="S18" s="5"/>
      <c r="T18" s="56"/>
      <c r="U18" s="105"/>
      <c r="V18" s="59"/>
      <c r="W18" s="87"/>
      <c r="X18" s="82"/>
      <c r="Y18" s="82"/>
      <c r="Z18" s="82"/>
      <c r="AA18" s="88"/>
      <c r="AB18" s="89"/>
      <c r="AC18" s="69"/>
      <c r="AD18" s="85"/>
    </row>
    <row r="19" spans="1:30">
      <c r="A19" s="68"/>
      <c r="B19" s="6"/>
      <c r="C19" s="69"/>
      <c r="D19" s="61"/>
      <c r="E19" s="64"/>
      <c r="F19" s="68"/>
      <c r="G19" s="68"/>
      <c r="H19" s="68"/>
      <c r="I19" s="70"/>
      <c r="J19" s="56"/>
      <c r="K19" s="33"/>
      <c r="L19" s="5"/>
      <c r="M19" s="29"/>
      <c r="N19" s="29"/>
      <c r="O19" s="113"/>
      <c r="P19" s="5"/>
      <c r="Q19" s="66"/>
      <c r="R19" s="5"/>
      <c r="S19" s="5"/>
      <c r="T19" s="56"/>
      <c r="U19" s="105"/>
      <c r="V19" s="59"/>
      <c r="W19" s="87"/>
      <c r="X19" s="82"/>
      <c r="Y19" s="82"/>
      <c r="Z19" s="82"/>
      <c r="AA19" s="88"/>
      <c r="AB19" s="89"/>
      <c r="AC19" s="69"/>
      <c r="AD19" s="85"/>
    </row>
    <row r="20" spans="1:30">
      <c r="A20" s="68"/>
      <c r="B20" s="6"/>
      <c r="C20" s="69"/>
      <c r="D20" s="61"/>
      <c r="E20" s="64"/>
      <c r="F20" s="68"/>
      <c r="G20" s="68"/>
      <c r="H20" s="68"/>
      <c r="I20" s="70"/>
      <c r="J20" s="56"/>
      <c r="K20" s="33"/>
      <c r="L20" s="5"/>
      <c r="M20" s="29"/>
      <c r="N20" s="29"/>
      <c r="O20" s="113"/>
      <c r="P20" s="5"/>
      <c r="Q20" s="66"/>
      <c r="R20" s="5"/>
      <c r="S20" s="5"/>
      <c r="T20" s="56"/>
      <c r="U20" s="105"/>
      <c r="V20" s="59"/>
      <c r="W20" s="87"/>
      <c r="X20" s="82"/>
      <c r="Y20" s="82"/>
      <c r="Z20" s="82"/>
      <c r="AA20" s="88"/>
      <c r="AB20" s="89"/>
      <c r="AC20" s="69"/>
      <c r="AD20" s="85"/>
    </row>
    <row r="21" spans="1:30">
      <c r="A21" s="68"/>
      <c r="B21" s="6"/>
      <c r="C21" s="69"/>
      <c r="D21" s="61"/>
      <c r="E21" s="64"/>
      <c r="F21" s="68"/>
      <c r="G21" s="68"/>
      <c r="H21" s="68"/>
      <c r="I21" s="70"/>
      <c r="J21" s="56"/>
      <c r="K21" s="33"/>
      <c r="L21" s="5"/>
      <c r="M21" s="29"/>
      <c r="N21" s="29"/>
      <c r="O21" s="113"/>
      <c r="P21" s="5"/>
      <c r="Q21" s="66"/>
      <c r="R21" s="5"/>
      <c r="S21" s="5"/>
      <c r="T21" s="56"/>
      <c r="U21" s="105"/>
      <c r="V21" s="59"/>
      <c r="W21" s="87"/>
      <c r="X21" s="82"/>
      <c r="Y21" s="82"/>
      <c r="Z21" s="82"/>
      <c r="AA21" s="88"/>
      <c r="AB21" s="89"/>
      <c r="AC21" s="69"/>
      <c r="AD21" s="85"/>
    </row>
    <row r="22" spans="1:30">
      <c r="A22" s="68"/>
      <c r="B22" s="6"/>
      <c r="C22" s="69"/>
      <c r="D22" s="61"/>
      <c r="E22" s="64"/>
      <c r="F22" s="68"/>
      <c r="G22" s="68"/>
      <c r="H22" s="68"/>
      <c r="I22" s="70"/>
      <c r="J22" s="56"/>
      <c r="K22" s="33"/>
      <c r="L22" s="5"/>
      <c r="M22" s="29"/>
      <c r="N22" s="29"/>
      <c r="O22" s="113"/>
      <c r="P22" s="5"/>
      <c r="Q22" s="66"/>
      <c r="R22" s="5"/>
      <c r="S22" s="5"/>
      <c r="T22" s="56"/>
      <c r="U22" s="105"/>
      <c r="V22" s="59"/>
      <c r="W22" s="87"/>
      <c r="X22" s="82"/>
      <c r="Y22" s="82"/>
      <c r="Z22" s="82"/>
      <c r="AA22" s="88"/>
      <c r="AB22" s="89"/>
      <c r="AC22" s="69"/>
      <c r="AD22" s="85"/>
    </row>
    <row r="23" spans="1:30">
      <c r="A23" s="68"/>
      <c r="B23" s="6"/>
      <c r="C23" s="69"/>
      <c r="D23" s="61"/>
      <c r="E23" s="64"/>
      <c r="F23" s="68"/>
      <c r="G23" s="68"/>
      <c r="H23" s="68"/>
      <c r="I23" s="70"/>
      <c r="J23" s="56"/>
      <c r="K23" s="33"/>
      <c r="L23" s="5"/>
      <c r="M23" s="29"/>
      <c r="N23" s="29"/>
      <c r="O23" s="113"/>
      <c r="P23" s="5"/>
      <c r="Q23" s="66"/>
      <c r="R23" s="5"/>
      <c r="S23" s="5"/>
      <c r="T23" s="56"/>
      <c r="U23" s="105"/>
      <c r="V23" s="59"/>
      <c r="W23" s="87"/>
      <c r="X23" s="82"/>
      <c r="Y23" s="82"/>
      <c r="Z23" s="82"/>
      <c r="AA23" s="88"/>
      <c r="AB23" s="89"/>
      <c r="AC23" s="69"/>
      <c r="AD23" s="85"/>
    </row>
    <row r="24" spans="1:30">
      <c r="A24" s="140"/>
      <c r="B24" s="6"/>
      <c r="C24" s="69"/>
      <c r="D24" s="61"/>
      <c r="E24" s="64"/>
      <c r="F24" s="68"/>
      <c r="G24" s="68"/>
      <c r="H24" s="68"/>
      <c r="I24" s="70"/>
      <c r="J24" s="56"/>
      <c r="K24" s="33"/>
      <c r="L24" s="5"/>
      <c r="M24" s="29"/>
      <c r="N24" s="29"/>
      <c r="O24" s="113"/>
      <c r="P24" s="5"/>
      <c r="Q24" s="66"/>
      <c r="R24" s="5"/>
      <c r="S24" s="5"/>
      <c r="T24" s="56"/>
      <c r="U24" s="105"/>
      <c r="V24" s="59"/>
      <c r="W24" s="87"/>
      <c r="X24" s="82"/>
      <c r="Y24" s="82"/>
      <c r="Z24" s="82"/>
      <c r="AA24" s="88"/>
      <c r="AB24" s="89"/>
      <c r="AC24" s="69"/>
      <c r="AD24" s="85"/>
    </row>
    <row r="25" spans="1:30">
      <c r="A25" s="68"/>
      <c r="B25" s="6"/>
      <c r="C25" s="69"/>
      <c r="D25" s="61"/>
      <c r="E25" s="64"/>
      <c r="F25" s="68"/>
      <c r="G25" s="68"/>
      <c r="H25" s="68"/>
      <c r="I25" s="70"/>
      <c r="J25" s="56"/>
      <c r="K25" s="33"/>
      <c r="L25" s="5"/>
      <c r="M25" s="29"/>
      <c r="N25" s="29"/>
      <c r="O25" s="113"/>
      <c r="P25" s="5"/>
      <c r="Q25" s="66"/>
      <c r="R25" s="5"/>
      <c r="S25" s="5"/>
      <c r="T25" s="56"/>
      <c r="U25" s="105"/>
      <c r="V25" s="59"/>
      <c r="W25" s="87"/>
      <c r="X25" s="82"/>
      <c r="Y25" s="82"/>
      <c r="Z25" s="82"/>
      <c r="AA25" s="88"/>
      <c r="AB25" s="89"/>
      <c r="AC25" s="69"/>
      <c r="AD25" s="85"/>
    </row>
    <row r="26" spans="1:30">
      <c r="A26" s="68"/>
      <c r="B26" s="6"/>
      <c r="C26" s="69"/>
      <c r="D26" s="61"/>
      <c r="E26" s="64"/>
      <c r="F26" s="68"/>
      <c r="G26" s="68"/>
      <c r="H26" s="68"/>
      <c r="I26" s="70"/>
      <c r="J26" s="56"/>
      <c r="K26" s="33"/>
      <c r="L26" s="5"/>
      <c r="M26" s="29"/>
      <c r="N26" s="29"/>
      <c r="O26" s="113"/>
      <c r="P26" s="5"/>
      <c r="Q26" s="66"/>
      <c r="R26" s="5"/>
      <c r="S26" s="5"/>
      <c r="T26" s="56"/>
      <c r="U26" s="105"/>
      <c r="V26" s="59"/>
      <c r="W26" s="87"/>
      <c r="X26" s="82"/>
      <c r="Y26" s="82"/>
      <c r="Z26" s="82"/>
      <c r="AA26" s="88"/>
      <c r="AB26" s="89"/>
      <c r="AC26" s="69"/>
      <c r="AD26" s="85"/>
    </row>
    <row r="27" spans="1:30">
      <c r="A27" s="68"/>
      <c r="B27" s="6"/>
      <c r="C27" s="69"/>
      <c r="D27" s="61"/>
      <c r="E27" s="64"/>
      <c r="F27" s="68"/>
      <c r="G27" s="68"/>
      <c r="H27" s="68"/>
      <c r="I27" s="70"/>
      <c r="J27" s="56"/>
      <c r="K27" s="33"/>
      <c r="L27" s="5"/>
      <c r="M27" s="29"/>
      <c r="N27" s="29"/>
      <c r="O27" s="113"/>
      <c r="P27" s="5"/>
      <c r="Q27" s="66"/>
      <c r="R27" s="5"/>
      <c r="S27" s="5"/>
      <c r="T27" s="56"/>
      <c r="U27" s="105"/>
      <c r="V27" s="59"/>
      <c r="W27" s="87"/>
      <c r="X27" s="82"/>
      <c r="Y27" s="82"/>
      <c r="Z27" s="82"/>
      <c r="AA27" s="88"/>
      <c r="AB27" s="89"/>
      <c r="AC27" s="69"/>
      <c r="AD27" s="85"/>
    </row>
    <row r="28" spans="1:30">
      <c r="A28" s="68"/>
      <c r="B28" s="6"/>
      <c r="C28" s="69"/>
      <c r="D28" s="61"/>
      <c r="E28" s="64"/>
      <c r="F28" s="68"/>
      <c r="G28" s="68"/>
      <c r="H28" s="68"/>
      <c r="I28" s="70"/>
      <c r="J28" s="56"/>
      <c r="K28" s="33"/>
      <c r="L28" s="5"/>
      <c r="M28" s="29"/>
      <c r="N28" s="29"/>
      <c r="O28" s="113"/>
      <c r="P28" s="5"/>
      <c r="Q28" s="66"/>
      <c r="R28" s="5"/>
      <c r="S28" s="5"/>
      <c r="T28" s="56"/>
      <c r="U28" s="105"/>
      <c r="V28" s="59"/>
      <c r="W28" s="87"/>
      <c r="X28" s="82"/>
      <c r="Y28" s="82"/>
      <c r="Z28" s="82"/>
      <c r="AA28" s="88"/>
      <c r="AB28" s="89"/>
      <c r="AC28" s="69"/>
      <c r="AD28" s="85"/>
    </row>
    <row r="29" spans="1:30">
      <c r="A29" s="68"/>
      <c r="B29" s="6"/>
      <c r="C29" s="69"/>
      <c r="D29" s="61"/>
      <c r="E29" s="64"/>
      <c r="F29" s="68"/>
      <c r="G29" s="68"/>
      <c r="H29" s="68"/>
      <c r="I29" s="70"/>
      <c r="J29" s="56"/>
      <c r="K29" s="33"/>
      <c r="L29" s="5"/>
      <c r="M29" s="29"/>
      <c r="N29" s="29"/>
      <c r="O29" s="113"/>
      <c r="P29" s="5"/>
      <c r="Q29" s="66"/>
      <c r="R29" s="5"/>
      <c r="S29" s="5"/>
      <c r="T29" s="56"/>
      <c r="U29" s="105"/>
      <c r="V29" s="59"/>
      <c r="W29" s="87"/>
      <c r="X29" s="82"/>
      <c r="Y29" s="82"/>
      <c r="Z29" s="82"/>
      <c r="AA29" s="88"/>
      <c r="AB29" s="89"/>
      <c r="AC29" s="69"/>
      <c r="AD29" s="85"/>
    </row>
    <row r="30" spans="1:30">
      <c r="A30" s="68"/>
      <c r="B30" s="6"/>
      <c r="C30" s="69"/>
      <c r="D30" s="61"/>
      <c r="E30" s="64"/>
      <c r="F30" s="68"/>
      <c r="G30" s="68"/>
      <c r="H30" s="68"/>
      <c r="I30" s="70"/>
      <c r="J30" s="56"/>
      <c r="K30" s="33"/>
      <c r="L30" s="5"/>
      <c r="M30" s="29"/>
      <c r="N30" s="29"/>
      <c r="O30" s="113"/>
      <c r="P30" s="5"/>
      <c r="Q30" s="66"/>
      <c r="R30" s="5"/>
      <c r="S30" s="5"/>
      <c r="T30" s="56"/>
      <c r="U30" s="105"/>
      <c r="V30" s="59"/>
      <c r="W30" s="87"/>
      <c r="X30" s="82"/>
      <c r="Y30" s="82"/>
      <c r="Z30" s="82"/>
      <c r="AA30" s="88"/>
      <c r="AB30" s="89"/>
      <c r="AC30" s="69"/>
      <c r="AD30" s="85"/>
    </row>
    <row r="31" spans="1:30">
      <c r="A31" s="68"/>
      <c r="B31" s="6"/>
      <c r="C31" s="69"/>
      <c r="D31" s="61"/>
      <c r="E31" s="64"/>
      <c r="F31" s="68"/>
      <c r="G31" s="68"/>
      <c r="H31" s="68"/>
      <c r="I31" s="70"/>
      <c r="J31" s="56"/>
      <c r="K31" s="33"/>
      <c r="L31" s="5"/>
      <c r="M31" s="29"/>
      <c r="N31" s="29"/>
      <c r="O31" s="113"/>
      <c r="P31" s="5"/>
      <c r="Q31" s="66"/>
      <c r="R31" s="5"/>
      <c r="S31" s="5"/>
      <c r="T31" s="56"/>
      <c r="U31" s="105"/>
      <c r="V31" s="59"/>
      <c r="W31" s="87"/>
      <c r="X31" s="82"/>
      <c r="Y31" s="82"/>
      <c r="Z31" s="82"/>
      <c r="AA31" s="88"/>
      <c r="AB31" s="89"/>
      <c r="AC31" s="69"/>
      <c r="AD31" s="85"/>
    </row>
    <row r="32" spans="1:30">
      <c r="A32" s="68"/>
      <c r="B32" s="6"/>
      <c r="C32" s="69"/>
      <c r="D32" s="61"/>
      <c r="E32" s="64"/>
      <c r="F32" s="68"/>
      <c r="G32" s="68"/>
      <c r="H32" s="68"/>
      <c r="I32" s="70"/>
      <c r="J32" s="56"/>
      <c r="K32" s="33"/>
      <c r="L32" s="5"/>
      <c r="M32" s="29"/>
      <c r="N32" s="29"/>
      <c r="O32" s="113"/>
      <c r="P32" s="5"/>
      <c r="Q32" s="66"/>
      <c r="R32" s="5"/>
      <c r="S32" s="5"/>
      <c r="T32" s="56"/>
      <c r="U32" s="105"/>
      <c r="V32" s="59"/>
      <c r="W32" s="87"/>
      <c r="X32" s="82"/>
      <c r="Y32" s="82"/>
      <c r="Z32" s="82"/>
      <c r="AA32" s="88"/>
      <c r="AB32" s="89"/>
      <c r="AC32" s="69"/>
      <c r="AD32" s="85"/>
    </row>
    <row r="33" spans="1:30">
      <c r="A33" s="68"/>
      <c r="B33" s="6"/>
      <c r="C33" s="69"/>
      <c r="D33" s="61"/>
      <c r="E33" s="64"/>
      <c r="F33" s="68"/>
      <c r="G33" s="68"/>
      <c r="H33" s="68"/>
      <c r="I33" s="70"/>
      <c r="J33" s="56"/>
      <c r="K33" s="33"/>
      <c r="L33" s="5"/>
      <c r="M33" s="29"/>
      <c r="N33" s="29"/>
      <c r="O33" s="113"/>
      <c r="P33" s="5"/>
      <c r="Q33" s="66"/>
      <c r="R33" s="5"/>
      <c r="S33" s="5"/>
      <c r="T33" s="56"/>
      <c r="U33" s="105"/>
      <c r="V33" s="59"/>
      <c r="W33" s="87"/>
      <c r="X33" s="82"/>
      <c r="Y33" s="82"/>
      <c r="Z33" s="82"/>
      <c r="AA33" s="88"/>
      <c r="AB33" s="89"/>
      <c r="AC33" s="69"/>
      <c r="AD33" s="85"/>
    </row>
    <row r="34" spans="1:30">
      <c r="A34" s="68"/>
      <c r="B34" s="6"/>
      <c r="C34" s="69"/>
      <c r="D34" s="61"/>
      <c r="E34" s="64"/>
      <c r="F34" s="68"/>
      <c r="G34" s="68"/>
      <c r="H34" s="68"/>
      <c r="I34" s="70"/>
      <c r="J34" s="56"/>
      <c r="K34" s="33"/>
      <c r="L34" s="5"/>
      <c r="M34" s="29"/>
      <c r="N34" s="29"/>
      <c r="O34" s="113"/>
      <c r="P34" s="5"/>
      <c r="Q34" s="66"/>
      <c r="R34" s="5"/>
      <c r="S34" s="5"/>
      <c r="T34" s="56"/>
      <c r="U34" s="105"/>
      <c r="V34" s="59"/>
      <c r="W34" s="87"/>
      <c r="X34" s="82"/>
      <c r="Y34" s="82"/>
      <c r="Z34" s="82"/>
      <c r="AA34" s="88"/>
      <c r="AB34" s="89"/>
      <c r="AC34" s="69"/>
      <c r="AD34" s="85"/>
    </row>
    <row r="35" spans="1:30">
      <c r="A35" s="68"/>
      <c r="B35" s="6"/>
      <c r="C35" s="69"/>
      <c r="D35" s="61"/>
      <c r="E35" s="64"/>
      <c r="F35" s="68"/>
      <c r="G35" s="68"/>
      <c r="H35" s="68"/>
      <c r="I35" s="70"/>
      <c r="J35" s="56"/>
      <c r="K35" s="33"/>
      <c r="L35" s="5"/>
      <c r="M35" s="29"/>
      <c r="N35" s="29"/>
      <c r="O35" s="113"/>
      <c r="P35" s="5"/>
      <c r="Q35" s="66"/>
      <c r="R35" s="5"/>
      <c r="S35" s="5"/>
      <c r="T35" s="56"/>
      <c r="U35" s="105"/>
      <c r="V35" s="59"/>
      <c r="W35" s="87"/>
      <c r="X35" s="82"/>
      <c r="Y35" s="82"/>
      <c r="Z35" s="82"/>
      <c r="AA35" s="88"/>
      <c r="AB35" s="89"/>
      <c r="AC35" s="69"/>
      <c r="AD35" s="85"/>
    </row>
    <row r="36" spans="1:30">
      <c r="A36" s="68"/>
      <c r="B36" s="6"/>
      <c r="C36" s="69"/>
      <c r="D36" s="61"/>
      <c r="E36" s="64"/>
      <c r="F36" s="68"/>
      <c r="G36" s="68"/>
      <c r="H36" s="68"/>
      <c r="I36" s="70"/>
      <c r="J36" s="56"/>
      <c r="K36" s="33"/>
      <c r="L36" s="5"/>
      <c r="M36" s="29"/>
      <c r="N36" s="29"/>
      <c r="O36" s="113"/>
      <c r="P36" s="5"/>
      <c r="Q36" s="66"/>
      <c r="R36" s="5"/>
      <c r="S36" s="5"/>
      <c r="T36" s="56"/>
      <c r="U36" s="105"/>
      <c r="V36" s="59"/>
      <c r="W36" s="87"/>
      <c r="X36" s="82"/>
      <c r="Y36" s="82"/>
      <c r="Z36" s="82"/>
      <c r="AA36" s="88"/>
      <c r="AB36" s="89"/>
      <c r="AC36" s="69"/>
      <c r="AD36" s="85"/>
    </row>
    <row r="37" spans="1:30">
      <c r="A37" s="68"/>
      <c r="B37" s="6"/>
      <c r="C37" s="69"/>
      <c r="D37" s="61"/>
      <c r="E37" s="64"/>
      <c r="F37" s="68"/>
      <c r="G37" s="68"/>
      <c r="H37" s="68"/>
      <c r="I37" s="70"/>
      <c r="J37" s="56"/>
      <c r="K37" s="33"/>
      <c r="L37" s="5"/>
      <c r="M37" s="29"/>
      <c r="N37" s="29"/>
      <c r="O37" s="113"/>
      <c r="P37" s="5"/>
      <c r="Q37" s="66"/>
      <c r="R37" s="5"/>
      <c r="S37" s="5"/>
      <c r="T37" s="56"/>
      <c r="U37" s="105"/>
      <c r="V37" s="59"/>
      <c r="W37" s="87"/>
      <c r="X37" s="82"/>
      <c r="Y37" s="82"/>
      <c r="Z37" s="82"/>
      <c r="AA37" s="88"/>
      <c r="AB37" s="89"/>
      <c r="AC37" s="69"/>
      <c r="AD37" s="85"/>
    </row>
    <row r="38" spans="1:30">
      <c r="A38" s="68"/>
      <c r="B38" s="6"/>
      <c r="C38" s="69"/>
      <c r="D38" s="61"/>
      <c r="E38" s="64"/>
      <c r="F38" s="68"/>
      <c r="G38" s="68"/>
      <c r="H38" s="68"/>
      <c r="I38" s="70"/>
      <c r="J38" s="56"/>
      <c r="K38" s="33"/>
      <c r="L38" s="5"/>
      <c r="M38" s="29"/>
      <c r="N38" s="29"/>
      <c r="O38" s="113"/>
      <c r="P38" s="5"/>
      <c r="Q38" s="66"/>
      <c r="R38" s="5"/>
      <c r="S38" s="5"/>
      <c r="T38" s="56"/>
      <c r="U38" s="105"/>
      <c r="V38" s="59"/>
      <c r="W38" s="87"/>
      <c r="X38" s="82"/>
      <c r="Y38" s="82"/>
      <c r="Z38" s="82"/>
      <c r="AA38" s="88"/>
      <c r="AB38" s="89"/>
      <c r="AC38" s="69"/>
      <c r="AD38" s="85"/>
    </row>
    <row r="39" spans="1:30">
      <c r="A39" s="68"/>
      <c r="B39" s="6"/>
      <c r="C39" s="69"/>
      <c r="D39" s="61"/>
      <c r="E39" s="64"/>
      <c r="F39" s="68"/>
      <c r="G39" s="68"/>
      <c r="H39" s="68"/>
      <c r="I39" s="70"/>
      <c r="J39" s="56"/>
      <c r="K39" s="33"/>
      <c r="L39" s="5"/>
      <c r="M39" s="29"/>
      <c r="N39" s="29"/>
      <c r="O39" s="113"/>
      <c r="P39" s="5"/>
      <c r="Q39" s="66"/>
      <c r="R39" s="5"/>
      <c r="S39" s="5"/>
      <c r="T39" s="56"/>
      <c r="U39" s="105"/>
      <c r="V39" s="59"/>
      <c r="W39" s="87"/>
      <c r="X39" s="82"/>
      <c r="Y39" s="82"/>
      <c r="Z39" s="82"/>
      <c r="AA39" s="88"/>
      <c r="AB39" s="89"/>
      <c r="AC39" s="69"/>
      <c r="AD39" s="85"/>
    </row>
    <row r="40" spans="1:30">
      <c r="A40" s="68"/>
      <c r="B40" s="6"/>
      <c r="C40" s="69"/>
      <c r="D40" s="61"/>
      <c r="E40" s="64"/>
      <c r="F40" s="68"/>
      <c r="G40" s="68"/>
      <c r="H40" s="68"/>
      <c r="I40" s="70"/>
      <c r="J40" s="56"/>
      <c r="K40" s="33"/>
      <c r="L40" s="5"/>
      <c r="M40" s="29"/>
      <c r="N40" s="29"/>
      <c r="O40" s="113"/>
      <c r="P40" s="5"/>
      <c r="Q40" s="66"/>
      <c r="R40" s="5"/>
      <c r="S40" s="5"/>
      <c r="T40" s="56"/>
      <c r="U40" s="105"/>
      <c r="V40" s="59"/>
      <c r="W40" s="87"/>
      <c r="X40" s="82"/>
      <c r="Y40" s="82"/>
      <c r="Z40" s="82"/>
      <c r="AA40" s="88"/>
      <c r="AB40" s="89"/>
      <c r="AC40" s="69"/>
      <c r="AD40" s="85"/>
    </row>
    <row r="41" spans="1:30">
      <c r="A41" s="68"/>
      <c r="B41" s="6"/>
      <c r="C41" s="69"/>
      <c r="D41" s="61"/>
      <c r="E41" s="64"/>
      <c r="F41" s="68"/>
      <c r="G41" s="68"/>
      <c r="H41" s="68"/>
      <c r="I41" s="70"/>
      <c r="J41" s="56"/>
      <c r="K41" s="33"/>
      <c r="L41" s="5"/>
      <c r="M41" s="29"/>
      <c r="N41" s="29"/>
      <c r="O41" s="113"/>
      <c r="P41" s="5"/>
      <c r="Q41" s="66"/>
      <c r="R41" s="5"/>
      <c r="S41" s="5"/>
      <c r="T41" s="56"/>
      <c r="U41" s="105"/>
      <c r="V41" s="59"/>
      <c r="W41" s="87"/>
      <c r="X41" s="82"/>
      <c r="Y41" s="82"/>
      <c r="Z41" s="82"/>
      <c r="AA41" s="88"/>
      <c r="AB41" s="89"/>
      <c r="AC41" s="69"/>
      <c r="AD41" s="85"/>
    </row>
    <row r="42" spans="1:30">
      <c r="A42" s="68"/>
      <c r="B42" s="6"/>
      <c r="C42" s="69"/>
      <c r="D42" s="61"/>
      <c r="E42" s="64"/>
      <c r="F42" s="68"/>
      <c r="G42" s="68"/>
      <c r="H42" s="68"/>
      <c r="I42" s="70"/>
      <c r="J42" s="56"/>
      <c r="K42" s="33"/>
      <c r="L42" s="5"/>
      <c r="M42" s="29"/>
      <c r="N42" s="29"/>
      <c r="O42" s="113"/>
      <c r="P42" s="5"/>
      <c r="Q42" s="66"/>
      <c r="R42" s="5"/>
      <c r="S42" s="5"/>
      <c r="T42" s="56"/>
      <c r="U42" s="105"/>
      <c r="V42" s="59"/>
      <c r="W42" s="87"/>
      <c r="X42" s="82"/>
      <c r="Y42" s="82"/>
      <c r="Z42" s="82"/>
      <c r="AA42" s="88"/>
      <c r="AB42" s="89"/>
      <c r="AC42" s="69"/>
      <c r="AD42" s="85"/>
    </row>
    <row r="43" spans="1:30">
      <c r="A43" s="68"/>
      <c r="B43" s="6"/>
      <c r="C43" s="69"/>
      <c r="D43" s="61"/>
      <c r="E43" s="64"/>
      <c r="F43" s="68"/>
      <c r="G43" s="68"/>
      <c r="H43" s="68"/>
      <c r="I43" s="70"/>
      <c r="J43" s="56"/>
      <c r="K43" s="33"/>
      <c r="L43" s="5"/>
      <c r="M43" s="29"/>
      <c r="N43" s="29"/>
      <c r="O43" s="113"/>
      <c r="P43" s="5"/>
      <c r="Q43" s="66"/>
      <c r="R43" s="5"/>
      <c r="S43" s="5"/>
      <c r="T43" s="56"/>
      <c r="U43" s="105"/>
      <c r="V43" s="59"/>
      <c r="W43" s="87"/>
      <c r="X43" s="82"/>
      <c r="Y43" s="82"/>
      <c r="Z43" s="82"/>
      <c r="AA43" s="88"/>
      <c r="AB43" s="89"/>
      <c r="AC43" s="69"/>
      <c r="AD43" s="85"/>
    </row>
    <row r="44" spans="1:30">
      <c r="A44" s="68"/>
      <c r="B44" s="6"/>
      <c r="C44" s="69"/>
      <c r="D44" s="61"/>
      <c r="E44" s="64"/>
      <c r="F44" s="68"/>
      <c r="G44" s="68"/>
      <c r="H44" s="68"/>
      <c r="I44" s="70"/>
      <c r="J44" s="56"/>
      <c r="K44" s="33"/>
      <c r="L44" s="5"/>
      <c r="M44" s="29"/>
      <c r="N44" s="29"/>
      <c r="O44" s="113"/>
      <c r="P44" s="5"/>
      <c r="Q44" s="66"/>
      <c r="R44" s="5"/>
      <c r="S44" s="5"/>
      <c r="T44" s="56"/>
      <c r="U44" s="105"/>
      <c r="V44" s="59"/>
      <c r="W44" s="87"/>
      <c r="X44" s="82"/>
      <c r="Y44" s="82"/>
      <c r="Z44" s="82"/>
      <c r="AA44" s="88"/>
      <c r="AB44" s="89"/>
      <c r="AC44" s="69"/>
      <c r="AD44" s="85"/>
    </row>
    <row r="45" spans="1:30">
      <c r="A45" s="68"/>
      <c r="B45" s="6"/>
      <c r="C45" s="69"/>
      <c r="D45" s="61"/>
      <c r="E45" s="64"/>
      <c r="F45" s="68"/>
      <c r="G45" s="68"/>
      <c r="H45" s="68"/>
      <c r="I45" s="70"/>
      <c r="J45" s="56"/>
      <c r="K45" s="33"/>
      <c r="L45" s="5"/>
      <c r="M45" s="29"/>
      <c r="N45" s="29"/>
      <c r="O45" s="113"/>
      <c r="P45" s="5"/>
      <c r="Q45" s="66"/>
      <c r="R45" s="5"/>
      <c r="S45" s="5"/>
      <c r="T45" s="56"/>
      <c r="U45" s="105"/>
      <c r="V45" s="59"/>
      <c r="W45" s="87"/>
      <c r="X45" s="82"/>
      <c r="Y45" s="82"/>
      <c r="Z45" s="82"/>
      <c r="AA45" s="88"/>
      <c r="AB45" s="89"/>
      <c r="AC45" s="69"/>
      <c r="AD45" s="85"/>
    </row>
    <row r="46" spans="1:30">
      <c r="A46" s="68"/>
      <c r="B46" s="6"/>
      <c r="C46" s="69"/>
      <c r="D46" s="61"/>
      <c r="E46" s="64"/>
      <c r="F46" s="68"/>
      <c r="G46" s="141"/>
      <c r="H46" s="68"/>
      <c r="I46" s="70"/>
      <c r="J46" s="56"/>
      <c r="K46" s="33"/>
      <c r="L46" s="5"/>
      <c r="M46" s="29"/>
      <c r="N46" s="29"/>
      <c r="O46" s="113"/>
      <c r="P46" s="5"/>
      <c r="Q46" s="66"/>
      <c r="R46" s="5"/>
      <c r="S46" s="5"/>
      <c r="T46" s="56"/>
      <c r="U46" s="105"/>
      <c r="V46" s="59"/>
      <c r="W46" s="87"/>
      <c r="X46" s="82"/>
      <c r="Y46" s="82"/>
      <c r="Z46" s="82"/>
      <c r="AA46" s="88"/>
      <c r="AB46" s="89"/>
      <c r="AC46" s="69"/>
      <c r="AD46" s="85"/>
    </row>
    <row r="47" spans="1:30">
      <c r="A47" s="68"/>
      <c r="B47" s="6"/>
      <c r="C47" s="69"/>
      <c r="D47" s="61"/>
      <c r="E47" s="64"/>
      <c r="F47" s="68"/>
      <c r="G47" s="141"/>
      <c r="H47" s="68"/>
      <c r="I47" s="70"/>
      <c r="J47" s="56"/>
      <c r="K47" s="33"/>
      <c r="L47" s="5"/>
      <c r="M47" s="29"/>
      <c r="N47" s="29"/>
      <c r="O47" s="113"/>
      <c r="P47" s="5"/>
      <c r="Q47" s="66"/>
      <c r="R47" s="5"/>
      <c r="S47" s="5"/>
      <c r="T47" s="56"/>
      <c r="U47" s="105"/>
      <c r="V47" s="59"/>
      <c r="W47" s="87"/>
      <c r="X47" s="82"/>
      <c r="Y47" s="82"/>
      <c r="Z47" s="82"/>
      <c r="AA47" s="88"/>
      <c r="AB47" s="89"/>
      <c r="AC47" s="69"/>
      <c r="AD47" s="85"/>
    </row>
    <row r="48" spans="1:30">
      <c r="A48" s="68"/>
      <c r="B48" s="6"/>
      <c r="C48" s="69"/>
      <c r="D48" s="61"/>
      <c r="E48" s="64"/>
      <c r="F48" s="68"/>
      <c r="G48" s="141"/>
      <c r="H48" s="68"/>
      <c r="I48" s="70"/>
      <c r="J48" s="56"/>
      <c r="K48" s="33"/>
      <c r="L48" s="5"/>
      <c r="M48" s="29"/>
      <c r="N48" s="29"/>
      <c r="O48" s="113"/>
      <c r="P48" s="5"/>
      <c r="Q48" s="66"/>
      <c r="R48" s="5"/>
      <c r="S48" s="5"/>
      <c r="T48" s="56"/>
      <c r="U48" s="105"/>
      <c r="V48" s="59"/>
      <c r="W48" s="87"/>
      <c r="X48" s="82"/>
      <c r="Y48" s="82"/>
      <c r="Z48" s="82"/>
      <c r="AA48" s="88"/>
      <c r="AB48" s="89"/>
      <c r="AC48" s="69"/>
      <c r="AD48" s="85"/>
    </row>
    <row r="49" spans="1:30">
      <c r="A49" s="68"/>
      <c r="B49" s="6"/>
      <c r="C49" s="69"/>
      <c r="D49" s="61"/>
      <c r="E49" s="64"/>
      <c r="F49" s="68"/>
      <c r="G49" s="141"/>
      <c r="H49" s="68"/>
      <c r="I49" s="70"/>
      <c r="J49" s="56"/>
      <c r="K49" s="33"/>
      <c r="L49" s="5"/>
      <c r="M49" s="29"/>
      <c r="N49" s="29"/>
      <c r="O49" s="113"/>
      <c r="P49" s="5"/>
      <c r="Q49" s="66"/>
      <c r="R49" s="5"/>
      <c r="S49" s="5"/>
      <c r="T49" s="56"/>
      <c r="U49" s="105"/>
      <c r="V49" s="59"/>
      <c r="W49" s="87"/>
      <c r="X49" s="82"/>
      <c r="Y49" s="82"/>
      <c r="Z49" s="82"/>
      <c r="AA49" s="88"/>
      <c r="AB49" s="89"/>
      <c r="AC49" s="69"/>
      <c r="AD49" s="85"/>
    </row>
    <row r="50" spans="1:30">
      <c r="A50" s="68"/>
      <c r="B50" s="6"/>
      <c r="C50" s="69"/>
      <c r="D50" s="61"/>
      <c r="E50" s="64"/>
      <c r="F50" s="68"/>
      <c r="G50" s="141"/>
      <c r="H50" s="68"/>
      <c r="I50" s="70"/>
      <c r="J50" s="56"/>
      <c r="K50" s="33"/>
      <c r="L50" s="5"/>
      <c r="M50" s="29"/>
      <c r="N50" s="29"/>
      <c r="O50" s="113"/>
      <c r="P50" s="5"/>
      <c r="Q50" s="66"/>
      <c r="R50" s="5"/>
      <c r="S50" s="5"/>
      <c r="T50" s="56"/>
      <c r="U50" s="105"/>
      <c r="V50" s="59"/>
      <c r="W50" s="87"/>
      <c r="X50" s="82"/>
      <c r="Y50" s="82"/>
      <c r="Z50" s="82"/>
      <c r="AA50" s="88"/>
      <c r="AB50" s="89"/>
      <c r="AC50" s="69"/>
      <c r="AD50" s="85"/>
    </row>
    <row r="51" spans="1:30">
      <c r="A51" s="68"/>
      <c r="B51" s="6"/>
      <c r="C51" s="69"/>
      <c r="D51" s="61"/>
      <c r="E51" s="64"/>
      <c r="F51" s="68"/>
      <c r="G51" s="141"/>
      <c r="H51" s="68"/>
      <c r="I51" s="70"/>
      <c r="J51" s="56"/>
      <c r="K51" s="33"/>
      <c r="L51" s="5"/>
      <c r="M51" s="29"/>
      <c r="N51" s="29"/>
      <c r="O51" s="113"/>
      <c r="P51" s="5"/>
      <c r="Q51" s="66"/>
      <c r="R51" s="5"/>
      <c r="S51" s="5"/>
      <c r="T51" s="56"/>
      <c r="U51" s="105"/>
      <c r="V51" s="59"/>
      <c r="W51" s="87"/>
      <c r="X51" s="82"/>
      <c r="Y51" s="82"/>
      <c r="Z51" s="82"/>
      <c r="AA51" s="88"/>
      <c r="AB51" s="89"/>
      <c r="AC51" s="69"/>
      <c r="AD51" s="85"/>
    </row>
    <row r="52" spans="1:30">
      <c r="A52" s="68"/>
      <c r="B52" s="6"/>
      <c r="C52" s="69"/>
      <c r="D52" s="61"/>
      <c r="E52" s="64"/>
      <c r="F52" s="68"/>
      <c r="G52" s="141"/>
      <c r="H52" s="68"/>
      <c r="I52" s="70"/>
      <c r="J52" s="56"/>
      <c r="K52" s="33"/>
      <c r="L52" s="5"/>
      <c r="M52" s="29"/>
      <c r="N52" s="29"/>
      <c r="O52" s="113"/>
      <c r="P52" s="5"/>
      <c r="Q52" s="66"/>
      <c r="R52" s="5"/>
      <c r="S52" s="5"/>
      <c r="T52" s="56"/>
      <c r="U52" s="105"/>
      <c r="V52" s="59"/>
      <c r="W52" s="87"/>
      <c r="X52" s="82"/>
      <c r="Y52" s="82"/>
      <c r="Z52" s="82"/>
      <c r="AA52" s="88"/>
      <c r="AB52" s="89"/>
      <c r="AC52" s="69"/>
      <c r="AD52" s="85"/>
    </row>
    <row r="53" spans="1:30">
      <c r="A53" s="68"/>
      <c r="B53" s="6"/>
      <c r="C53" s="69"/>
      <c r="D53" s="61"/>
      <c r="E53" s="64"/>
      <c r="F53" s="68"/>
      <c r="G53" s="141"/>
      <c r="H53" s="68"/>
      <c r="I53" s="70"/>
      <c r="J53" s="56"/>
      <c r="K53" s="33"/>
      <c r="L53" s="5"/>
      <c r="M53" s="29"/>
      <c r="N53" s="29"/>
      <c r="O53" s="113"/>
      <c r="P53" s="5"/>
      <c r="Q53" s="66"/>
      <c r="R53" s="5"/>
      <c r="S53" s="5"/>
      <c r="T53" s="56"/>
      <c r="U53" s="105"/>
      <c r="V53" s="59"/>
      <c r="W53" s="87"/>
      <c r="X53" s="82"/>
      <c r="Y53" s="82"/>
      <c r="Z53" s="82"/>
      <c r="AA53" s="88"/>
      <c r="AB53" s="89"/>
      <c r="AC53" s="69"/>
      <c r="AD53" s="85"/>
    </row>
    <row r="54" spans="1:30">
      <c r="A54" s="68"/>
      <c r="B54" s="6"/>
      <c r="C54" s="69"/>
      <c r="D54" s="61"/>
      <c r="E54" s="64"/>
      <c r="F54" s="68"/>
      <c r="G54" s="141"/>
      <c r="H54" s="68"/>
      <c r="I54" s="70"/>
      <c r="J54" s="56"/>
      <c r="K54" s="33"/>
      <c r="L54" s="5"/>
      <c r="M54" s="29"/>
      <c r="N54" s="29"/>
      <c r="O54" s="113"/>
      <c r="P54" s="5"/>
      <c r="Q54" s="66"/>
      <c r="R54" s="5"/>
      <c r="S54" s="5"/>
      <c r="T54" s="56"/>
      <c r="U54" s="105"/>
      <c r="V54" s="59"/>
      <c r="W54" s="87"/>
      <c r="X54" s="82"/>
      <c r="Y54" s="82"/>
      <c r="Z54" s="82"/>
      <c r="AA54" s="88"/>
      <c r="AB54" s="89"/>
      <c r="AC54" s="69"/>
      <c r="AD54" s="85"/>
    </row>
    <row r="55" spans="1:30">
      <c r="A55" s="68"/>
      <c r="B55" s="6"/>
      <c r="C55" s="69"/>
      <c r="D55" s="61"/>
      <c r="E55" s="64"/>
      <c r="F55" s="68"/>
      <c r="G55" s="141"/>
      <c r="H55" s="68"/>
      <c r="I55" s="70"/>
      <c r="J55" s="56"/>
      <c r="K55" s="33"/>
      <c r="L55" s="5"/>
      <c r="M55" s="29"/>
      <c r="N55" s="29"/>
      <c r="O55" s="113"/>
      <c r="P55" s="5"/>
      <c r="Q55" s="66"/>
      <c r="R55" s="5"/>
      <c r="S55" s="5"/>
      <c r="T55" s="56"/>
      <c r="U55" s="105"/>
      <c r="V55" s="59"/>
      <c r="W55" s="87"/>
      <c r="X55" s="82"/>
      <c r="Y55" s="82"/>
      <c r="Z55" s="82"/>
      <c r="AA55" s="88"/>
      <c r="AB55" s="89"/>
      <c r="AC55" s="69"/>
      <c r="AD55" s="85"/>
    </row>
    <row r="56" spans="1:30">
      <c r="A56" s="68"/>
      <c r="B56" s="6"/>
      <c r="C56" s="69"/>
      <c r="D56" s="61"/>
      <c r="E56" s="64"/>
      <c r="F56" s="68"/>
      <c r="G56" s="141"/>
      <c r="H56" s="68"/>
      <c r="I56" s="70"/>
      <c r="J56" s="56"/>
      <c r="K56" s="33"/>
      <c r="L56" s="5"/>
      <c r="M56" s="29"/>
      <c r="N56" s="29"/>
      <c r="O56" s="113"/>
      <c r="P56" s="5"/>
      <c r="Q56" s="66"/>
      <c r="R56" s="5"/>
      <c r="S56" s="5"/>
      <c r="T56" s="56"/>
      <c r="U56" s="105"/>
      <c r="V56" s="59"/>
      <c r="W56" s="87"/>
      <c r="X56" s="82"/>
      <c r="Y56" s="82"/>
      <c r="Z56" s="82"/>
      <c r="AA56" s="88"/>
      <c r="AB56" s="89"/>
      <c r="AC56" s="69"/>
      <c r="AD56" s="85"/>
    </row>
    <row r="57" spans="1:30">
      <c r="A57" s="68"/>
      <c r="B57" s="6"/>
      <c r="C57" s="69"/>
      <c r="D57" s="61"/>
      <c r="E57" s="64"/>
      <c r="F57" s="68"/>
      <c r="G57" s="141"/>
      <c r="H57" s="68"/>
      <c r="I57" s="70"/>
      <c r="J57" s="56"/>
      <c r="K57" s="33"/>
      <c r="L57" s="5"/>
      <c r="M57" s="29"/>
      <c r="N57" s="29"/>
      <c r="O57" s="113"/>
      <c r="P57" s="5"/>
      <c r="Q57" s="66"/>
      <c r="R57" s="5"/>
      <c r="S57" s="5"/>
      <c r="T57" s="56"/>
      <c r="U57" s="105"/>
      <c r="V57" s="59"/>
      <c r="W57" s="87"/>
      <c r="X57" s="82"/>
      <c r="Y57" s="82"/>
      <c r="Z57" s="82"/>
      <c r="AA57" s="88"/>
      <c r="AB57" s="89"/>
      <c r="AC57" s="69"/>
      <c r="AD57" s="85"/>
    </row>
    <row r="58" spans="1:30">
      <c r="A58" s="68"/>
      <c r="B58" s="6"/>
      <c r="C58" s="69"/>
      <c r="D58" s="61"/>
      <c r="E58" s="64"/>
      <c r="F58" s="68"/>
      <c r="G58" s="141"/>
      <c r="H58" s="68"/>
      <c r="I58" s="70"/>
      <c r="J58" s="56"/>
      <c r="K58" s="33"/>
      <c r="L58" s="5"/>
      <c r="M58" s="29"/>
      <c r="N58" s="29"/>
      <c r="O58" s="113"/>
      <c r="P58" s="5"/>
      <c r="Q58" s="66"/>
      <c r="R58" s="5"/>
      <c r="S58" s="5"/>
      <c r="T58" s="56"/>
      <c r="U58" s="105"/>
      <c r="V58" s="59"/>
      <c r="W58" s="87"/>
      <c r="X58" s="82"/>
      <c r="Y58" s="82"/>
      <c r="Z58" s="82"/>
      <c r="AA58" s="88"/>
      <c r="AB58" s="89"/>
      <c r="AC58" s="69"/>
      <c r="AD58" s="85"/>
    </row>
    <row r="59" spans="1:30">
      <c r="A59" s="68"/>
      <c r="B59" s="6"/>
      <c r="C59" s="69"/>
      <c r="D59" s="61"/>
      <c r="E59" s="64"/>
      <c r="F59" s="68"/>
      <c r="G59" s="141"/>
      <c r="H59" s="68"/>
      <c r="I59" s="70"/>
      <c r="J59" s="56"/>
      <c r="K59" s="33"/>
      <c r="L59" s="5"/>
      <c r="M59" s="29"/>
      <c r="N59" s="29"/>
      <c r="O59" s="113"/>
      <c r="P59" s="5"/>
      <c r="Q59" s="66"/>
      <c r="R59" s="5"/>
      <c r="S59" s="5"/>
      <c r="T59" s="56"/>
      <c r="U59" s="105"/>
      <c r="V59" s="59"/>
      <c r="W59" s="87"/>
      <c r="X59" s="82"/>
      <c r="Y59" s="82"/>
      <c r="Z59" s="82"/>
      <c r="AA59" s="88"/>
      <c r="AB59" s="89"/>
      <c r="AC59" s="69"/>
      <c r="AD59" s="85"/>
    </row>
    <row r="60" spans="1:30">
      <c r="A60" s="68"/>
      <c r="B60" s="6"/>
      <c r="C60" s="69"/>
      <c r="D60" s="61"/>
      <c r="E60" s="64"/>
      <c r="F60" s="68"/>
      <c r="G60" s="141"/>
      <c r="H60" s="68"/>
      <c r="I60" s="70"/>
      <c r="J60" s="56"/>
      <c r="K60" s="33"/>
      <c r="L60" s="5"/>
      <c r="M60" s="29"/>
      <c r="N60" s="29"/>
      <c r="O60" s="113"/>
      <c r="P60" s="5"/>
      <c r="Q60" s="66"/>
      <c r="R60" s="5"/>
      <c r="S60" s="5"/>
      <c r="T60" s="56"/>
      <c r="U60" s="105"/>
      <c r="V60" s="59"/>
      <c r="W60" s="87"/>
      <c r="X60" s="82"/>
      <c r="Y60" s="82"/>
      <c r="Z60" s="82"/>
      <c r="AA60" s="88"/>
      <c r="AB60" s="89"/>
      <c r="AC60" s="69"/>
      <c r="AD60" s="85"/>
    </row>
    <row r="61" spans="1:30">
      <c r="A61" s="68"/>
      <c r="B61" s="6"/>
      <c r="C61" s="69"/>
      <c r="D61" s="61"/>
      <c r="E61" s="64"/>
      <c r="F61" s="68"/>
      <c r="G61" s="141"/>
      <c r="H61" s="68"/>
      <c r="I61" s="70"/>
      <c r="J61" s="56"/>
      <c r="K61" s="33"/>
      <c r="L61" s="5"/>
      <c r="M61" s="29"/>
      <c r="N61" s="29"/>
      <c r="O61" s="113"/>
      <c r="P61" s="5"/>
      <c r="Q61" s="66"/>
      <c r="R61" s="5"/>
      <c r="S61" s="5"/>
      <c r="T61" s="56"/>
      <c r="U61" s="105"/>
      <c r="V61" s="59"/>
      <c r="W61" s="87"/>
      <c r="X61" s="82"/>
      <c r="Y61" s="82"/>
      <c r="Z61" s="82"/>
      <c r="AA61" s="88"/>
      <c r="AB61" s="89"/>
      <c r="AC61" s="69"/>
      <c r="AD61" s="85"/>
    </row>
    <row r="62" spans="1:30">
      <c r="A62" s="68"/>
      <c r="B62" s="6"/>
      <c r="C62" s="69"/>
      <c r="D62" s="61"/>
      <c r="E62" s="64"/>
      <c r="F62" s="68"/>
      <c r="G62" s="141"/>
      <c r="H62" s="68"/>
      <c r="I62" s="70"/>
      <c r="J62" s="56"/>
      <c r="K62" s="33"/>
      <c r="L62" s="5"/>
      <c r="M62" s="29"/>
      <c r="N62" s="29"/>
      <c r="O62" s="113"/>
      <c r="P62" s="5"/>
      <c r="Q62" s="66"/>
      <c r="R62" s="5"/>
      <c r="S62" s="5"/>
      <c r="T62" s="56"/>
      <c r="U62" s="105"/>
      <c r="V62" s="59"/>
      <c r="W62" s="87"/>
      <c r="X62" s="82"/>
      <c r="Y62" s="82"/>
      <c r="Z62" s="82"/>
      <c r="AA62" s="88"/>
      <c r="AB62" s="89"/>
      <c r="AC62" s="69"/>
      <c r="AD62" s="85"/>
    </row>
    <row r="63" spans="1:30">
      <c r="A63" s="68"/>
      <c r="B63" s="6"/>
      <c r="C63" s="69"/>
      <c r="D63" s="61"/>
      <c r="E63" s="64"/>
      <c r="F63" s="68"/>
      <c r="G63" s="141"/>
      <c r="H63" s="68"/>
      <c r="I63" s="70"/>
      <c r="J63" s="56"/>
      <c r="K63" s="33"/>
      <c r="L63" s="5"/>
      <c r="M63" s="29"/>
      <c r="N63" s="29"/>
      <c r="O63" s="113"/>
      <c r="P63" s="5"/>
      <c r="Q63" s="66"/>
      <c r="R63" s="5"/>
      <c r="S63" s="5"/>
      <c r="T63" s="56"/>
      <c r="U63" s="105"/>
      <c r="V63" s="59"/>
      <c r="W63" s="87"/>
      <c r="X63" s="82"/>
      <c r="Y63" s="82"/>
      <c r="Z63" s="82"/>
      <c r="AA63" s="88"/>
      <c r="AB63" s="89"/>
      <c r="AC63" s="69"/>
      <c r="AD63" s="85"/>
    </row>
    <row r="64" spans="1:30">
      <c r="A64" s="68"/>
      <c r="B64" s="6"/>
      <c r="C64" s="69"/>
      <c r="D64" s="61"/>
      <c r="E64" s="64"/>
      <c r="F64" s="68"/>
      <c r="G64" s="68"/>
      <c r="H64" s="68"/>
      <c r="I64" s="70"/>
      <c r="J64" s="56"/>
      <c r="K64" s="33"/>
      <c r="L64" s="5"/>
      <c r="M64" s="29"/>
      <c r="N64" s="29"/>
      <c r="O64" s="113"/>
      <c r="P64" s="5"/>
      <c r="Q64" s="66"/>
      <c r="R64" s="5"/>
      <c r="S64" s="5"/>
      <c r="T64" s="56"/>
      <c r="U64" s="105"/>
      <c r="V64" s="59"/>
      <c r="W64" s="87"/>
      <c r="X64" s="82"/>
      <c r="Y64" s="82"/>
      <c r="Z64" s="82"/>
      <c r="AA64" s="88"/>
      <c r="AB64" s="89"/>
      <c r="AC64" s="69"/>
      <c r="AD64" s="85"/>
    </row>
    <row r="65" spans="1:30">
      <c r="A65" s="68"/>
      <c r="B65" s="6"/>
      <c r="C65" s="69"/>
      <c r="D65" s="61"/>
      <c r="E65" s="64"/>
      <c r="F65" s="68"/>
      <c r="G65" s="68"/>
      <c r="H65" s="68"/>
      <c r="I65" s="70"/>
      <c r="J65" s="56"/>
      <c r="K65" s="33"/>
      <c r="L65" s="5"/>
      <c r="M65" s="29"/>
      <c r="N65" s="29"/>
      <c r="O65" s="113"/>
      <c r="P65" s="5"/>
      <c r="Q65" s="66"/>
      <c r="R65" s="5"/>
      <c r="S65" s="5"/>
      <c r="T65" s="56"/>
      <c r="U65" s="105"/>
      <c r="V65" s="59"/>
      <c r="W65" s="87"/>
      <c r="X65" s="82"/>
      <c r="Y65" s="82"/>
      <c r="Z65" s="82"/>
      <c r="AA65" s="88"/>
      <c r="AB65" s="89"/>
      <c r="AC65" s="69"/>
      <c r="AD65" s="85"/>
    </row>
    <row r="66" spans="1:30">
      <c r="A66" s="68"/>
      <c r="B66" s="6"/>
      <c r="C66" s="69"/>
      <c r="D66" s="61"/>
      <c r="E66" s="64"/>
      <c r="F66" s="68"/>
      <c r="G66" s="68"/>
      <c r="H66" s="68"/>
      <c r="I66" s="70"/>
      <c r="J66" s="56"/>
      <c r="K66" s="33"/>
      <c r="L66" s="5"/>
      <c r="M66" s="29"/>
      <c r="N66" s="29"/>
      <c r="O66" s="113"/>
      <c r="P66" s="5"/>
      <c r="Q66" s="66"/>
      <c r="R66" s="5"/>
      <c r="S66" s="5"/>
      <c r="T66" s="56"/>
      <c r="U66" s="105"/>
      <c r="V66" s="59"/>
      <c r="W66" s="87"/>
      <c r="X66" s="82"/>
      <c r="Y66" s="82"/>
      <c r="Z66" s="82"/>
      <c r="AA66" s="88"/>
      <c r="AB66" s="89"/>
      <c r="AC66" s="69"/>
      <c r="AD66" s="85"/>
    </row>
    <row r="67" spans="1:30">
      <c r="A67" s="68"/>
      <c r="B67" s="6"/>
      <c r="C67" s="69"/>
      <c r="D67" s="61"/>
      <c r="E67" s="64"/>
      <c r="F67" s="68"/>
      <c r="G67" s="68"/>
      <c r="H67" s="68"/>
      <c r="I67" s="70"/>
      <c r="J67" s="56"/>
      <c r="K67" s="33"/>
      <c r="L67" s="5"/>
      <c r="M67" s="29"/>
      <c r="N67" s="29"/>
      <c r="O67" s="113"/>
      <c r="P67" s="5"/>
      <c r="Q67" s="66"/>
      <c r="R67" s="5"/>
      <c r="S67" s="5"/>
      <c r="T67" s="56"/>
      <c r="U67" s="105"/>
      <c r="V67" s="59"/>
      <c r="W67" s="87"/>
      <c r="X67" s="82"/>
      <c r="Y67" s="82"/>
      <c r="Z67" s="82"/>
      <c r="AA67" s="88"/>
      <c r="AB67" s="89"/>
      <c r="AC67" s="69"/>
      <c r="AD67" s="85"/>
    </row>
    <row r="68" spans="1:30">
      <c r="A68" s="68"/>
      <c r="B68" s="6"/>
      <c r="C68" s="69"/>
      <c r="D68" s="61"/>
      <c r="E68" s="64"/>
      <c r="F68" s="68"/>
      <c r="G68" s="68"/>
      <c r="H68" s="68"/>
      <c r="I68" s="70"/>
      <c r="J68" s="56"/>
      <c r="K68" s="33"/>
      <c r="L68" s="5"/>
      <c r="M68" s="29"/>
      <c r="N68" s="29"/>
      <c r="O68" s="113"/>
      <c r="P68" s="5"/>
      <c r="Q68" s="66"/>
      <c r="R68" s="5"/>
      <c r="S68" s="5"/>
      <c r="T68" s="56"/>
      <c r="U68" s="105"/>
      <c r="V68" s="59"/>
      <c r="W68" s="87"/>
      <c r="X68" s="82"/>
      <c r="Y68" s="82"/>
      <c r="Z68" s="82"/>
      <c r="AA68" s="88"/>
      <c r="AB68" s="89"/>
      <c r="AC68" s="69"/>
      <c r="AD68" s="85"/>
    </row>
    <row r="69" spans="1:30">
      <c r="A69" s="68"/>
      <c r="B69" s="6"/>
      <c r="C69" s="69"/>
      <c r="D69" s="61"/>
      <c r="E69" s="64"/>
      <c r="F69" s="68"/>
      <c r="G69" s="68"/>
      <c r="H69" s="68"/>
      <c r="I69" s="70"/>
      <c r="J69" s="56"/>
      <c r="K69" s="33"/>
      <c r="L69" s="5"/>
      <c r="M69" s="29"/>
      <c r="N69" s="29"/>
      <c r="O69" s="113"/>
      <c r="P69" s="5"/>
      <c r="Q69" s="66"/>
      <c r="R69" s="5"/>
      <c r="S69" s="5"/>
      <c r="T69" s="56"/>
      <c r="U69" s="105"/>
      <c r="V69" s="59"/>
      <c r="W69" s="87"/>
      <c r="X69" s="82"/>
      <c r="Y69" s="82"/>
      <c r="Z69" s="82"/>
      <c r="AA69" s="88"/>
      <c r="AB69" s="89"/>
      <c r="AC69" s="69"/>
      <c r="AD69" s="85"/>
    </row>
    <row r="70" spans="1:30">
      <c r="A70" s="68"/>
      <c r="B70" s="6"/>
      <c r="C70" s="69"/>
      <c r="D70" s="61"/>
      <c r="E70" s="64"/>
      <c r="F70" s="68"/>
      <c r="G70" s="68"/>
      <c r="H70" s="68"/>
      <c r="I70" s="70"/>
      <c r="J70" s="56"/>
      <c r="K70" s="33"/>
      <c r="L70" s="5"/>
      <c r="M70" s="29"/>
      <c r="N70" s="29"/>
      <c r="O70" s="113"/>
      <c r="P70" s="5"/>
      <c r="Q70" s="66"/>
      <c r="R70" s="5"/>
      <c r="S70" s="5"/>
      <c r="T70" s="56"/>
      <c r="U70" s="105"/>
      <c r="V70" s="59"/>
      <c r="W70" s="87"/>
      <c r="X70" s="82"/>
      <c r="Y70" s="82"/>
      <c r="Z70" s="82"/>
      <c r="AA70" s="88"/>
      <c r="AB70" s="89"/>
      <c r="AC70" s="69"/>
      <c r="AD70" s="85"/>
    </row>
    <row r="71" spans="1:30">
      <c r="A71" s="68"/>
      <c r="B71" s="6"/>
      <c r="C71" s="69"/>
      <c r="D71" s="61"/>
      <c r="E71" s="64"/>
      <c r="F71" s="68"/>
      <c r="G71" s="68"/>
      <c r="H71" s="68"/>
      <c r="I71" s="70"/>
      <c r="J71" s="56"/>
      <c r="K71" s="33"/>
      <c r="L71" s="5"/>
      <c r="M71" s="29"/>
      <c r="N71" s="29"/>
      <c r="O71" s="113"/>
      <c r="P71" s="5"/>
      <c r="Q71" s="66"/>
      <c r="R71" s="5"/>
      <c r="S71" s="5"/>
      <c r="T71" s="56"/>
      <c r="U71" s="105"/>
      <c r="V71" s="59"/>
      <c r="W71" s="87"/>
      <c r="X71" s="82"/>
      <c r="Y71" s="82"/>
      <c r="Z71" s="82"/>
      <c r="AA71" s="88"/>
      <c r="AB71" s="89"/>
      <c r="AC71" s="69"/>
      <c r="AD71" s="85"/>
    </row>
    <row r="72" spans="1:30">
      <c r="A72" s="68"/>
      <c r="B72" s="6"/>
      <c r="C72" s="69"/>
      <c r="D72" s="61"/>
      <c r="E72" s="64"/>
      <c r="F72" s="68"/>
      <c r="G72" s="68"/>
      <c r="H72" s="68"/>
      <c r="I72" s="70"/>
      <c r="J72" s="56"/>
      <c r="K72" s="33"/>
      <c r="L72" s="5"/>
      <c r="M72" s="29"/>
      <c r="N72" s="29"/>
      <c r="O72" s="113"/>
      <c r="P72" s="5"/>
      <c r="Q72" s="66"/>
      <c r="R72" s="5"/>
      <c r="S72" s="5"/>
      <c r="T72" s="56"/>
      <c r="U72" s="105"/>
      <c r="V72" s="59"/>
      <c r="W72" s="87"/>
      <c r="X72" s="82"/>
      <c r="Y72" s="82"/>
      <c r="Z72" s="82"/>
      <c r="AA72" s="88"/>
      <c r="AB72" s="89"/>
      <c r="AC72" s="69"/>
      <c r="AD72" s="85"/>
    </row>
    <row r="73" spans="1:30">
      <c r="A73" s="68"/>
      <c r="B73" s="6"/>
      <c r="C73" s="69"/>
      <c r="D73" s="61"/>
      <c r="E73" s="64"/>
      <c r="F73" s="68"/>
      <c r="G73" s="68"/>
      <c r="H73" s="68"/>
      <c r="I73" s="70"/>
      <c r="J73" s="56"/>
      <c r="K73" s="33"/>
      <c r="L73" s="5"/>
      <c r="M73" s="29"/>
      <c r="N73" s="29"/>
      <c r="O73" s="113"/>
      <c r="P73" s="5"/>
      <c r="Q73" s="66"/>
      <c r="R73" s="5"/>
      <c r="S73" s="5"/>
      <c r="T73" s="56"/>
      <c r="U73" s="105"/>
      <c r="V73" s="59"/>
      <c r="W73" s="87"/>
      <c r="X73" s="82"/>
      <c r="Y73" s="82"/>
      <c r="Z73" s="82"/>
      <c r="AA73" s="88"/>
      <c r="AB73" s="89"/>
      <c r="AC73" s="69"/>
      <c r="AD73" s="85"/>
    </row>
    <row r="74" spans="1:30">
      <c r="A74" s="68"/>
      <c r="B74" s="6"/>
      <c r="C74" s="69"/>
      <c r="D74" s="61"/>
      <c r="E74" s="64"/>
      <c r="F74" s="68"/>
      <c r="G74" s="68"/>
      <c r="H74" s="68"/>
      <c r="I74" s="70"/>
      <c r="J74" s="56"/>
      <c r="K74" s="33"/>
      <c r="L74" s="5"/>
      <c r="M74" s="29"/>
      <c r="N74" s="29"/>
      <c r="O74" s="113"/>
      <c r="P74" s="5"/>
      <c r="Q74" s="66"/>
      <c r="R74" s="5"/>
      <c r="S74" s="5"/>
      <c r="T74" s="56"/>
      <c r="U74" s="105"/>
      <c r="V74" s="59"/>
      <c r="W74" s="87"/>
      <c r="X74" s="82"/>
      <c r="Y74" s="82"/>
      <c r="Z74" s="82"/>
      <c r="AA74" s="88"/>
      <c r="AB74" s="89"/>
      <c r="AC74" s="69"/>
      <c r="AD74" s="85"/>
    </row>
    <row r="75" spans="1:30">
      <c r="A75" s="68"/>
      <c r="B75" s="6"/>
      <c r="C75" s="69"/>
      <c r="D75" s="61"/>
      <c r="E75" s="64"/>
      <c r="F75" s="68"/>
      <c r="G75" s="68"/>
      <c r="H75" s="68"/>
      <c r="I75" s="70"/>
      <c r="J75" s="56"/>
      <c r="K75" s="33"/>
      <c r="L75" s="5"/>
      <c r="M75" s="29"/>
      <c r="N75" s="29"/>
      <c r="O75" s="113"/>
      <c r="P75" s="5"/>
      <c r="Q75" s="66"/>
      <c r="R75" s="5"/>
      <c r="S75" s="5"/>
      <c r="T75" s="56"/>
      <c r="U75" s="105"/>
      <c r="V75" s="59"/>
      <c r="W75" s="87"/>
      <c r="X75" s="82"/>
      <c r="Y75" s="82"/>
      <c r="Z75" s="82"/>
      <c r="AA75" s="88"/>
      <c r="AB75" s="89"/>
      <c r="AC75" s="69"/>
      <c r="AD75" s="85"/>
    </row>
    <row r="76" spans="1:30">
      <c r="A76" s="68"/>
      <c r="B76" s="6"/>
      <c r="C76" s="69"/>
      <c r="D76" s="61"/>
      <c r="E76" s="64"/>
      <c r="F76" s="68"/>
      <c r="G76" s="68"/>
      <c r="H76" s="68"/>
      <c r="I76" s="70"/>
      <c r="J76" s="56"/>
      <c r="K76" s="33"/>
      <c r="L76" s="5"/>
      <c r="M76" s="29"/>
      <c r="N76" s="29"/>
      <c r="O76" s="113"/>
      <c r="P76" s="5"/>
      <c r="Q76" s="66"/>
      <c r="R76" s="5"/>
      <c r="S76" s="5"/>
      <c r="T76" s="56"/>
      <c r="U76" s="105"/>
      <c r="V76" s="59"/>
      <c r="W76" s="87"/>
      <c r="X76" s="82"/>
      <c r="Y76" s="82"/>
      <c r="Z76" s="82"/>
      <c r="AA76" s="88"/>
      <c r="AB76" s="89"/>
      <c r="AC76" s="69"/>
      <c r="AD76" s="85"/>
    </row>
    <row r="77" spans="1:30">
      <c r="A77" s="68"/>
      <c r="B77" s="6"/>
      <c r="C77" s="69"/>
      <c r="D77" s="61"/>
      <c r="E77" s="64"/>
      <c r="F77" s="68"/>
      <c r="G77" s="68"/>
      <c r="H77" s="68"/>
      <c r="I77" s="70"/>
      <c r="J77" s="56"/>
      <c r="K77" s="33"/>
      <c r="L77" s="5"/>
      <c r="M77" s="29"/>
      <c r="N77" s="29"/>
      <c r="O77" s="113"/>
      <c r="P77" s="5"/>
      <c r="Q77" s="66"/>
      <c r="R77" s="5"/>
      <c r="S77" s="5"/>
      <c r="T77" s="56"/>
      <c r="U77" s="105"/>
      <c r="V77" s="59"/>
      <c r="W77" s="87"/>
      <c r="X77" s="82"/>
      <c r="Y77" s="82"/>
      <c r="Z77" s="82"/>
      <c r="AA77" s="88"/>
      <c r="AB77" s="89"/>
      <c r="AC77" s="69"/>
      <c r="AD77" s="85"/>
    </row>
    <row r="78" spans="1:30">
      <c r="A78" s="68"/>
      <c r="B78" s="6"/>
      <c r="C78" s="69"/>
      <c r="D78" s="61"/>
      <c r="E78" s="64"/>
      <c r="F78" s="68"/>
      <c r="G78" s="68"/>
      <c r="H78" s="68"/>
      <c r="I78" s="70"/>
      <c r="J78" s="56"/>
      <c r="K78" s="33"/>
      <c r="L78" s="5"/>
      <c r="M78" s="29"/>
      <c r="N78" s="29"/>
      <c r="O78" s="113"/>
      <c r="P78" s="5"/>
      <c r="Q78" s="66"/>
      <c r="R78" s="5"/>
      <c r="S78" s="5"/>
      <c r="T78" s="56"/>
      <c r="U78" s="105"/>
      <c r="V78" s="59"/>
      <c r="W78" s="87"/>
      <c r="X78" s="82"/>
      <c r="Y78" s="82"/>
      <c r="Z78" s="82"/>
      <c r="AA78" s="88"/>
      <c r="AB78" s="89"/>
      <c r="AC78" s="69"/>
      <c r="AD78" s="85"/>
    </row>
    <row r="79" spans="1:30">
      <c r="A79" s="68"/>
      <c r="B79" s="6"/>
      <c r="C79" s="69"/>
      <c r="D79" s="61"/>
      <c r="E79" s="64"/>
      <c r="F79" s="68"/>
      <c r="G79" s="68"/>
      <c r="H79" s="68"/>
      <c r="I79" s="70"/>
      <c r="J79" s="56"/>
      <c r="K79" s="33"/>
      <c r="L79" s="5"/>
      <c r="M79" s="29"/>
      <c r="N79" s="29"/>
      <c r="O79" s="113"/>
      <c r="P79" s="5"/>
      <c r="Q79" s="66"/>
      <c r="R79" s="5"/>
      <c r="S79" s="5"/>
      <c r="T79" s="56"/>
      <c r="U79" s="105"/>
      <c r="V79" s="59"/>
      <c r="W79" s="87"/>
      <c r="X79" s="82"/>
      <c r="Y79" s="82"/>
      <c r="Z79" s="82"/>
      <c r="AA79" s="88"/>
      <c r="AB79" s="89"/>
      <c r="AC79" s="69"/>
      <c r="AD79" s="85"/>
    </row>
    <row r="80" spans="1:30">
      <c r="A80" s="68"/>
      <c r="B80" s="6"/>
      <c r="C80" s="69"/>
      <c r="D80" s="61"/>
      <c r="E80" s="64"/>
      <c r="F80" s="68"/>
      <c r="G80" s="68"/>
      <c r="H80" s="68"/>
      <c r="I80" s="70"/>
      <c r="J80" s="56"/>
      <c r="K80" s="33"/>
      <c r="L80" s="5"/>
      <c r="M80" s="29"/>
      <c r="N80" s="29"/>
      <c r="O80" s="113"/>
      <c r="P80" s="5"/>
      <c r="Q80" s="66"/>
      <c r="R80" s="5"/>
      <c r="S80" s="5"/>
      <c r="T80" s="56"/>
      <c r="U80" s="105"/>
      <c r="V80" s="59"/>
      <c r="W80" s="87"/>
      <c r="X80" s="82"/>
      <c r="Y80" s="82"/>
      <c r="Z80" s="82"/>
      <c r="AA80" s="88"/>
      <c r="AB80" s="89"/>
      <c r="AC80" s="69"/>
      <c r="AD80" s="85"/>
    </row>
    <row r="81" spans="1:30">
      <c r="A81" s="68"/>
      <c r="B81" s="6"/>
      <c r="C81" s="69"/>
      <c r="D81" s="61"/>
      <c r="E81" s="64"/>
      <c r="F81" s="68"/>
      <c r="G81" s="68"/>
      <c r="H81" s="68"/>
      <c r="I81" s="70"/>
      <c r="J81" s="56"/>
      <c r="K81" s="33"/>
      <c r="L81" s="5"/>
      <c r="M81" s="29"/>
      <c r="N81" s="29"/>
      <c r="O81" s="113"/>
      <c r="P81" s="5"/>
      <c r="Q81" s="66"/>
      <c r="R81" s="5"/>
      <c r="S81" s="5"/>
      <c r="T81" s="56"/>
      <c r="U81" s="105"/>
      <c r="V81" s="59"/>
      <c r="W81" s="87"/>
      <c r="X81" s="82"/>
      <c r="Y81" s="82"/>
      <c r="Z81" s="82"/>
      <c r="AA81" s="88"/>
      <c r="AB81" s="89"/>
      <c r="AC81" s="69"/>
      <c r="AD81" s="85"/>
    </row>
    <row r="82" spans="1:30">
      <c r="A82" s="68"/>
      <c r="B82" s="6"/>
      <c r="C82" s="69"/>
      <c r="D82" s="61"/>
      <c r="E82" s="64"/>
      <c r="F82" s="68"/>
      <c r="G82" s="68"/>
      <c r="H82" s="68"/>
      <c r="I82" s="70"/>
      <c r="J82" s="56"/>
      <c r="K82" s="33"/>
      <c r="L82" s="5"/>
      <c r="M82" s="29"/>
      <c r="N82" s="29"/>
      <c r="O82" s="113"/>
      <c r="P82" s="5"/>
      <c r="Q82" s="66"/>
      <c r="R82" s="5"/>
      <c r="S82" s="5"/>
      <c r="T82" s="56"/>
      <c r="U82" s="105"/>
      <c r="V82" s="59"/>
      <c r="W82" s="87"/>
      <c r="X82" s="82"/>
      <c r="Y82" s="82"/>
      <c r="Z82" s="82"/>
      <c r="AA82" s="88"/>
      <c r="AB82" s="89"/>
      <c r="AC82" s="69"/>
      <c r="AD82" s="85"/>
    </row>
    <row r="83" spans="1:30">
      <c r="A83" s="68"/>
      <c r="B83" s="6"/>
      <c r="C83" s="69"/>
      <c r="D83" s="61"/>
      <c r="E83" s="64"/>
      <c r="F83" s="68"/>
      <c r="G83" s="68"/>
      <c r="H83" s="68"/>
      <c r="I83" s="70"/>
      <c r="J83" s="56"/>
      <c r="K83" s="33"/>
      <c r="L83" s="5"/>
      <c r="M83" s="29"/>
      <c r="N83" s="29"/>
      <c r="O83" s="113"/>
      <c r="P83" s="5"/>
      <c r="Q83" s="66"/>
      <c r="R83" s="5"/>
      <c r="S83" s="5"/>
      <c r="T83" s="56"/>
      <c r="U83" s="105"/>
      <c r="V83" s="59"/>
      <c r="W83" s="87"/>
      <c r="X83" s="82"/>
      <c r="Y83" s="82"/>
      <c r="Z83" s="82"/>
      <c r="AA83" s="88"/>
      <c r="AB83" s="89"/>
      <c r="AC83" s="69"/>
      <c r="AD83" s="85"/>
    </row>
    <row r="84" spans="1:30">
      <c r="A84" s="68"/>
      <c r="B84" s="6"/>
      <c r="C84" s="69"/>
      <c r="D84" s="61"/>
      <c r="E84" s="64"/>
      <c r="F84" s="68"/>
      <c r="G84" s="68"/>
      <c r="H84" s="68"/>
      <c r="I84" s="70"/>
      <c r="J84" s="56"/>
      <c r="K84" s="33"/>
      <c r="L84" s="5"/>
      <c r="M84" s="29"/>
      <c r="N84" s="29"/>
      <c r="O84" s="113"/>
      <c r="P84" s="5"/>
      <c r="Q84" s="66"/>
      <c r="R84" s="5"/>
      <c r="S84" s="5"/>
      <c r="T84" s="56"/>
      <c r="U84" s="105"/>
      <c r="V84" s="59"/>
      <c r="W84" s="87"/>
      <c r="X84" s="82"/>
      <c r="Y84" s="82"/>
      <c r="Z84" s="82"/>
      <c r="AA84" s="88"/>
      <c r="AB84" s="89"/>
      <c r="AC84" s="69"/>
      <c r="AD84" s="85"/>
    </row>
    <row r="85" spans="1:30">
      <c r="A85" s="68"/>
      <c r="B85" s="6"/>
      <c r="C85" s="69"/>
      <c r="D85" s="61"/>
      <c r="E85" s="64"/>
      <c r="F85" s="68"/>
      <c r="G85" s="68"/>
      <c r="H85" s="68"/>
      <c r="I85" s="70"/>
      <c r="J85" s="56"/>
      <c r="K85" s="33"/>
      <c r="L85" s="5"/>
      <c r="M85" s="29"/>
      <c r="N85" s="29"/>
      <c r="O85" s="113"/>
      <c r="P85" s="5"/>
      <c r="Q85" s="66"/>
      <c r="R85" s="5"/>
      <c r="S85" s="5"/>
      <c r="T85" s="56"/>
      <c r="U85" s="105"/>
      <c r="V85" s="59"/>
      <c r="W85" s="87"/>
      <c r="X85" s="82"/>
      <c r="Y85" s="82"/>
      <c r="Z85" s="82"/>
      <c r="AA85" s="88"/>
      <c r="AB85" s="89"/>
      <c r="AC85" s="69"/>
      <c r="AD85" s="85"/>
    </row>
    <row r="86" spans="1:30">
      <c r="A86" s="68"/>
      <c r="B86" s="6"/>
      <c r="C86" s="69"/>
      <c r="D86" s="61"/>
      <c r="E86" s="64"/>
      <c r="F86" s="68"/>
      <c r="G86" s="68"/>
      <c r="H86" s="68"/>
      <c r="I86" s="70"/>
      <c r="J86" s="56"/>
      <c r="K86" s="33"/>
      <c r="L86" s="5"/>
      <c r="M86" s="29"/>
      <c r="N86" s="29"/>
      <c r="O86" s="113"/>
      <c r="P86" s="5"/>
      <c r="Q86" s="66"/>
      <c r="R86" s="5"/>
      <c r="S86" s="5"/>
      <c r="T86" s="56"/>
      <c r="U86" s="105"/>
      <c r="V86" s="59"/>
      <c r="W86" s="87"/>
      <c r="X86" s="82"/>
      <c r="Y86" s="82"/>
      <c r="Z86" s="82"/>
      <c r="AA86" s="88"/>
      <c r="AB86" s="89"/>
      <c r="AC86" s="69"/>
      <c r="AD86" s="85"/>
    </row>
    <row r="87" spans="1:30">
      <c r="A87" s="68"/>
      <c r="B87" s="6"/>
      <c r="C87" s="69"/>
      <c r="D87" s="61"/>
      <c r="E87" s="64"/>
      <c r="F87" s="68"/>
      <c r="G87" s="68"/>
      <c r="H87" s="68"/>
      <c r="I87" s="70"/>
      <c r="J87" s="56"/>
      <c r="K87" s="33"/>
      <c r="L87" s="5"/>
      <c r="M87" s="29"/>
      <c r="N87" s="29"/>
      <c r="O87" s="113"/>
      <c r="P87" s="5"/>
      <c r="Q87" s="66"/>
      <c r="R87" s="5"/>
      <c r="S87" s="5"/>
      <c r="T87" s="56"/>
      <c r="U87" s="105"/>
      <c r="V87" s="59"/>
      <c r="W87" s="87"/>
      <c r="X87" s="82"/>
      <c r="Y87" s="82"/>
      <c r="Z87" s="82"/>
      <c r="AA87" s="88"/>
      <c r="AB87" s="89"/>
      <c r="AC87" s="69"/>
      <c r="AD87" s="85"/>
    </row>
    <row r="88" spans="1:30">
      <c r="A88" s="68"/>
      <c r="B88" s="6"/>
      <c r="C88" s="69"/>
      <c r="D88" s="61"/>
      <c r="E88" s="64"/>
      <c r="F88" s="68"/>
      <c r="G88" s="68"/>
      <c r="H88" s="68"/>
      <c r="I88" s="70"/>
      <c r="J88" s="56"/>
      <c r="K88" s="33"/>
      <c r="L88" s="5"/>
      <c r="M88" s="29"/>
      <c r="N88" s="29"/>
      <c r="O88" s="113"/>
      <c r="P88" s="5"/>
      <c r="Q88" s="66"/>
      <c r="R88" s="5"/>
      <c r="S88" s="5"/>
      <c r="T88" s="56"/>
      <c r="U88" s="105"/>
      <c r="V88" s="59"/>
      <c r="W88" s="87"/>
      <c r="X88" s="82"/>
      <c r="Y88" s="82"/>
      <c r="Z88" s="82"/>
      <c r="AA88" s="88"/>
      <c r="AB88" s="89"/>
      <c r="AC88" s="69"/>
      <c r="AD88" s="85"/>
    </row>
    <row r="89" spans="1:30">
      <c r="A89" s="68"/>
      <c r="B89" s="6"/>
      <c r="C89" s="69"/>
      <c r="D89" s="61"/>
      <c r="E89" s="64"/>
      <c r="F89" s="68"/>
      <c r="G89" s="68"/>
      <c r="H89" s="68"/>
      <c r="I89" s="70"/>
      <c r="J89" s="56"/>
      <c r="K89" s="33"/>
      <c r="L89" s="5"/>
      <c r="M89" s="29"/>
      <c r="N89" s="29"/>
      <c r="O89" s="113"/>
      <c r="P89" s="5"/>
      <c r="Q89" s="66"/>
      <c r="R89" s="5"/>
      <c r="S89" s="5"/>
      <c r="T89" s="56"/>
      <c r="U89" s="105"/>
      <c r="V89" s="59"/>
      <c r="W89" s="87"/>
      <c r="X89" s="82"/>
      <c r="Y89" s="82"/>
      <c r="Z89" s="82"/>
      <c r="AA89" s="88"/>
      <c r="AB89" s="89"/>
      <c r="AC89" s="69"/>
      <c r="AD89" s="85"/>
    </row>
    <row r="90" spans="1:30">
      <c r="A90" s="68"/>
      <c r="B90" s="6"/>
      <c r="C90" s="69"/>
      <c r="D90" s="61"/>
      <c r="E90" s="64"/>
      <c r="F90" s="68"/>
      <c r="G90" s="68"/>
      <c r="H90" s="68"/>
      <c r="I90" s="70"/>
      <c r="J90" s="56"/>
      <c r="K90" s="33"/>
      <c r="L90" s="5"/>
      <c r="M90" s="29"/>
      <c r="N90" s="29"/>
      <c r="O90" s="113"/>
      <c r="P90" s="5"/>
      <c r="Q90" s="66"/>
      <c r="R90" s="5"/>
      <c r="S90" s="5"/>
      <c r="T90" s="56"/>
      <c r="U90" s="105"/>
      <c r="V90" s="59"/>
      <c r="W90" s="87"/>
      <c r="X90" s="82"/>
      <c r="Y90" s="82"/>
      <c r="Z90" s="82"/>
      <c r="AA90" s="88"/>
      <c r="AB90" s="89"/>
      <c r="AC90" s="69"/>
      <c r="AD90" s="85"/>
    </row>
    <row r="91" spans="1:30">
      <c r="A91" s="68"/>
      <c r="B91" s="6"/>
      <c r="C91" s="69"/>
      <c r="D91" s="61"/>
      <c r="E91" s="64"/>
      <c r="F91" s="68"/>
      <c r="G91" s="68"/>
      <c r="H91" s="68"/>
      <c r="I91" s="70"/>
      <c r="J91" s="56"/>
      <c r="K91" s="33"/>
      <c r="L91" s="5"/>
      <c r="M91" s="29"/>
      <c r="N91" s="29"/>
      <c r="O91" s="113"/>
      <c r="P91" s="5"/>
      <c r="Q91" s="66"/>
      <c r="R91" s="5"/>
      <c r="S91" s="5"/>
      <c r="T91" s="56"/>
      <c r="U91" s="105"/>
      <c r="V91" s="59"/>
      <c r="W91" s="87"/>
      <c r="X91" s="82"/>
      <c r="Y91" s="82"/>
      <c r="Z91" s="82"/>
      <c r="AA91" s="88"/>
      <c r="AB91" s="89"/>
      <c r="AC91" s="69"/>
      <c r="AD91" s="85"/>
    </row>
    <row r="92" spans="1:30">
      <c r="A92" s="68"/>
      <c r="B92" s="6"/>
      <c r="C92" s="69"/>
      <c r="D92" s="61"/>
      <c r="E92" s="64"/>
      <c r="F92" s="68"/>
      <c r="G92" s="68"/>
      <c r="H92" s="68"/>
      <c r="I92" s="70"/>
      <c r="J92" s="56"/>
      <c r="K92" s="33"/>
      <c r="L92" s="5"/>
      <c r="M92" s="29"/>
      <c r="N92" s="29"/>
      <c r="O92" s="113"/>
      <c r="P92" s="5"/>
      <c r="Q92" s="66"/>
      <c r="R92" s="5"/>
      <c r="S92" s="5"/>
      <c r="T92" s="56"/>
      <c r="U92" s="105"/>
      <c r="V92" s="59"/>
      <c r="W92" s="87"/>
      <c r="X92" s="82"/>
      <c r="Y92" s="82"/>
      <c r="Z92" s="82"/>
      <c r="AA92" s="88"/>
      <c r="AB92" s="89"/>
      <c r="AC92" s="69"/>
      <c r="AD92" s="85"/>
    </row>
    <row r="93" spans="1:30">
      <c r="A93" s="68"/>
      <c r="B93" s="6"/>
      <c r="C93" s="69"/>
      <c r="D93" s="61"/>
      <c r="E93" s="64"/>
      <c r="F93" s="68"/>
      <c r="G93" s="68"/>
      <c r="H93" s="68"/>
      <c r="I93" s="70"/>
      <c r="J93" s="56"/>
      <c r="K93" s="33"/>
      <c r="L93" s="5"/>
      <c r="M93" s="29"/>
      <c r="N93" s="29"/>
      <c r="O93" s="113"/>
      <c r="P93" s="5"/>
      <c r="Q93" s="66"/>
      <c r="R93" s="5"/>
      <c r="S93" s="5"/>
      <c r="T93" s="56"/>
      <c r="U93" s="105"/>
      <c r="V93" s="59"/>
      <c r="W93" s="87"/>
      <c r="X93" s="82"/>
      <c r="Y93" s="82"/>
      <c r="Z93" s="82"/>
      <c r="AA93" s="88"/>
      <c r="AB93" s="89"/>
      <c r="AC93" s="69"/>
      <c r="AD93" s="85"/>
    </row>
    <row r="94" spans="1:30">
      <c r="A94" s="68"/>
      <c r="B94" s="6"/>
      <c r="C94" s="69"/>
      <c r="D94" s="61"/>
      <c r="E94" s="64"/>
      <c r="F94" s="68"/>
      <c r="G94" s="68"/>
      <c r="H94" s="68"/>
      <c r="I94" s="70"/>
      <c r="J94" s="56"/>
      <c r="K94" s="33"/>
      <c r="L94" s="5"/>
      <c r="M94" s="29"/>
      <c r="N94" s="29"/>
      <c r="O94" s="113"/>
      <c r="P94" s="5"/>
      <c r="Q94" s="66"/>
      <c r="R94" s="5"/>
      <c r="S94" s="5"/>
      <c r="T94" s="56"/>
      <c r="U94" s="105"/>
      <c r="V94" s="59"/>
      <c r="W94" s="87"/>
      <c r="X94" s="82"/>
      <c r="Y94" s="82"/>
      <c r="Z94" s="82"/>
      <c r="AA94" s="88"/>
      <c r="AB94" s="89"/>
      <c r="AC94" s="69"/>
      <c r="AD94" s="85"/>
    </row>
    <row r="95" spans="1:30">
      <c r="A95" s="68"/>
      <c r="B95" s="6"/>
      <c r="C95" s="69"/>
      <c r="D95" s="61"/>
      <c r="E95" s="64"/>
      <c r="F95" s="68"/>
      <c r="G95" s="68"/>
      <c r="H95" s="68"/>
      <c r="I95" s="70"/>
      <c r="J95" s="56"/>
      <c r="K95" s="33"/>
      <c r="L95" s="5"/>
      <c r="M95" s="29"/>
      <c r="N95" s="29"/>
      <c r="O95" s="113"/>
      <c r="P95" s="5"/>
      <c r="Q95" s="66"/>
      <c r="R95" s="5"/>
      <c r="S95" s="5"/>
      <c r="T95" s="56"/>
      <c r="U95" s="105"/>
      <c r="V95" s="59"/>
      <c r="W95" s="87"/>
      <c r="X95" s="82"/>
      <c r="Y95" s="82"/>
      <c r="Z95" s="82"/>
      <c r="AA95" s="88"/>
      <c r="AB95" s="89"/>
      <c r="AC95" s="69"/>
      <c r="AD95" s="85"/>
    </row>
    <row r="96" spans="1:30">
      <c r="A96" s="68"/>
      <c r="B96" s="6"/>
      <c r="C96" s="69"/>
      <c r="D96" s="61"/>
      <c r="E96" s="64"/>
      <c r="F96" s="68"/>
      <c r="G96" s="68"/>
      <c r="H96" s="68"/>
      <c r="I96" s="70"/>
      <c r="J96" s="56"/>
      <c r="K96" s="33"/>
      <c r="L96" s="5"/>
      <c r="M96" s="29"/>
      <c r="N96" s="29"/>
      <c r="O96" s="113"/>
      <c r="P96" s="5"/>
      <c r="Q96" s="66"/>
      <c r="R96" s="5"/>
      <c r="S96" s="5"/>
      <c r="T96" s="56"/>
      <c r="U96" s="105"/>
      <c r="V96" s="59"/>
      <c r="W96" s="87"/>
      <c r="X96" s="82"/>
      <c r="Y96" s="82"/>
      <c r="Z96" s="82"/>
      <c r="AA96" s="88"/>
      <c r="AB96" s="89"/>
      <c r="AC96" s="69"/>
      <c r="AD96" s="85"/>
    </row>
    <row r="97" spans="1:30">
      <c r="A97" s="68"/>
      <c r="B97" s="6"/>
      <c r="C97" s="69"/>
      <c r="D97" s="61"/>
      <c r="E97" s="64"/>
      <c r="F97" s="68"/>
      <c r="G97" s="68"/>
      <c r="H97" s="68"/>
      <c r="I97" s="70"/>
      <c r="J97" s="56"/>
      <c r="K97" s="33"/>
      <c r="L97" s="5"/>
      <c r="M97" s="29"/>
      <c r="N97" s="29"/>
      <c r="O97" s="113"/>
      <c r="P97" s="5"/>
      <c r="Q97" s="66"/>
      <c r="R97" s="5"/>
      <c r="S97" s="5"/>
      <c r="T97" s="56"/>
      <c r="U97" s="105"/>
      <c r="V97" s="59"/>
      <c r="W97" s="87"/>
      <c r="X97" s="82"/>
      <c r="Y97" s="82"/>
      <c r="Z97" s="82"/>
      <c r="AA97" s="88"/>
      <c r="AB97" s="89"/>
      <c r="AC97" s="69"/>
      <c r="AD97" s="85"/>
    </row>
    <row r="98" spans="1:30">
      <c r="A98" s="68"/>
      <c r="B98" s="6"/>
      <c r="C98" s="69"/>
      <c r="D98" s="61"/>
      <c r="E98" s="64"/>
      <c r="F98" s="68"/>
      <c r="G98" s="68"/>
      <c r="H98" s="68"/>
      <c r="I98" s="70"/>
      <c r="J98" s="56"/>
      <c r="K98" s="33"/>
      <c r="L98" s="5"/>
      <c r="M98" s="29"/>
      <c r="N98" s="29"/>
      <c r="O98" s="113"/>
      <c r="P98" s="5"/>
      <c r="Q98" s="66"/>
      <c r="R98" s="5"/>
      <c r="S98" s="5"/>
      <c r="T98" s="56"/>
      <c r="U98" s="105"/>
      <c r="V98" s="59"/>
      <c r="W98" s="87"/>
      <c r="X98" s="82"/>
      <c r="Y98" s="82"/>
      <c r="Z98" s="82"/>
      <c r="AA98" s="88"/>
      <c r="AB98" s="89"/>
      <c r="AC98" s="69"/>
      <c r="AD98" s="85"/>
    </row>
    <row r="99" spans="1:30">
      <c r="A99" s="68"/>
      <c r="B99" s="6"/>
      <c r="C99" s="69"/>
      <c r="D99" s="61"/>
      <c r="E99" s="64"/>
      <c r="F99" s="68"/>
      <c r="G99" s="68"/>
      <c r="H99" s="68"/>
      <c r="I99" s="70"/>
      <c r="J99" s="56"/>
      <c r="K99" s="33"/>
      <c r="L99" s="5"/>
      <c r="M99" s="29"/>
      <c r="N99" s="29"/>
      <c r="O99" s="113"/>
      <c r="P99" s="5"/>
      <c r="Q99" s="66"/>
      <c r="R99" s="5"/>
      <c r="S99" s="5"/>
      <c r="T99" s="56"/>
      <c r="U99" s="105"/>
      <c r="V99" s="59"/>
      <c r="W99" s="87"/>
      <c r="X99" s="82"/>
      <c r="Y99" s="82"/>
      <c r="Z99" s="82"/>
      <c r="AA99" s="88"/>
      <c r="AB99" s="89"/>
      <c r="AC99" s="69"/>
      <c r="AD99" s="85"/>
    </row>
    <row r="100" spans="1:30">
      <c r="A100" s="68"/>
      <c r="B100" s="6"/>
      <c r="C100" s="69"/>
      <c r="D100" s="61"/>
      <c r="E100" s="64"/>
      <c r="F100" s="68"/>
      <c r="G100" s="68"/>
      <c r="H100" s="68"/>
      <c r="I100" s="70"/>
      <c r="J100" s="56"/>
      <c r="K100" s="33"/>
      <c r="L100" s="5"/>
      <c r="M100" s="29"/>
      <c r="N100" s="29"/>
      <c r="O100" s="113"/>
      <c r="P100" s="5"/>
      <c r="Q100" s="66"/>
      <c r="R100" s="5"/>
      <c r="S100" s="5"/>
      <c r="T100" s="56"/>
      <c r="U100" s="105"/>
      <c r="V100" s="59"/>
      <c r="W100" s="87"/>
      <c r="X100" s="82"/>
      <c r="Y100" s="82"/>
      <c r="Z100" s="82"/>
      <c r="AA100" s="88"/>
      <c r="AB100" s="89"/>
      <c r="AC100" s="69"/>
      <c r="AD100" s="85"/>
    </row>
    <row r="101" spans="1:30">
      <c r="A101" s="68"/>
      <c r="B101" s="6"/>
      <c r="C101" s="69"/>
      <c r="D101" s="61"/>
      <c r="E101" s="64"/>
      <c r="F101" s="68"/>
      <c r="G101" s="68"/>
      <c r="H101" s="68"/>
      <c r="I101" s="70"/>
      <c r="J101" s="56"/>
      <c r="K101" s="33"/>
      <c r="L101" s="5"/>
      <c r="M101" s="29"/>
      <c r="N101" s="29"/>
      <c r="O101" s="113"/>
      <c r="P101" s="5"/>
      <c r="Q101" s="66"/>
      <c r="R101" s="5"/>
      <c r="S101" s="5"/>
      <c r="T101" s="56"/>
      <c r="U101" s="105"/>
      <c r="V101" s="59"/>
      <c r="W101" s="87"/>
      <c r="X101" s="82"/>
      <c r="Y101" s="82"/>
      <c r="Z101" s="82"/>
      <c r="AA101" s="88"/>
      <c r="AB101" s="89"/>
      <c r="AC101" s="69"/>
      <c r="AD101" s="85"/>
    </row>
    <row r="102" spans="1:30">
      <c r="A102" s="68"/>
      <c r="B102" s="6"/>
      <c r="C102" s="69"/>
      <c r="D102" s="61"/>
      <c r="E102" s="64"/>
      <c r="F102" s="68"/>
      <c r="G102" s="68"/>
      <c r="H102" s="68"/>
      <c r="I102" s="70"/>
      <c r="J102" s="56"/>
      <c r="K102" s="33"/>
      <c r="L102" s="5"/>
      <c r="M102" s="29"/>
      <c r="N102" s="29"/>
      <c r="O102" s="113"/>
      <c r="P102" s="5"/>
      <c r="Q102" s="66"/>
      <c r="R102" s="5"/>
      <c r="S102" s="5"/>
      <c r="T102" s="56"/>
      <c r="U102" s="105"/>
      <c r="V102" s="59"/>
      <c r="W102" s="87"/>
      <c r="X102" s="82"/>
      <c r="Y102" s="82"/>
      <c r="Z102" s="82"/>
      <c r="AA102" s="88"/>
      <c r="AB102" s="89"/>
      <c r="AC102" s="69"/>
      <c r="AD102" s="85"/>
    </row>
    <row r="103" spans="1:30">
      <c r="A103" s="68"/>
      <c r="B103" s="6"/>
      <c r="C103" s="69"/>
      <c r="D103" s="61"/>
      <c r="E103" s="64"/>
      <c r="F103" s="68"/>
      <c r="G103" s="68"/>
      <c r="H103" s="68"/>
      <c r="I103" s="70"/>
      <c r="J103" s="56"/>
      <c r="K103" s="33"/>
      <c r="L103" s="5"/>
      <c r="M103" s="29"/>
      <c r="N103" s="29"/>
      <c r="O103" s="113"/>
      <c r="P103" s="5"/>
      <c r="Q103" s="66"/>
      <c r="R103" s="5"/>
      <c r="S103" s="5"/>
      <c r="T103" s="56"/>
      <c r="U103" s="105"/>
      <c r="V103" s="59"/>
      <c r="W103" s="87"/>
      <c r="X103" s="82"/>
      <c r="Y103" s="82"/>
      <c r="Z103" s="82"/>
      <c r="AA103" s="88"/>
      <c r="AB103" s="89"/>
      <c r="AC103" s="69"/>
      <c r="AD103" s="85"/>
    </row>
    <row r="104" spans="1:30">
      <c r="A104" s="68"/>
      <c r="B104" s="6"/>
      <c r="C104" s="69"/>
      <c r="D104" s="61"/>
      <c r="E104" s="64"/>
      <c r="F104" s="68"/>
      <c r="G104" s="68"/>
      <c r="H104" s="68"/>
      <c r="I104" s="70"/>
      <c r="J104" s="56"/>
      <c r="K104" s="33"/>
      <c r="L104" s="5"/>
      <c r="M104" s="29"/>
      <c r="N104" s="29"/>
      <c r="O104" s="113"/>
      <c r="P104" s="5"/>
      <c r="Q104" s="66"/>
      <c r="R104" s="5"/>
      <c r="S104" s="5"/>
      <c r="T104" s="56"/>
      <c r="U104" s="105"/>
      <c r="V104" s="59"/>
      <c r="W104" s="87"/>
      <c r="X104" s="82"/>
      <c r="Y104" s="82"/>
      <c r="Z104" s="82"/>
      <c r="AA104" s="88"/>
      <c r="AB104" s="89"/>
      <c r="AC104" s="69"/>
      <c r="AD104" s="85"/>
    </row>
    <row r="105" spans="1:30">
      <c r="A105" s="68"/>
      <c r="B105" s="6"/>
      <c r="C105" s="69"/>
      <c r="D105" s="61"/>
      <c r="E105" s="64"/>
      <c r="F105" s="68"/>
      <c r="G105" s="68"/>
      <c r="H105" s="68"/>
      <c r="I105" s="70"/>
      <c r="J105" s="56"/>
      <c r="K105" s="33"/>
      <c r="L105" s="5"/>
      <c r="M105" s="29"/>
      <c r="N105" s="29"/>
      <c r="O105" s="113"/>
      <c r="P105" s="5"/>
      <c r="Q105" s="66"/>
      <c r="R105" s="5"/>
      <c r="S105" s="5"/>
      <c r="T105" s="56"/>
      <c r="U105" s="105"/>
      <c r="V105" s="59"/>
      <c r="W105" s="87"/>
      <c r="X105" s="82"/>
      <c r="Y105" s="82"/>
      <c r="Z105" s="82"/>
      <c r="AA105" s="88"/>
      <c r="AB105" s="89"/>
      <c r="AC105" s="69"/>
      <c r="AD105" s="85"/>
    </row>
    <row r="106" spans="1:30">
      <c r="A106" s="68"/>
      <c r="B106" s="6"/>
      <c r="C106" s="69"/>
      <c r="D106" s="61"/>
      <c r="E106" s="64"/>
      <c r="F106" s="68"/>
      <c r="G106" s="68"/>
      <c r="H106" s="68"/>
      <c r="I106" s="70"/>
      <c r="J106" s="56"/>
      <c r="K106" s="33"/>
      <c r="L106" s="5"/>
      <c r="M106" s="29"/>
      <c r="N106" s="29"/>
      <c r="O106" s="113"/>
      <c r="P106" s="5"/>
      <c r="Q106" s="66"/>
      <c r="R106" s="5"/>
      <c r="S106" s="5"/>
      <c r="T106" s="56"/>
      <c r="U106" s="105"/>
      <c r="V106" s="59"/>
      <c r="W106" s="87"/>
      <c r="X106" s="82"/>
      <c r="Y106" s="82"/>
      <c r="Z106" s="82"/>
      <c r="AA106" s="88"/>
      <c r="AB106" s="89"/>
      <c r="AC106" s="69"/>
      <c r="AD106" s="85"/>
    </row>
    <row r="107" spans="1:30">
      <c r="A107" s="68"/>
      <c r="B107" s="6"/>
      <c r="C107" s="69"/>
      <c r="D107" s="61"/>
      <c r="E107" s="64"/>
      <c r="F107" s="68"/>
      <c r="G107" s="68"/>
      <c r="H107" s="68"/>
      <c r="I107" s="70"/>
      <c r="J107" s="56"/>
      <c r="K107" s="33"/>
      <c r="L107" s="5"/>
      <c r="M107" s="29"/>
      <c r="N107" s="29"/>
      <c r="O107" s="113"/>
      <c r="P107" s="5"/>
      <c r="Q107" s="66"/>
      <c r="R107" s="5"/>
      <c r="S107" s="5"/>
      <c r="T107" s="56"/>
      <c r="U107" s="105"/>
      <c r="V107" s="59"/>
      <c r="W107" s="87"/>
      <c r="X107" s="82"/>
      <c r="Y107" s="82"/>
      <c r="Z107" s="82"/>
      <c r="AA107" s="88"/>
      <c r="AB107" s="89"/>
      <c r="AC107" s="69"/>
      <c r="AD107" s="85"/>
    </row>
    <row r="108" spans="1:30">
      <c r="A108" s="68"/>
      <c r="B108" s="6"/>
      <c r="C108" s="69"/>
      <c r="D108" s="61"/>
      <c r="E108" s="64"/>
      <c r="F108" s="68"/>
      <c r="G108" s="68"/>
      <c r="H108" s="68"/>
      <c r="I108" s="70"/>
      <c r="J108" s="56"/>
      <c r="K108" s="33"/>
      <c r="L108" s="5"/>
      <c r="M108" s="29"/>
      <c r="N108" s="29"/>
      <c r="O108" s="113"/>
      <c r="P108" s="5"/>
      <c r="Q108" s="66"/>
      <c r="R108" s="5"/>
      <c r="S108" s="5"/>
      <c r="T108" s="56"/>
      <c r="U108" s="105"/>
      <c r="V108" s="59"/>
      <c r="W108" s="87"/>
      <c r="X108" s="82"/>
      <c r="Y108" s="82"/>
      <c r="Z108" s="82"/>
      <c r="AA108" s="88"/>
      <c r="AB108" s="89"/>
      <c r="AC108" s="69"/>
      <c r="AD108" s="85"/>
    </row>
    <row r="109" spans="1:30">
      <c r="A109" s="68"/>
      <c r="B109" s="6"/>
      <c r="C109" s="69"/>
      <c r="D109" s="61"/>
      <c r="E109" s="64"/>
      <c r="F109" s="68"/>
      <c r="G109" s="68"/>
      <c r="H109" s="68"/>
      <c r="I109" s="70"/>
      <c r="J109" s="56"/>
      <c r="K109" s="33"/>
      <c r="L109" s="5"/>
      <c r="M109" s="29"/>
      <c r="N109" s="29"/>
      <c r="O109" s="113"/>
      <c r="P109" s="5"/>
      <c r="Q109" s="66"/>
      <c r="R109" s="5"/>
      <c r="S109" s="5"/>
      <c r="T109" s="56"/>
      <c r="U109" s="105"/>
      <c r="V109" s="59"/>
      <c r="W109" s="87"/>
      <c r="X109" s="82"/>
      <c r="Y109" s="82"/>
      <c r="Z109" s="82"/>
      <c r="AA109" s="88"/>
      <c r="AB109" s="89"/>
      <c r="AC109" s="69"/>
      <c r="AD109" s="85"/>
    </row>
    <row r="110" spans="1:30">
      <c r="A110" s="68"/>
      <c r="B110" s="6"/>
      <c r="C110" s="69"/>
      <c r="D110" s="61"/>
      <c r="E110" s="64"/>
      <c r="F110" s="68"/>
      <c r="G110" s="68"/>
      <c r="H110" s="68"/>
      <c r="I110" s="70"/>
      <c r="J110" s="56"/>
      <c r="K110" s="33"/>
      <c r="L110" s="5"/>
      <c r="M110" s="29"/>
      <c r="N110" s="29"/>
      <c r="O110" s="113"/>
      <c r="P110" s="5"/>
      <c r="Q110" s="66"/>
      <c r="R110" s="5"/>
      <c r="S110" s="5"/>
      <c r="T110" s="56"/>
      <c r="U110" s="105"/>
      <c r="V110" s="59"/>
      <c r="W110" s="87"/>
      <c r="X110" s="82"/>
      <c r="Y110" s="82"/>
      <c r="Z110" s="82"/>
      <c r="AA110" s="88"/>
      <c r="AB110" s="89"/>
      <c r="AC110" s="69"/>
      <c r="AD110" s="85"/>
    </row>
    <row r="111" spans="1:30">
      <c r="A111" s="68"/>
      <c r="B111" s="6"/>
      <c r="C111" s="69"/>
      <c r="D111" s="61"/>
      <c r="E111" s="64"/>
      <c r="F111" s="68"/>
      <c r="G111" s="68"/>
      <c r="H111" s="68"/>
      <c r="I111" s="70"/>
      <c r="J111" s="56"/>
      <c r="K111" s="33"/>
      <c r="L111" s="5"/>
      <c r="M111" s="29"/>
      <c r="N111" s="29"/>
      <c r="O111" s="113"/>
      <c r="P111" s="5"/>
      <c r="Q111" s="66"/>
      <c r="R111" s="5"/>
      <c r="S111" s="5"/>
      <c r="T111" s="56"/>
      <c r="U111" s="105"/>
      <c r="V111" s="59"/>
      <c r="W111" s="87"/>
      <c r="X111" s="82"/>
      <c r="Y111" s="82"/>
      <c r="Z111" s="82"/>
      <c r="AA111" s="88"/>
      <c r="AB111" s="89"/>
      <c r="AC111" s="69"/>
      <c r="AD111" s="85"/>
    </row>
    <row r="112" spans="1:30">
      <c r="A112" s="68"/>
      <c r="B112" s="6"/>
      <c r="C112" s="69"/>
      <c r="D112" s="61"/>
      <c r="E112" s="64"/>
      <c r="F112" s="68"/>
      <c r="G112" s="68"/>
      <c r="H112" s="68"/>
      <c r="I112" s="70"/>
      <c r="J112" s="56"/>
      <c r="K112" s="33"/>
      <c r="L112" s="5"/>
      <c r="M112" s="29"/>
      <c r="N112" s="29"/>
      <c r="O112" s="113"/>
      <c r="P112" s="5"/>
      <c r="Q112" s="66"/>
      <c r="R112" s="5"/>
      <c r="S112" s="5"/>
      <c r="T112" s="56"/>
      <c r="U112" s="105"/>
      <c r="V112" s="59"/>
      <c r="W112" s="87"/>
      <c r="X112" s="82"/>
      <c r="Y112" s="82"/>
      <c r="Z112" s="82"/>
      <c r="AA112" s="88"/>
      <c r="AB112" s="89"/>
      <c r="AC112" s="69"/>
      <c r="AD112" s="85"/>
    </row>
    <row r="113" spans="1:30">
      <c r="A113" s="68"/>
      <c r="B113" s="6"/>
      <c r="C113" s="69"/>
      <c r="D113" s="61"/>
      <c r="E113" s="64"/>
      <c r="F113" s="68"/>
      <c r="G113" s="68"/>
      <c r="H113" s="68"/>
      <c r="I113" s="70"/>
      <c r="J113" s="56"/>
      <c r="K113" s="33"/>
      <c r="L113" s="5"/>
      <c r="M113" s="29"/>
      <c r="N113" s="29"/>
      <c r="O113" s="113"/>
      <c r="P113" s="5"/>
      <c r="Q113" s="66"/>
      <c r="R113" s="5"/>
      <c r="S113" s="5"/>
      <c r="T113" s="56"/>
      <c r="U113" s="105"/>
      <c r="V113" s="59"/>
      <c r="W113" s="87"/>
      <c r="X113" s="82"/>
      <c r="Y113" s="82"/>
      <c r="Z113" s="82"/>
      <c r="AA113" s="88"/>
      <c r="AB113" s="89"/>
      <c r="AC113" s="69"/>
      <c r="AD113" s="85"/>
    </row>
    <row r="114" spans="1:30">
      <c r="A114" s="68"/>
      <c r="B114" s="6"/>
      <c r="C114" s="69"/>
      <c r="D114" s="61"/>
      <c r="E114" s="64"/>
      <c r="F114" s="68"/>
      <c r="G114" s="68"/>
      <c r="H114" s="68"/>
      <c r="I114" s="70"/>
      <c r="J114" s="56"/>
      <c r="K114" s="33"/>
      <c r="L114" s="5"/>
      <c r="M114" s="29"/>
      <c r="N114" s="29"/>
      <c r="O114" s="113"/>
      <c r="P114" s="5"/>
      <c r="Q114" s="66"/>
      <c r="R114" s="5"/>
      <c r="S114" s="5"/>
      <c r="T114" s="56"/>
      <c r="U114" s="105"/>
      <c r="V114" s="59"/>
      <c r="W114" s="87"/>
      <c r="X114" s="82"/>
      <c r="Y114" s="82"/>
      <c r="Z114" s="82"/>
      <c r="AA114" s="88"/>
      <c r="AB114" s="89"/>
      <c r="AC114" s="69"/>
      <c r="AD114" s="85"/>
    </row>
    <row r="115" spans="1:30">
      <c r="A115" s="68"/>
      <c r="B115" s="6"/>
      <c r="C115" s="69"/>
      <c r="D115" s="61"/>
      <c r="E115" s="64"/>
      <c r="F115" s="68"/>
      <c r="G115" s="68"/>
      <c r="H115" s="68"/>
      <c r="I115" s="70"/>
      <c r="J115" s="56"/>
      <c r="K115" s="33"/>
      <c r="L115" s="5"/>
      <c r="M115" s="29"/>
      <c r="N115" s="29"/>
      <c r="O115" s="113"/>
      <c r="P115" s="5"/>
      <c r="Q115" s="66"/>
      <c r="R115" s="5"/>
      <c r="S115" s="5"/>
      <c r="T115" s="56"/>
      <c r="U115" s="105"/>
      <c r="V115" s="59"/>
      <c r="W115" s="87"/>
      <c r="X115" s="82"/>
      <c r="Y115" s="82"/>
      <c r="Z115" s="82"/>
      <c r="AA115" s="88"/>
      <c r="AB115" s="89"/>
      <c r="AC115" s="69"/>
      <c r="AD115" s="85"/>
    </row>
    <row r="116" spans="1:30">
      <c r="A116" s="68"/>
      <c r="B116" s="6"/>
      <c r="C116" s="69"/>
      <c r="D116" s="61"/>
      <c r="E116" s="64"/>
      <c r="F116" s="68"/>
      <c r="G116" s="68"/>
      <c r="H116" s="68"/>
      <c r="I116" s="70"/>
      <c r="J116" s="56"/>
      <c r="K116" s="33"/>
      <c r="L116" s="5"/>
      <c r="M116" s="29"/>
      <c r="N116" s="29"/>
      <c r="O116" s="113"/>
      <c r="P116" s="5"/>
      <c r="Q116" s="66"/>
      <c r="R116" s="5"/>
      <c r="S116" s="5"/>
      <c r="T116" s="56"/>
      <c r="U116" s="105"/>
      <c r="V116" s="59"/>
      <c r="W116" s="87"/>
      <c r="X116" s="82"/>
      <c r="Y116" s="82"/>
      <c r="Z116" s="82"/>
      <c r="AA116" s="88"/>
      <c r="AB116" s="89"/>
      <c r="AC116" s="69"/>
      <c r="AD116" s="85"/>
    </row>
    <row r="117" spans="1:30">
      <c r="A117" s="68"/>
      <c r="B117" s="6"/>
      <c r="C117" s="69"/>
      <c r="D117" s="61"/>
      <c r="E117" s="64"/>
      <c r="F117" s="68"/>
      <c r="G117" s="68"/>
      <c r="H117" s="68"/>
      <c r="I117" s="70"/>
      <c r="J117" s="56"/>
      <c r="K117" s="33"/>
      <c r="L117" s="5"/>
      <c r="M117" s="29"/>
      <c r="N117" s="29"/>
      <c r="O117" s="113"/>
      <c r="P117" s="5"/>
      <c r="Q117" s="66"/>
      <c r="R117" s="5"/>
      <c r="S117" s="5"/>
      <c r="T117" s="56"/>
      <c r="U117" s="105"/>
      <c r="V117" s="59"/>
      <c r="W117" s="87"/>
      <c r="X117" s="82"/>
      <c r="Y117" s="82"/>
      <c r="Z117" s="82"/>
      <c r="AA117" s="88"/>
      <c r="AB117" s="89"/>
      <c r="AC117" s="69"/>
      <c r="AD117" s="85"/>
    </row>
    <row r="118" spans="1:30">
      <c r="A118" s="68"/>
      <c r="B118" s="6"/>
      <c r="C118" s="69"/>
      <c r="D118" s="61"/>
      <c r="E118" s="64"/>
      <c r="F118" s="68"/>
      <c r="G118" s="68"/>
      <c r="H118" s="68"/>
      <c r="I118" s="70"/>
      <c r="J118" s="56"/>
      <c r="K118" s="33"/>
      <c r="L118" s="5"/>
      <c r="M118" s="29"/>
      <c r="N118" s="29"/>
      <c r="O118" s="113"/>
      <c r="P118" s="5"/>
      <c r="Q118" s="66"/>
      <c r="R118" s="5"/>
      <c r="S118" s="5"/>
      <c r="T118" s="56"/>
      <c r="U118" s="105"/>
      <c r="V118" s="59"/>
      <c r="W118" s="87"/>
      <c r="X118" s="82"/>
      <c r="Y118" s="82"/>
      <c r="Z118" s="82"/>
      <c r="AA118" s="88"/>
      <c r="AB118" s="89"/>
      <c r="AC118" s="69"/>
      <c r="AD118" s="85"/>
    </row>
    <row r="119" spans="1:30">
      <c r="A119" s="68"/>
      <c r="B119" s="6"/>
      <c r="C119" s="69"/>
      <c r="D119" s="61"/>
      <c r="E119" s="64"/>
      <c r="F119" s="68"/>
      <c r="G119" s="68"/>
      <c r="H119" s="68"/>
      <c r="I119" s="70"/>
      <c r="J119" s="56"/>
      <c r="K119" s="33"/>
      <c r="L119" s="5"/>
      <c r="M119" s="29"/>
      <c r="N119" s="29"/>
      <c r="O119" s="113"/>
      <c r="P119" s="5"/>
      <c r="Q119" s="66"/>
      <c r="R119" s="5"/>
      <c r="S119" s="5"/>
      <c r="T119" s="56"/>
      <c r="U119" s="105"/>
      <c r="V119" s="59"/>
      <c r="W119" s="87"/>
      <c r="X119" s="82"/>
      <c r="Y119" s="82"/>
      <c r="Z119" s="82"/>
      <c r="AA119" s="88"/>
      <c r="AB119" s="89"/>
      <c r="AC119" s="69"/>
      <c r="AD119" s="85"/>
    </row>
    <row r="120" spans="1:30">
      <c r="A120" s="68"/>
      <c r="B120" s="6"/>
      <c r="C120" s="69"/>
      <c r="D120" s="61"/>
      <c r="E120" s="64"/>
      <c r="F120" s="68"/>
      <c r="G120" s="68"/>
      <c r="H120" s="68"/>
      <c r="I120" s="70"/>
      <c r="J120" s="56"/>
      <c r="K120" s="33"/>
      <c r="L120" s="5"/>
      <c r="M120" s="29"/>
      <c r="N120" s="29"/>
      <c r="O120" s="113"/>
      <c r="P120" s="5"/>
      <c r="Q120" s="66"/>
      <c r="R120" s="5"/>
      <c r="S120" s="5"/>
      <c r="T120" s="56"/>
      <c r="U120" s="105"/>
      <c r="V120" s="59"/>
      <c r="W120" s="87"/>
      <c r="X120" s="82"/>
      <c r="Y120" s="82"/>
      <c r="Z120" s="82"/>
      <c r="AA120" s="88"/>
      <c r="AB120" s="89"/>
      <c r="AC120" s="69"/>
      <c r="AD120" s="85"/>
    </row>
    <row r="121" spans="1:30">
      <c r="A121" s="68"/>
      <c r="B121" s="6"/>
      <c r="C121" s="69"/>
      <c r="D121" s="61"/>
      <c r="E121" s="64"/>
      <c r="F121" s="68"/>
      <c r="G121" s="68"/>
      <c r="H121" s="68"/>
      <c r="I121" s="70"/>
      <c r="J121" s="56"/>
      <c r="K121" s="33"/>
      <c r="L121" s="5"/>
      <c r="M121" s="29"/>
      <c r="N121" s="29"/>
      <c r="O121" s="113"/>
      <c r="P121" s="5"/>
      <c r="Q121" s="66"/>
      <c r="R121" s="5"/>
      <c r="S121" s="5"/>
      <c r="T121" s="56"/>
      <c r="U121" s="105"/>
      <c r="V121" s="59"/>
      <c r="W121" s="87"/>
      <c r="X121" s="82"/>
      <c r="Y121" s="82"/>
      <c r="Z121" s="82"/>
      <c r="AA121" s="88"/>
      <c r="AB121" s="89"/>
      <c r="AC121" s="69"/>
      <c r="AD121" s="85"/>
    </row>
    <row r="122" spans="1:30">
      <c r="A122" s="68"/>
      <c r="B122" s="6"/>
      <c r="C122" s="69"/>
      <c r="D122" s="61"/>
      <c r="E122" s="64"/>
      <c r="F122" s="68"/>
      <c r="G122" s="68"/>
      <c r="H122" s="68"/>
      <c r="I122" s="70"/>
      <c r="J122" s="56"/>
      <c r="K122" s="33"/>
      <c r="L122" s="5"/>
      <c r="M122" s="29"/>
      <c r="N122" s="29"/>
      <c r="O122" s="113"/>
      <c r="P122" s="5"/>
      <c r="Q122" s="66"/>
      <c r="R122" s="5"/>
      <c r="S122" s="5"/>
      <c r="T122" s="56"/>
      <c r="U122" s="105"/>
      <c r="V122" s="59"/>
      <c r="W122" s="87"/>
      <c r="X122" s="82"/>
      <c r="Y122" s="82"/>
      <c r="Z122" s="82"/>
      <c r="AA122" s="88"/>
      <c r="AB122" s="89"/>
      <c r="AC122" s="69"/>
      <c r="AD122" s="85"/>
    </row>
    <row r="123" spans="1:30">
      <c r="A123" s="68"/>
      <c r="B123" s="6"/>
      <c r="C123" s="69"/>
      <c r="D123" s="61"/>
      <c r="E123" s="64"/>
      <c r="F123" s="68"/>
      <c r="G123" s="68"/>
      <c r="H123" s="68"/>
      <c r="I123" s="70"/>
      <c r="J123" s="56"/>
      <c r="K123" s="33"/>
      <c r="L123" s="5"/>
      <c r="M123" s="29"/>
      <c r="N123" s="29"/>
      <c r="O123" s="113"/>
      <c r="P123" s="5"/>
      <c r="Q123" s="66"/>
      <c r="R123" s="5"/>
      <c r="S123" s="5"/>
      <c r="T123" s="56"/>
      <c r="U123" s="105"/>
      <c r="V123" s="59"/>
      <c r="W123" s="87"/>
      <c r="X123" s="82"/>
      <c r="Y123" s="82"/>
      <c r="Z123" s="82"/>
      <c r="AA123" s="88"/>
      <c r="AB123" s="89"/>
      <c r="AC123" s="69"/>
      <c r="AD123" s="85"/>
    </row>
    <row r="124" spans="1:30">
      <c r="A124" s="68"/>
      <c r="B124" s="6"/>
      <c r="C124" s="69"/>
      <c r="D124" s="61"/>
      <c r="E124" s="64"/>
      <c r="F124" s="68"/>
      <c r="G124" s="68"/>
      <c r="H124" s="68"/>
      <c r="I124" s="70"/>
      <c r="J124" s="56"/>
      <c r="K124" s="33"/>
      <c r="L124" s="5"/>
      <c r="M124" s="29"/>
      <c r="N124" s="29"/>
      <c r="O124" s="113"/>
      <c r="P124" s="5"/>
      <c r="Q124" s="66"/>
      <c r="R124" s="5"/>
      <c r="S124" s="5"/>
      <c r="T124" s="56"/>
      <c r="U124" s="105"/>
      <c r="V124" s="59"/>
      <c r="W124" s="87"/>
      <c r="X124" s="82"/>
      <c r="Y124" s="82"/>
      <c r="Z124" s="82"/>
      <c r="AA124" s="88"/>
      <c r="AB124" s="89"/>
      <c r="AC124" s="69"/>
      <c r="AD124" s="85"/>
    </row>
    <row r="125" spans="1:30">
      <c r="A125" s="68"/>
      <c r="B125" s="6"/>
      <c r="C125" s="69"/>
      <c r="D125" s="61"/>
      <c r="E125" s="64"/>
      <c r="F125" s="68"/>
      <c r="G125" s="68"/>
      <c r="H125" s="68"/>
      <c r="I125" s="70"/>
      <c r="J125" s="56"/>
      <c r="K125" s="33"/>
      <c r="L125" s="5"/>
      <c r="M125" s="29"/>
      <c r="N125" s="29"/>
      <c r="O125" s="113"/>
      <c r="P125" s="5"/>
      <c r="Q125" s="66"/>
      <c r="R125" s="5"/>
      <c r="S125" s="5"/>
      <c r="T125" s="56"/>
      <c r="U125" s="105"/>
      <c r="V125" s="59"/>
      <c r="W125" s="87"/>
      <c r="X125" s="82"/>
      <c r="Y125" s="82"/>
      <c r="Z125" s="82"/>
      <c r="AA125" s="88"/>
      <c r="AB125" s="89"/>
      <c r="AC125" s="69"/>
      <c r="AD125" s="85"/>
    </row>
    <row r="126" spans="1:30">
      <c r="A126" s="68"/>
      <c r="B126" s="6"/>
      <c r="C126" s="69"/>
      <c r="D126" s="61"/>
      <c r="E126" s="64"/>
      <c r="F126" s="68"/>
      <c r="G126" s="68"/>
      <c r="H126" s="68"/>
      <c r="I126" s="70"/>
      <c r="J126" s="56"/>
      <c r="K126" s="33"/>
      <c r="L126" s="5"/>
      <c r="M126" s="29"/>
      <c r="N126" s="29"/>
      <c r="O126" s="113"/>
      <c r="P126" s="5"/>
      <c r="Q126" s="66"/>
      <c r="R126" s="5"/>
      <c r="S126" s="5"/>
      <c r="T126" s="56"/>
      <c r="U126" s="105"/>
      <c r="V126" s="59"/>
      <c r="W126" s="87"/>
      <c r="X126" s="82"/>
      <c r="Y126" s="82"/>
      <c r="Z126" s="82"/>
      <c r="AA126" s="88"/>
      <c r="AB126" s="89"/>
      <c r="AC126" s="69"/>
      <c r="AD126" s="85"/>
    </row>
    <row r="127" spans="1:30">
      <c r="A127" s="68"/>
      <c r="B127" s="6"/>
      <c r="C127" s="69"/>
      <c r="D127" s="61"/>
      <c r="E127" s="64"/>
      <c r="F127" s="68"/>
      <c r="G127" s="68"/>
      <c r="H127" s="68"/>
      <c r="I127" s="70"/>
      <c r="J127" s="56"/>
      <c r="K127" s="33"/>
      <c r="L127" s="5"/>
      <c r="M127" s="29"/>
      <c r="N127" s="29"/>
      <c r="O127" s="113"/>
      <c r="P127" s="5"/>
      <c r="Q127" s="66"/>
      <c r="R127" s="5"/>
      <c r="S127" s="5"/>
      <c r="T127" s="56"/>
      <c r="U127" s="105"/>
      <c r="V127" s="59"/>
      <c r="W127" s="87"/>
      <c r="X127" s="82"/>
      <c r="Y127" s="82"/>
      <c r="Z127" s="82"/>
      <c r="AA127" s="88"/>
      <c r="AB127" s="89"/>
      <c r="AC127" s="69"/>
      <c r="AD127" s="85"/>
    </row>
    <row r="128" spans="1:30">
      <c r="A128" s="68"/>
      <c r="B128" s="6"/>
      <c r="C128" s="69"/>
      <c r="D128" s="61"/>
      <c r="E128" s="64"/>
      <c r="F128" s="68"/>
      <c r="G128" s="68"/>
      <c r="H128" s="68"/>
      <c r="I128" s="70"/>
      <c r="J128" s="56"/>
      <c r="K128" s="33"/>
      <c r="L128" s="5"/>
      <c r="M128" s="29"/>
      <c r="N128" s="29"/>
      <c r="O128" s="113"/>
      <c r="P128" s="5"/>
      <c r="Q128" s="66"/>
      <c r="R128" s="5"/>
      <c r="S128" s="5"/>
      <c r="T128" s="56"/>
      <c r="U128" s="105"/>
      <c r="V128" s="59"/>
      <c r="W128" s="87"/>
      <c r="X128" s="82"/>
      <c r="Y128" s="82"/>
      <c r="Z128" s="82"/>
      <c r="AA128" s="88"/>
      <c r="AB128" s="89"/>
      <c r="AC128" s="69"/>
      <c r="AD128" s="85"/>
    </row>
    <row r="129" spans="1:30">
      <c r="A129" s="68"/>
      <c r="B129" s="6"/>
      <c r="C129" s="69"/>
      <c r="D129" s="61"/>
      <c r="E129" s="64"/>
      <c r="F129" s="68"/>
      <c r="G129" s="68"/>
      <c r="H129" s="68"/>
      <c r="I129" s="70"/>
      <c r="J129" s="56"/>
      <c r="K129" s="33"/>
      <c r="L129" s="5"/>
      <c r="M129" s="29"/>
      <c r="N129" s="29"/>
      <c r="O129" s="113"/>
      <c r="P129" s="5"/>
      <c r="Q129" s="66"/>
      <c r="R129" s="5"/>
      <c r="S129" s="5"/>
      <c r="T129" s="56"/>
      <c r="U129" s="105"/>
      <c r="V129" s="59"/>
      <c r="W129" s="87"/>
      <c r="X129" s="82"/>
      <c r="Y129" s="82"/>
      <c r="Z129" s="82"/>
      <c r="AA129" s="88"/>
      <c r="AB129" s="89"/>
      <c r="AC129" s="69"/>
      <c r="AD129" s="85"/>
    </row>
    <row r="130" spans="1:30">
      <c r="A130" s="68"/>
      <c r="B130" s="6"/>
      <c r="C130" s="69"/>
      <c r="D130" s="61"/>
      <c r="E130" s="64"/>
      <c r="F130" s="68"/>
      <c r="G130" s="68"/>
      <c r="H130" s="68"/>
      <c r="I130" s="70"/>
      <c r="J130" s="56"/>
      <c r="K130" s="33"/>
      <c r="L130" s="5"/>
      <c r="M130" s="29"/>
      <c r="N130" s="29"/>
      <c r="O130" s="113"/>
      <c r="P130" s="5"/>
      <c r="Q130" s="66"/>
      <c r="R130" s="5"/>
      <c r="S130" s="5"/>
      <c r="T130" s="56"/>
      <c r="U130" s="105"/>
      <c r="V130" s="59"/>
      <c r="W130" s="87"/>
      <c r="X130" s="82"/>
      <c r="Y130" s="82"/>
      <c r="Z130" s="82"/>
      <c r="AA130" s="88"/>
      <c r="AB130" s="89"/>
      <c r="AC130" s="69"/>
      <c r="AD130" s="85"/>
    </row>
    <row r="131" spans="1:30">
      <c r="A131" s="68"/>
      <c r="B131" s="6"/>
      <c r="C131" s="69"/>
      <c r="D131" s="61"/>
      <c r="E131" s="64"/>
      <c r="F131" s="68"/>
      <c r="G131" s="68"/>
      <c r="H131" s="68"/>
      <c r="I131" s="70"/>
      <c r="J131" s="56"/>
      <c r="K131" s="33"/>
      <c r="L131" s="5"/>
      <c r="M131" s="29"/>
      <c r="N131" s="29"/>
      <c r="O131" s="113"/>
      <c r="P131" s="5"/>
      <c r="Q131" s="66"/>
      <c r="R131" s="5"/>
      <c r="S131" s="5"/>
      <c r="T131" s="56"/>
      <c r="U131" s="105"/>
      <c r="V131" s="59"/>
      <c r="W131" s="87"/>
      <c r="X131" s="82"/>
      <c r="Y131" s="82"/>
      <c r="Z131" s="82"/>
      <c r="AA131" s="88"/>
      <c r="AB131" s="89"/>
      <c r="AC131" s="69"/>
      <c r="AD131" s="85"/>
    </row>
    <row r="132" spans="1:30">
      <c r="A132" s="68"/>
      <c r="B132" s="6"/>
      <c r="C132" s="69"/>
      <c r="D132" s="61"/>
      <c r="E132" s="64"/>
      <c r="F132" s="68"/>
      <c r="G132" s="68"/>
      <c r="H132" s="68"/>
      <c r="I132" s="70"/>
      <c r="J132" s="56"/>
      <c r="K132" s="33"/>
      <c r="L132" s="5"/>
      <c r="M132" s="29"/>
      <c r="N132" s="29"/>
      <c r="O132" s="113"/>
      <c r="P132" s="5"/>
      <c r="Q132" s="66"/>
      <c r="R132" s="5"/>
      <c r="S132" s="5"/>
      <c r="T132" s="56"/>
      <c r="U132" s="105"/>
      <c r="V132" s="59"/>
      <c r="W132" s="87"/>
      <c r="X132" s="82"/>
      <c r="Y132" s="82"/>
      <c r="Z132" s="82"/>
      <c r="AA132" s="88"/>
      <c r="AB132" s="89"/>
      <c r="AC132" s="69"/>
      <c r="AD132" s="85"/>
    </row>
    <row r="133" spans="1:30">
      <c r="A133" s="68"/>
      <c r="B133" s="6"/>
      <c r="C133" s="69"/>
      <c r="D133" s="61"/>
      <c r="E133" s="64"/>
      <c r="F133" s="68"/>
      <c r="G133" s="68"/>
      <c r="H133" s="68"/>
      <c r="I133" s="70"/>
      <c r="J133" s="56"/>
      <c r="K133" s="33"/>
      <c r="L133" s="5"/>
      <c r="M133" s="29"/>
      <c r="N133" s="29"/>
      <c r="O133" s="113"/>
      <c r="P133" s="5"/>
      <c r="Q133" s="66"/>
      <c r="R133" s="5"/>
      <c r="S133" s="5"/>
      <c r="T133" s="56"/>
      <c r="U133" s="105"/>
      <c r="V133" s="59"/>
      <c r="W133" s="87"/>
      <c r="X133" s="82"/>
      <c r="Y133" s="82"/>
      <c r="Z133" s="82"/>
      <c r="AA133" s="88"/>
      <c r="AB133" s="89"/>
      <c r="AC133" s="69"/>
      <c r="AD133" s="85"/>
    </row>
    <row r="134" spans="1:30">
      <c r="A134" s="68"/>
      <c r="B134" s="6"/>
      <c r="C134" s="69"/>
      <c r="D134" s="61"/>
      <c r="E134" s="64"/>
      <c r="F134" s="68"/>
      <c r="G134" s="68"/>
      <c r="H134" s="68"/>
      <c r="I134" s="70"/>
      <c r="J134" s="56"/>
      <c r="K134" s="33"/>
      <c r="L134" s="5"/>
      <c r="M134" s="29"/>
      <c r="N134" s="29"/>
      <c r="O134" s="113"/>
      <c r="P134" s="5"/>
      <c r="Q134" s="66"/>
      <c r="R134" s="5"/>
      <c r="S134" s="5"/>
      <c r="T134" s="56"/>
      <c r="U134" s="105"/>
      <c r="V134" s="59"/>
      <c r="W134" s="87"/>
      <c r="X134" s="82"/>
      <c r="Y134" s="82"/>
      <c r="Z134" s="82"/>
      <c r="AA134" s="88"/>
      <c r="AB134" s="89"/>
      <c r="AC134" s="69"/>
      <c r="AD134" s="85"/>
    </row>
    <row r="135" spans="1:30">
      <c r="A135" s="68"/>
      <c r="B135" s="6"/>
      <c r="C135" s="69"/>
      <c r="D135" s="61"/>
      <c r="E135" s="64"/>
      <c r="F135" s="68"/>
      <c r="G135" s="68"/>
      <c r="H135" s="68"/>
      <c r="I135" s="70"/>
      <c r="J135" s="56"/>
      <c r="K135" s="33"/>
      <c r="L135" s="5"/>
      <c r="M135" s="29"/>
      <c r="N135" s="29"/>
      <c r="O135" s="113"/>
      <c r="P135" s="5"/>
      <c r="Q135" s="66"/>
      <c r="R135" s="5"/>
      <c r="S135" s="5"/>
      <c r="T135" s="56"/>
      <c r="U135" s="105"/>
      <c r="V135" s="59"/>
      <c r="W135" s="87"/>
      <c r="X135" s="82"/>
      <c r="Y135" s="82"/>
      <c r="Z135" s="82"/>
      <c r="AA135" s="88"/>
      <c r="AB135" s="89"/>
      <c r="AC135" s="69"/>
      <c r="AD135" s="85"/>
    </row>
    <row r="136" spans="1:30">
      <c r="A136" s="68"/>
      <c r="B136" s="6"/>
      <c r="C136" s="69"/>
      <c r="D136" s="61"/>
      <c r="E136" s="64"/>
      <c r="F136" s="68"/>
      <c r="G136" s="68"/>
      <c r="H136" s="68"/>
      <c r="I136" s="70"/>
      <c r="J136" s="56"/>
      <c r="K136" s="33"/>
      <c r="L136" s="5"/>
      <c r="M136" s="29"/>
      <c r="N136" s="29"/>
      <c r="O136" s="113"/>
      <c r="P136" s="5"/>
      <c r="Q136" s="66"/>
      <c r="R136" s="5"/>
      <c r="S136" s="5"/>
      <c r="T136" s="56"/>
      <c r="U136" s="105"/>
      <c r="V136" s="59"/>
      <c r="W136" s="87"/>
      <c r="X136" s="82"/>
      <c r="Y136" s="82"/>
      <c r="Z136" s="82"/>
      <c r="AA136" s="88"/>
      <c r="AB136" s="89"/>
      <c r="AC136" s="69"/>
      <c r="AD136" s="85"/>
    </row>
    <row r="137" spans="1:30">
      <c r="A137" s="68"/>
      <c r="B137" s="6"/>
      <c r="C137" s="69"/>
      <c r="D137" s="61"/>
      <c r="E137" s="64"/>
      <c r="F137" s="68"/>
      <c r="G137" s="68"/>
      <c r="H137" s="68"/>
      <c r="I137" s="70"/>
      <c r="J137" s="56"/>
      <c r="K137" s="33"/>
      <c r="L137" s="5"/>
      <c r="M137" s="29"/>
      <c r="N137" s="29"/>
      <c r="O137" s="113"/>
      <c r="P137" s="5"/>
      <c r="Q137" s="66"/>
      <c r="R137" s="5"/>
      <c r="S137" s="5"/>
      <c r="T137" s="56"/>
      <c r="U137" s="105"/>
      <c r="V137" s="59"/>
      <c r="W137" s="87"/>
      <c r="X137" s="82"/>
      <c r="Y137" s="82"/>
      <c r="Z137" s="82"/>
      <c r="AA137" s="88"/>
      <c r="AB137" s="89"/>
      <c r="AC137" s="69"/>
      <c r="AD137" s="85"/>
    </row>
    <row r="138" spans="1:30">
      <c r="A138" s="68"/>
      <c r="B138" s="6"/>
      <c r="C138" s="69"/>
      <c r="D138" s="61"/>
      <c r="E138" s="64"/>
      <c r="F138" s="68"/>
      <c r="G138" s="68"/>
      <c r="H138" s="68"/>
      <c r="I138" s="70"/>
      <c r="J138" s="56"/>
      <c r="K138" s="33"/>
      <c r="L138" s="5"/>
      <c r="M138" s="29"/>
      <c r="N138" s="29"/>
      <c r="O138" s="113"/>
      <c r="P138" s="5"/>
      <c r="Q138" s="66"/>
      <c r="R138" s="5"/>
      <c r="S138" s="5"/>
      <c r="T138" s="56"/>
      <c r="U138" s="105"/>
      <c r="V138" s="59"/>
      <c r="W138" s="87"/>
      <c r="X138" s="82"/>
      <c r="Y138" s="82"/>
      <c r="Z138" s="82"/>
      <c r="AA138" s="88"/>
      <c r="AB138" s="89"/>
      <c r="AC138" s="69"/>
      <c r="AD138" s="85"/>
    </row>
    <row r="139" spans="1:30">
      <c r="A139" s="68"/>
      <c r="B139" s="6"/>
      <c r="C139" s="69"/>
      <c r="D139" s="61"/>
      <c r="E139" s="64"/>
      <c r="F139" s="68"/>
      <c r="G139" s="68"/>
      <c r="H139" s="68"/>
      <c r="I139" s="70"/>
      <c r="J139" s="56"/>
      <c r="K139" s="33"/>
      <c r="L139" s="5"/>
      <c r="M139" s="29"/>
      <c r="N139" s="29"/>
      <c r="O139" s="113"/>
      <c r="P139" s="5"/>
      <c r="Q139" s="66"/>
      <c r="R139" s="5"/>
      <c r="S139" s="5"/>
      <c r="T139" s="56"/>
      <c r="U139" s="105"/>
      <c r="V139" s="59"/>
      <c r="W139" s="87"/>
      <c r="X139" s="82"/>
      <c r="Y139" s="82"/>
      <c r="Z139" s="82"/>
      <c r="AA139" s="88"/>
      <c r="AB139" s="89"/>
      <c r="AC139" s="69"/>
      <c r="AD139" s="85"/>
    </row>
    <row r="140" spans="1:30">
      <c r="A140" s="68"/>
      <c r="B140" s="6"/>
      <c r="C140" s="69"/>
      <c r="D140" s="61"/>
      <c r="E140" s="64"/>
      <c r="F140" s="68"/>
      <c r="G140" s="68"/>
      <c r="H140" s="68"/>
      <c r="I140" s="70"/>
      <c r="J140" s="56"/>
      <c r="K140" s="33"/>
      <c r="L140" s="5"/>
      <c r="M140" s="29"/>
      <c r="N140" s="29"/>
      <c r="O140" s="113"/>
      <c r="P140" s="5"/>
      <c r="Q140" s="66"/>
      <c r="R140" s="5"/>
      <c r="S140" s="5"/>
      <c r="T140" s="56"/>
      <c r="U140" s="105"/>
      <c r="V140" s="59"/>
      <c r="W140" s="87"/>
      <c r="X140" s="82"/>
      <c r="Y140" s="82"/>
      <c r="Z140" s="82"/>
      <c r="AA140" s="88"/>
      <c r="AB140" s="89"/>
      <c r="AC140" s="69"/>
      <c r="AD140" s="85"/>
    </row>
    <row r="141" spans="1:30">
      <c r="A141" s="68"/>
      <c r="B141" s="6"/>
      <c r="C141" s="69"/>
      <c r="D141" s="61"/>
      <c r="E141" s="64"/>
      <c r="F141" s="68"/>
      <c r="G141" s="68"/>
      <c r="H141" s="68"/>
      <c r="I141" s="70"/>
      <c r="J141" s="56"/>
      <c r="K141" s="33"/>
      <c r="L141" s="5"/>
      <c r="M141" s="29"/>
      <c r="N141" s="29"/>
      <c r="O141" s="113"/>
      <c r="P141" s="5"/>
      <c r="Q141" s="66"/>
      <c r="R141" s="5"/>
      <c r="S141" s="5"/>
      <c r="T141" s="56"/>
      <c r="U141" s="105"/>
      <c r="V141" s="59"/>
      <c r="W141" s="87"/>
      <c r="X141" s="82"/>
      <c r="Y141" s="82"/>
      <c r="Z141" s="82"/>
      <c r="AA141" s="88"/>
      <c r="AB141" s="89"/>
      <c r="AC141" s="69"/>
      <c r="AD141" s="85"/>
    </row>
    <row r="142" spans="1:30">
      <c r="A142" s="68"/>
      <c r="B142" s="6"/>
      <c r="C142" s="69"/>
      <c r="D142" s="61"/>
      <c r="E142" s="64"/>
      <c r="F142" s="68"/>
      <c r="G142" s="68"/>
      <c r="H142" s="68"/>
      <c r="I142" s="70"/>
      <c r="J142" s="56"/>
      <c r="K142" s="33"/>
      <c r="L142" s="5"/>
      <c r="M142" s="29"/>
      <c r="N142" s="29"/>
      <c r="O142" s="113"/>
      <c r="P142" s="5"/>
      <c r="Q142" s="66"/>
      <c r="R142" s="5"/>
      <c r="S142" s="5"/>
      <c r="T142" s="56"/>
      <c r="U142" s="105"/>
      <c r="V142" s="59"/>
      <c r="W142" s="87"/>
      <c r="X142" s="82"/>
      <c r="Y142" s="82"/>
      <c r="Z142" s="82"/>
      <c r="AA142" s="88"/>
      <c r="AB142" s="89"/>
      <c r="AC142" s="69"/>
      <c r="AD142" s="85"/>
    </row>
    <row r="143" spans="1:30">
      <c r="A143" s="68"/>
      <c r="B143" s="6"/>
      <c r="C143" s="69"/>
      <c r="D143" s="61"/>
      <c r="E143" s="64"/>
      <c r="F143" s="68"/>
      <c r="G143" s="68"/>
      <c r="H143" s="68"/>
      <c r="I143" s="70"/>
      <c r="J143" s="56"/>
      <c r="K143" s="33"/>
      <c r="L143" s="5"/>
      <c r="M143" s="29"/>
      <c r="N143" s="29"/>
      <c r="O143" s="113"/>
      <c r="P143" s="5"/>
      <c r="Q143" s="66"/>
      <c r="R143" s="5"/>
      <c r="S143" s="5"/>
      <c r="T143" s="56"/>
      <c r="U143" s="105"/>
      <c r="V143" s="59"/>
      <c r="W143" s="87"/>
      <c r="X143" s="82"/>
      <c r="Y143" s="82"/>
      <c r="Z143" s="82"/>
      <c r="AA143" s="88"/>
      <c r="AB143" s="89"/>
      <c r="AC143" s="69"/>
      <c r="AD143" s="85"/>
    </row>
    <row r="144" spans="1:30">
      <c r="A144" s="68"/>
      <c r="B144" s="6"/>
      <c r="C144" s="69"/>
      <c r="D144" s="61"/>
      <c r="E144" s="64"/>
      <c r="F144" s="68"/>
      <c r="G144" s="68"/>
      <c r="H144" s="68"/>
      <c r="I144" s="70"/>
      <c r="J144" s="56"/>
      <c r="K144" s="33"/>
      <c r="L144" s="5"/>
      <c r="M144" s="29"/>
      <c r="N144" s="29"/>
      <c r="O144" s="113"/>
      <c r="P144" s="5"/>
      <c r="Q144" s="66"/>
      <c r="R144" s="5"/>
      <c r="S144" s="5"/>
      <c r="T144" s="56"/>
      <c r="U144" s="105"/>
      <c r="V144" s="59"/>
      <c r="W144" s="87"/>
      <c r="X144" s="82"/>
      <c r="Y144" s="82"/>
      <c r="Z144" s="82"/>
      <c r="AA144" s="88"/>
      <c r="AB144" s="89"/>
      <c r="AC144" s="69"/>
      <c r="AD144" s="85"/>
    </row>
    <row r="145" spans="1:30">
      <c r="A145" s="68"/>
      <c r="B145" s="6"/>
      <c r="C145" s="69"/>
      <c r="D145" s="61"/>
      <c r="E145" s="64"/>
      <c r="F145" s="68"/>
      <c r="G145" s="68"/>
      <c r="H145" s="68"/>
      <c r="I145" s="70"/>
      <c r="J145" s="56"/>
      <c r="K145" s="33"/>
      <c r="L145" s="5"/>
      <c r="M145" s="29"/>
      <c r="N145" s="29"/>
      <c r="O145" s="113"/>
      <c r="P145" s="5"/>
      <c r="Q145" s="66"/>
      <c r="R145" s="5"/>
      <c r="S145" s="5"/>
      <c r="T145" s="56"/>
      <c r="U145" s="105"/>
      <c r="V145" s="59"/>
      <c r="W145" s="87"/>
      <c r="X145" s="82"/>
      <c r="Y145" s="82"/>
      <c r="Z145" s="82"/>
      <c r="AA145" s="88"/>
      <c r="AB145" s="89"/>
      <c r="AC145" s="69"/>
      <c r="AD145" s="85"/>
    </row>
    <row r="146" spans="1:30">
      <c r="A146" s="68"/>
      <c r="B146" s="6"/>
      <c r="C146" s="69"/>
      <c r="D146" s="61"/>
      <c r="E146" s="64"/>
      <c r="F146" s="68"/>
      <c r="G146" s="68"/>
      <c r="H146" s="68"/>
      <c r="I146" s="70"/>
      <c r="J146" s="56"/>
      <c r="K146" s="33"/>
      <c r="L146" s="5"/>
      <c r="M146" s="29"/>
      <c r="N146" s="29"/>
      <c r="O146" s="113"/>
      <c r="P146" s="5"/>
      <c r="Q146" s="66"/>
      <c r="R146" s="5"/>
      <c r="S146" s="5"/>
      <c r="T146" s="56"/>
      <c r="U146" s="105"/>
      <c r="V146" s="59"/>
      <c r="W146" s="87"/>
      <c r="X146" s="82"/>
      <c r="Y146" s="82"/>
      <c r="Z146" s="82"/>
      <c r="AA146" s="88"/>
      <c r="AB146" s="89"/>
      <c r="AC146" s="69"/>
      <c r="AD146" s="85"/>
    </row>
    <row r="147" spans="1:30">
      <c r="A147" s="68"/>
      <c r="B147" s="6"/>
      <c r="C147" s="69"/>
      <c r="D147" s="61"/>
      <c r="E147" s="64"/>
      <c r="F147" s="68"/>
      <c r="G147" s="68"/>
      <c r="H147" s="68"/>
      <c r="I147" s="70"/>
      <c r="J147" s="56"/>
      <c r="K147" s="33"/>
      <c r="L147" s="5"/>
      <c r="M147" s="29"/>
      <c r="N147" s="29"/>
      <c r="O147" s="113"/>
      <c r="P147" s="5"/>
      <c r="Q147" s="66"/>
      <c r="R147" s="5"/>
      <c r="S147" s="5"/>
      <c r="T147" s="56"/>
      <c r="U147" s="105"/>
      <c r="V147" s="59"/>
      <c r="W147" s="87"/>
      <c r="X147" s="82"/>
      <c r="Y147" s="82"/>
      <c r="Z147" s="82"/>
      <c r="AA147" s="88"/>
      <c r="AB147" s="89"/>
      <c r="AC147" s="69"/>
      <c r="AD147" s="85"/>
    </row>
    <row r="148" spans="1:30">
      <c r="A148" s="68"/>
      <c r="B148" s="6"/>
      <c r="C148" s="69"/>
      <c r="D148" s="61"/>
      <c r="E148" s="64"/>
      <c r="F148" s="68"/>
      <c r="G148" s="68"/>
      <c r="H148" s="68"/>
      <c r="I148" s="70"/>
      <c r="J148" s="56"/>
      <c r="K148" s="33"/>
      <c r="L148" s="5"/>
      <c r="M148" s="29"/>
      <c r="N148" s="29"/>
      <c r="O148" s="113"/>
      <c r="P148" s="5"/>
      <c r="Q148" s="66"/>
      <c r="R148" s="5"/>
      <c r="S148" s="5"/>
      <c r="T148" s="56"/>
      <c r="U148" s="105"/>
      <c r="V148" s="59"/>
      <c r="W148" s="87"/>
      <c r="X148" s="82"/>
      <c r="Y148" s="82"/>
      <c r="Z148" s="82"/>
      <c r="AA148" s="88"/>
      <c r="AB148" s="89"/>
      <c r="AC148" s="69"/>
      <c r="AD148" s="85"/>
    </row>
    <row r="149" spans="1:30">
      <c r="A149" s="68"/>
      <c r="B149" s="6"/>
      <c r="C149" s="69"/>
      <c r="D149" s="61"/>
      <c r="E149" s="64"/>
      <c r="F149" s="68"/>
      <c r="G149" s="68"/>
      <c r="H149" s="68"/>
      <c r="I149" s="70"/>
      <c r="J149" s="56"/>
      <c r="K149" s="33"/>
      <c r="L149" s="5"/>
      <c r="M149" s="29"/>
      <c r="N149" s="29"/>
      <c r="O149" s="113"/>
      <c r="P149" s="5"/>
      <c r="Q149" s="66"/>
      <c r="R149" s="5"/>
      <c r="S149" s="5"/>
      <c r="T149" s="56"/>
      <c r="U149" s="105"/>
      <c r="V149" s="59"/>
      <c r="W149" s="87"/>
      <c r="X149" s="82"/>
      <c r="Y149" s="82"/>
      <c r="Z149" s="82"/>
      <c r="AA149" s="88"/>
      <c r="AB149" s="89"/>
      <c r="AC149" s="69"/>
      <c r="AD149" s="85"/>
    </row>
    <row r="150" spans="1:30">
      <c r="A150" s="68"/>
      <c r="B150" s="6"/>
      <c r="C150" s="69"/>
      <c r="D150" s="61"/>
      <c r="E150" s="64"/>
      <c r="F150" s="68"/>
      <c r="G150" s="68"/>
      <c r="H150" s="68"/>
      <c r="I150" s="70"/>
      <c r="J150" s="56"/>
      <c r="K150" s="33"/>
      <c r="L150" s="5"/>
      <c r="M150" s="29"/>
      <c r="N150" s="29"/>
      <c r="O150" s="113"/>
      <c r="P150" s="5"/>
      <c r="Q150" s="66"/>
      <c r="R150" s="5"/>
      <c r="S150" s="5"/>
      <c r="T150" s="56"/>
      <c r="U150" s="105"/>
      <c r="V150" s="59"/>
      <c r="W150" s="87"/>
      <c r="X150" s="82"/>
      <c r="Y150" s="82"/>
      <c r="Z150" s="82"/>
      <c r="AA150" s="88"/>
      <c r="AB150" s="89"/>
      <c r="AC150" s="69"/>
      <c r="AD150" s="85"/>
    </row>
    <row r="151" spans="1:30">
      <c r="A151" s="68"/>
      <c r="B151" s="6"/>
      <c r="C151" s="69"/>
      <c r="D151" s="61"/>
      <c r="E151" s="64"/>
      <c r="F151" s="68"/>
      <c r="G151" s="68"/>
      <c r="H151" s="68"/>
      <c r="I151" s="70"/>
      <c r="J151" s="56"/>
      <c r="K151" s="33"/>
      <c r="L151" s="5"/>
      <c r="M151" s="29"/>
      <c r="N151" s="29"/>
      <c r="O151" s="113"/>
      <c r="P151" s="5"/>
      <c r="Q151" s="66"/>
      <c r="R151" s="5"/>
      <c r="S151" s="5"/>
      <c r="T151" s="56"/>
      <c r="U151" s="105"/>
      <c r="V151" s="59"/>
      <c r="W151" s="87"/>
      <c r="X151" s="82"/>
      <c r="Y151" s="82"/>
      <c r="Z151" s="82"/>
      <c r="AA151" s="88"/>
      <c r="AB151" s="89"/>
      <c r="AC151" s="69"/>
      <c r="AD151" s="85"/>
    </row>
    <row r="152" spans="1:30">
      <c r="A152" s="68"/>
      <c r="B152" s="6"/>
      <c r="C152" s="69"/>
      <c r="D152" s="61"/>
      <c r="E152" s="64"/>
      <c r="F152" s="68"/>
      <c r="G152" s="68"/>
      <c r="H152" s="68"/>
      <c r="I152" s="70"/>
      <c r="J152" s="56"/>
      <c r="K152" s="33"/>
      <c r="L152" s="5"/>
      <c r="M152" s="29"/>
      <c r="N152" s="29"/>
      <c r="O152" s="113"/>
      <c r="P152" s="5"/>
      <c r="Q152" s="66"/>
      <c r="R152" s="5"/>
      <c r="S152" s="5"/>
      <c r="T152" s="56"/>
      <c r="U152" s="105"/>
      <c r="V152" s="59"/>
      <c r="W152" s="87"/>
      <c r="X152" s="82"/>
      <c r="Y152" s="82"/>
      <c r="Z152" s="82"/>
      <c r="AA152" s="88"/>
      <c r="AB152" s="89"/>
      <c r="AC152" s="69"/>
      <c r="AD152" s="85"/>
    </row>
    <row r="153" spans="1:30">
      <c r="A153" s="68"/>
      <c r="B153" s="6"/>
      <c r="C153" s="69"/>
      <c r="D153" s="61"/>
      <c r="E153" s="64"/>
      <c r="F153" s="68"/>
      <c r="G153" s="68"/>
      <c r="H153" s="68"/>
      <c r="I153" s="70"/>
      <c r="J153" s="56"/>
      <c r="K153" s="33"/>
      <c r="L153" s="5"/>
      <c r="M153" s="29"/>
      <c r="N153" s="29"/>
      <c r="O153" s="113"/>
      <c r="P153" s="5"/>
      <c r="Q153" s="66"/>
      <c r="R153" s="5"/>
      <c r="S153" s="5"/>
      <c r="T153" s="56"/>
      <c r="U153" s="105"/>
      <c r="V153" s="59"/>
      <c r="W153" s="87"/>
      <c r="X153" s="82"/>
      <c r="Y153" s="82"/>
      <c r="Z153" s="82"/>
      <c r="AA153" s="88"/>
      <c r="AB153" s="89"/>
      <c r="AC153" s="69"/>
      <c r="AD153" s="85"/>
    </row>
    <row r="154" spans="1:30">
      <c r="A154" s="68"/>
      <c r="B154" s="6"/>
      <c r="C154" s="69"/>
      <c r="D154" s="61"/>
      <c r="E154" s="64"/>
      <c r="F154" s="68"/>
      <c r="G154" s="68"/>
      <c r="H154" s="68"/>
      <c r="I154" s="70"/>
      <c r="J154" s="56"/>
      <c r="K154" s="33"/>
      <c r="L154" s="5"/>
      <c r="M154" s="29"/>
      <c r="N154" s="29"/>
      <c r="O154" s="113"/>
      <c r="P154" s="5"/>
      <c r="Q154" s="66"/>
      <c r="R154" s="5"/>
      <c r="S154" s="5"/>
      <c r="T154" s="56"/>
      <c r="U154" s="105"/>
      <c r="V154" s="59"/>
      <c r="W154" s="87"/>
      <c r="X154" s="82"/>
      <c r="Y154" s="82"/>
      <c r="Z154" s="82"/>
      <c r="AA154" s="88"/>
      <c r="AB154" s="89"/>
      <c r="AC154" s="69"/>
      <c r="AD154" s="85"/>
    </row>
    <row r="155" spans="1:30">
      <c r="A155" s="68"/>
      <c r="B155" s="6"/>
      <c r="C155" s="69"/>
      <c r="D155" s="61"/>
      <c r="E155" s="64"/>
      <c r="F155" s="68"/>
      <c r="G155" s="68"/>
      <c r="H155" s="68"/>
      <c r="I155" s="70"/>
      <c r="J155" s="56"/>
      <c r="K155" s="33"/>
      <c r="L155" s="5"/>
      <c r="M155" s="29"/>
      <c r="N155" s="29"/>
      <c r="O155" s="113"/>
      <c r="P155" s="5"/>
      <c r="Q155" s="66"/>
      <c r="R155" s="5"/>
      <c r="S155" s="5"/>
      <c r="T155" s="56"/>
      <c r="U155" s="105"/>
      <c r="V155" s="59"/>
      <c r="W155" s="87"/>
      <c r="X155" s="82"/>
      <c r="Y155" s="82"/>
      <c r="Z155" s="82"/>
      <c r="AA155" s="88"/>
      <c r="AB155" s="89"/>
      <c r="AC155" s="69"/>
      <c r="AD155" s="85"/>
    </row>
    <row r="156" spans="1:30">
      <c r="A156" s="68"/>
      <c r="B156" s="6"/>
      <c r="C156" s="69"/>
      <c r="D156" s="61"/>
      <c r="E156" s="64"/>
      <c r="F156" s="68"/>
      <c r="G156" s="68"/>
      <c r="H156" s="68"/>
      <c r="I156" s="70"/>
      <c r="J156" s="56"/>
      <c r="K156" s="33"/>
      <c r="L156" s="5"/>
      <c r="M156" s="29"/>
      <c r="N156" s="29"/>
      <c r="O156" s="113"/>
      <c r="P156" s="5"/>
      <c r="Q156" s="66"/>
      <c r="R156" s="5"/>
      <c r="S156" s="5"/>
      <c r="T156" s="56"/>
      <c r="U156" s="105"/>
      <c r="V156" s="59"/>
      <c r="W156" s="87"/>
      <c r="X156" s="82"/>
      <c r="Y156" s="82"/>
      <c r="Z156" s="82"/>
      <c r="AA156" s="88"/>
      <c r="AB156" s="89"/>
      <c r="AC156" s="69"/>
      <c r="AD156" s="85"/>
    </row>
    <row r="157" spans="1:30">
      <c r="A157" s="68"/>
      <c r="B157" s="6"/>
      <c r="C157" s="69"/>
      <c r="D157" s="61"/>
      <c r="E157" s="64"/>
      <c r="F157" s="68"/>
      <c r="G157" s="68"/>
      <c r="H157" s="68"/>
      <c r="I157" s="70"/>
      <c r="J157" s="56"/>
      <c r="K157" s="33"/>
      <c r="L157" s="5"/>
      <c r="M157" s="29"/>
      <c r="N157" s="29"/>
      <c r="O157" s="113"/>
      <c r="P157" s="5"/>
      <c r="Q157" s="66"/>
      <c r="R157" s="5"/>
      <c r="S157" s="5"/>
      <c r="T157" s="56"/>
      <c r="U157" s="105"/>
      <c r="V157" s="59"/>
      <c r="W157" s="87"/>
      <c r="X157" s="82"/>
      <c r="Y157" s="82"/>
      <c r="Z157" s="82"/>
      <c r="AA157" s="88"/>
      <c r="AB157" s="89"/>
      <c r="AC157" s="69"/>
      <c r="AD157" s="85"/>
    </row>
    <row r="158" spans="1:30">
      <c r="A158" s="68"/>
      <c r="B158" s="6"/>
      <c r="C158" s="69"/>
      <c r="D158" s="61"/>
      <c r="E158" s="64"/>
      <c r="F158" s="68"/>
      <c r="G158" s="68"/>
      <c r="H158" s="68"/>
      <c r="I158" s="70"/>
      <c r="J158" s="56"/>
      <c r="K158" s="33"/>
      <c r="L158" s="5"/>
      <c r="M158" s="29"/>
      <c r="N158" s="29"/>
      <c r="O158" s="113"/>
      <c r="P158" s="5"/>
      <c r="Q158" s="66"/>
      <c r="R158" s="5"/>
      <c r="S158" s="5"/>
      <c r="T158" s="56"/>
      <c r="U158" s="105"/>
      <c r="V158" s="59"/>
      <c r="W158" s="87"/>
      <c r="X158" s="82"/>
      <c r="Y158" s="82"/>
      <c r="Z158" s="82"/>
      <c r="AA158" s="88"/>
      <c r="AB158" s="89"/>
      <c r="AC158" s="69"/>
      <c r="AD158" s="85"/>
    </row>
    <row r="159" spans="1:30">
      <c r="A159" s="68"/>
      <c r="B159" s="6"/>
      <c r="C159" s="69"/>
      <c r="D159" s="61"/>
      <c r="E159" s="64"/>
      <c r="F159" s="68"/>
      <c r="G159" s="68"/>
      <c r="H159" s="68"/>
      <c r="I159" s="70"/>
      <c r="J159" s="56"/>
      <c r="K159" s="33"/>
      <c r="L159" s="5"/>
      <c r="M159" s="29"/>
      <c r="N159" s="29"/>
      <c r="O159" s="113"/>
      <c r="P159" s="5"/>
      <c r="Q159" s="66"/>
      <c r="R159" s="5"/>
      <c r="S159" s="5"/>
      <c r="T159" s="56"/>
      <c r="U159" s="105"/>
      <c r="V159" s="59"/>
      <c r="W159" s="87"/>
      <c r="X159" s="82"/>
      <c r="Y159" s="82"/>
      <c r="Z159" s="82"/>
      <c r="AA159" s="88"/>
      <c r="AB159" s="89"/>
      <c r="AC159" s="69"/>
      <c r="AD159" s="85"/>
    </row>
    <row r="160" spans="1:30">
      <c r="A160" s="68"/>
      <c r="B160" s="6"/>
      <c r="C160" s="69"/>
      <c r="D160" s="61"/>
      <c r="E160" s="64"/>
      <c r="F160" s="68"/>
      <c r="G160" s="68"/>
      <c r="H160" s="68"/>
      <c r="I160" s="70"/>
      <c r="J160" s="56"/>
      <c r="K160" s="33"/>
      <c r="L160" s="5"/>
      <c r="M160" s="29"/>
      <c r="N160" s="29"/>
      <c r="O160" s="113"/>
      <c r="P160" s="5"/>
      <c r="Q160" s="66"/>
      <c r="R160" s="5"/>
      <c r="S160" s="5"/>
      <c r="T160" s="56"/>
      <c r="U160" s="105"/>
      <c r="V160" s="59"/>
      <c r="W160" s="87"/>
      <c r="X160" s="82"/>
      <c r="Y160" s="82"/>
      <c r="Z160" s="82"/>
      <c r="AA160" s="88"/>
      <c r="AB160" s="89"/>
      <c r="AC160" s="69"/>
      <c r="AD160" s="85"/>
    </row>
    <row r="161" spans="1:30">
      <c r="A161" s="68"/>
      <c r="B161" s="6"/>
      <c r="C161" s="69"/>
      <c r="D161" s="61"/>
      <c r="E161" s="64"/>
      <c r="F161" s="68"/>
      <c r="G161" s="68"/>
      <c r="H161" s="68"/>
      <c r="I161" s="70"/>
      <c r="J161" s="56"/>
      <c r="K161" s="33"/>
      <c r="L161" s="5"/>
      <c r="M161" s="29"/>
      <c r="N161" s="29"/>
      <c r="O161" s="113"/>
      <c r="P161" s="5"/>
      <c r="Q161" s="66"/>
      <c r="R161" s="5"/>
      <c r="S161" s="5"/>
      <c r="T161" s="56"/>
      <c r="U161" s="105"/>
      <c r="V161" s="59"/>
      <c r="W161" s="87"/>
      <c r="X161" s="82"/>
      <c r="Y161" s="82"/>
      <c r="Z161" s="82"/>
      <c r="AA161" s="88"/>
      <c r="AB161" s="89"/>
      <c r="AC161" s="69"/>
      <c r="AD161" s="85"/>
    </row>
    <row r="162" spans="1:30">
      <c r="A162" s="68"/>
      <c r="B162" s="6"/>
      <c r="C162" s="69"/>
      <c r="D162" s="61"/>
      <c r="E162" s="64"/>
      <c r="F162" s="68"/>
      <c r="G162" s="68"/>
      <c r="H162" s="68"/>
      <c r="I162" s="70"/>
      <c r="J162" s="56"/>
      <c r="K162" s="33"/>
      <c r="L162" s="5"/>
      <c r="M162" s="29"/>
      <c r="N162" s="29"/>
      <c r="O162" s="113"/>
      <c r="P162" s="5"/>
      <c r="Q162" s="66"/>
      <c r="R162" s="5"/>
      <c r="S162" s="5"/>
      <c r="T162" s="56"/>
      <c r="U162" s="105"/>
      <c r="V162" s="59"/>
      <c r="W162" s="87"/>
      <c r="X162" s="82"/>
      <c r="Y162" s="82"/>
      <c r="Z162" s="82"/>
      <c r="AA162" s="88"/>
      <c r="AB162" s="89"/>
      <c r="AC162" s="69"/>
      <c r="AD162" s="85"/>
    </row>
    <row r="163" spans="1:30">
      <c r="A163" s="68"/>
      <c r="B163" s="6"/>
      <c r="C163" s="69"/>
      <c r="D163" s="61"/>
      <c r="E163" s="64"/>
      <c r="F163" s="68"/>
      <c r="G163" s="68"/>
      <c r="H163" s="68"/>
      <c r="I163" s="70"/>
      <c r="J163" s="56"/>
      <c r="K163" s="33"/>
      <c r="L163" s="5"/>
      <c r="M163" s="29"/>
      <c r="N163" s="29"/>
      <c r="O163" s="113"/>
      <c r="P163" s="5"/>
      <c r="Q163" s="66"/>
      <c r="R163" s="5"/>
      <c r="S163" s="5"/>
      <c r="T163" s="56"/>
      <c r="U163" s="105"/>
      <c r="V163" s="59"/>
      <c r="W163" s="87"/>
      <c r="X163" s="82"/>
      <c r="Y163" s="82"/>
      <c r="Z163" s="82"/>
      <c r="AA163" s="88"/>
      <c r="AB163" s="89"/>
      <c r="AC163" s="69"/>
      <c r="AD163" s="85"/>
    </row>
    <row r="164" spans="1:30">
      <c r="A164" s="68"/>
      <c r="B164" s="6"/>
      <c r="C164" s="69"/>
      <c r="D164" s="61"/>
      <c r="E164" s="64"/>
      <c r="F164" s="68"/>
      <c r="G164" s="68"/>
      <c r="H164" s="68"/>
      <c r="I164" s="70"/>
      <c r="J164" s="56"/>
      <c r="K164" s="33"/>
      <c r="L164" s="5"/>
      <c r="M164" s="29"/>
      <c r="N164" s="29"/>
      <c r="O164" s="113"/>
      <c r="P164" s="5"/>
      <c r="Q164" s="66"/>
      <c r="R164" s="5"/>
      <c r="S164" s="5"/>
      <c r="T164" s="56"/>
      <c r="U164" s="105"/>
      <c r="V164" s="59"/>
      <c r="W164" s="87"/>
      <c r="X164" s="82"/>
      <c r="Y164" s="82"/>
      <c r="Z164" s="82"/>
      <c r="AA164" s="88"/>
      <c r="AB164" s="89"/>
      <c r="AC164" s="69"/>
      <c r="AD164" s="85"/>
    </row>
    <row r="165" spans="1:30">
      <c r="A165" s="68"/>
      <c r="B165" s="6"/>
      <c r="C165" s="69"/>
      <c r="D165" s="61"/>
      <c r="E165" s="64"/>
      <c r="F165" s="68"/>
      <c r="G165" s="68"/>
      <c r="H165" s="68"/>
      <c r="I165" s="70"/>
      <c r="J165" s="56"/>
      <c r="K165" s="33"/>
      <c r="L165" s="5"/>
      <c r="M165" s="29"/>
      <c r="N165" s="29"/>
      <c r="O165" s="113"/>
      <c r="P165" s="5"/>
      <c r="Q165" s="66"/>
      <c r="R165" s="5"/>
      <c r="S165" s="5"/>
      <c r="T165" s="56"/>
      <c r="U165" s="105"/>
      <c r="V165" s="59"/>
      <c r="W165" s="87"/>
      <c r="X165" s="82"/>
      <c r="Y165" s="82"/>
      <c r="Z165" s="82"/>
      <c r="AA165" s="88"/>
      <c r="AB165" s="89"/>
      <c r="AC165" s="69"/>
      <c r="AD165" s="85"/>
    </row>
    <row r="166" spans="1:30">
      <c r="A166" s="68"/>
      <c r="B166" s="6"/>
      <c r="C166" s="69"/>
      <c r="D166" s="61"/>
      <c r="E166" s="64"/>
      <c r="F166" s="68"/>
      <c r="G166" s="68"/>
      <c r="H166" s="68"/>
      <c r="I166" s="70"/>
      <c r="J166" s="56"/>
      <c r="K166" s="33"/>
      <c r="L166" s="5"/>
      <c r="M166" s="29"/>
      <c r="N166" s="29"/>
      <c r="O166" s="113"/>
      <c r="P166" s="5"/>
      <c r="Q166" s="66"/>
      <c r="R166" s="5"/>
      <c r="S166" s="5"/>
      <c r="T166" s="56"/>
      <c r="U166" s="105"/>
      <c r="V166" s="59"/>
      <c r="W166" s="87"/>
      <c r="X166" s="82"/>
      <c r="Y166" s="82"/>
      <c r="Z166" s="82"/>
      <c r="AA166" s="88"/>
      <c r="AB166" s="89"/>
      <c r="AC166" s="69"/>
      <c r="AD166" s="85"/>
    </row>
    <row r="167" spans="1:30">
      <c r="A167" s="68"/>
      <c r="B167" s="6"/>
      <c r="C167" s="69"/>
      <c r="D167" s="61"/>
      <c r="E167" s="64"/>
      <c r="F167" s="68"/>
      <c r="G167" s="68"/>
      <c r="H167" s="68"/>
      <c r="I167" s="70"/>
      <c r="J167" s="56"/>
      <c r="K167" s="33"/>
      <c r="L167" s="5"/>
      <c r="M167" s="29"/>
      <c r="N167" s="29"/>
      <c r="O167" s="113"/>
      <c r="P167" s="5"/>
      <c r="Q167" s="66"/>
      <c r="R167" s="5"/>
      <c r="S167" s="5"/>
      <c r="T167" s="56"/>
      <c r="U167" s="105"/>
      <c r="V167" s="59"/>
      <c r="W167" s="87"/>
      <c r="X167" s="82"/>
      <c r="Y167" s="82"/>
      <c r="Z167" s="82"/>
      <c r="AA167" s="88"/>
      <c r="AB167" s="89"/>
      <c r="AC167" s="69"/>
      <c r="AD167" s="85"/>
    </row>
    <row r="168" spans="1:30">
      <c r="A168" s="68"/>
      <c r="B168" s="6"/>
      <c r="C168" s="69"/>
      <c r="D168" s="61"/>
      <c r="E168" s="64"/>
      <c r="F168" s="68"/>
      <c r="G168" s="68"/>
      <c r="H168" s="68"/>
      <c r="I168" s="70"/>
      <c r="J168" s="56"/>
      <c r="K168" s="33"/>
      <c r="L168" s="5"/>
      <c r="M168" s="29"/>
      <c r="N168" s="29"/>
      <c r="O168" s="113"/>
      <c r="P168" s="5"/>
      <c r="Q168" s="66"/>
      <c r="R168" s="5"/>
      <c r="S168" s="5"/>
      <c r="T168" s="56"/>
      <c r="U168" s="105"/>
      <c r="V168" s="59"/>
      <c r="W168" s="87"/>
      <c r="X168" s="82"/>
      <c r="Y168" s="82"/>
      <c r="Z168" s="82"/>
      <c r="AA168" s="88"/>
      <c r="AB168" s="89"/>
      <c r="AC168" s="69"/>
      <c r="AD168" s="85"/>
    </row>
    <row r="169" spans="1:30">
      <c r="A169" s="68"/>
      <c r="B169" s="6"/>
      <c r="C169" s="69"/>
      <c r="D169" s="61"/>
      <c r="E169" s="64"/>
      <c r="F169" s="68"/>
      <c r="G169" s="68"/>
      <c r="H169" s="68"/>
      <c r="I169" s="70"/>
      <c r="J169" s="56"/>
      <c r="K169" s="33"/>
      <c r="L169" s="5"/>
      <c r="M169" s="29"/>
      <c r="N169" s="29"/>
      <c r="O169" s="113"/>
      <c r="P169" s="5"/>
      <c r="Q169" s="66"/>
      <c r="R169" s="5"/>
      <c r="S169" s="5"/>
      <c r="T169" s="56"/>
      <c r="U169" s="105"/>
      <c r="V169" s="59"/>
      <c r="W169" s="87"/>
      <c r="X169" s="82"/>
      <c r="Y169" s="82"/>
      <c r="Z169" s="82"/>
      <c r="AA169" s="88"/>
      <c r="AB169" s="89"/>
      <c r="AC169" s="69"/>
      <c r="AD169" s="85"/>
    </row>
    <row r="170" spans="1:30">
      <c r="A170" s="68"/>
      <c r="B170" s="6"/>
      <c r="C170" s="69"/>
      <c r="D170" s="61"/>
      <c r="E170" s="64"/>
      <c r="F170" s="68"/>
      <c r="G170" s="68"/>
      <c r="H170" s="68"/>
      <c r="I170" s="70"/>
      <c r="J170" s="56"/>
      <c r="K170" s="33"/>
      <c r="L170" s="5"/>
      <c r="M170" s="29"/>
      <c r="N170" s="29"/>
      <c r="O170" s="113"/>
      <c r="P170" s="5"/>
      <c r="Q170" s="66"/>
      <c r="R170" s="5"/>
      <c r="S170" s="5"/>
      <c r="T170" s="56"/>
      <c r="U170" s="105"/>
      <c r="V170" s="59"/>
      <c r="W170" s="87"/>
      <c r="X170" s="82"/>
      <c r="Y170" s="82"/>
      <c r="Z170" s="82"/>
      <c r="AA170" s="88"/>
      <c r="AB170" s="89"/>
      <c r="AC170" s="69"/>
      <c r="AD170" s="85"/>
    </row>
    <row r="171" spans="1:30">
      <c r="A171" s="68"/>
      <c r="B171" s="6"/>
      <c r="C171" s="69"/>
      <c r="D171" s="61"/>
      <c r="E171" s="64"/>
      <c r="F171" s="68"/>
      <c r="G171" s="68"/>
      <c r="H171" s="68"/>
      <c r="I171" s="70"/>
      <c r="J171" s="56"/>
      <c r="K171" s="33"/>
      <c r="L171" s="5"/>
      <c r="M171" s="29"/>
      <c r="N171" s="29"/>
      <c r="O171" s="113"/>
      <c r="P171" s="5"/>
      <c r="Q171" s="66"/>
      <c r="R171" s="5"/>
      <c r="S171" s="5"/>
      <c r="T171" s="56"/>
      <c r="U171" s="105"/>
      <c r="V171" s="59"/>
      <c r="W171" s="87"/>
      <c r="X171" s="82"/>
      <c r="Y171" s="82"/>
      <c r="Z171" s="82"/>
      <c r="AA171" s="88"/>
      <c r="AB171" s="89"/>
      <c r="AC171" s="69"/>
      <c r="AD171" s="85"/>
    </row>
    <row r="172" spans="1:30">
      <c r="A172" s="68"/>
      <c r="B172" s="6"/>
      <c r="C172" s="69"/>
      <c r="D172" s="61"/>
      <c r="E172" s="64"/>
      <c r="F172" s="68"/>
      <c r="G172" s="68"/>
      <c r="H172" s="68"/>
      <c r="I172" s="70"/>
      <c r="J172" s="56"/>
      <c r="K172" s="33"/>
      <c r="L172" s="5"/>
      <c r="M172" s="29"/>
      <c r="N172" s="29"/>
      <c r="O172" s="113"/>
      <c r="P172" s="5"/>
      <c r="Q172" s="66"/>
      <c r="R172" s="5"/>
      <c r="S172" s="5"/>
      <c r="T172" s="56"/>
      <c r="U172" s="105"/>
      <c r="V172" s="59"/>
      <c r="W172" s="87"/>
      <c r="X172" s="82"/>
      <c r="Y172" s="82"/>
      <c r="Z172" s="82"/>
      <c r="AA172" s="88"/>
      <c r="AB172" s="89"/>
      <c r="AC172" s="69"/>
      <c r="AD172" s="85"/>
    </row>
    <row r="173" spans="1:30">
      <c r="A173" s="68"/>
      <c r="B173" s="6"/>
      <c r="C173" s="69"/>
      <c r="D173" s="61"/>
      <c r="E173" s="64"/>
      <c r="F173" s="68"/>
      <c r="G173" s="68"/>
      <c r="H173" s="68"/>
      <c r="I173" s="70"/>
      <c r="J173" s="56"/>
      <c r="K173" s="33"/>
      <c r="L173" s="5"/>
      <c r="M173" s="29"/>
      <c r="N173" s="29"/>
      <c r="O173" s="113"/>
      <c r="P173" s="5"/>
      <c r="Q173" s="66"/>
      <c r="R173" s="5"/>
      <c r="S173" s="5"/>
      <c r="T173" s="56"/>
      <c r="U173" s="105"/>
      <c r="V173" s="59"/>
      <c r="W173" s="87"/>
      <c r="X173" s="82"/>
      <c r="Y173" s="82"/>
      <c r="Z173" s="82"/>
      <c r="AA173" s="88"/>
      <c r="AB173" s="89"/>
      <c r="AC173" s="69"/>
      <c r="AD173" s="85"/>
    </row>
    <row r="174" spans="1:30">
      <c r="A174" s="68"/>
      <c r="B174" s="6"/>
      <c r="C174" s="69"/>
      <c r="D174" s="61"/>
      <c r="E174" s="64"/>
      <c r="F174" s="68"/>
      <c r="G174" s="68"/>
      <c r="H174" s="68"/>
      <c r="I174" s="70"/>
      <c r="J174" s="56"/>
      <c r="K174" s="33"/>
      <c r="L174" s="5"/>
      <c r="M174" s="29"/>
      <c r="N174" s="29"/>
      <c r="O174" s="113"/>
      <c r="P174" s="5"/>
      <c r="Q174" s="66"/>
      <c r="R174" s="5"/>
      <c r="S174" s="5"/>
      <c r="T174" s="56"/>
      <c r="U174" s="105"/>
      <c r="V174" s="59"/>
      <c r="W174" s="87"/>
      <c r="X174" s="82"/>
      <c r="Y174" s="82"/>
      <c r="Z174" s="82"/>
      <c r="AA174" s="88"/>
      <c r="AB174" s="89"/>
      <c r="AC174" s="69"/>
      <c r="AD174" s="85"/>
    </row>
    <row r="175" spans="1:30">
      <c r="A175" s="68"/>
      <c r="B175" s="6"/>
      <c r="C175" s="69"/>
      <c r="D175" s="61"/>
      <c r="E175" s="64"/>
      <c r="F175" s="68"/>
      <c r="G175" s="68"/>
      <c r="H175" s="68"/>
      <c r="I175" s="70"/>
      <c r="J175" s="56"/>
      <c r="K175" s="33"/>
      <c r="L175" s="5"/>
      <c r="M175" s="29"/>
      <c r="N175" s="29"/>
      <c r="O175" s="113"/>
      <c r="P175" s="5"/>
      <c r="Q175" s="66"/>
      <c r="R175" s="5"/>
      <c r="S175" s="5"/>
      <c r="T175" s="56"/>
      <c r="U175" s="105"/>
      <c r="V175" s="59"/>
      <c r="W175" s="87"/>
      <c r="X175" s="82"/>
      <c r="Y175" s="82"/>
      <c r="Z175" s="82"/>
      <c r="AA175" s="88"/>
      <c r="AB175" s="89"/>
      <c r="AC175" s="69"/>
      <c r="AD175" s="85"/>
    </row>
    <row r="176" spans="1:30">
      <c r="A176" s="68"/>
      <c r="B176" s="6"/>
      <c r="C176" s="69"/>
      <c r="D176" s="61"/>
      <c r="E176" s="64"/>
      <c r="F176" s="68"/>
      <c r="G176" s="68"/>
      <c r="H176" s="68"/>
      <c r="I176" s="70"/>
      <c r="J176" s="56"/>
      <c r="K176" s="33"/>
      <c r="L176" s="5"/>
      <c r="M176" s="29"/>
      <c r="N176" s="29"/>
      <c r="O176" s="113"/>
      <c r="P176" s="5"/>
      <c r="Q176" s="66"/>
      <c r="R176" s="5"/>
      <c r="S176" s="5"/>
      <c r="T176" s="56"/>
      <c r="U176" s="105"/>
      <c r="V176" s="59"/>
      <c r="W176" s="87"/>
      <c r="X176" s="82"/>
      <c r="Y176" s="82"/>
      <c r="Z176" s="82"/>
      <c r="AA176" s="88"/>
      <c r="AB176" s="89"/>
      <c r="AC176" s="69"/>
      <c r="AD176" s="85"/>
    </row>
    <row r="177" spans="1:30">
      <c r="A177" s="68"/>
      <c r="B177" s="6"/>
      <c r="C177" s="69"/>
      <c r="D177" s="61"/>
      <c r="E177" s="64"/>
      <c r="F177" s="68"/>
      <c r="G177" s="68"/>
      <c r="H177" s="68"/>
      <c r="I177" s="70"/>
      <c r="J177" s="56"/>
      <c r="K177" s="33"/>
      <c r="L177" s="5"/>
      <c r="M177" s="29"/>
      <c r="N177" s="29"/>
      <c r="O177" s="113"/>
      <c r="P177" s="5"/>
      <c r="Q177" s="66"/>
      <c r="R177" s="5"/>
      <c r="S177" s="5"/>
      <c r="T177" s="56"/>
      <c r="U177" s="105"/>
      <c r="V177" s="59"/>
      <c r="W177" s="87"/>
      <c r="X177" s="82"/>
      <c r="Y177" s="82"/>
      <c r="Z177" s="82"/>
      <c r="AA177" s="88"/>
      <c r="AB177" s="89"/>
      <c r="AC177" s="69"/>
      <c r="AD177" s="85"/>
    </row>
    <row r="178" spans="1:30">
      <c r="A178" s="68"/>
      <c r="B178" s="6"/>
      <c r="C178" s="69"/>
      <c r="D178" s="61"/>
      <c r="E178" s="64"/>
      <c r="F178" s="68"/>
      <c r="G178" s="68"/>
      <c r="H178" s="68"/>
      <c r="I178" s="70"/>
      <c r="J178" s="56"/>
      <c r="K178" s="33"/>
      <c r="L178" s="5"/>
      <c r="M178" s="29"/>
      <c r="N178" s="29"/>
      <c r="O178" s="113"/>
      <c r="P178" s="5"/>
      <c r="Q178" s="66"/>
      <c r="R178" s="5"/>
      <c r="S178" s="5"/>
      <c r="T178" s="56"/>
      <c r="U178" s="105"/>
      <c r="V178" s="59"/>
      <c r="W178" s="87"/>
      <c r="X178" s="82"/>
      <c r="Y178" s="82"/>
      <c r="Z178" s="82"/>
      <c r="AA178" s="88"/>
      <c r="AB178" s="89"/>
      <c r="AC178" s="69"/>
      <c r="AD178" s="85"/>
    </row>
    <row r="179" spans="1:30">
      <c r="A179" s="68"/>
      <c r="B179" s="6"/>
      <c r="C179" s="69"/>
      <c r="D179" s="61"/>
      <c r="E179" s="64"/>
      <c r="F179" s="68"/>
      <c r="G179" s="68"/>
      <c r="H179" s="68"/>
      <c r="I179" s="70"/>
      <c r="J179" s="56"/>
      <c r="K179" s="33"/>
      <c r="L179" s="5"/>
      <c r="M179" s="29"/>
      <c r="N179" s="29"/>
      <c r="O179" s="113"/>
      <c r="P179" s="5"/>
      <c r="Q179" s="66"/>
      <c r="R179" s="5"/>
      <c r="S179" s="5"/>
      <c r="T179" s="56"/>
      <c r="U179" s="105"/>
      <c r="V179" s="59"/>
      <c r="W179" s="87"/>
      <c r="X179" s="82"/>
      <c r="Y179" s="82"/>
      <c r="Z179" s="82"/>
      <c r="AA179" s="88"/>
      <c r="AB179" s="89"/>
      <c r="AC179" s="69"/>
      <c r="AD179" s="85"/>
    </row>
    <row r="180" spans="1:30">
      <c r="A180" s="68"/>
      <c r="B180" s="6"/>
      <c r="C180" s="69"/>
      <c r="D180" s="61"/>
      <c r="E180" s="64"/>
      <c r="F180" s="68"/>
      <c r="G180" s="68"/>
      <c r="H180" s="68"/>
      <c r="I180" s="70"/>
      <c r="J180" s="56"/>
      <c r="K180" s="33"/>
      <c r="L180" s="5"/>
      <c r="M180" s="29"/>
      <c r="N180" s="29"/>
      <c r="O180" s="113"/>
      <c r="P180" s="5"/>
      <c r="Q180" s="66"/>
      <c r="R180" s="5"/>
      <c r="S180" s="5"/>
      <c r="T180" s="56"/>
      <c r="U180" s="105"/>
      <c r="V180" s="59"/>
      <c r="W180" s="87"/>
      <c r="X180" s="82"/>
      <c r="Y180" s="82"/>
      <c r="Z180" s="82"/>
      <c r="AA180" s="88"/>
      <c r="AB180" s="89"/>
      <c r="AC180" s="69"/>
      <c r="AD180" s="85"/>
    </row>
    <row r="181" spans="1:30">
      <c r="A181" s="68"/>
      <c r="B181" s="6"/>
      <c r="C181" s="69"/>
      <c r="D181" s="61"/>
      <c r="E181" s="64"/>
      <c r="F181" s="68"/>
      <c r="G181" s="68"/>
      <c r="H181" s="68"/>
      <c r="I181" s="70"/>
      <c r="J181" s="56"/>
      <c r="K181" s="33"/>
      <c r="L181" s="5"/>
      <c r="M181" s="29"/>
      <c r="N181" s="29"/>
      <c r="O181" s="113"/>
      <c r="P181" s="5"/>
      <c r="Q181" s="66"/>
      <c r="R181" s="5"/>
      <c r="S181" s="5"/>
      <c r="T181" s="56"/>
      <c r="U181" s="105"/>
      <c r="V181" s="59"/>
      <c r="W181" s="87"/>
      <c r="X181" s="82"/>
      <c r="Y181" s="82"/>
      <c r="Z181" s="82"/>
      <c r="AA181" s="88"/>
      <c r="AB181" s="89"/>
      <c r="AC181" s="69"/>
      <c r="AD181" s="85"/>
    </row>
    <row r="182" spans="1:30">
      <c r="A182" s="68"/>
      <c r="B182" s="6"/>
      <c r="C182" s="69"/>
      <c r="D182" s="61"/>
      <c r="E182" s="64"/>
      <c r="F182" s="68"/>
      <c r="G182" s="68"/>
      <c r="H182" s="68"/>
      <c r="I182" s="70"/>
      <c r="J182" s="56"/>
      <c r="K182" s="33"/>
      <c r="L182" s="5"/>
      <c r="M182" s="29"/>
      <c r="N182" s="29"/>
      <c r="O182" s="113"/>
      <c r="P182" s="5"/>
      <c r="Q182" s="66"/>
      <c r="R182" s="5"/>
      <c r="S182" s="5"/>
      <c r="T182" s="56"/>
      <c r="U182" s="105"/>
      <c r="V182" s="59"/>
      <c r="W182" s="87"/>
      <c r="X182" s="82"/>
      <c r="Y182" s="82"/>
      <c r="Z182" s="82"/>
      <c r="AA182" s="88"/>
      <c r="AB182" s="89"/>
      <c r="AC182" s="69"/>
      <c r="AD182" s="85"/>
    </row>
    <row r="183" spans="1:30">
      <c r="A183" s="68"/>
      <c r="B183" s="6"/>
      <c r="C183" s="69"/>
      <c r="D183" s="61"/>
      <c r="E183" s="64"/>
      <c r="F183" s="68"/>
      <c r="G183" s="68"/>
      <c r="H183" s="68"/>
      <c r="I183" s="70"/>
      <c r="J183" s="56"/>
      <c r="K183" s="33"/>
      <c r="L183" s="5"/>
      <c r="M183" s="29"/>
      <c r="N183" s="29"/>
      <c r="O183" s="113"/>
      <c r="P183" s="5"/>
      <c r="Q183" s="66"/>
      <c r="R183" s="5"/>
      <c r="S183" s="5"/>
      <c r="T183" s="56"/>
      <c r="U183" s="105"/>
      <c r="V183" s="59"/>
      <c r="W183" s="87"/>
      <c r="X183" s="82"/>
      <c r="Y183" s="82"/>
      <c r="Z183" s="82"/>
      <c r="AA183" s="88"/>
      <c r="AB183" s="89"/>
      <c r="AC183" s="69"/>
      <c r="AD183" s="85"/>
    </row>
    <row r="184" spans="1:30">
      <c r="A184" s="68"/>
      <c r="B184" s="6"/>
      <c r="C184" s="69"/>
      <c r="D184" s="61"/>
      <c r="E184" s="64"/>
      <c r="F184" s="68"/>
      <c r="G184" s="68"/>
      <c r="H184" s="68"/>
      <c r="I184" s="70"/>
      <c r="J184" s="56"/>
      <c r="K184" s="33"/>
      <c r="L184" s="5"/>
      <c r="M184" s="29"/>
      <c r="N184" s="29"/>
      <c r="O184" s="113"/>
      <c r="P184" s="5"/>
      <c r="Q184" s="66"/>
      <c r="R184" s="5"/>
      <c r="S184" s="5"/>
      <c r="T184" s="56"/>
      <c r="U184" s="105"/>
      <c r="V184" s="59"/>
      <c r="W184" s="87"/>
      <c r="X184" s="82"/>
      <c r="Y184" s="82"/>
      <c r="Z184" s="82"/>
      <c r="AA184" s="88"/>
      <c r="AB184" s="89"/>
      <c r="AC184" s="69"/>
      <c r="AD184" s="85"/>
    </row>
    <row r="185" spans="1:30">
      <c r="A185" s="68"/>
      <c r="B185" s="6"/>
      <c r="C185" s="69"/>
      <c r="D185" s="61"/>
      <c r="E185" s="64"/>
      <c r="F185" s="68"/>
      <c r="G185" s="68"/>
      <c r="H185" s="68"/>
      <c r="I185" s="70"/>
      <c r="J185" s="56"/>
      <c r="K185" s="33"/>
      <c r="L185" s="5"/>
      <c r="M185" s="29"/>
      <c r="N185" s="29"/>
      <c r="O185" s="113"/>
      <c r="P185" s="5"/>
      <c r="Q185" s="66"/>
      <c r="R185" s="5"/>
      <c r="S185" s="5"/>
      <c r="T185" s="56"/>
      <c r="U185" s="105"/>
      <c r="V185" s="59"/>
      <c r="W185" s="87"/>
      <c r="X185" s="82"/>
      <c r="Y185" s="82"/>
      <c r="Z185" s="82"/>
      <c r="AA185" s="88"/>
      <c r="AB185" s="89"/>
      <c r="AC185" s="69"/>
      <c r="AD185" s="85"/>
    </row>
    <row r="186" spans="1:30">
      <c r="A186" s="68"/>
      <c r="B186" s="6"/>
      <c r="C186" s="69"/>
      <c r="D186" s="61"/>
      <c r="E186" s="64"/>
      <c r="F186" s="68"/>
      <c r="G186" s="68"/>
      <c r="H186" s="68"/>
      <c r="I186" s="70"/>
      <c r="J186" s="56"/>
      <c r="K186" s="33"/>
      <c r="L186" s="5"/>
      <c r="M186" s="29"/>
      <c r="N186" s="29"/>
      <c r="O186" s="113"/>
      <c r="P186" s="5"/>
      <c r="Q186" s="66"/>
      <c r="R186" s="5"/>
      <c r="S186" s="5"/>
      <c r="T186" s="56"/>
      <c r="U186" s="105"/>
      <c r="V186" s="59"/>
      <c r="W186" s="87"/>
      <c r="X186" s="82"/>
      <c r="Y186" s="82"/>
      <c r="Z186" s="82"/>
      <c r="AA186" s="88"/>
      <c r="AB186" s="89"/>
      <c r="AC186" s="69"/>
      <c r="AD186" s="85"/>
    </row>
    <row r="187" spans="1:30">
      <c r="A187" s="68"/>
      <c r="B187" s="6"/>
      <c r="C187" s="69"/>
      <c r="D187" s="61"/>
      <c r="E187" s="64"/>
      <c r="F187" s="68"/>
      <c r="G187" s="68"/>
      <c r="H187" s="68"/>
      <c r="I187" s="70"/>
      <c r="J187" s="56"/>
      <c r="K187" s="33"/>
      <c r="L187" s="5"/>
      <c r="M187" s="29"/>
      <c r="N187" s="29"/>
      <c r="O187" s="113"/>
      <c r="P187" s="5"/>
      <c r="Q187" s="66"/>
      <c r="R187" s="5"/>
      <c r="S187" s="5"/>
      <c r="T187" s="56"/>
      <c r="U187" s="105"/>
      <c r="V187" s="59"/>
      <c r="W187" s="87"/>
      <c r="X187" s="82"/>
      <c r="Y187" s="82"/>
      <c r="Z187" s="82"/>
      <c r="AA187" s="88"/>
      <c r="AB187" s="89"/>
      <c r="AC187" s="69"/>
      <c r="AD187" s="85"/>
    </row>
    <row r="188" spans="1:30">
      <c r="A188" s="68"/>
      <c r="B188" s="6"/>
      <c r="C188" s="69"/>
      <c r="D188" s="61"/>
      <c r="E188" s="64"/>
      <c r="F188" s="68"/>
      <c r="G188" s="68"/>
      <c r="H188" s="68"/>
      <c r="I188" s="70"/>
      <c r="J188" s="56"/>
      <c r="K188" s="33"/>
      <c r="L188" s="5"/>
      <c r="M188" s="29"/>
      <c r="N188" s="29"/>
      <c r="O188" s="113"/>
      <c r="P188" s="5"/>
      <c r="Q188" s="66"/>
      <c r="R188" s="5"/>
      <c r="S188" s="5"/>
      <c r="T188" s="56"/>
      <c r="U188" s="105"/>
      <c r="V188" s="59"/>
      <c r="W188" s="87"/>
      <c r="X188" s="82"/>
      <c r="Y188" s="82"/>
      <c r="Z188" s="82"/>
      <c r="AA188" s="88"/>
      <c r="AB188" s="89"/>
      <c r="AC188" s="69"/>
      <c r="AD188" s="85"/>
    </row>
    <row r="189" spans="1:30">
      <c r="A189" s="68"/>
      <c r="B189" s="6"/>
      <c r="C189" s="69"/>
      <c r="D189" s="61"/>
      <c r="E189" s="64"/>
      <c r="F189" s="68"/>
      <c r="G189" s="68"/>
      <c r="H189" s="68"/>
      <c r="I189" s="70"/>
      <c r="J189" s="56"/>
      <c r="K189" s="33"/>
      <c r="L189" s="5"/>
      <c r="M189" s="29"/>
      <c r="N189" s="29"/>
      <c r="O189" s="113"/>
      <c r="P189" s="5"/>
      <c r="Q189" s="66"/>
      <c r="R189" s="5"/>
      <c r="S189" s="5"/>
      <c r="T189" s="56"/>
      <c r="U189" s="105"/>
      <c r="V189" s="59"/>
      <c r="W189" s="87"/>
      <c r="X189" s="82"/>
      <c r="Y189" s="82"/>
      <c r="Z189" s="82"/>
      <c r="AA189" s="88"/>
      <c r="AB189" s="89"/>
      <c r="AC189" s="69"/>
      <c r="AD189" s="85"/>
    </row>
    <row r="190" spans="1:30">
      <c r="A190" s="68"/>
      <c r="B190" s="6"/>
      <c r="C190" s="69"/>
      <c r="D190" s="61"/>
      <c r="E190" s="64"/>
      <c r="F190" s="68"/>
      <c r="G190" s="68"/>
      <c r="H190" s="68"/>
      <c r="I190" s="70"/>
      <c r="J190" s="56"/>
      <c r="K190" s="33"/>
      <c r="L190" s="5"/>
      <c r="M190" s="29"/>
      <c r="N190" s="29"/>
      <c r="O190" s="113"/>
      <c r="P190" s="5"/>
      <c r="Q190" s="66"/>
      <c r="R190" s="5"/>
      <c r="S190" s="5"/>
      <c r="T190" s="56"/>
      <c r="U190" s="105"/>
      <c r="V190" s="59"/>
      <c r="W190" s="87"/>
      <c r="X190" s="82"/>
      <c r="Y190" s="82"/>
      <c r="Z190" s="82"/>
      <c r="AA190" s="88"/>
      <c r="AB190" s="89"/>
      <c r="AC190" s="69"/>
      <c r="AD190" s="85"/>
    </row>
    <row r="191" spans="1:30">
      <c r="A191" s="68"/>
      <c r="B191" s="6"/>
      <c r="C191" s="69"/>
      <c r="D191" s="61"/>
      <c r="E191" s="64"/>
      <c r="F191" s="68"/>
      <c r="G191" s="68"/>
      <c r="H191" s="68"/>
      <c r="I191" s="70"/>
      <c r="J191" s="56"/>
      <c r="K191" s="33"/>
      <c r="L191" s="5"/>
      <c r="M191" s="29"/>
      <c r="N191" s="29"/>
      <c r="O191" s="113"/>
      <c r="P191" s="5"/>
      <c r="Q191" s="66"/>
      <c r="R191" s="5"/>
      <c r="S191" s="5"/>
      <c r="T191" s="56"/>
      <c r="U191" s="105"/>
      <c r="V191" s="59"/>
      <c r="W191" s="87"/>
      <c r="X191" s="82"/>
      <c r="Y191" s="82"/>
      <c r="Z191" s="82"/>
      <c r="AA191" s="88"/>
      <c r="AB191" s="89"/>
      <c r="AC191" s="69"/>
      <c r="AD191" s="85"/>
    </row>
    <row r="192" spans="1:30">
      <c r="A192" s="68"/>
      <c r="B192" s="6"/>
      <c r="C192" s="69"/>
      <c r="D192" s="61"/>
      <c r="E192" s="64"/>
      <c r="F192" s="68"/>
      <c r="G192" s="68"/>
      <c r="H192" s="68"/>
      <c r="I192" s="70"/>
      <c r="J192" s="56"/>
      <c r="K192" s="33"/>
      <c r="L192" s="5"/>
      <c r="M192" s="29"/>
      <c r="N192" s="29"/>
      <c r="O192" s="113"/>
      <c r="P192" s="5"/>
      <c r="Q192" s="66"/>
      <c r="R192" s="5"/>
      <c r="S192" s="5"/>
      <c r="T192" s="56"/>
      <c r="U192" s="105"/>
      <c r="V192" s="59"/>
      <c r="W192" s="87"/>
      <c r="X192" s="82"/>
      <c r="Y192" s="82"/>
      <c r="Z192" s="82"/>
      <c r="AA192" s="88"/>
      <c r="AB192" s="89"/>
      <c r="AC192" s="69"/>
      <c r="AD192" s="85"/>
    </row>
    <row r="193" spans="1:30">
      <c r="A193" s="68"/>
      <c r="B193" s="6"/>
      <c r="C193" s="69"/>
      <c r="D193" s="61"/>
      <c r="E193" s="64"/>
      <c r="F193" s="68"/>
      <c r="G193" s="68"/>
      <c r="H193" s="68"/>
      <c r="I193" s="70"/>
      <c r="J193" s="56"/>
      <c r="K193" s="33"/>
      <c r="L193" s="5"/>
      <c r="M193" s="29"/>
      <c r="N193" s="29"/>
      <c r="O193" s="113"/>
      <c r="P193" s="5"/>
      <c r="Q193" s="66"/>
      <c r="R193" s="5"/>
      <c r="S193" s="5"/>
      <c r="T193" s="56"/>
      <c r="U193" s="105"/>
      <c r="V193" s="59"/>
      <c r="W193" s="87"/>
      <c r="X193" s="82"/>
      <c r="Y193" s="82"/>
      <c r="Z193" s="82"/>
      <c r="AA193" s="88"/>
      <c r="AB193" s="89"/>
      <c r="AC193" s="69"/>
      <c r="AD193" s="85"/>
    </row>
    <row r="194" spans="1:30">
      <c r="A194" s="68"/>
      <c r="B194" s="6"/>
      <c r="C194" s="69"/>
      <c r="D194" s="61"/>
      <c r="E194" s="64"/>
      <c r="F194" s="68"/>
      <c r="G194" s="68"/>
      <c r="H194" s="68"/>
      <c r="I194" s="70"/>
      <c r="J194" s="56"/>
      <c r="K194" s="33"/>
      <c r="L194" s="5"/>
      <c r="M194" s="29"/>
      <c r="N194" s="29"/>
      <c r="O194" s="113"/>
      <c r="P194" s="5"/>
      <c r="Q194" s="66"/>
      <c r="R194" s="5"/>
      <c r="S194" s="5"/>
      <c r="T194" s="56"/>
      <c r="U194" s="105"/>
      <c r="V194" s="59"/>
      <c r="W194" s="87"/>
      <c r="X194" s="82"/>
      <c r="Y194" s="82"/>
      <c r="Z194" s="82"/>
      <c r="AA194" s="88"/>
      <c r="AB194" s="89"/>
      <c r="AC194" s="69"/>
      <c r="AD194" s="85"/>
    </row>
    <row r="195" spans="1:30">
      <c r="A195" s="68"/>
      <c r="B195" s="6"/>
      <c r="C195" s="69"/>
      <c r="D195" s="61"/>
      <c r="E195" s="64"/>
      <c r="F195" s="68"/>
      <c r="G195" s="68"/>
      <c r="H195" s="68"/>
      <c r="I195" s="70"/>
      <c r="J195" s="56"/>
      <c r="K195" s="33"/>
      <c r="L195" s="5"/>
      <c r="M195" s="29"/>
      <c r="N195" s="29"/>
      <c r="O195" s="113"/>
      <c r="P195" s="5"/>
      <c r="Q195" s="66"/>
      <c r="R195" s="5"/>
      <c r="S195" s="5"/>
      <c r="T195" s="56"/>
      <c r="U195" s="105"/>
      <c r="V195" s="59"/>
      <c r="W195" s="87"/>
      <c r="X195" s="82"/>
      <c r="Y195" s="82"/>
      <c r="Z195" s="82"/>
      <c r="AA195" s="88"/>
      <c r="AB195" s="89"/>
      <c r="AC195" s="69"/>
      <c r="AD195" s="85"/>
    </row>
    <row r="196" spans="1:30">
      <c r="A196" s="68"/>
      <c r="B196" s="6"/>
      <c r="C196" s="69"/>
      <c r="D196" s="61"/>
      <c r="E196" s="64"/>
      <c r="F196" s="68"/>
      <c r="G196" s="68"/>
      <c r="H196" s="68"/>
      <c r="I196" s="70"/>
      <c r="J196" s="56"/>
      <c r="K196" s="33"/>
      <c r="L196" s="5"/>
      <c r="M196" s="29"/>
      <c r="N196" s="29"/>
      <c r="O196" s="113"/>
      <c r="P196" s="5"/>
      <c r="Q196" s="66"/>
      <c r="R196" s="5"/>
      <c r="S196" s="5"/>
      <c r="T196" s="56"/>
      <c r="U196" s="105"/>
      <c r="V196" s="59"/>
      <c r="W196" s="87"/>
      <c r="X196" s="82"/>
      <c r="Y196" s="82"/>
      <c r="Z196" s="82"/>
      <c r="AA196" s="88"/>
      <c r="AB196" s="89"/>
      <c r="AC196" s="69"/>
      <c r="AD196" s="85"/>
    </row>
    <row r="197" spans="1:30">
      <c r="A197" s="68"/>
      <c r="B197" s="6"/>
      <c r="C197" s="69"/>
      <c r="D197" s="61"/>
      <c r="E197" s="64"/>
      <c r="F197" s="68"/>
      <c r="G197" s="68"/>
      <c r="H197" s="68"/>
      <c r="I197" s="70"/>
      <c r="J197" s="56"/>
      <c r="K197" s="33"/>
      <c r="L197" s="5"/>
      <c r="M197" s="29"/>
      <c r="N197" s="29"/>
      <c r="O197" s="113"/>
      <c r="P197" s="5"/>
      <c r="Q197" s="66"/>
      <c r="R197" s="5"/>
      <c r="S197" s="5"/>
      <c r="T197" s="56"/>
      <c r="U197" s="105"/>
      <c r="V197" s="59"/>
      <c r="W197" s="87"/>
      <c r="X197" s="82"/>
      <c r="Y197" s="82"/>
      <c r="Z197" s="82"/>
      <c r="AA197" s="88"/>
      <c r="AB197" s="89"/>
      <c r="AC197" s="69"/>
      <c r="AD197" s="85"/>
    </row>
    <row r="198" spans="1:30">
      <c r="A198" s="68"/>
      <c r="B198" s="6"/>
      <c r="C198" s="69"/>
      <c r="D198" s="61"/>
      <c r="E198" s="64"/>
      <c r="F198" s="68"/>
      <c r="G198" s="68"/>
      <c r="H198" s="68"/>
      <c r="I198" s="70"/>
      <c r="J198" s="56"/>
      <c r="K198" s="33"/>
      <c r="L198" s="5"/>
      <c r="M198" s="29"/>
      <c r="N198" s="29"/>
      <c r="O198" s="113"/>
      <c r="P198" s="5"/>
      <c r="Q198" s="66"/>
      <c r="R198" s="5"/>
      <c r="S198" s="5"/>
      <c r="T198" s="56"/>
      <c r="U198" s="105"/>
      <c r="V198" s="59"/>
      <c r="W198" s="87"/>
      <c r="X198" s="82"/>
      <c r="Y198" s="82"/>
      <c r="Z198" s="82"/>
      <c r="AA198" s="88"/>
      <c r="AB198" s="89"/>
      <c r="AC198" s="69"/>
      <c r="AD198" s="85"/>
    </row>
    <row r="199" spans="1:30">
      <c r="A199" s="68"/>
      <c r="B199" s="6"/>
      <c r="C199" s="69"/>
      <c r="D199" s="61"/>
      <c r="E199" s="64"/>
      <c r="F199" s="68"/>
      <c r="G199" s="68"/>
      <c r="H199" s="68"/>
      <c r="I199" s="70"/>
      <c r="J199" s="56"/>
      <c r="K199" s="33"/>
      <c r="L199" s="5"/>
      <c r="M199" s="29"/>
      <c r="N199" s="29"/>
      <c r="O199" s="113"/>
      <c r="P199" s="5"/>
      <c r="Q199" s="66"/>
      <c r="R199" s="5"/>
      <c r="S199" s="5"/>
      <c r="T199" s="56"/>
      <c r="U199" s="105"/>
      <c r="V199" s="59"/>
      <c r="W199" s="87"/>
      <c r="X199" s="82"/>
      <c r="Y199" s="82"/>
      <c r="Z199" s="82"/>
      <c r="AA199" s="88"/>
      <c r="AB199" s="89"/>
      <c r="AC199" s="69"/>
      <c r="AD199" s="85"/>
    </row>
    <row r="200" spans="1:30">
      <c r="A200" s="68"/>
      <c r="B200" s="6"/>
      <c r="C200" s="69"/>
      <c r="D200" s="61"/>
      <c r="E200" s="64"/>
      <c r="F200" s="68"/>
      <c r="G200" s="68"/>
      <c r="H200" s="68"/>
      <c r="I200" s="70"/>
      <c r="J200" s="56"/>
      <c r="K200" s="33"/>
      <c r="L200" s="5"/>
      <c r="M200" s="29"/>
      <c r="N200" s="29"/>
      <c r="O200" s="113"/>
      <c r="P200" s="5"/>
      <c r="Q200" s="66"/>
      <c r="R200" s="5"/>
      <c r="S200" s="5"/>
      <c r="T200" s="56"/>
      <c r="U200" s="105"/>
      <c r="V200" s="59"/>
      <c r="W200" s="87"/>
      <c r="X200" s="82"/>
      <c r="Y200" s="82"/>
      <c r="Z200" s="82"/>
      <c r="AA200" s="88"/>
      <c r="AB200" s="89"/>
      <c r="AC200" s="69"/>
      <c r="AD200" s="85"/>
    </row>
    <row r="201" spans="1:30">
      <c r="A201" s="68"/>
      <c r="B201" s="6"/>
      <c r="C201" s="69"/>
      <c r="D201" s="61"/>
      <c r="E201" s="64"/>
      <c r="F201" s="68"/>
      <c r="G201" s="68"/>
      <c r="H201" s="68"/>
      <c r="I201" s="70"/>
      <c r="J201" s="56"/>
      <c r="K201" s="33"/>
      <c r="L201" s="5"/>
      <c r="M201" s="29"/>
      <c r="N201" s="29"/>
      <c r="O201" s="113"/>
      <c r="P201" s="5"/>
      <c r="Q201" s="66"/>
      <c r="R201" s="5"/>
      <c r="S201" s="5"/>
      <c r="T201" s="56"/>
      <c r="U201" s="105"/>
      <c r="V201" s="59"/>
      <c r="W201" s="87"/>
      <c r="X201" s="82"/>
      <c r="Y201" s="82"/>
      <c r="Z201" s="82"/>
      <c r="AA201" s="88"/>
      <c r="AB201" s="89"/>
      <c r="AC201" s="69"/>
      <c r="AD201" s="85"/>
    </row>
    <row r="202" spans="1:30">
      <c r="A202" s="68"/>
      <c r="B202" s="6"/>
      <c r="C202" s="69"/>
      <c r="D202" s="61"/>
      <c r="E202" s="64"/>
      <c r="F202" s="68"/>
      <c r="G202" s="68"/>
      <c r="H202" s="68"/>
      <c r="I202" s="70"/>
      <c r="J202" s="56"/>
      <c r="K202" s="33"/>
      <c r="L202" s="5"/>
      <c r="M202" s="29"/>
      <c r="N202" s="29"/>
      <c r="O202" s="113"/>
      <c r="P202" s="5"/>
      <c r="Q202" s="66"/>
      <c r="R202" s="5"/>
      <c r="S202" s="5"/>
      <c r="T202" s="56"/>
      <c r="U202" s="105"/>
      <c r="V202" s="59"/>
      <c r="W202" s="87"/>
      <c r="X202" s="82"/>
      <c r="Y202" s="82"/>
      <c r="Z202" s="82"/>
      <c r="AA202" s="88"/>
      <c r="AB202" s="89"/>
      <c r="AC202" s="69"/>
      <c r="AD202" s="85"/>
    </row>
    <row r="203" spans="1:30">
      <c r="A203" s="68"/>
      <c r="B203" s="6"/>
      <c r="C203" s="69"/>
      <c r="D203" s="61"/>
      <c r="E203" s="64"/>
      <c r="F203" s="68"/>
      <c r="G203" s="68"/>
      <c r="H203" s="68"/>
      <c r="I203" s="70"/>
      <c r="J203" s="56"/>
      <c r="K203" s="33"/>
      <c r="L203" s="5"/>
      <c r="M203" s="29"/>
      <c r="N203" s="29"/>
      <c r="O203" s="113"/>
      <c r="P203" s="5"/>
      <c r="Q203" s="66"/>
      <c r="R203" s="5"/>
      <c r="S203" s="5"/>
      <c r="T203" s="56"/>
      <c r="U203" s="105"/>
      <c r="V203" s="59"/>
      <c r="W203" s="87"/>
      <c r="X203" s="82"/>
      <c r="Y203" s="82"/>
      <c r="Z203" s="82"/>
      <c r="AA203" s="88"/>
      <c r="AB203" s="89"/>
      <c r="AC203" s="69"/>
      <c r="AD203" s="85"/>
    </row>
    <row r="204" spans="1:30">
      <c r="A204" s="68"/>
      <c r="B204" s="6"/>
      <c r="C204" s="69"/>
      <c r="D204" s="61"/>
      <c r="E204" s="64"/>
      <c r="F204" s="68"/>
      <c r="G204" s="68"/>
      <c r="H204" s="68"/>
      <c r="I204" s="70"/>
      <c r="J204" s="56"/>
      <c r="K204" s="33"/>
      <c r="L204" s="5"/>
      <c r="M204" s="29"/>
      <c r="N204" s="29"/>
      <c r="O204" s="113"/>
      <c r="P204" s="5"/>
      <c r="Q204" s="66"/>
      <c r="R204" s="5"/>
      <c r="S204" s="5"/>
      <c r="T204" s="56"/>
      <c r="U204" s="105"/>
      <c r="V204" s="59"/>
      <c r="W204" s="87"/>
      <c r="X204" s="82"/>
      <c r="Y204" s="82"/>
      <c r="Z204" s="82"/>
      <c r="AA204" s="88"/>
      <c r="AB204" s="89"/>
      <c r="AC204" s="69"/>
      <c r="AD204" s="85"/>
    </row>
    <row r="205" spans="1:30">
      <c r="A205" s="68"/>
      <c r="B205" s="6"/>
      <c r="C205" s="69"/>
      <c r="D205" s="61"/>
      <c r="E205" s="64"/>
      <c r="F205" s="68"/>
      <c r="G205" s="68"/>
      <c r="H205" s="68"/>
      <c r="I205" s="70"/>
      <c r="J205" s="56"/>
      <c r="K205" s="33"/>
      <c r="L205" s="5"/>
      <c r="M205" s="29"/>
      <c r="N205" s="29"/>
      <c r="O205" s="113"/>
      <c r="P205" s="5"/>
      <c r="Q205" s="66"/>
      <c r="R205" s="5"/>
      <c r="S205" s="5"/>
      <c r="T205" s="56"/>
      <c r="U205" s="105"/>
      <c r="V205" s="59"/>
      <c r="W205" s="87"/>
      <c r="X205" s="82"/>
      <c r="Y205" s="82"/>
      <c r="Z205" s="82"/>
      <c r="AA205" s="88"/>
      <c r="AB205" s="89"/>
      <c r="AC205" s="69"/>
      <c r="AD205" s="85"/>
    </row>
    <row r="206" spans="1:30">
      <c r="A206" s="68"/>
      <c r="B206" s="6"/>
      <c r="C206" s="69"/>
      <c r="D206" s="61"/>
      <c r="E206" s="64"/>
      <c r="F206" s="68"/>
      <c r="G206" s="68"/>
      <c r="H206" s="68"/>
      <c r="I206" s="70"/>
      <c r="J206" s="56"/>
      <c r="K206" s="33"/>
      <c r="L206" s="5"/>
      <c r="M206" s="29"/>
      <c r="N206" s="29"/>
      <c r="O206" s="113"/>
      <c r="P206" s="5"/>
      <c r="Q206" s="66"/>
      <c r="R206" s="5"/>
      <c r="S206" s="5"/>
      <c r="T206" s="56"/>
      <c r="U206" s="105"/>
      <c r="V206" s="59"/>
      <c r="W206" s="87"/>
      <c r="X206" s="82"/>
      <c r="Y206" s="82"/>
      <c r="Z206" s="82"/>
      <c r="AA206" s="88"/>
      <c r="AB206" s="89"/>
      <c r="AC206" s="69"/>
      <c r="AD206" s="85"/>
    </row>
    <row r="207" spans="1:30">
      <c r="A207" s="68"/>
      <c r="B207" s="6"/>
      <c r="C207" s="69"/>
      <c r="D207" s="61"/>
      <c r="E207" s="64"/>
      <c r="F207" s="68"/>
      <c r="G207" s="68"/>
      <c r="H207" s="68"/>
      <c r="I207" s="70"/>
      <c r="J207" s="56"/>
      <c r="K207" s="33"/>
      <c r="L207" s="5"/>
      <c r="M207" s="29"/>
      <c r="N207" s="29"/>
      <c r="O207" s="113"/>
      <c r="P207" s="5"/>
      <c r="Q207" s="66"/>
      <c r="R207" s="5"/>
      <c r="S207" s="5"/>
      <c r="T207" s="56"/>
      <c r="U207" s="105"/>
      <c r="V207" s="59"/>
      <c r="W207" s="87"/>
      <c r="X207" s="82"/>
      <c r="Y207" s="82"/>
      <c r="Z207" s="82"/>
      <c r="AA207" s="88"/>
      <c r="AB207" s="89"/>
      <c r="AC207" s="69"/>
      <c r="AD207" s="85"/>
    </row>
    <row r="208" spans="1:30">
      <c r="A208" s="68"/>
      <c r="B208" s="6"/>
      <c r="C208" s="69"/>
      <c r="D208" s="61"/>
      <c r="E208" s="64"/>
      <c r="F208" s="68"/>
      <c r="G208" s="68"/>
      <c r="H208" s="68"/>
      <c r="I208" s="70"/>
      <c r="J208" s="56"/>
      <c r="K208" s="33"/>
      <c r="L208" s="5"/>
      <c r="M208" s="29"/>
      <c r="N208" s="29"/>
      <c r="O208" s="113"/>
      <c r="P208" s="5"/>
      <c r="Q208" s="66"/>
      <c r="R208" s="5"/>
      <c r="S208" s="5"/>
      <c r="T208" s="56"/>
      <c r="U208" s="105"/>
      <c r="V208" s="59"/>
      <c r="W208" s="87"/>
      <c r="X208" s="82"/>
      <c r="Y208" s="82"/>
      <c r="Z208" s="82"/>
      <c r="AA208" s="88"/>
      <c r="AB208" s="89"/>
      <c r="AC208" s="69"/>
      <c r="AD208" s="85"/>
    </row>
    <row r="209" spans="1:30">
      <c r="A209" s="68"/>
      <c r="B209" s="6"/>
      <c r="C209" s="69"/>
      <c r="D209" s="61"/>
      <c r="E209" s="64"/>
      <c r="F209" s="68"/>
      <c r="G209" s="68"/>
      <c r="H209" s="68"/>
      <c r="I209" s="70"/>
      <c r="J209" s="56"/>
      <c r="K209" s="33"/>
      <c r="L209" s="5"/>
      <c r="M209" s="29"/>
      <c r="N209" s="29"/>
      <c r="O209" s="113"/>
      <c r="P209" s="5"/>
      <c r="Q209" s="66"/>
      <c r="R209" s="5"/>
      <c r="S209" s="5"/>
      <c r="T209" s="56"/>
      <c r="U209" s="105"/>
      <c r="V209" s="59"/>
      <c r="W209" s="87"/>
      <c r="X209" s="82"/>
      <c r="Y209" s="82"/>
      <c r="Z209" s="82"/>
      <c r="AA209" s="88"/>
      <c r="AB209" s="89"/>
      <c r="AC209" s="69"/>
      <c r="AD209" s="85"/>
    </row>
    <row r="210" spans="1:30">
      <c r="A210" s="68"/>
      <c r="B210" s="6"/>
      <c r="C210" s="69"/>
      <c r="D210" s="61"/>
      <c r="E210" s="64"/>
      <c r="F210" s="68"/>
      <c r="G210" s="68"/>
      <c r="H210" s="68"/>
      <c r="I210" s="70"/>
      <c r="J210" s="56"/>
      <c r="K210" s="33"/>
      <c r="L210" s="5"/>
      <c r="M210" s="29"/>
      <c r="N210" s="29"/>
      <c r="O210" s="113"/>
      <c r="P210" s="5"/>
      <c r="Q210" s="66"/>
      <c r="R210" s="5"/>
      <c r="S210" s="5"/>
      <c r="T210" s="56"/>
      <c r="U210" s="105"/>
      <c r="V210" s="59"/>
      <c r="W210" s="87"/>
      <c r="X210" s="82"/>
      <c r="Y210" s="82"/>
      <c r="Z210" s="82"/>
      <c r="AA210" s="88"/>
      <c r="AB210" s="89"/>
      <c r="AC210" s="69"/>
      <c r="AD210" s="85"/>
    </row>
    <row r="211" spans="1:30">
      <c r="A211" s="68"/>
      <c r="B211" s="6"/>
      <c r="C211" s="69"/>
      <c r="D211" s="61"/>
      <c r="E211" s="64"/>
      <c r="F211" s="68"/>
      <c r="G211" s="68"/>
      <c r="H211" s="68"/>
      <c r="I211" s="70"/>
      <c r="J211" s="56"/>
      <c r="K211" s="33"/>
      <c r="L211" s="5"/>
      <c r="M211" s="29"/>
      <c r="N211" s="29"/>
      <c r="O211" s="113"/>
      <c r="P211" s="5"/>
      <c r="Q211" s="66"/>
      <c r="R211" s="5"/>
      <c r="S211" s="5"/>
      <c r="T211" s="56"/>
      <c r="U211" s="105"/>
      <c r="V211" s="59"/>
      <c r="W211" s="87"/>
      <c r="X211" s="82"/>
      <c r="Y211" s="82"/>
      <c r="Z211" s="82"/>
      <c r="AA211" s="88"/>
      <c r="AB211" s="89"/>
      <c r="AC211" s="69"/>
      <c r="AD211" s="85"/>
    </row>
    <row r="212" spans="1:30">
      <c r="A212" s="68"/>
      <c r="B212" s="6"/>
      <c r="C212" s="69"/>
      <c r="D212" s="61"/>
      <c r="E212" s="64"/>
      <c r="F212" s="68"/>
      <c r="G212" s="68"/>
      <c r="H212" s="68"/>
      <c r="I212" s="70"/>
      <c r="J212" s="56"/>
      <c r="K212" s="33"/>
      <c r="L212" s="5"/>
      <c r="M212" s="29"/>
      <c r="N212" s="29"/>
      <c r="O212" s="113"/>
      <c r="P212" s="5"/>
      <c r="Q212" s="66"/>
      <c r="R212" s="5"/>
      <c r="S212" s="5"/>
      <c r="T212" s="56"/>
      <c r="U212" s="105"/>
      <c r="V212" s="59"/>
      <c r="W212" s="87"/>
      <c r="X212" s="82"/>
      <c r="Y212" s="82"/>
      <c r="Z212" s="82"/>
      <c r="AA212" s="88"/>
      <c r="AB212" s="89"/>
      <c r="AC212" s="69"/>
      <c r="AD212" s="85"/>
    </row>
    <row r="213" spans="1:30">
      <c r="D213" s="7"/>
    </row>
    <row r="214" spans="1:30">
      <c r="D214" s="7"/>
    </row>
    <row r="215" spans="1:30">
      <c r="D215" s="7"/>
    </row>
    <row r="218" spans="1:30" ht="26.25">
      <c r="C218" s="9" t="s">
        <v>5</v>
      </c>
      <c r="E218" s="31"/>
      <c r="F218" s="31"/>
    </row>
    <row r="219" spans="1:30">
      <c r="C219" s="109"/>
      <c r="D219" s="12"/>
      <c r="E219" s="12"/>
      <c r="F219" s="12"/>
      <c r="G219" s="12"/>
      <c r="H219" s="12"/>
      <c r="I219" s="12"/>
    </row>
    <row r="220" spans="1:30">
      <c r="C220" s="11"/>
      <c r="D220" s="12"/>
      <c r="E220" s="12"/>
      <c r="F220" s="12"/>
      <c r="G220" s="12"/>
      <c r="H220" s="12"/>
      <c r="I220" s="12"/>
    </row>
    <row r="221" spans="1:30">
      <c r="C221" s="11"/>
      <c r="D221" s="12"/>
      <c r="E221" s="12"/>
      <c r="F221" s="12"/>
      <c r="G221" s="12"/>
      <c r="H221" s="12"/>
      <c r="I221" s="12"/>
    </row>
    <row r="222" spans="1:30">
      <c r="C222" s="11"/>
      <c r="D222" s="12"/>
      <c r="E222" s="12"/>
      <c r="F222" s="12"/>
      <c r="G222" s="12"/>
      <c r="H222" s="12"/>
      <c r="I222" s="12"/>
    </row>
    <row r="223" spans="1:30">
      <c r="C223" s="11"/>
      <c r="D223" s="12"/>
      <c r="E223" s="12"/>
      <c r="F223" s="12"/>
      <c r="G223" s="12"/>
      <c r="H223" s="12"/>
      <c r="I223" s="12"/>
    </row>
    <row r="224" spans="1:30">
      <c r="C224" s="11"/>
      <c r="D224" s="12"/>
      <c r="E224" s="12"/>
      <c r="F224" s="12"/>
      <c r="G224" s="12"/>
      <c r="H224" s="12"/>
      <c r="I224" s="12"/>
    </row>
    <row r="225" spans="3:9">
      <c r="C225" s="11"/>
      <c r="D225" s="12"/>
      <c r="E225" s="12"/>
      <c r="F225" s="12"/>
      <c r="G225" s="12"/>
      <c r="H225" s="12"/>
      <c r="I225" s="12"/>
    </row>
    <row r="226" spans="3:9">
      <c r="C226" s="1"/>
      <c r="E226" s="31"/>
      <c r="F226" s="31"/>
    </row>
    <row r="227" spans="3:9" ht="26.25">
      <c r="C227" s="9" t="s">
        <v>6</v>
      </c>
      <c r="E227" s="31"/>
      <c r="F227" s="31"/>
    </row>
    <row r="228" spans="3:9">
      <c r="C228" s="10"/>
      <c r="D228" s="12"/>
      <c r="E228" s="12"/>
      <c r="F228" s="12"/>
      <c r="G228" s="12"/>
      <c r="H228" s="12"/>
      <c r="I228" s="12"/>
    </row>
    <row r="229" spans="3:9">
      <c r="C229" s="11"/>
      <c r="D229" s="12"/>
      <c r="E229" s="12"/>
      <c r="F229" s="12"/>
      <c r="G229" s="12"/>
      <c r="H229" s="12"/>
      <c r="I229" s="12"/>
    </row>
    <row r="230" spans="3:9">
      <c r="C230" s="11"/>
      <c r="D230" s="12"/>
      <c r="E230" s="12"/>
      <c r="F230" s="12"/>
      <c r="G230" s="12"/>
      <c r="H230" s="12"/>
      <c r="I230" s="12"/>
    </row>
    <row r="231" spans="3:9">
      <c r="C231" s="11"/>
      <c r="D231" s="12"/>
      <c r="E231" s="12"/>
      <c r="F231" s="12"/>
      <c r="G231" s="12"/>
      <c r="H231" s="12"/>
      <c r="I231" s="12"/>
    </row>
    <row r="232" spans="3:9">
      <c r="C232" s="11"/>
      <c r="D232" s="12"/>
      <c r="E232" s="12"/>
      <c r="F232" s="12"/>
      <c r="G232" s="12"/>
      <c r="H232" s="12"/>
      <c r="I232" s="12"/>
    </row>
    <row r="233" spans="3:9">
      <c r="C233" s="11"/>
      <c r="D233" s="12"/>
      <c r="E233" s="12"/>
      <c r="F233" s="12"/>
      <c r="G233" s="12"/>
      <c r="H233" s="12"/>
      <c r="I233" s="12"/>
    </row>
    <row r="234" spans="3:9">
      <c r="C234" s="11"/>
      <c r="D234" s="12"/>
      <c r="E234" s="12"/>
      <c r="F234" s="12"/>
      <c r="G234" s="12"/>
      <c r="H234" s="12"/>
      <c r="I234" s="12"/>
    </row>
    <row r="235" spans="3:9">
      <c r="C235" s="1"/>
      <c r="E235" s="31"/>
      <c r="F235" s="31"/>
    </row>
    <row r="236" spans="3:9" ht="26.25">
      <c r="C236" s="9" t="s">
        <v>7</v>
      </c>
      <c r="E236" s="31"/>
      <c r="F236" s="31"/>
    </row>
    <row r="237" spans="3:9">
      <c r="C237" s="10"/>
      <c r="D237" s="12"/>
      <c r="E237" s="12"/>
      <c r="F237" s="12"/>
      <c r="G237" s="12"/>
      <c r="H237" s="12"/>
      <c r="I237" s="12"/>
    </row>
    <row r="238" spans="3:9">
      <c r="C238" s="11"/>
      <c r="D238" s="12"/>
      <c r="E238" s="12"/>
      <c r="F238" s="12"/>
      <c r="G238" s="12"/>
      <c r="H238" s="12"/>
      <c r="I238" s="12"/>
    </row>
    <row r="239" spans="3:9">
      <c r="C239" s="11"/>
      <c r="D239" s="12"/>
      <c r="E239" s="12"/>
      <c r="F239" s="12"/>
      <c r="G239" s="12"/>
      <c r="H239" s="12"/>
      <c r="I239" s="12"/>
    </row>
    <row r="240" spans="3:9">
      <c r="C240" s="11"/>
      <c r="D240" s="12"/>
      <c r="E240" s="12"/>
      <c r="F240" s="12"/>
      <c r="G240" s="12"/>
      <c r="H240" s="12"/>
      <c r="I240" s="12"/>
    </row>
    <row r="241" spans="3:9">
      <c r="C241" s="11"/>
      <c r="D241" s="12"/>
      <c r="E241" s="12"/>
      <c r="F241" s="12"/>
      <c r="G241" s="12"/>
      <c r="H241" s="12"/>
      <c r="I241" s="12"/>
    </row>
    <row r="242" spans="3:9">
      <c r="C242" s="11"/>
      <c r="D242" s="12"/>
      <c r="E242" s="12"/>
      <c r="F242" s="12"/>
      <c r="G242" s="12"/>
      <c r="H242" s="12"/>
      <c r="I242" s="12"/>
    </row>
    <row r="243" spans="3:9">
      <c r="C243" s="11"/>
      <c r="D243" s="12"/>
      <c r="E243" s="12"/>
      <c r="F243" s="12"/>
      <c r="G243" s="12"/>
      <c r="H243" s="12"/>
      <c r="I243" s="12"/>
    </row>
    <row r="244" spans="3:9">
      <c r="C244" s="11"/>
      <c r="D244" s="12"/>
      <c r="E244" s="12"/>
      <c r="F244" s="12"/>
      <c r="G244" s="12"/>
      <c r="H244" s="12"/>
      <c r="I244" s="1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="70" zoomScaleNormal="70" workbookViewId="0">
      <selection activeCell="A13" sqref="A13"/>
    </sheetView>
  </sheetViews>
  <sheetFormatPr defaultColWidth="8.85546875" defaultRowHeight="15"/>
  <cols>
    <col min="1" max="1" width="16.7109375" style="1" customWidth="1"/>
    <col min="2" max="2" width="14.28515625" style="1" customWidth="1"/>
    <col min="3" max="11" width="16.7109375" style="30" customWidth="1"/>
    <col min="12" max="13" width="11.140625" style="30" customWidth="1"/>
    <col min="14" max="15" width="15.7109375" style="30" customWidth="1"/>
    <col min="16" max="16" width="20.7109375" style="30" customWidth="1"/>
    <col min="17" max="23" width="15.7109375" style="30" customWidth="1"/>
    <col min="24" max="16384" width="8.85546875" style="30"/>
  </cols>
  <sheetData>
    <row r="1" spans="1:18" s="97" customFormat="1" ht="21">
      <c r="A1" s="96" t="s">
        <v>92</v>
      </c>
      <c r="C1" s="96"/>
    </row>
    <row r="2" spans="1:18" s="31" customFormat="1">
      <c r="E2" s="1"/>
      <c r="H2" s="28" t="s">
        <v>8</v>
      </c>
      <c r="J2" s="137">
        <f>'1) BOM Config Header'!B14</f>
        <v>0</v>
      </c>
    </row>
    <row r="3" spans="1:18" s="31" customFormat="1">
      <c r="C3" s="125" t="s">
        <v>83</v>
      </c>
      <c r="D3" s="130">
        <f>'1) BOM Config Header'!B2</f>
        <v>0</v>
      </c>
      <c r="E3" s="1"/>
      <c r="F3" s="32"/>
    </row>
    <row r="4" spans="1:18" s="31" customFormat="1" ht="13.9" customHeight="1">
      <c r="C4" s="32"/>
      <c r="D4" s="51"/>
      <c r="E4" s="32"/>
      <c r="F4" s="73"/>
      <c r="G4" s="74"/>
      <c r="H4" s="74"/>
    </row>
    <row r="5" spans="1:18" s="31" customFormat="1">
      <c r="C5" s="120" t="s">
        <v>87</v>
      </c>
      <c r="D5" s="6"/>
      <c r="F5" s="32"/>
      <c r="G5" s="32"/>
      <c r="H5" s="32"/>
    </row>
    <row r="6" spans="1:18" s="31" customFormat="1">
      <c r="B6" s="32"/>
      <c r="C6" s="122" t="s">
        <v>89</v>
      </c>
      <c r="D6" s="121" t="s">
        <v>88</v>
      </c>
      <c r="E6" s="32"/>
    </row>
    <row r="7" spans="1:18" s="31" customFormat="1" ht="23.45" customHeight="1"/>
    <row r="8" spans="1:18" s="31" customFormat="1">
      <c r="C8" s="120" t="s">
        <v>90</v>
      </c>
      <c r="D8" s="6"/>
    </row>
    <row r="9" spans="1:18" s="86" customFormat="1" ht="30" customHeight="1">
      <c r="A9" s="31"/>
      <c r="B9" s="31"/>
      <c r="C9" s="122" t="s">
        <v>91</v>
      </c>
      <c r="D9" s="124" t="s">
        <v>88</v>
      </c>
      <c r="E9" s="32"/>
      <c r="F9" s="31"/>
      <c r="G9" s="32"/>
      <c r="H9" s="32"/>
      <c r="I9" s="32"/>
      <c r="J9" s="31"/>
      <c r="K9" s="31"/>
      <c r="L9" s="31"/>
      <c r="M9" s="31"/>
      <c r="N9" s="31"/>
      <c r="O9" s="31"/>
      <c r="P9" s="31"/>
      <c r="Q9" s="31"/>
      <c r="R9" s="31"/>
    </row>
    <row r="10" spans="1:18" s="86" customFormat="1" ht="30" customHeight="1">
      <c r="A10" s="126"/>
      <c r="P10" s="127"/>
    </row>
    <row r="11" spans="1:18" s="46" customFormat="1" ht="30" customHeight="1">
      <c r="A11" s="98"/>
      <c r="C11" s="86"/>
      <c r="D11" s="86"/>
      <c r="E11" s="79"/>
      <c r="F11" s="86"/>
      <c r="G11" s="86"/>
      <c r="H11" s="86"/>
      <c r="I11" s="86"/>
      <c r="J11" s="86"/>
      <c r="K11" s="78"/>
      <c r="L11" s="86"/>
      <c r="M11" s="86"/>
      <c r="N11" s="86"/>
      <c r="O11" s="79"/>
      <c r="P11" s="47"/>
    </row>
    <row r="12" spans="1:18" s="2" customFormat="1" ht="96.6" customHeight="1">
      <c r="A12" s="67" t="s">
        <v>43</v>
      </c>
      <c r="B12" s="24" t="s">
        <v>60</v>
      </c>
      <c r="C12" s="3" t="s">
        <v>12</v>
      </c>
      <c r="D12" s="3" t="s">
        <v>13</v>
      </c>
      <c r="E12" s="63" t="s">
        <v>14</v>
      </c>
      <c r="F12" s="76" t="s">
        <v>16</v>
      </c>
      <c r="G12" s="4" t="s">
        <v>17</v>
      </c>
      <c r="H12" s="3" t="s">
        <v>19</v>
      </c>
      <c r="I12" s="3" t="s">
        <v>42</v>
      </c>
      <c r="J12" s="54" t="s">
        <v>93</v>
      </c>
      <c r="K12" s="67" t="s">
        <v>18</v>
      </c>
      <c r="L12" s="3" t="s">
        <v>28</v>
      </c>
      <c r="M12" s="3" t="s">
        <v>48</v>
      </c>
      <c r="N12" s="24" t="s">
        <v>68</v>
      </c>
      <c r="O12" s="58" t="s">
        <v>70</v>
      </c>
      <c r="P12" s="30"/>
      <c r="Q12" s="30"/>
      <c r="R12" s="30"/>
    </row>
    <row r="13" spans="1:18" s="37" customFormat="1">
      <c r="A13" s="91">
        <f>'1) BOM Config Header'!B35</f>
        <v>0</v>
      </c>
      <c r="B13" s="36"/>
      <c r="C13" s="35">
        <f>'1) BOM Config Header'!B18</f>
        <v>0</v>
      </c>
      <c r="D13" s="35">
        <f>'1) BOM Config Header'!B19</f>
        <v>0</v>
      </c>
      <c r="E13" s="92">
        <f>'1) BOM Config Header'!B20</f>
        <v>0</v>
      </c>
      <c r="F13" s="90">
        <f>'1) BOM Config Header'!B35</f>
        <v>0</v>
      </c>
      <c r="G13" s="38">
        <f>'1) BOM Config Header'!B36</f>
        <v>0</v>
      </c>
      <c r="H13" s="35">
        <f>'1) BOM Config Header'!B37</f>
        <v>0</v>
      </c>
      <c r="I13" s="35"/>
      <c r="J13" s="93">
        <f>'1) BOM Config Header'!B3</f>
        <v>0</v>
      </c>
      <c r="K13" s="94">
        <f>'1) BOM Config Header'!B40</f>
        <v>0</v>
      </c>
      <c r="L13" s="35">
        <f>'1) BOM Config Header'!B26</f>
        <v>0</v>
      </c>
      <c r="M13" s="35"/>
      <c r="N13" s="36"/>
      <c r="O13" s="95"/>
      <c r="P13" s="13"/>
      <c r="Q13" s="13"/>
      <c r="R13" s="13"/>
    </row>
    <row r="14" spans="1:18" s="37" customFormat="1">
      <c r="A14" s="91"/>
      <c r="B14" s="36"/>
      <c r="C14" s="35"/>
      <c r="D14" s="35"/>
      <c r="E14" s="92"/>
      <c r="F14" s="90"/>
      <c r="G14" s="35"/>
      <c r="H14" s="35"/>
      <c r="I14" s="35"/>
      <c r="J14" s="93"/>
      <c r="K14" s="94"/>
      <c r="L14" s="35"/>
      <c r="M14" s="35"/>
      <c r="N14" s="36"/>
      <c r="O14" s="95"/>
      <c r="P14" s="13"/>
      <c r="Q14" s="13"/>
      <c r="R14" s="13"/>
    </row>
    <row r="15" spans="1:18" s="37" customFormat="1">
      <c r="A15" s="91"/>
      <c r="B15" s="36"/>
      <c r="C15" s="35"/>
      <c r="D15" s="35"/>
      <c r="E15" s="92"/>
      <c r="F15" s="90"/>
      <c r="G15" s="35"/>
      <c r="H15" s="35"/>
      <c r="I15" s="35"/>
      <c r="J15" s="93"/>
      <c r="K15" s="94"/>
      <c r="L15" s="35"/>
      <c r="M15" s="35"/>
      <c r="N15" s="36"/>
      <c r="O15" s="95"/>
      <c r="P15" s="13"/>
      <c r="Q15" s="13"/>
      <c r="R15" s="13"/>
    </row>
    <row r="16" spans="1:18" s="37" customFormat="1">
      <c r="A16" s="91"/>
      <c r="B16" s="36"/>
      <c r="C16" s="35"/>
      <c r="D16" s="35"/>
      <c r="E16" s="92"/>
      <c r="F16" s="90"/>
      <c r="G16" s="35"/>
      <c r="H16" s="35"/>
      <c r="I16" s="35"/>
      <c r="J16" s="93"/>
      <c r="K16" s="94"/>
      <c r="L16" s="35"/>
      <c r="M16" s="35"/>
      <c r="N16" s="36"/>
      <c r="O16" s="95"/>
      <c r="P16" s="13"/>
      <c r="Q16" s="13"/>
      <c r="R16" s="13"/>
    </row>
    <row r="17" spans="1:18" s="37" customFormat="1">
      <c r="A17" s="91"/>
      <c r="B17" s="36"/>
      <c r="C17" s="35"/>
      <c r="D17" s="35"/>
      <c r="E17" s="92"/>
      <c r="F17" s="90"/>
      <c r="G17" s="35"/>
      <c r="H17" s="35"/>
      <c r="I17" s="35"/>
      <c r="J17" s="93"/>
      <c r="K17" s="94"/>
      <c r="L17" s="35"/>
      <c r="M17" s="35"/>
      <c r="N17" s="36"/>
      <c r="O17" s="95"/>
      <c r="P17" s="13"/>
      <c r="Q17" s="13"/>
      <c r="R17" s="13"/>
    </row>
    <row r="18" spans="1:18" s="37" customFormat="1">
      <c r="A18" s="91"/>
      <c r="B18" s="36"/>
      <c r="C18" s="35"/>
      <c r="D18" s="35"/>
      <c r="E18" s="92"/>
      <c r="F18" s="90"/>
      <c r="G18" s="35"/>
      <c r="H18" s="35"/>
      <c r="I18" s="35"/>
      <c r="J18" s="93"/>
      <c r="K18" s="94"/>
      <c r="L18" s="35"/>
      <c r="M18" s="35"/>
      <c r="N18" s="36"/>
      <c r="O18" s="95"/>
      <c r="P18" s="13"/>
      <c r="Q18" s="13"/>
      <c r="R18" s="13"/>
    </row>
    <row r="19" spans="1:18" s="37" customFormat="1">
      <c r="A19" s="91"/>
      <c r="B19" s="36"/>
      <c r="C19" s="35"/>
      <c r="D19" s="35"/>
      <c r="E19" s="92"/>
      <c r="F19" s="90"/>
      <c r="G19" s="35"/>
      <c r="H19" s="35"/>
      <c r="I19" s="35"/>
      <c r="J19" s="93"/>
      <c r="K19" s="94"/>
      <c r="L19" s="35"/>
      <c r="M19" s="35"/>
      <c r="N19" s="36"/>
      <c r="O19" s="95"/>
      <c r="P19" s="13"/>
      <c r="Q19" s="13"/>
      <c r="R19" s="13"/>
    </row>
    <row r="20" spans="1:18" s="37" customFormat="1">
      <c r="A20" s="91"/>
      <c r="B20" s="36"/>
      <c r="C20" s="35"/>
      <c r="D20" s="35"/>
      <c r="E20" s="92"/>
      <c r="F20" s="90"/>
      <c r="G20" s="35"/>
      <c r="H20" s="35"/>
      <c r="I20" s="35"/>
      <c r="J20" s="93"/>
      <c r="K20" s="94"/>
      <c r="L20" s="35"/>
      <c r="M20" s="35"/>
      <c r="N20" s="36"/>
      <c r="O20" s="95"/>
      <c r="P20" s="13"/>
      <c r="Q20" s="13"/>
      <c r="R20" s="13"/>
    </row>
    <row r="21" spans="1:18">
      <c r="L21" s="31"/>
      <c r="M21" s="31"/>
    </row>
    <row r="22" spans="1:18">
      <c r="A22" s="30"/>
      <c r="B22" s="31"/>
    </row>
    <row r="23" spans="1:18">
      <c r="A23" s="30"/>
      <c r="B23" s="31"/>
    </row>
    <row r="25" spans="1:18">
      <c r="A25" s="30"/>
      <c r="B25" s="31"/>
    </row>
    <row r="29" spans="1:18">
      <c r="A29" s="30"/>
      <c r="B29" s="31"/>
    </row>
    <row r="35" spans="1:2">
      <c r="A35" s="30"/>
      <c r="B35" s="31"/>
    </row>
    <row r="36" spans="1:2">
      <c r="A36" s="30"/>
      <c r="B36" s="31"/>
    </row>
    <row r="37" spans="1:2">
      <c r="A37" s="30"/>
      <c r="B37" s="31"/>
    </row>
    <row r="38" spans="1:2">
      <c r="A38" s="30"/>
      <c r="B38" s="31"/>
    </row>
  </sheetData>
  <customSheetViews>
    <customSheetView guid="{DF0E1BAF-E531-4CC0-9C52-4B9A749B46D4}" scale="60">
      <selection activeCell="A2" sqref="A2"/>
      <pageMargins left="0.7" right="0.7" top="0.75" bottom="0.75" header="0.3" footer="0.3"/>
      <pageSetup orientation="portrait" r:id="rId1"/>
    </customSheetView>
    <customSheetView guid="{5A628891-61EC-4FDC-AC6F-425D5718A475}" scale="50"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A13" sqref="A13"/>
    </sheetView>
  </sheetViews>
  <sheetFormatPr defaultColWidth="8.85546875" defaultRowHeight="15"/>
  <cols>
    <col min="1" max="1" width="17.85546875" style="14" bestFit="1" customWidth="1"/>
    <col min="2" max="2" width="21.7109375" style="14" customWidth="1"/>
    <col min="3" max="3" width="20.5703125" style="14" customWidth="1"/>
    <col min="4" max="4" width="38.42578125" style="1" customWidth="1"/>
    <col min="5" max="5" width="21.28515625" style="133" bestFit="1" customWidth="1"/>
    <col min="6" max="6" width="21.140625" style="14" bestFit="1" customWidth="1"/>
    <col min="7" max="7" width="21.28515625" style="14" bestFit="1" customWidth="1"/>
    <col min="8" max="16384" width="8.85546875" style="14"/>
  </cols>
  <sheetData>
    <row r="1" spans="1:16" s="31" customFormat="1" ht="21">
      <c r="A1" s="28" t="s">
        <v>74</v>
      </c>
      <c r="B1" s="96" t="s">
        <v>72</v>
      </c>
      <c r="D1" s="1"/>
      <c r="E1" s="133"/>
    </row>
    <row r="2" spans="1:16" s="31" customFormat="1">
      <c r="D2" s="1"/>
      <c r="E2" s="133"/>
    </row>
    <row r="3" spans="1:16" s="31" customFormat="1">
      <c r="B3" s="120" t="s">
        <v>83</v>
      </c>
      <c r="C3" s="130">
        <f>'1) BOM Config Header'!B2</f>
        <v>0</v>
      </c>
      <c r="D3" s="1"/>
      <c r="E3" s="133"/>
    </row>
    <row r="4" spans="1:16" s="31" customFormat="1">
      <c r="D4" s="1"/>
      <c r="E4" s="133"/>
    </row>
    <row r="5" spans="1:16" s="31" customFormat="1">
      <c r="D5" s="1"/>
      <c r="E5" s="133"/>
    </row>
    <row r="6" spans="1:16" s="31" customFormat="1">
      <c r="D6" s="1"/>
      <c r="E6" s="133"/>
    </row>
    <row r="7" spans="1:16" s="31" customFormat="1">
      <c r="D7" s="1"/>
      <c r="E7" s="133"/>
    </row>
    <row r="8" spans="1:16" s="31" customFormat="1">
      <c r="D8" s="1"/>
      <c r="E8" s="133"/>
    </row>
    <row r="9" spans="1:16" s="31" customFormat="1">
      <c r="D9" s="1"/>
      <c r="E9" s="133"/>
    </row>
    <row r="10" spans="1:16" s="31" customFormat="1">
      <c r="D10" s="1"/>
      <c r="E10" s="133"/>
    </row>
    <row r="11" spans="1:16" s="31" customFormat="1">
      <c r="D11" s="1"/>
      <c r="E11" s="133"/>
    </row>
    <row r="12" spans="1:16" s="2" customFormat="1">
      <c r="A12" s="27" t="s">
        <v>76</v>
      </c>
      <c r="B12" s="27" t="s">
        <v>77</v>
      </c>
      <c r="C12" s="27" t="s">
        <v>44</v>
      </c>
      <c r="D12" s="3" t="s">
        <v>16</v>
      </c>
      <c r="E12" s="110" t="s">
        <v>39</v>
      </c>
      <c r="F12" s="27" t="s">
        <v>45</v>
      </c>
      <c r="G12" s="27" t="s">
        <v>10</v>
      </c>
      <c r="H12" s="28"/>
      <c r="I12" s="28"/>
      <c r="J12" s="28"/>
      <c r="K12" s="28"/>
      <c r="L12" s="28"/>
      <c r="M12" s="28"/>
      <c r="N12" s="28"/>
      <c r="O12" s="28"/>
      <c r="P12" s="28"/>
    </row>
    <row r="13" spans="1:16" s="26" customFormat="1" ht="14.45" customHeight="1">
      <c r="A13" s="115"/>
      <c r="B13" s="116"/>
      <c r="C13" s="39"/>
      <c r="D13" s="35">
        <f>'1) BOM Config Header'!B35</f>
        <v>0</v>
      </c>
      <c r="E13" s="139">
        <f>'2) BOM Config Entry'!Z13</f>
        <v>0</v>
      </c>
      <c r="F13" s="40"/>
      <c r="G13" s="35"/>
      <c r="H13" s="14"/>
      <c r="I13" s="14"/>
      <c r="J13" s="14"/>
      <c r="K13" s="14"/>
      <c r="L13" s="14"/>
      <c r="M13" s="14"/>
      <c r="N13" s="31"/>
      <c r="O13" s="31"/>
      <c r="P13" s="31"/>
    </row>
    <row r="14" spans="1:16" s="26" customFormat="1">
      <c r="A14" s="34"/>
      <c r="B14" s="117"/>
      <c r="C14" s="39"/>
      <c r="D14" s="34"/>
      <c r="E14" s="134"/>
      <c r="F14" s="40"/>
      <c r="G14" s="34"/>
      <c r="H14" s="14"/>
      <c r="I14" s="14"/>
      <c r="J14" s="14"/>
      <c r="K14" s="14"/>
      <c r="L14" s="14"/>
      <c r="M14" s="14"/>
      <c r="N14" s="31"/>
      <c r="O14" s="31"/>
      <c r="P14" s="31"/>
    </row>
    <row r="15" spans="1:16" s="26" customFormat="1">
      <c r="A15" s="34"/>
      <c r="B15" s="117"/>
      <c r="C15" s="39"/>
      <c r="D15" s="34"/>
      <c r="E15" s="134"/>
      <c r="F15" s="40"/>
      <c r="G15" s="34"/>
      <c r="H15" s="14"/>
      <c r="I15" s="14"/>
      <c r="J15" s="14"/>
      <c r="K15" s="14"/>
      <c r="L15" s="14"/>
      <c r="M15" s="14"/>
      <c r="N15" s="31"/>
      <c r="O15" s="31"/>
      <c r="P15" s="31"/>
    </row>
    <row r="16" spans="1:16" s="26" customFormat="1">
      <c r="A16" s="34"/>
      <c r="B16" s="117"/>
      <c r="C16" s="39"/>
      <c r="D16" s="34"/>
      <c r="E16" s="134"/>
      <c r="F16" s="40"/>
      <c r="G16" s="34"/>
      <c r="H16" s="31"/>
      <c r="I16" s="31"/>
      <c r="J16" s="31"/>
      <c r="K16" s="31"/>
      <c r="L16" s="31"/>
      <c r="M16" s="31"/>
      <c r="N16" s="31"/>
      <c r="O16" s="31"/>
      <c r="P16" s="31"/>
    </row>
    <row r="17" spans="1:16" s="26" customFormat="1">
      <c r="A17" s="34"/>
      <c r="B17" s="117"/>
      <c r="C17" s="39"/>
      <c r="D17" s="34"/>
      <c r="E17" s="134"/>
      <c r="F17" s="40"/>
      <c r="G17" s="34"/>
      <c r="H17" s="31"/>
      <c r="I17" s="31"/>
      <c r="J17" s="31"/>
      <c r="K17" s="31"/>
      <c r="L17" s="31"/>
      <c r="M17" s="31"/>
      <c r="N17" s="31"/>
      <c r="O17" s="31"/>
      <c r="P17" s="31"/>
    </row>
    <row r="18" spans="1:16" ht="23.25">
      <c r="A18" s="31"/>
      <c r="B18" s="31"/>
      <c r="C18" s="31"/>
      <c r="D18" s="136"/>
    </row>
    <row r="19" spans="1:16" ht="23.25">
      <c r="A19" s="31"/>
      <c r="B19" s="31"/>
      <c r="C19" s="31"/>
      <c r="D19" s="136"/>
    </row>
    <row r="20" spans="1:16">
      <c r="A20" s="31"/>
      <c r="B20" s="31"/>
      <c r="C20" s="31"/>
    </row>
    <row r="21" spans="1:16">
      <c r="A21" s="31"/>
      <c r="B21" s="31"/>
      <c r="C21" s="31"/>
      <c r="E21" s="135"/>
      <c r="F21" s="15"/>
      <c r="G21" s="15"/>
      <c r="H21" s="15"/>
      <c r="I21" s="15"/>
      <c r="J21" s="15"/>
      <c r="K21" s="15"/>
      <c r="L21" s="15"/>
    </row>
    <row r="22" spans="1:16">
      <c r="A22" s="31"/>
      <c r="B22" s="31"/>
      <c r="C22" s="31"/>
    </row>
    <row r="23" spans="1:16">
      <c r="A23" s="31"/>
      <c r="B23" s="31"/>
      <c r="C23" s="31"/>
    </row>
    <row r="24" spans="1:16">
      <c r="A24" s="31"/>
      <c r="B24" s="31"/>
      <c r="C24" s="31"/>
    </row>
    <row r="25" spans="1:16" s="15" customFormat="1">
      <c r="A25" s="31"/>
      <c r="B25" s="31"/>
      <c r="C25" s="31"/>
      <c r="D25" s="41"/>
      <c r="E25" s="133"/>
      <c r="F25" s="14"/>
      <c r="G25" s="14"/>
      <c r="H25" s="14"/>
      <c r="I25" s="14"/>
      <c r="J25" s="14"/>
      <c r="K25" s="14"/>
      <c r="L25" s="14"/>
    </row>
    <row r="26" spans="1:16">
      <c r="A26" s="31"/>
      <c r="B26" s="31"/>
      <c r="C26" s="31"/>
    </row>
    <row r="27" spans="1:16">
      <c r="A27" s="31"/>
      <c r="B27" s="31"/>
      <c r="C27" s="31"/>
    </row>
    <row r="28" spans="1:16">
      <c r="A28" s="31"/>
      <c r="B28" s="31"/>
      <c r="C28" s="31"/>
    </row>
    <row r="29" spans="1:16">
      <c r="A29" s="31"/>
      <c r="B29" s="31"/>
      <c r="C29" s="31"/>
    </row>
    <row r="30" spans="1:16">
      <c r="A30" s="31"/>
      <c r="B30" s="31"/>
      <c r="C30" s="31"/>
    </row>
    <row r="31" spans="1:16">
      <c r="B31" s="13"/>
      <c r="C31" s="13"/>
    </row>
    <row r="32" spans="1:16">
      <c r="B32" s="13"/>
      <c r="C32" s="13"/>
    </row>
    <row r="33" spans="2:3">
      <c r="B33" s="13"/>
      <c r="C33" s="13"/>
    </row>
    <row r="34" spans="2:3">
      <c r="B34" s="13"/>
      <c r="C34" s="13"/>
    </row>
  </sheetData>
  <customSheetViews>
    <customSheetView guid="{DF0E1BAF-E531-4CC0-9C52-4B9A749B46D4}" scale="70">
      <selection activeCell="B15" sqref="B15"/>
      <pageMargins left="0.7" right="0.7" top="0.75" bottom="0.75" header="0.3" footer="0.3"/>
      <pageSetup orientation="portrait" r:id="rId1"/>
    </customSheetView>
    <customSheetView guid="{5A628891-61EC-4FDC-AC6F-425D5718A475}" scale="70">
      <selection activeCell="B22" sqref="B2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64"/>
  <sheetViews>
    <sheetView zoomScale="60" zoomScaleNormal="60" workbookViewId="0">
      <pane xSplit="6" topLeftCell="G1" activePane="topRight" state="frozenSplit"/>
      <selection activeCell="A8" sqref="A8"/>
      <selection pane="topRight" activeCell="A13" sqref="A13"/>
    </sheetView>
  </sheetViews>
  <sheetFormatPr defaultColWidth="8.85546875" defaultRowHeight="15"/>
  <cols>
    <col min="1" max="1" width="13.5703125" style="31" customWidth="1"/>
    <col min="2" max="2" width="18.42578125" style="31" bestFit="1" customWidth="1"/>
    <col min="3" max="3" width="43.42578125" style="14" bestFit="1" customWidth="1"/>
    <col min="4" max="4" width="8" style="14" customWidth="1"/>
    <col min="5" max="5" width="8.28515625" style="14" customWidth="1"/>
    <col min="6" max="6" width="8.140625" style="1" customWidth="1"/>
    <col min="7" max="7" width="7" style="1" customWidth="1"/>
    <col min="8" max="8" width="10.7109375" style="14" customWidth="1"/>
    <col min="9" max="9" width="10.140625" style="14" customWidth="1"/>
    <col min="10" max="10" width="11.28515625" style="14" customWidth="1"/>
    <col min="11" max="11" width="11.7109375" style="14" customWidth="1"/>
    <col min="12" max="12" width="10.42578125" style="14" customWidth="1"/>
    <col min="13" max="13" width="10.85546875" style="14" customWidth="1"/>
    <col min="14" max="14" width="10.42578125" style="14" customWidth="1"/>
    <col min="15" max="15" width="11.28515625" style="14" customWidth="1"/>
    <col min="16" max="16" width="12.140625" style="31" customWidth="1"/>
    <col min="17" max="17" width="11" style="14" customWidth="1"/>
    <col min="18" max="19" width="9" style="14" customWidth="1"/>
    <col min="20" max="20" width="10.85546875" style="31" customWidth="1"/>
    <col min="21" max="21" width="7" style="14" customWidth="1"/>
    <col min="22" max="22" width="6.42578125" style="31" customWidth="1"/>
    <col min="23" max="23" width="9.5703125" style="14" customWidth="1"/>
    <col min="24" max="24" width="10.85546875" style="14" customWidth="1"/>
    <col min="25" max="25" width="19.7109375" style="14" customWidth="1"/>
    <col min="26" max="27" width="15.7109375" style="14" customWidth="1"/>
    <col min="28" max="29" width="16" style="14" customWidth="1"/>
    <col min="30" max="30" width="23" style="14" customWidth="1"/>
    <col min="31" max="31" width="33.7109375" style="14" customWidth="1"/>
    <col min="32" max="32" width="31" style="14" customWidth="1"/>
    <col min="33" max="16384" width="8.85546875" style="14"/>
  </cols>
  <sheetData>
    <row r="1" spans="1:31" s="97" customFormat="1" ht="21">
      <c r="A1" s="96" t="s">
        <v>78</v>
      </c>
      <c r="C1" s="96"/>
    </row>
    <row r="2" spans="1:31" s="31" customFormat="1">
      <c r="E2" s="28" t="s">
        <v>8</v>
      </c>
      <c r="I2" s="137">
        <f>'1) BOM Config Header'!B14</f>
        <v>0</v>
      </c>
      <c r="K2" s="118" t="s">
        <v>3</v>
      </c>
      <c r="M2" s="119">
        <f>'2) BOM Config Entry'!Q2</f>
        <v>0</v>
      </c>
      <c r="S2" s="32"/>
      <c r="T2" s="32"/>
      <c r="U2" s="32"/>
    </row>
    <row r="3" spans="1:31" s="31" customFormat="1" ht="13.9" customHeight="1">
      <c r="B3" s="120" t="s">
        <v>83</v>
      </c>
      <c r="C3" s="130">
        <f>'1) BOM Config Header'!B2</f>
        <v>0</v>
      </c>
      <c r="K3" s="112"/>
      <c r="S3" s="73"/>
      <c r="T3" s="74"/>
      <c r="U3" s="74"/>
    </row>
    <row r="4" spans="1:31" s="31" customFormat="1">
      <c r="C4" s="32"/>
      <c r="E4" s="28" t="s">
        <v>84</v>
      </c>
      <c r="I4" s="6"/>
      <c r="K4" s="118" t="s">
        <v>85</v>
      </c>
      <c r="M4" s="31" t="s">
        <v>86</v>
      </c>
      <c r="S4" s="32"/>
      <c r="T4" s="32"/>
      <c r="U4" s="32"/>
    </row>
    <row r="5" spans="1:31" s="31" customFormat="1">
      <c r="C5" s="32"/>
      <c r="E5" s="28"/>
      <c r="I5" s="121" t="s">
        <v>88</v>
      </c>
      <c r="K5" s="112"/>
    </row>
    <row r="6" spans="1:31" s="31" customFormat="1">
      <c r="B6" s="32"/>
      <c r="C6" s="32"/>
      <c r="D6" s="51"/>
      <c r="E6" s="32"/>
      <c r="G6" s="32"/>
      <c r="H6" s="32"/>
      <c r="I6" s="32"/>
      <c r="P6" s="112"/>
      <c r="Y6" s="32"/>
      <c r="Z6" s="32"/>
      <c r="AA6" s="32"/>
    </row>
    <row r="7" spans="1:31" s="31" customFormat="1" ht="13.9" customHeight="1">
      <c r="C7" s="32"/>
      <c r="D7" s="51"/>
      <c r="E7" s="32"/>
      <c r="J7" s="71"/>
      <c r="P7" s="112"/>
      <c r="R7" s="32"/>
      <c r="S7" s="32"/>
      <c r="AB7" s="71"/>
      <c r="AC7" s="32"/>
      <c r="AD7" s="32"/>
      <c r="AE7" s="32"/>
    </row>
    <row r="8" spans="1:31" s="31" customFormat="1">
      <c r="C8" s="32"/>
      <c r="D8" s="51"/>
      <c r="E8" s="32"/>
      <c r="J8" s="72"/>
      <c r="P8" s="112"/>
      <c r="R8" s="32"/>
      <c r="S8" s="32"/>
      <c r="W8" s="75"/>
      <c r="AB8" s="72"/>
      <c r="AC8" s="32"/>
      <c r="AD8" s="32"/>
    </row>
    <row r="9" spans="1:31" s="31" customFormat="1" ht="13.9" customHeight="1">
      <c r="C9" s="32"/>
      <c r="D9" s="51"/>
      <c r="E9" s="32"/>
      <c r="F9" s="1"/>
      <c r="I9" s="1"/>
      <c r="N9" s="7"/>
      <c r="O9" s="7"/>
      <c r="P9" s="112"/>
      <c r="Q9" s="45"/>
      <c r="X9" s="1"/>
      <c r="AA9" s="1"/>
    </row>
    <row r="10" spans="1:31" s="31" customFormat="1" ht="13.9" customHeight="1">
      <c r="F10" s="1"/>
      <c r="G10" s="1"/>
      <c r="J10" s="1"/>
      <c r="U10" s="7"/>
      <c r="V10" s="7"/>
      <c r="X10" s="45"/>
      <c r="Y10" s="1"/>
      <c r="AB10" s="1"/>
    </row>
    <row r="11" spans="1:31" s="31" customFormat="1" ht="22.9" customHeight="1">
      <c r="D11" s="41"/>
      <c r="E11" s="41"/>
      <c r="F11" s="32"/>
      <c r="G11" s="32"/>
      <c r="H11" s="41"/>
      <c r="I11" s="57"/>
      <c r="J11" s="32"/>
      <c r="K11" s="53"/>
      <c r="L11" s="53"/>
      <c r="M11" s="106"/>
    </row>
    <row r="12" spans="1:31" s="2" customFormat="1" ht="45">
      <c r="A12" s="3" t="s">
        <v>65</v>
      </c>
      <c r="B12" s="4" t="s">
        <v>0</v>
      </c>
      <c r="C12" s="100" t="s">
        <v>1</v>
      </c>
      <c r="D12" s="3" t="s">
        <v>63</v>
      </c>
      <c r="E12" s="3" t="s">
        <v>26</v>
      </c>
      <c r="F12" s="3" t="s">
        <v>61</v>
      </c>
      <c r="G12" s="3" t="s">
        <v>62</v>
      </c>
      <c r="H12" s="3" t="s">
        <v>2</v>
      </c>
      <c r="I12" s="63" t="s">
        <v>3</v>
      </c>
      <c r="J12" s="67" t="s">
        <v>4</v>
      </c>
      <c r="K12" s="3" t="s">
        <v>75</v>
      </c>
      <c r="L12" s="3" t="s">
        <v>49</v>
      </c>
      <c r="M12" s="63" t="s">
        <v>73</v>
      </c>
    </row>
    <row r="13" spans="1:31">
      <c r="A13" s="25"/>
      <c r="B13" s="16"/>
      <c r="C13" s="101"/>
      <c r="D13" s="25"/>
      <c r="E13" s="25"/>
      <c r="F13" s="25"/>
      <c r="G13" s="25"/>
      <c r="H13" s="164"/>
      <c r="I13" s="81">
        <f>'2) BOM Config Entry'!Q2</f>
        <v>0</v>
      </c>
      <c r="J13" s="77"/>
      <c r="K13" s="25"/>
      <c r="L13" s="25" t="s">
        <v>27</v>
      </c>
      <c r="M13" s="81">
        <f>'2) BOM Config Entry'!V13</f>
        <v>0</v>
      </c>
      <c r="P13" s="14"/>
      <c r="T13" s="14"/>
      <c r="V13" s="14"/>
    </row>
    <row r="14" spans="1:31">
      <c r="A14" s="25"/>
      <c r="B14" s="16"/>
      <c r="C14" s="101"/>
      <c r="D14" s="25"/>
      <c r="E14" s="25"/>
      <c r="F14" s="25"/>
      <c r="G14" s="25"/>
      <c r="H14" s="29"/>
      <c r="I14" s="81"/>
      <c r="J14" s="77"/>
      <c r="K14" s="25"/>
      <c r="L14" s="25"/>
      <c r="M14" s="81"/>
      <c r="P14" s="14"/>
      <c r="T14" s="14"/>
      <c r="V14" s="14"/>
    </row>
    <row r="15" spans="1:31">
      <c r="A15" s="25"/>
      <c r="B15" s="16"/>
      <c r="C15" s="101"/>
      <c r="D15" s="25"/>
      <c r="E15" s="25"/>
      <c r="F15" s="25"/>
      <c r="G15" s="25"/>
      <c r="H15" s="29"/>
      <c r="I15" s="81"/>
      <c r="J15" s="77"/>
      <c r="K15" s="25"/>
      <c r="L15" s="25"/>
      <c r="M15" s="81"/>
      <c r="P15" s="14"/>
      <c r="T15" s="14"/>
      <c r="V15" s="14"/>
    </row>
    <row r="16" spans="1:31">
      <c r="A16" s="25"/>
      <c r="B16" s="16"/>
      <c r="C16" s="101"/>
      <c r="D16" s="25"/>
      <c r="E16" s="25"/>
      <c r="F16" s="25"/>
      <c r="G16" s="25"/>
      <c r="H16" s="29"/>
      <c r="I16" s="81"/>
      <c r="J16" s="77"/>
      <c r="K16" s="25"/>
      <c r="L16" s="25"/>
      <c r="M16" s="81"/>
      <c r="P16" s="14"/>
      <c r="T16" s="14"/>
      <c r="V16" s="14"/>
    </row>
    <row r="17" spans="1:22">
      <c r="A17" s="25"/>
      <c r="B17" s="16"/>
      <c r="C17" s="101"/>
      <c r="D17" s="25"/>
      <c r="E17" s="25"/>
      <c r="F17" s="25"/>
      <c r="G17" s="25"/>
      <c r="H17" s="29"/>
      <c r="I17" s="81"/>
      <c r="J17" s="77"/>
      <c r="K17" s="25"/>
      <c r="L17" s="25"/>
      <c r="M17" s="81"/>
      <c r="P17" s="14"/>
      <c r="T17" s="14"/>
      <c r="V17" s="14"/>
    </row>
    <row r="18" spans="1:22">
      <c r="A18" s="25"/>
      <c r="B18" s="16"/>
      <c r="C18" s="101"/>
      <c r="D18" s="25"/>
      <c r="E18" s="25"/>
      <c r="F18" s="25"/>
      <c r="G18" s="25"/>
      <c r="H18" s="29"/>
      <c r="I18" s="81"/>
      <c r="J18" s="77"/>
      <c r="K18" s="25"/>
      <c r="L18" s="25"/>
      <c r="M18" s="81"/>
      <c r="P18" s="14"/>
      <c r="T18" s="14"/>
      <c r="V18" s="14"/>
    </row>
    <row r="19" spans="1:22">
      <c r="A19" s="52"/>
      <c r="B19" s="99"/>
      <c r="C19" s="102"/>
      <c r="D19" s="25"/>
      <c r="E19" s="25"/>
      <c r="F19" s="25"/>
      <c r="G19" s="25"/>
      <c r="H19" s="29"/>
      <c r="I19" s="81"/>
      <c r="J19" s="77"/>
      <c r="K19" s="25"/>
      <c r="L19" s="25"/>
      <c r="M19" s="81"/>
      <c r="P19" s="14"/>
      <c r="T19" s="14"/>
      <c r="V19" s="14"/>
    </row>
    <row r="20" spans="1:22" s="31" customFormat="1">
      <c r="A20" s="52"/>
      <c r="B20" s="99"/>
      <c r="C20" s="102"/>
      <c r="D20" s="25"/>
      <c r="E20" s="25"/>
      <c r="F20" s="25"/>
      <c r="G20" s="25"/>
      <c r="H20" s="29"/>
      <c r="I20" s="81"/>
      <c r="J20" s="77"/>
      <c r="K20" s="25"/>
      <c r="L20" s="25"/>
      <c r="M20" s="81"/>
    </row>
    <row r="21" spans="1:22" s="31" customFormat="1">
      <c r="A21" s="52"/>
      <c r="B21" s="99"/>
      <c r="C21" s="102"/>
      <c r="D21" s="25"/>
      <c r="E21" s="25"/>
      <c r="F21" s="25"/>
      <c r="G21" s="25"/>
      <c r="H21" s="29"/>
      <c r="I21" s="81"/>
      <c r="J21" s="77"/>
      <c r="K21" s="25"/>
      <c r="L21" s="25"/>
      <c r="M21" s="81"/>
    </row>
    <row r="22" spans="1:22" s="31" customFormat="1">
      <c r="A22" s="52"/>
      <c r="B22" s="99"/>
      <c r="C22" s="102"/>
      <c r="D22" s="25"/>
      <c r="E22" s="25"/>
      <c r="F22" s="25"/>
      <c r="G22" s="25"/>
      <c r="H22" s="29"/>
      <c r="I22" s="81"/>
      <c r="J22" s="77"/>
      <c r="K22" s="25"/>
      <c r="L22" s="25"/>
      <c r="M22" s="81"/>
    </row>
    <row r="23" spans="1:22" s="31" customFormat="1">
      <c r="A23" s="52"/>
      <c r="B23" s="99"/>
      <c r="C23" s="102"/>
      <c r="D23" s="25"/>
      <c r="E23" s="25"/>
      <c r="F23" s="25"/>
      <c r="G23" s="25"/>
      <c r="H23" s="29"/>
      <c r="I23" s="81"/>
      <c r="J23" s="77"/>
      <c r="K23" s="25"/>
      <c r="L23" s="25"/>
      <c r="M23" s="81"/>
    </row>
    <row r="24" spans="1:22" s="31" customFormat="1">
      <c r="A24" s="52"/>
      <c r="B24" s="99"/>
      <c r="C24" s="102"/>
      <c r="D24" s="25"/>
      <c r="E24" s="25"/>
      <c r="F24" s="25"/>
      <c r="G24" s="25"/>
      <c r="H24" s="29"/>
      <c r="I24" s="81"/>
      <c r="J24" s="77"/>
      <c r="K24" s="25"/>
      <c r="L24" s="25"/>
      <c r="M24" s="81"/>
    </row>
    <row r="25" spans="1:22" s="31" customFormat="1">
      <c r="A25" s="52"/>
      <c r="B25" s="99"/>
      <c r="C25" s="102"/>
      <c r="D25" s="25"/>
      <c r="E25" s="25"/>
      <c r="F25" s="25"/>
      <c r="G25" s="25"/>
      <c r="H25" s="29"/>
      <c r="I25" s="81"/>
      <c r="J25" s="77"/>
      <c r="K25" s="25"/>
      <c r="L25" s="25"/>
      <c r="M25" s="81"/>
    </row>
    <row r="26" spans="1:22" s="31" customFormat="1">
      <c r="A26" s="52"/>
      <c r="B26" s="99"/>
      <c r="C26" s="102"/>
      <c r="D26" s="25"/>
      <c r="E26" s="25"/>
      <c r="F26" s="25"/>
      <c r="G26" s="25"/>
      <c r="H26" s="29"/>
      <c r="I26" s="81"/>
      <c r="J26" s="77"/>
      <c r="K26" s="25"/>
      <c r="L26" s="25"/>
      <c r="M26" s="81"/>
    </row>
    <row r="27" spans="1:22" s="31" customFormat="1">
      <c r="A27" s="52"/>
      <c r="B27" s="99"/>
      <c r="C27" s="102"/>
      <c r="D27" s="25"/>
      <c r="E27" s="25"/>
      <c r="F27" s="25"/>
      <c r="G27" s="25"/>
      <c r="H27" s="29"/>
      <c r="I27" s="81"/>
      <c r="J27" s="77"/>
      <c r="K27" s="25"/>
      <c r="L27" s="25"/>
      <c r="M27" s="81"/>
    </row>
    <row r="28" spans="1:22" s="31" customFormat="1">
      <c r="A28" s="52"/>
      <c r="B28" s="99"/>
      <c r="C28" s="102"/>
      <c r="D28" s="25"/>
      <c r="E28" s="25"/>
      <c r="F28" s="25"/>
      <c r="G28" s="25"/>
      <c r="H28" s="29"/>
      <c r="I28" s="81"/>
      <c r="J28" s="77"/>
      <c r="K28" s="25"/>
      <c r="L28" s="25"/>
      <c r="M28" s="81"/>
    </row>
    <row r="29" spans="1:22" s="31" customFormat="1">
      <c r="A29" s="52"/>
      <c r="B29" s="99"/>
      <c r="C29" s="102"/>
      <c r="D29" s="25"/>
      <c r="E29" s="25"/>
      <c r="F29" s="25"/>
      <c r="G29" s="25"/>
      <c r="H29" s="29"/>
      <c r="I29" s="81"/>
      <c r="J29" s="77"/>
      <c r="K29" s="25"/>
      <c r="L29" s="25"/>
      <c r="M29" s="81"/>
    </row>
    <row r="30" spans="1:22" s="31" customFormat="1">
      <c r="A30" s="52"/>
      <c r="B30" s="99"/>
      <c r="C30" s="102"/>
      <c r="D30" s="25"/>
      <c r="E30" s="25"/>
      <c r="F30" s="25"/>
      <c r="G30" s="25"/>
      <c r="H30" s="29"/>
      <c r="I30" s="81"/>
      <c r="J30" s="77"/>
      <c r="K30" s="25"/>
      <c r="L30" s="25"/>
      <c r="M30" s="81"/>
    </row>
    <row r="31" spans="1:22" s="31" customFormat="1">
      <c r="A31" s="52"/>
      <c r="B31" s="99"/>
      <c r="C31" s="102"/>
      <c r="D31" s="25"/>
      <c r="E31" s="25"/>
      <c r="F31" s="25"/>
      <c r="G31" s="25"/>
      <c r="H31" s="29"/>
      <c r="I31" s="81"/>
      <c r="J31" s="77"/>
      <c r="K31" s="25"/>
      <c r="L31" s="25"/>
      <c r="M31" s="81"/>
    </row>
    <row r="32" spans="1:22" s="31" customFormat="1">
      <c r="A32" s="52"/>
      <c r="B32" s="99"/>
      <c r="C32" s="102"/>
      <c r="D32" s="25"/>
      <c r="E32" s="25"/>
      <c r="F32" s="25"/>
      <c r="G32" s="25"/>
      <c r="H32" s="29"/>
      <c r="I32" s="81"/>
      <c r="J32" s="77"/>
      <c r="K32" s="25"/>
      <c r="L32" s="25"/>
      <c r="M32" s="81"/>
    </row>
    <row r="33" spans="1:13" s="31" customFormat="1">
      <c r="A33" s="52"/>
      <c r="B33" s="99"/>
      <c r="C33" s="102"/>
      <c r="D33" s="25"/>
      <c r="E33" s="25"/>
      <c r="F33" s="25"/>
      <c r="G33" s="25"/>
      <c r="H33" s="29"/>
      <c r="I33" s="81"/>
      <c r="J33" s="77"/>
      <c r="K33" s="25"/>
      <c r="L33" s="25"/>
      <c r="M33" s="81"/>
    </row>
    <row r="34" spans="1:13" s="31" customFormat="1">
      <c r="A34" s="52"/>
      <c r="B34" s="99"/>
      <c r="C34" s="102"/>
      <c r="D34" s="25"/>
      <c r="E34" s="25"/>
      <c r="F34" s="25"/>
      <c r="G34" s="25"/>
      <c r="H34" s="29"/>
      <c r="I34" s="81"/>
      <c r="J34" s="77"/>
      <c r="K34" s="25"/>
      <c r="L34" s="25"/>
      <c r="M34" s="81"/>
    </row>
    <row r="35" spans="1:13" s="31" customFormat="1">
      <c r="A35" s="52"/>
      <c r="B35" s="99"/>
      <c r="C35" s="102"/>
      <c r="D35" s="25"/>
      <c r="E35" s="25"/>
      <c r="F35" s="25"/>
      <c r="G35" s="25"/>
      <c r="H35" s="29"/>
      <c r="I35" s="81"/>
      <c r="J35" s="77"/>
      <c r="K35" s="25"/>
      <c r="L35" s="25"/>
      <c r="M35" s="81"/>
    </row>
    <row r="36" spans="1:13" s="31" customFormat="1">
      <c r="A36" s="52"/>
      <c r="B36" s="99"/>
      <c r="C36" s="102"/>
      <c r="D36" s="25"/>
      <c r="E36" s="25"/>
      <c r="F36" s="25"/>
      <c r="G36" s="25"/>
      <c r="H36" s="29"/>
      <c r="I36" s="81"/>
      <c r="J36" s="77"/>
      <c r="K36" s="25"/>
      <c r="L36" s="25"/>
      <c r="M36" s="81"/>
    </row>
    <row r="37" spans="1:13" s="31" customFormat="1">
      <c r="A37" s="52"/>
      <c r="B37" s="99"/>
      <c r="C37" s="102"/>
      <c r="D37" s="25"/>
      <c r="E37" s="25"/>
      <c r="F37" s="25"/>
      <c r="G37" s="25"/>
      <c r="H37" s="29"/>
      <c r="I37" s="81"/>
      <c r="J37" s="77"/>
      <c r="K37" s="25"/>
      <c r="L37" s="25"/>
      <c r="M37" s="81"/>
    </row>
    <row r="38" spans="1:13" s="31" customFormat="1">
      <c r="A38" s="52"/>
      <c r="B38" s="99"/>
      <c r="C38" s="102"/>
      <c r="D38" s="25"/>
      <c r="E38" s="25"/>
      <c r="F38" s="25"/>
      <c r="G38" s="25"/>
      <c r="H38" s="29"/>
      <c r="I38" s="81"/>
      <c r="J38" s="77"/>
      <c r="K38" s="25"/>
      <c r="L38" s="25"/>
      <c r="M38" s="81"/>
    </row>
    <row r="39" spans="1:13" s="31" customFormat="1">
      <c r="A39" s="52"/>
      <c r="B39" s="99"/>
      <c r="C39" s="102"/>
      <c r="D39" s="25"/>
      <c r="E39" s="25"/>
      <c r="F39" s="25"/>
      <c r="G39" s="25"/>
      <c r="H39" s="29"/>
      <c r="I39" s="81"/>
      <c r="J39" s="77"/>
      <c r="K39" s="25"/>
      <c r="L39" s="25"/>
      <c r="M39" s="81"/>
    </row>
    <row r="40" spans="1:13" s="31" customFormat="1">
      <c r="A40" s="52"/>
      <c r="B40" s="99"/>
      <c r="C40" s="102"/>
      <c r="D40" s="25"/>
      <c r="E40" s="25"/>
      <c r="F40" s="25"/>
      <c r="G40" s="25"/>
      <c r="H40" s="29"/>
      <c r="I40" s="81"/>
      <c r="J40" s="77"/>
      <c r="K40" s="25"/>
      <c r="L40" s="25"/>
      <c r="M40" s="81"/>
    </row>
    <row r="41" spans="1:13" s="31" customFormat="1">
      <c r="A41" s="52"/>
      <c r="B41" s="99"/>
      <c r="C41" s="102"/>
      <c r="D41" s="25"/>
      <c r="E41" s="25"/>
      <c r="F41" s="25"/>
      <c r="G41" s="25"/>
      <c r="H41" s="29"/>
      <c r="I41" s="81"/>
      <c r="J41" s="77"/>
      <c r="K41" s="25"/>
      <c r="L41" s="25"/>
      <c r="M41" s="81"/>
    </row>
    <row r="42" spans="1:13" s="31" customFormat="1">
      <c r="A42" s="52"/>
      <c r="B42" s="99"/>
      <c r="C42" s="102"/>
      <c r="D42" s="25"/>
      <c r="E42" s="25"/>
      <c r="F42" s="25"/>
      <c r="G42" s="25"/>
      <c r="H42" s="29"/>
      <c r="I42" s="81"/>
      <c r="J42" s="77"/>
      <c r="K42" s="25"/>
      <c r="L42" s="25"/>
      <c r="M42" s="81"/>
    </row>
    <row r="43" spans="1:13" s="31" customFormat="1">
      <c r="A43" s="52"/>
      <c r="B43" s="99"/>
      <c r="C43" s="102"/>
      <c r="D43" s="25"/>
      <c r="E43" s="25"/>
      <c r="F43" s="25"/>
      <c r="G43" s="25"/>
      <c r="H43" s="29"/>
      <c r="I43" s="81"/>
      <c r="J43" s="77"/>
      <c r="K43" s="25"/>
      <c r="L43" s="25"/>
      <c r="M43" s="81"/>
    </row>
    <row r="44" spans="1:13" s="31" customFormat="1">
      <c r="A44" s="52"/>
      <c r="B44" s="99"/>
      <c r="C44" s="102"/>
      <c r="D44" s="25"/>
      <c r="E44" s="25"/>
      <c r="F44" s="25"/>
      <c r="G44" s="25"/>
      <c r="H44" s="29"/>
      <c r="I44" s="81"/>
      <c r="J44" s="77"/>
      <c r="K44" s="25"/>
      <c r="L44" s="25"/>
      <c r="M44" s="81"/>
    </row>
    <row r="45" spans="1:13" s="31" customFormat="1">
      <c r="A45" s="52"/>
      <c r="B45" s="99"/>
      <c r="C45" s="102"/>
      <c r="D45" s="25"/>
      <c r="E45" s="25"/>
      <c r="F45" s="25"/>
      <c r="G45" s="25"/>
      <c r="H45" s="29"/>
      <c r="I45" s="81"/>
      <c r="J45" s="77"/>
      <c r="K45" s="25"/>
      <c r="L45" s="25"/>
      <c r="M45" s="81"/>
    </row>
    <row r="46" spans="1:13" s="31" customFormat="1">
      <c r="A46" s="52"/>
      <c r="B46" s="99"/>
      <c r="C46" s="102"/>
      <c r="D46" s="25"/>
      <c r="E46" s="25"/>
      <c r="F46" s="25"/>
      <c r="G46" s="25"/>
      <c r="H46" s="29"/>
      <c r="I46" s="81"/>
      <c r="J46" s="77"/>
      <c r="K46" s="25"/>
      <c r="L46" s="25"/>
      <c r="M46" s="81"/>
    </row>
    <row r="47" spans="1:13" s="31" customFormat="1">
      <c r="A47" s="52"/>
      <c r="B47" s="99"/>
      <c r="C47" s="102"/>
      <c r="D47" s="25"/>
      <c r="E47" s="25"/>
      <c r="F47" s="25"/>
      <c r="G47" s="25"/>
      <c r="H47" s="29"/>
      <c r="I47" s="81"/>
      <c r="J47" s="77"/>
      <c r="K47" s="25"/>
      <c r="L47" s="25"/>
      <c r="M47" s="81"/>
    </row>
    <row r="48" spans="1:13" s="31" customFormat="1">
      <c r="A48" s="52"/>
      <c r="B48" s="99"/>
      <c r="C48" s="102"/>
      <c r="D48" s="25"/>
      <c r="E48" s="25"/>
      <c r="F48" s="25"/>
      <c r="G48" s="25"/>
      <c r="H48" s="29"/>
      <c r="I48" s="81"/>
      <c r="J48" s="77"/>
      <c r="K48" s="25"/>
      <c r="L48" s="25"/>
      <c r="M48" s="81"/>
    </row>
    <row r="49" spans="1:13" s="31" customFormat="1">
      <c r="A49" s="52"/>
      <c r="B49" s="99"/>
      <c r="C49" s="102"/>
      <c r="D49" s="25"/>
      <c r="E49" s="25"/>
      <c r="F49" s="25"/>
      <c r="G49" s="25"/>
      <c r="H49" s="29"/>
      <c r="I49" s="81"/>
      <c r="J49" s="77"/>
      <c r="K49" s="25"/>
      <c r="L49" s="25"/>
      <c r="M49" s="81"/>
    </row>
    <row r="50" spans="1:13" s="31" customFormat="1">
      <c r="A50" s="52"/>
      <c r="B50" s="99"/>
      <c r="C50" s="102"/>
      <c r="D50" s="25"/>
      <c r="E50" s="25"/>
      <c r="F50" s="25"/>
      <c r="G50" s="25"/>
      <c r="H50" s="29"/>
      <c r="I50" s="81"/>
      <c r="J50" s="77"/>
      <c r="K50" s="25"/>
      <c r="L50" s="25"/>
      <c r="M50" s="81"/>
    </row>
    <row r="51" spans="1:13" s="31" customFormat="1">
      <c r="A51" s="52"/>
      <c r="B51" s="99"/>
      <c r="C51" s="102"/>
      <c r="D51" s="25"/>
      <c r="E51" s="25"/>
      <c r="F51" s="25"/>
      <c r="G51" s="25"/>
      <c r="H51" s="29"/>
      <c r="I51" s="81"/>
      <c r="J51" s="77"/>
      <c r="K51" s="25"/>
      <c r="L51" s="25"/>
      <c r="M51" s="81"/>
    </row>
    <row r="52" spans="1:13" s="31" customFormat="1">
      <c r="A52" s="52"/>
      <c r="B52" s="99"/>
      <c r="C52" s="102"/>
      <c r="D52" s="25"/>
      <c r="E52" s="25"/>
      <c r="F52" s="25"/>
      <c r="G52" s="25"/>
      <c r="H52" s="29"/>
      <c r="I52" s="81"/>
      <c r="J52" s="77"/>
      <c r="K52" s="25"/>
      <c r="L52" s="25"/>
      <c r="M52" s="81"/>
    </row>
    <row r="53" spans="1:13" s="31" customFormat="1">
      <c r="A53" s="52"/>
      <c r="B53" s="99"/>
      <c r="C53" s="102"/>
      <c r="D53" s="25"/>
      <c r="E53" s="25"/>
      <c r="F53" s="25"/>
      <c r="G53" s="25"/>
      <c r="H53" s="29"/>
      <c r="I53" s="81"/>
      <c r="J53" s="77"/>
      <c r="K53" s="25"/>
      <c r="L53" s="25"/>
      <c r="M53" s="81"/>
    </row>
    <row r="54" spans="1:13" s="31" customFormat="1">
      <c r="A54" s="52"/>
      <c r="B54" s="99"/>
      <c r="C54" s="102"/>
      <c r="D54" s="25"/>
      <c r="E54" s="25"/>
      <c r="F54" s="25"/>
      <c r="G54" s="25"/>
      <c r="H54" s="29"/>
      <c r="I54" s="81"/>
      <c r="J54" s="77"/>
      <c r="K54" s="25"/>
      <c r="L54" s="25"/>
      <c r="M54" s="81"/>
    </row>
    <row r="55" spans="1:13" s="31" customFormat="1">
      <c r="A55" s="52"/>
      <c r="B55" s="99"/>
      <c r="C55" s="102"/>
      <c r="D55" s="25"/>
      <c r="E55" s="25"/>
      <c r="F55" s="25"/>
      <c r="G55" s="25"/>
      <c r="H55" s="29"/>
      <c r="I55" s="81"/>
      <c r="J55" s="77"/>
      <c r="K55" s="25"/>
      <c r="L55" s="25"/>
      <c r="M55" s="81"/>
    </row>
    <row r="56" spans="1:13" s="31" customFormat="1">
      <c r="A56" s="52"/>
      <c r="B56" s="99"/>
      <c r="C56" s="102"/>
      <c r="D56" s="25"/>
      <c r="E56" s="25"/>
      <c r="F56" s="25"/>
      <c r="G56" s="25"/>
      <c r="H56" s="29"/>
      <c r="I56" s="81"/>
      <c r="J56" s="77"/>
      <c r="K56" s="25"/>
      <c r="L56" s="25"/>
      <c r="M56" s="81"/>
    </row>
    <row r="57" spans="1:13" s="31" customFormat="1">
      <c r="A57" s="52"/>
      <c r="B57" s="99"/>
      <c r="C57" s="102"/>
      <c r="D57" s="25"/>
      <c r="E57" s="25"/>
      <c r="F57" s="25"/>
      <c r="G57" s="25"/>
      <c r="H57" s="29"/>
      <c r="I57" s="81"/>
      <c r="J57" s="77"/>
      <c r="K57" s="25"/>
      <c r="L57" s="25"/>
      <c r="M57" s="81"/>
    </row>
    <row r="58" spans="1:13" s="31" customFormat="1">
      <c r="A58" s="52"/>
      <c r="B58" s="99"/>
      <c r="C58" s="102"/>
      <c r="D58" s="25"/>
      <c r="E58" s="25"/>
      <c r="F58" s="25"/>
      <c r="G58" s="25"/>
      <c r="H58" s="29"/>
      <c r="I58" s="81"/>
      <c r="J58" s="77"/>
      <c r="K58" s="25"/>
      <c r="L58" s="25"/>
      <c r="M58" s="81"/>
    </row>
    <row r="59" spans="1:13" s="31" customFormat="1">
      <c r="A59" s="52"/>
      <c r="B59" s="99"/>
      <c r="C59" s="102"/>
      <c r="D59" s="25"/>
      <c r="E59" s="25"/>
      <c r="F59" s="25"/>
      <c r="G59" s="25"/>
      <c r="H59" s="29"/>
      <c r="I59" s="81"/>
      <c r="J59" s="77"/>
      <c r="K59" s="25"/>
      <c r="L59" s="25"/>
      <c r="M59" s="81"/>
    </row>
    <row r="60" spans="1:13" s="31" customFormat="1">
      <c r="A60" s="52"/>
      <c r="B60" s="99"/>
      <c r="C60" s="102"/>
      <c r="D60" s="25"/>
      <c r="E60" s="25"/>
      <c r="F60" s="25"/>
      <c r="G60" s="25"/>
      <c r="H60" s="29"/>
      <c r="I60" s="81"/>
      <c r="J60" s="77"/>
      <c r="K60" s="25"/>
      <c r="L60" s="25"/>
      <c r="M60" s="81"/>
    </row>
    <row r="61" spans="1:13" s="31" customFormat="1">
      <c r="A61" s="52"/>
      <c r="B61" s="99"/>
      <c r="C61" s="102"/>
      <c r="D61" s="25"/>
      <c r="E61" s="25"/>
      <c r="F61" s="25"/>
      <c r="G61" s="25"/>
      <c r="H61" s="29"/>
      <c r="I61" s="81"/>
      <c r="J61" s="77"/>
      <c r="K61" s="25"/>
      <c r="L61" s="25"/>
      <c r="M61" s="81"/>
    </row>
    <row r="62" spans="1:13" s="31" customFormat="1">
      <c r="A62" s="52"/>
      <c r="B62" s="99"/>
      <c r="C62" s="102"/>
      <c r="D62" s="25"/>
      <c r="E62" s="25"/>
      <c r="F62" s="25"/>
      <c r="G62" s="25"/>
      <c r="H62" s="29"/>
      <c r="I62" s="81"/>
      <c r="J62" s="77"/>
      <c r="K62" s="25"/>
      <c r="L62" s="25"/>
      <c r="M62" s="81"/>
    </row>
    <row r="63" spans="1:13" s="31" customFormat="1">
      <c r="A63" s="52"/>
      <c r="B63" s="99"/>
      <c r="C63" s="102"/>
      <c r="D63" s="25"/>
      <c r="E63" s="25"/>
      <c r="F63" s="25"/>
      <c r="G63" s="25"/>
      <c r="H63" s="29"/>
      <c r="I63" s="81"/>
      <c r="J63" s="77"/>
      <c r="K63" s="25"/>
      <c r="L63" s="25"/>
      <c r="M63" s="81"/>
    </row>
    <row r="64" spans="1:13" s="31" customFormat="1">
      <c r="A64" s="52"/>
      <c r="B64" s="99"/>
      <c r="C64" s="102"/>
      <c r="D64" s="25"/>
      <c r="E64" s="25"/>
      <c r="F64" s="25"/>
      <c r="G64" s="25"/>
      <c r="H64" s="29"/>
      <c r="I64" s="81"/>
      <c r="J64" s="77"/>
      <c r="K64" s="25"/>
      <c r="L64" s="25"/>
      <c r="M64" s="81"/>
    </row>
    <row r="65" spans="1:13" s="31" customFormat="1">
      <c r="A65" s="52"/>
      <c r="B65" s="99"/>
      <c r="C65" s="102"/>
      <c r="D65" s="25"/>
      <c r="E65" s="25"/>
      <c r="F65" s="25"/>
      <c r="G65" s="25"/>
      <c r="H65" s="29"/>
      <c r="I65" s="81"/>
      <c r="J65" s="77"/>
      <c r="K65" s="25"/>
      <c r="L65" s="25"/>
      <c r="M65" s="81"/>
    </row>
    <row r="66" spans="1:13" s="31" customFormat="1">
      <c r="A66" s="52"/>
      <c r="B66" s="99"/>
      <c r="C66" s="102"/>
      <c r="D66" s="25"/>
      <c r="E66" s="25"/>
      <c r="F66" s="25"/>
      <c r="G66" s="25"/>
      <c r="H66" s="29"/>
      <c r="I66" s="81"/>
      <c r="J66" s="77"/>
      <c r="K66" s="25"/>
      <c r="L66" s="25"/>
      <c r="M66" s="81"/>
    </row>
    <row r="67" spans="1:13" s="31" customFormat="1">
      <c r="A67" s="52"/>
      <c r="B67" s="99"/>
      <c r="C67" s="102"/>
      <c r="D67" s="25"/>
      <c r="E67" s="25"/>
      <c r="F67" s="25"/>
      <c r="G67" s="25"/>
      <c r="H67" s="29"/>
      <c r="I67" s="81"/>
      <c r="J67" s="77"/>
      <c r="K67" s="25"/>
      <c r="L67" s="25"/>
      <c r="M67" s="81"/>
    </row>
    <row r="68" spans="1:13" s="31" customFormat="1">
      <c r="A68" s="52"/>
      <c r="B68" s="99"/>
      <c r="C68" s="102"/>
      <c r="D68" s="25"/>
      <c r="E68" s="25"/>
      <c r="F68" s="25"/>
      <c r="G68" s="25"/>
      <c r="H68" s="29"/>
      <c r="I68" s="81"/>
      <c r="J68" s="77"/>
      <c r="K68" s="25"/>
      <c r="L68" s="25"/>
      <c r="M68" s="81"/>
    </row>
    <row r="69" spans="1:13" s="31" customFormat="1">
      <c r="A69" s="52"/>
      <c r="B69" s="99"/>
      <c r="C69" s="102"/>
      <c r="D69" s="25"/>
      <c r="E69" s="25"/>
      <c r="F69" s="25"/>
      <c r="G69" s="25"/>
      <c r="H69" s="29"/>
      <c r="I69" s="81"/>
      <c r="J69" s="77"/>
      <c r="K69" s="25"/>
      <c r="L69" s="25"/>
      <c r="M69" s="81"/>
    </row>
    <row r="70" spans="1:13" s="31" customFormat="1">
      <c r="A70" s="52"/>
      <c r="B70" s="99"/>
      <c r="C70" s="102"/>
      <c r="D70" s="25"/>
      <c r="E70" s="25"/>
      <c r="F70" s="25"/>
      <c r="G70" s="25"/>
      <c r="H70" s="29"/>
      <c r="I70" s="81"/>
      <c r="J70" s="77"/>
      <c r="K70" s="25"/>
      <c r="L70" s="25"/>
      <c r="M70" s="81"/>
    </row>
    <row r="71" spans="1:13" s="31" customFormat="1">
      <c r="A71" s="52"/>
      <c r="B71" s="99"/>
      <c r="C71" s="102"/>
      <c r="D71" s="25"/>
      <c r="E71" s="25"/>
      <c r="F71" s="25"/>
      <c r="G71" s="25"/>
      <c r="H71" s="29"/>
      <c r="I71" s="81"/>
      <c r="J71" s="77"/>
      <c r="K71" s="25"/>
      <c r="L71" s="25"/>
      <c r="M71" s="81"/>
    </row>
    <row r="72" spans="1:13" s="31" customFormat="1">
      <c r="A72" s="52"/>
      <c r="B72" s="99"/>
      <c r="C72" s="102"/>
      <c r="D72" s="25"/>
      <c r="E72" s="25"/>
      <c r="F72" s="25"/>
      <c r="G72" s="25"/>
      <c r="H72" s="29"/>
      <c r="I72" s="81"/>
      <c r="J72" s="77"/>
      <c r="K72" s="25"/>
      <c r="L72" s="25"/>
      <c r="M72" s="81"/>
    </row>
    <row r="73" spans="1:13" s="31" customFormat="1">
      <c r="A73" s="52"/>
      <c r="B73" s="99"/>
      <c r="C73" s="102"/>
      <c r="D73" s="25"/>
      <c r="E73" s="25"/>
      <c r="F73" s="25"/>
      <c r="G73" s="25"/>
      <c r="H73" s="29"/>
      <c r="I73" s="81"/>
      <c r="J73" s="77"/>
      <c r="K73" s="25"/>
      <c r="L73" s="25"/>
      <c r="M73" s="81"/>
    </row>
    <row r="74" spans="1:13" s="31" customFormat="1">
      <c r="A74" s="52"/>
      <c r="B74" s="99"/>
      <c r="C74" s="102"/>
      <c r="D74" s="25"/>
      <c r="E74" s="25"/>
      <c r="F74" s="25"/>
      <c r="G74" s="25"/>
      <c r="H74" s="29"/>
      <c r="I74" s="81"/>
      <c r="J74" s="77"/>
      <c r="K74" s="25"/>
      <c r="L74" s="25"/>
      <c r="M74" s="81"/>
    </row>
    <row r="75" spans="1:13" s="31" customFormat="1">
      <c r="A75" s="52"/>
      <c r="B75" s="99"/>
      <c r="C75" s="102"/>
      <c r="D75" s="25"/>
      <c r="E75" s="25"/>
      <c r="F75" s="25"/>
      <c r="G75" s="25"/>
      <c r="H75" s="29"/>
      <c r="I75" s="81"/>
      <c r="J75" s="77"/>
      <c r="K75" s="25"/>
      <c r="L75" s="25"/>
      <c r="M75" s="81"/>
    </row>
    <row r="76" spans="1:13" s="31" customFormat="1">
      <c r="A76" s="52"/>
      <c r="B76" s="99"/>
      <c r="C76" s="102"/>
      <c r="D76" s="25"/>
      <c r="E76" s="25"/>
      <c r="F76" s="25"/>
      <c r="G76" s="25"/>
      <c r="H76" s="29"/>
      <c r="I76" s="81"/>
      <c r="J76" s="77"/>
      <c r="K76" s="25"/>
      <c r="L76" s="25"/>
      <c r="M76" s="81"/>
    </row>
    <row r="77" spans="1:13" s="31" customFormat="1">
      <c r="A77" s="52"/>
      <c r="B77" s="99"/>
      <c r="C77" s="102"/>
      <c r="D77" s="25"/>
      <c r="E77" s="25"/>
      <c r="F77" s="25"/>
      <c r="G77" s="25"/>
      <c r="H77" s="29"/>
      <c r="I77" s="81"/>
      <c r="J77" s="77"/>
      <c r="K77" s="25"/>
      <c r="L77" s="25"/>
      <c r="M77" s="81"/>
    </row>
    <row r="78" spans="1:13" s="31" customFormat="1">
      <c r="A78" s="52"/>
      <c r="B78" s="99"/>
      <c r="C78" s="102"/>
      <c r="D78" s="25"/>
      <c r="E78" s="25"/>
      <c r="F78" s="25"/>
      <c r="G78" s="25"/>
      <c r="H78" s="29"/>
      <c r="I78" s="81"/>
      <c r="J78" s="77"/>
      <c r="K78" s="25"/>
      <c r="L78" s="25"/>
      <c r="M78" s="81"/>
    </row>
    <row r="79" spans="1:13" s="31" customFormat="1">
      <c r="A79" s="52"/>
      <c r="B79" s="99"/>
      <c r="C79" s="102"/>
      <c r="D79" s="25"/>
      <c r="E79" s="25"/>
      <c r="F79" s="25"/>
      <c r="G79" s="25"/>
      <c r="H79" s="29"/>
      <c r="I79" s="81"/>
      <c r="J79" s="77"/>
      <c r="K79" s="25"/>
      <c r="L79" s="25"/>
      <c r="M79" s="81"/>
    </row>
    <row r="80" spans="1:13" s="31" customFormat="1">
      <c r="A80" s="52"/>
      <c r="B80" s="99"/>
      <c r="C80" s="102"/>
      <c r="D80" s="25"/>
      <c r="E80" s="25"/>
      <c r="F80" s="25"/>
      <c r="G80" s="25"/>
      <c r="H80" s="29"/>
      <c r="I80" s="81"/>
      <c r="J80" s="77"/>
      <c r="K80" s="25"/>
      <c r="L80" s="25"/>
      <c r="M80" s="81"/>
    </row>
    <row r="81" spans="1:13" s="31" customFormat="1">
      <c r="A81" s="52"/>
      <c r="B81" s="99"/>
      <c r="C81" s="102"/>
      <c r="D81" s="25"/>
      <c r="E81" s="25"/>
      <c r="F81" s="25"/>
      <c r="G81" s="25"/>
      <c r="H81" s="29"/>
      <c r="I81" s="81"/>
      <c r="J81" s="77"/>
      <c r="K81" s="25"/>
      <c r="L81" s="25"/>
      <c r="M81" s="81"/>
    </row>
    <row r="82" spans="1:13" s="31" customFormat="1">
      <c r="A82" s="52"/>
      <c r="B82" s="99"/>
      <c r="C82" s="102"/>
      <c r="D82" s="25"/>
      <c r="E82" s="25"/>
      <c r="F82" s="25"/>
      <c r="G82" s="25"/>
      <c r="H82" s="29"/>
      <c r="I82" s="81"/>
      <c r="J82" s="77"/>
      <c r="K82" s="25"/>
      <c r="L82" s="25"/>
      <c r="M82" s="81"/>
    </row>
    <row r="83" spans="1:13" s="31" customFormat="1">
      <c r="A83" s="52"/>
      <c r="B83" s="99"/>
      <c r="C83" s="102"/>
      <c r="D83" s="25"/>
      <c r="E83" s="25"/>
      <c r="F83" s="25"/>
      <c r="G83" s="25"/>
      <c r="H83" s="29"/>
      <c r="I83" s="81"/>
      <c r="J83" s="77"/>
      <c r="K83" s="25"/>
      <c r="L83" s="25"/>
      <c r="M83" s="81"/>
    </row>
    <row r="84" spans="1:13" s="31" customFormat="1">
      <c r="A84" s="52"/>
      <c r="B84" s="99"/>
      <c r="C84" s="102"/>
      <c r="D84" s="25"/>
      <c r="E84" s="25"/>
      <c r="F84" s="25"/>
      <c r="G84" s="25"/>
      <c r="H84" s="29"/>
      <c r="I84" s="81"/>
      <c r="J84" s="77"/>
      <c r="K84" s="25"/>
      <c r="L84" s="25"/>
      <c r="M84" s="81"/>
    </row>
    <row r="85" spans="1:13" s="31" customFormat="1">
      <c r="A85" s="52"/>
      <c r="B85" s="99"/>
      <c r="C85" s="102"/>
      <c r="D85" s="25"/>
      <c r="E85" s="25"/>
      <c r="F85" s="25"/>
      <c r="G85" s="25"/>
      <c r="H85" s="29"/>
      <c r="I85" s="81"/>
      <c r="J85" s="77"/>
      <c r="K85" s="25"/>
      <c r="L85" s="25"/>
      <c r="M85" s="81"/>
    </row>
    <row r="86" spans="1:13" s="31" customFormat="1">
      <c r="A86" s="52"/>
      <c r="B86" s="99"/>
      <c r="C86" s="102"/>
      <c r="D86" s="25"/>
      <c r="E86" s="25"/>
      <c r="F86" s="25"/>
      <c r="G86" s="25"/>
      <c r="H86" s="29"/>
      <c r="I86" s="81"/>
      <c r="J86" s="77"/>
      <c r="K86" s="25"/>
      <c r="L86" s="25"/>
      <c r="M86" s="81"/>
    </row>
    <row r="87" spans="1:13" s="31" customFormat="1">
      <c r="A87" s="52"/>
      <c r="B87" s="99"/>
      <c r="C87" s="102"/>
      <c r="D87" s="25"/>
      <c r="E87" s="25"/>
      <c r="F87" s="25"/>
      <c r="G87" s="25"/>
      <c r="H87" s="29"/>
      <c r="I87" s="81"/>
      <c r="J87" s="77"/>
      <c r="K87" s="25"/>
      <c r="L87" s="25"/>
      <c r="M87" s="81"/>
    </row>
    <row r="88" spans="1:13" s="31" customFormat="1">
      <c r="A88" s="52"/>
      <c r="B88" s="99"/>
      <c r="C88" s="102"/>
      <c r="D88" s="25"/>
      <c r="E88" s="25"/>
      <c r="F88" s="25"/>
      <c r="G88" s="25"/>
      <c r="H88" s="29"/>
      <c r="I88" s="81"/>
      <c r="J88" s="77"/>
      <c r="K88" s="25"/>
      <c r="L88" s="25"/>
      <c r="M88" s="81"/>
    </row>
    <row r="89" spans="1:13" s="31" customFormat="1">
      <c r="A89" s="52"/>
      <c r="B89" s="99"/>
      <c r="C89" s="102"/>
      <c r="D89" s="25"/>
      <c r="E89" s="25"/>
      <c r="F89" s="25"/>
      <c r="G89" s="25"/>
      <c r="H89" s="29"/>
      <c r="I89" s="81"/>
      <c r="J89" s="77"/>
      <c r="K89" s="25"/>
      <c r="L89" s="25"/>
      <c r="M89" s="81"/>
    </row>
    <row r="90" spans="1:13" s="31" customFormat="1">
      <c r="A90" s="52"/>
      <c r="B90" s="99"/>
      <c r="C90" s="102"/>
      <c r="D90" s="25"/>
      <c r="E90" s="25"/>
      <c r="F90" s="25"/>
      <c r="G90" s="25"/>
      <c r="H90" s="29"/>
      <c r="I90" s="81"/>
      <c r="J90" s="77"/>
      <c r="K90" s="25"/>
      <c r="L90" s="25"/>
      <c r="M90" s="81"/>
    </row>
    <row r="91" spans="1:13" s="31" customFormat="1">
      <c r="A91" s="52"/>
      <c r="B91" s="99"/>
      <c r="C91" s="102"/>
      <c r="D91" s="25"/>
      <c r="E91" s="25"/>
      <c r="F91" s="25"/>
      <c r="G91" s="25"/>
      <c r="H91" s="29"/>
      <c r="I91" s="81"/>
      <c r="J91" s="77"/>
      <c r="K91" s="25"/>
      <c r="L91" s="25"/>
      <c r="M91" s="81"/>
    </row>
    <row r="92" spans="1:13" s="31" customFormat="1">
      <c r="A92" s="52"/>
      <c r="B92" s="99"/>
      <c r="C92" s="102"/>
      <c r="D92" s="25"/>
      <c r="E92" s="25"/>
      <c r="F92" s="25"/>
      <c r="G92" s="25"/>
      <c r="H92" s="29"/>
      <c r="I92" s="81"/>
      <c r="J92" s="77"/>
      <c r="K92" s="25"/>
      <c r="L92" s="25"/>
      <c r="M92" s="81"/>
    </row>
    <row r="93" spans="1:13" s="31" customFormat="1">
      <c r="A93" s="52"/>
      <c r="B93" s="99"/>
      <c r="C93" s="102"/>
      <c r="D93" s="25"/>
      <c r="E93" s="25"/>
      <c r="F93" s="25"/>
      <c r="G93" s="25"/>
      <c r="H93" s="29"/>
      <c r="I93" s="81"/>
      <c r="J93" s="77"/>
      <c r="K93" s="25"/>
      <c r="L93" s="25"/>
      <c r="M93" s="81"/>
    </row>
    <row r="94" spans="1:13" s="31" customFormat="1">
      <c r="A94" s="52"/>
      <c r="B94" s="99"/>
      <c r="C94" s="102"/>
      <c r="D94" s="25"/>
      <c r="E94" s="25"/>
      <c r="F94" s="25"/>
      <c r="G94" s="25"/>
      <c r="H94" s="29"/>
      <c r="I94" s="81"/>
      <c r="J94" s="77"/>
      <c r="K94" s="25"/>
      <c r="L94" s="25"/>
      <c r="M94" s="81"/>
    </row>
    <row r="95" spans="1:13" s="31" customFormat="1">
      <c r="A95" s="52"/>
      <c r="B95" s="99"/>
      <c r="C95" s="102"/>
      <c r="D95" s="25"/>
      <c r="E95" s="25"/>
      <c r="F95" s="25"/>
      <c r="G95" s="25"/>
      <c r="H95" s="29"/>
      <c r="I95" s="81"/>
      <c r="J95" s="77"/>
      <c r="K95" s="25"/>
      <c r="L95" s="25"/>
      <c r="M95" s="81"/>
    </row>
    <row r="96" spans="1:13" s="31" customFormat="1">
      <c r="A96" s="52"/>
      <c r="B96" s="99"/>
      <c r="C96" s="102"/>
      <c r="D96" s="25"/>
      <c r="E96" s="25"/>
      <c r="F96" s="25"/>
      <c r="G96" s="25"/>
      <c r="H96" s="29"/>
      <c r="I96" s="81"/>
      <c r="J96" s="77"/>
      <c r="K96" s="25"/>
      <c r="L96" s="25"/>
      <c r="M96" s="81"/>
    </row>
    <row r="97" spans="1:13" s="31" customFormat="1">
      <c r="A97" s="52"/>
      <c r="B97" s="99"/>
      <c r="C97" s="102"/>
      <c r="D97" s="25"/>
      <c r="E97" s="25"/>
      <c r="F97" s="25"/>
      <c r="G97" s="25"/>
      <c r="H97" s="29"/>
      <c r="I97" s="81"/>
      <c r="J97" s="77"/>
      <c r="K97" s="25"/>
      <c r="L97" s="25"/>
      <c r="M97" s="81"/>
    </row>
    <row r="98" spans="1:13" s="31" customFormat="1">
      <c r="A98" s="52"/>
      <c r="B98" s="99"/>
      <c r="C98" s="102"/>
      <c r="D98" s="25"/>
      <c r="E98" s="25"/>
      <c r="F98" s="25"/>
      <c r="G98" s="25"/>
      <c r="H98" s="29"/>
      <c r="I98" s="81"/>
      <c r="J98" s="77"/>
      <c r="K98" s="25"/>
      <c r="L98" s="25"/>
      <c r="M98" s="81"/>
    </row>
    <row r="99" spans="1:13" s="31" customFormat="1">
      <c r="A99" s="52"/>
      <c r="B99" s="99"/>
      <c r="C99" s="102"/>
      <c r="D99" s="25"/>
      <c r="E99" s="25"/>
      <c r="F99" s="25"/>
      <c r="G99" s="25"/>
      <c r="H99" s="29"/>
      <c r="I99" s="81"/>
      <c r="J99" s="77"/>
      <c r="K99" s="25"/>
      <c r="L99" s="25"/>
      <c r="M99" s="81"/>
    </row>
    <row r="100" spans="1:13" s="31" customFormat="1">
      <c r="A100" s="52"/>
      <c r="B100" s="99"/>
      <c r="C100" s="102"/>
      <c r="D100" s="25"/>
      <c r="E100" s="25"/>
      <c r="F100" s="25"/>
      <c r="G100" s="25"/>
      <c r="H100" s="29"/>
      <c r="I100" s="81"/>
      <c r="J100" s="77"/>
      <c r="K100" s="25"/>
      <c r="L100" s="25"/>
      <c r="M100" s="81"/>
    </row>
    <row r="101" spans="1:13" s="31" customFormat="1">
      <c r="A101" s="52"/>
      <c r="B101" s="99"/>
      <c r="C101" s="102"/>
      <c r="D101" s="25"/>
      <c r="E101" s="25"/>
      <c r="F101" s="25"/>
      <c r="G101" s="25"/>
      <c r="H101" s="29"/>
      <c r="I101" s="81"/>
      <c r="J101" s="77"/>
      <c r="K101" s="25"/>
      <c r="L101" s="25"/>
      <c r="M101" s="81"/>
    </row>
    <row r="102" spans="1:13" s="31" customFormat="1">
      <c r="A102" s="52"/>
      <c r="B102" s="99"/>
      <c r="C102" s="102"/>
      <c r="D102" s="25"/>
      <c r="E102" s="25"/>
      <c r="F102" s="25"/>
      <c r="G102" s="25"/>
      <c r="H102" s="29"/>
      <c r="I102" s="81"/>
      <c r="J102" s="77"/>
      <c r="K102" s="25"/>
      <c r="L102" s="25"/>
      <c r="M102" s="81"/>
    </row>
    <row r="103" spans="1:13" s="31" customFormat="1">
      <c r="A103" s="52"/>
      <c r="B103" s="99"/>
      <c r="C103" s="102"/>
      <c r="D103" s="25"/>
      <c r="E103" s="25"/>
      <c r="F103" s="25"/>
      <c r="G103" s="25"/>
      <c r="H103" s="29"/>
      <c r="I103" s="81"/>
      <c r="J103" s="77"/>
      <c r="K103" s="25"/>
      <c r="L103" s="25"/>
      <c r="M103" s="81"/>
    </row>
    <row r="104" spans="1:13" s="31" customFormat="1">
      <c r="A104" s="52"/>
      <c r="B104" s="99"/>
      <c r="C104" s="102"/>
      <c r="D104" s="25"/>
      <c r="E104" s="25"/>
      <c r="F104" s="25"/>
      <c r="G104" s="25"/>
      <c r="H104" s="29"/>
      <c r="I104" s="81"/>
      <c r="J104" s="77"/>
      <c r="K104" s="25"/>
      <c r="L104" s="25"/>
      <c r="M104" s="81"/>
    </row>
    <row r="105" spans="1:13" s="31" customFormat="1">
      <c r="A105" s="52"/>
      <c r="B105" s="99"/>
      <c r="C105" s="102"/>
      <c r="D105" s="25"/>
      <c r="E105" s="25"/>
      <c r="F105" s="25"/>
      <c r="G105" s="25"/>
      <c r="H105" s="29"/>
      <c r="I105" s="81"/>
      <c r="J105" s="77"/>
      <c r="K105" s="25"/>
      <c r="L105" s="25"/>
      <c r="M105" s="81"/>
    </row>
    <row r="106" spans="1:13" s="31" customFormat="1">
      <c r="A106" s="52"/>
      <c r="B106" s="99"/>
      <c r="C106" s="102"/>
      <c r="D106" s="25"/>
      <c r="E106" s="25"/>
      <c r="F106" s="25"/>
      <c r="G106" s="25"/>
      <c r="H106" s="29"/>
      <c r="I106" s="81"/>
      <c r="J106" s="77"/>
      <c r="K106" s="25"/>
      <c r="L106" s="25"/>
      <c r="M106" s="81"/>
    </row>
    <row r="107" spans="1:13" s="31" customFormat="1">
      <c r="A107" s="52"/>
      <c r="B107" s="99"/>
      <c r="C107" s="102"/>
      <c r="D107" s="25"/>
      <c r="E107" s="25"/>
      <c r="F107" s="25"/>
      <c r="G107" s="25"/>
      <c r="H107" s="29"/>
      <c r="I107" s="81"/>
      <c r="J107" s="77"/>
      <c r="K107" s="25"/>
      <c r="L107" s="25"/>
      <c r="M107" s="81"/>
    </row>
    <row r="108" spans="1:13" s="31" customFormat="1">
      <c r="A108" s="52"/>
      <c r="B108" s="99"/>
      <c r="C108" s="102"/>
      <c r="D108" s="25"/>
      <c r="E108" s="25"/>
      <c r="F108" s="25"/>
      <c r="G108" s="25"/>
      <c r="H108" s="29"/>
      <c r="I108" s="81"/>
      <c r="J108" s="77"/>
      <c r="K108" s="25"/>
      <c r="L108" s="25"/>
      <c r="M108" s="81"/>
    </row>
    <row r="109" spans="1:13" s="31" customFormat="1">
      <c r="A109" s="52"/>
      <c r="B109" s="99"/>
      <c r="C109" s="102"/>
      <c r="D109" s="25"/>
      <c r="E109" s="25"/>
      <c r="F109" s="25"/>
      <c r="G109" s="25"/>
      <c r="H109" s="29"/>
      <c r="I109" s="81"/>
      <c r="J109" s="77"/>
      <c r="K109" s="25"/>
      <c r="L109" s="25"/>
      <c r="M109" s="81"/>
    </row>
    <row r="110" spans="1:13" s="31" customFormat="1">
      <c r="A110" s="52"/>
      <c r="B110" s="99"/>
      <c r="C110" s="102"/>
      <c r="D110" s="25"/>
      <c r="E110" s="25"/>
      <c r="F110" s="25"/>
      <c r="G110" s="25"/>
      <c r="H110" s="29"/>
      <c r="I110" s="81"/>
      <c r="J110" s="77"/>
      <c r="K110" s="25"/>
      <c r="L110" s="25"/>
      <c r="M110" s="81"/>
    </row>
    <row r="111" spans="1:13" s="31" customFormat="1">
      <c r="A111" s="52"/>
      <c r="B111" s="99"/>
      <c r="C111" s="102"/>
      <c r="D111" s="25"/>
      <c r="E111" s="25"/>
      <c r="F111" s="25"/>
      <c r="G111" s="25"/>
      <c r="H111" s="29"/>
      <c r="I111" s="81"/>
      <c r="J111" s="77"/>
      <c r="K111" s="25"/>
      <c r="L111" s="25"/>
      <c r="M111" s="81"/>
    </row>
    <row r="112" spans="1:13" s="31" customFormat="1">
      <c r="A112" s="52"/>
      <c r="B112" s="99"/>
      <c r="C112" s="102"/>
      <c r="D112" s="25"/>
      <c r="E112" s="25"/>
      <c r="F112" s="25"/>
      <c r="G112" s="25"/>
      <c r="H112" s="29"/>
      <c r="I112" s="81"/>
      <c r="J112" s="77"/>
      <c r="K112" s="25"/>
      <c r="L112" s="25"/>
      <c r="M112" s="81"/>
    </row>
    <row r="113" spans="1:13" s="31" customFormat="1">
      <c r="A113" s="52"/>
      <c r="B113" s="99"/>
      <c r="C113" s="102"/>
      <c r="D113" s="25"/>
      <c r="E113" s="25"/>
      <c r="F113" s="25"/>
      <c r="G113" s="25"/>
      <c r="H113" s="29"/>
      <c r="I113" s="81"/>
      <c r="J113" s="77"/>
      <c r="K113" s="25"/>
      <c r="L113" s="25"/>
      <c r="M113" s="81"/>
    </row>
    <row r="114" spans="1:13" s="31" customFormat="1">
      <c r="A114" s="52"/>
      <c r="B114" s="99"/>
      <c r="C114" s="102"/>
      <c r="D114" s="25"/>
      <c r="E114" s="25"/>
      <c r="F114" s="25"/>
      <c r="G114" s="25"/>
      <c r="H114" s="29"/>
      <c r="I114" s="81"/>
      <c r="J114" s="77"/>
      <c r="K114" s="25"/>
      <c r="L114" s="25"/>
      <c r="M114" s="81"/>
    </row>
    <row r="115" spans="1:13" s="31" customFormat="1">
      <c r="A115" s="52"/>
      <c r="B115" s="99"/>
      <c r="C115" s="102"/>
      <c r="D115" s="25"/>
      <c r="E115" s="25"/>
      <c r="F115" s="25"/>
      <c r="G115" s="25"/>
      <c r="H115" s="29"/>
      <c r="I115" s="81"/>
      <c r="J115" s="77"/>
      <c r="K115" s="25"/>
      <c r="L115" s="25"/>
      <c r="M115" s="81"/>
    </row>
    <row r="116" spans="1:13" s="31" customFormat="1">
      <c r="A116" s="52"/>
      <c r="B116" s="99"/>
      <c r="C116" s="102"/>
      <c r="D116" s="25"/>
      <c r="E116" s="25"/>
      <c r="F116" s="25"/>
      <c r="G116" s="25"/>
      <c r="H116" s="29"/>
      <c r="I116" s="81"/>
      <c r="J116" s="77"/>
      <c r="K116" s="25"/>
      <c r="L116" s="25"/>
      <c r="M116" s="81"/>
    </row>
    <row r="117" spans="1:13" s="31" customFormat="1">
      <c r="A117" s="52"/>
      <c r="B117" s="99"/>
      <c r="C117" s="102"/>
      <c r="D117" s="25"/>
      <c r="E117" s="25"/>
      <c r="F117" s="25"/>
      <c r="G117" s="25"/>
      <c r="H117" s="29"/>
      <c r="I117" s="81"/>
      <c r="J117" s="77"/>
      <c r="K117" s="25"/>
      <c r="L117" s="25"/>
      <c r="M117" s="81"/>
    </row>
    <row r="118" spans="1:13" s="31" customFormat="1">
      <c r="A118" s="52"/>
      <c r="B118" s="99"/>
      <c r="C118" s="102"/>
      <c r="D118" s="25"/>
      <c r="E118" s="25"/>
      <c r="F118" s="25"/>
      <c r="G118" s="25"/>
      <c r="H118" s="29"/>
      <c r="I118" s="81"/>
      <c r="J118" s="77"/>
      <c r="K118" s="25"/>
      <c r="L118" s="25"/>
      <c r="M118" s="81"/>
    </row>
    <row r="119" spans="1:13" s="31" customFormat="1">
      <c r="A119" s="52"/>
      <c r="B119" s="99"/>
      <c r="C119" s="102"/>
      <c r="D119" s="25"/>
      <c r="E119" s="25"/>
      <c r="F119" s="25"/>
      <c r="G119" s="25"/>
      <c r="H119" s="29"/>
      <c r="I119" s="81"/>
      <c r="J119" s="77"/>
      <c r="K119" s="25"/>
      <c r="L119" s="25"/>
      <c r="M119" s="81"/>
    </row>
    <row r="120" spans="1:13" s="31" customFormat="1">
      <c r="A120" s="52"/>
      <c r="B120" s="99"/>
      <c r="C120" s="102"/>
      <c r="D120" s="25"/>
      <c r="E120" s="25"/>
      <c r="F120" s="25"/>
      <c r="G120" s="25"/>
      <c r="H120" s="29"/>
      <c r="I120" s="81"/>
      <c r="J120" s="77"/>
      <c r="K120" s="25"/>
      <c r="L120" s="25"/>
      <c r="M120" s="81"/>
    </row>
    <row r="121" spans="1:13" s="31" customFormat="1">
      <c r="A121" s="52"/>
      <c r="B121" s="99"/>
      <c r="C121" s="102"/>
      <c r="D121" s="25"/>
      <c r="E121" s="25"/>
      <c r="F121" s="25"/>
      <c r="G121" s="25"/>
      <c r="H121" s="29"/>
      <c r="I121" s="81"/>
      <c r="J121" s="77"/>
      <c r="K121" s="25"/>
      <c r="L121" s="25"/>
      <c r="M121" s="81"/>
    </row>
    <row r="122" spans="1:13" s="31" customFormat="1">
      <c r="A122" s="52"/>
      <c r="B122" s="99"/>
      <c r="C122" s="102"/>
      <c r="D122" s="25"/>
      <c r="E122" s="25"/>
      <c r="F122" s="25"/>
      <c r="G122" s="25"/>
      <c r="H122" s="29"/>
      <c r="I122" s="81"/>
      <c r="J122" s="77"/>
      <c r="K122" s="25"/>
      <c r="L122" s="25"/>
      <c r="M122" s="81"/>
    </row>
    <row r="123" spans="1:13" s="31" customFormat="1">
      <c r="A123" s="52"/>
      <c r="B123" s="99"/>
      <c r="C123" s="102"/>
      <c r="D123" s="25"/>
      <c r="E123" s="25"/>
      <c r="F123" s="25"/>
      <c r="G123" s="25"/>
      <c r="H123" s="29"/>
      <c r="I123" s="81"/>
      <c r="J123" s="77"/>
      <c r="K123" s="25"/>
      <c r="L123" s="25"/>
      <c r="M123" s="81"/>
    </row>
    <row r="124" spans="1:13" s="31" customFormat="1">
      <c r="A124" s="52"/>
      <c r="B124" s="99"/>
      <c r="C124" s="102"/>
      <c r="D124" s="25"/>
      <c r="E124" s="25"/>
      <c r="F124" s="25"/>
      <c r="G124" s="25"/>
      <c r="H124" s="29"/>
      <c r="I124" s="81"/>
      <c r="J124" s="77"/>
      <c r="K124" s="25"/>
      <c r="L124" s="25"/>
      <c r="M124" s="81"/>
    </row>
    <row r="125" spans="1:13" s="31" customFormat="1">
      <c r="A125" s="52"/>
      <c r="B125" s="99"/>
      <c r="C125" s="102"/>
      <c r="D125" s="25"/>
      <c r="E125" s="25"/>
      <c r="F125" s="25"/>
      <c r="G125" s="25"/>
      <c r="H125" s="29"/>
      <c r="I125" s="81"/>
      <c r="J125" s="77"/>
      <c r="K125" s="25"/>
      <c r="L125" s="25"/>
      <c r="M125" s="81"/>
    </row>
    <row r="126" spans="1:13" s="31" customFormat="1">
      <c r="A126" s="52"/>
      <c r="B126" s="99"/>
      <c r="C126" s="102"/>
      <c r="D126" s="25"/>
      <c r="E126" s="25"/>
      <c r="F126" s="25"/>
      <c r="G126" s="25"/>
      <c r="H126" s="29"/>
      <c r="I126" s="81"/>
      <c r="J126" s="77"/>
      <c r="K126" s="25"/>
      <c r="L126" s="25"/>
      <c r="M126" s="81"/>
    </row>
    <row r="127" spans="1:13" s="31" customFormat="1">
      <c r="A127" s="52"/>
      <c r="B127" s="99"/>
      <c r="C127" s="102"/>
      <c r="D127" s="25"/>
      <c r="E127" s="25"/>
      <c r="F127" s="25"/>
      <c r="G127" s="25"/>
      <c r="H127" s="29"/>
      <c r="I127" s="81"/>
      <c r="J127" s="77"/>
      <c r="K127" s="25"/>
      <c r="L127" s="25"/>
      <c r="M127" s="81"/>
    </row>
    <row r="128" spans="1:13" s="31" customFormat="1">
      <c r="A128" s="52"/>
      <c r="B128" s="99"/>
      <c r="C128" s="102"/>
      <c r="D128" s="25"/>
      <c r="E128" s="25"/>
      <c r="F128" s="25"/>
      <c r="G128" s="25"/>
      <c r="H128" s="29"/>
      <c r="I128" s="81"/>
      <c r="J128" s="77"/>
      <c r="K128" s="25"/>
      <c r="L128" s="25"/>
      <c r="M128" s="81"/>
    </row>
    <row r="129" spans="1:13" s="31" customFormat="1">
      <c r="A129" s="52"/>
      <c r="B129" s="99"/>
      <c r="C129" s="102"/>
      <c r="D129" s="25"/>
      <c r="E129" s="25"/>
      <c r="F129" s="25"/>
      <c r="G129" s="25"/>
      <c r="H129" s="29"/>
      <c r="I129" s="81"/>
      <c r="J129" s="77"/>
      <c r="K129" s="25"/>
      <c r="L129" s="25"/>
      <c r="M129" s="81"/>
    </row>
    <row r="130" spans="1:13" s="31" customFormat="1">
      <c r="A130" s="52"/>
      <c r="B130" s="99"/>
      <c r="C130" s="102"/>
      <c r="D130" s="25"/>
      <c r="E130" s="25"/>
      <c r="F130" s="25"/>
      <c r="G130" s="25"/>
      <c r="H130" s="29"/>
      <c r="I130" s="81"/>
      <c r="J130" s="77"/>
      <c r="K130" s="25"/>
      <c r="L130" s="25"/>
      <c r="M130" s="81"/>
    </row>
    <row r="131" spans="1:13" s="31" customFormat="1">
      <c r="A131" s="52"/>
      <c r="B131" s="99"/>
      <c r="C131" s="102"/>
      <c r="D131" s="25"/>
      <c r="E131" s="25"/>
      <c r="F131" s="25"/>
      <c r="G131" s="25"/>
      <c r="H131" s="29"/>
      <c r="I131" s="81"/>
      <c r="J131" s="77"/>
      <c r="K131" s="25"/>
      <c r="L131" s="25"/>
      <c r="M131" s="81"/>
    </row>
    <row r="132" spans="1:13" s="31" customFormat="1">
      <c r="A132" s="52"/>
      <c r="B132" s="99"/>
      <c r="C132" s="102"/>
      <c r="D132" s="25"/>
      <c r="E132" s="25"/>
      <c r="F132" s="25"/>
      <c r="G132" s="25"/>
      <c r="H132" s="29"/>
      <c r="I132" s="81"/>
      <c r="J132" s="77"/>
      <c r="K132" s="25"/>
      <c r="L132" s="25"/>
      <c r="M132" s="81"/>
    </row>
    <row r="133" spans="1:13" s="31" customFormat="1">
      <c r="A133" s="52"/>
      <c r="B133" s="99"/>
      <c r="C133" s="102"/>
      <c r="D133" s="25"/>
      <c r="E133" s="25"/>
      <c r="F133" s="25"/>
      <c r="G133" s="25"/>
      <c r="H133" s="29"/>
      <c r="I133" s="81"/>
      <c r="J133" s="77"/>
      <c r="K133" s="25"/>
      <c r="L133" s="25"/>
      <c r="M133" s="81"/>
    </row>
    <row r="134" spans="1:13" s="31" customFormat="1">
      <c r="A134" s="52"/>
      <c r="B134" s="99"/>
      <c r="C134" s="102"/>
      <c r="D134" s="25"/>
      <c r="E134" s="25"/>
      <c r="F134" s="25"/>
      <c r="G134" s="25"/>
      <c r="H134" s="29"/>
      <c r="I134" s="81"/>
      <c r="J134" s="77"/>
      <c r="K134" s="25"/>
      <c r="L134" s="25"/>
      <c r="M134" s="81"/>
    </row>
    <row r="135" spans="1:13" s="31" customFormat="1">
      <c r="A135" s="52"/>
      <c r="B135" s="99"/>
      <c r="C135" s="102"/>
      <c r="D135" s="25"/>
      <c r="E135" s="25"/>
      <c r="F135" s="25"/>
      <c r="G135" s="25"/>
      <c r="H135" s="29"/>
      <c r="I135" s="81"/>
      <c r="J135" s="77"/>
      <c r="K135" s="25"/>
      <c r="L135" s="25"/>
      <c r="M135" s="81"/>
    </row>
    <row r="136" spans="1:13" s="31" customFormat="1">
      <c r="A136" s="52"/>
      <c r="B136" s="99"/>
      <c r="C136" s="102"/>
      <c r="D136" s="25"/>
      <c r="E136" s="25"/>
      <c r="F136" s="25"/>
      <c r="G136" s="25"/>
      <c r="H136" s="29"/>
      <c r="I136" s="81"/>
      <c r="J136" s="77"/>
      <c r="K136" s="25"/>
      <c r="L136" s="25"/>
      <c r="M136" s="81"/>
    </row>
    <row r="137" spans="1:13" s="31" customFormat="1">
      <c r="A137" s="52"/>
      <c r="B137" s="99"/>
      <c r="C137" s="102"/>
      <c r="D137" s="25"/>
      <c r="E137" s="25"/>
      <c r="F137" s="25"/>
      <c r="G137" s="25"/>
      <c r="H137" s="29"/>
      <c r="I137" s="81"/>
      <c r="J137" s="77"/>
      <c r="K137" s="25"/>
      <c r="L137" s="25"/>
      <c r="M137" s="81"/>
    </row>
    <row r="138" spans="1:13" s="31" customFormat="1">
      <c r="A138" s="52"/>
      <c r="B138" s="99"/>
      <c r="C138" s="102"/>
      <c r="D138" s="25"/>
      <c r="E138" s="25"/>
      <c r="F138" s="25"/>
      <c r="G138" s="25"/>
      <c r="H138" s="29"/>
      <c r="I138" s="81"/>
      <c r="J138" s="77"/>
      <c r="K138" s="25"/>
      <c r="L138" s="25"/>
      <c r="M138" s="81"/>
    </row>
    <row r="139" spans="1:13" s="31" customFormat="1">
      <c r="A139" s="52"/>
      <c r="B139" s="99"/>
      <c r="C139" s="102"/>
      <c r="D139" s="25"/>
      <c r="E139" s="25"/>
      <c r="F139" s="25"/>
      <c r="G139" s="25"/>
      <c r="H139" s="29"/>
      <c r="I139" s="81"/>
      <c r="J139" s="77"/>
      <c r="K139" s="25"/>
      <c r="L139" s="25"/>
      <c r="M139" s="81"/>
    </row>
    <row r="140" spans="1:13" s="31" customFormat="1">
      <c r="A140" s="52"/>
      <c r="B140" s="99"/>
      <c r="C140" s="102"/>
      <c r="D140" s="25"/>
      <c r="E140" s="25"/>
      <c r="F140" s="25"/>
      <c r="G140" s="25"/>
      <c r="H140" s="29"/>
      <c r="I140" s="81"/>
      <c r="J140" s="77"/>
      <c r="K140" s="25"/>
      <c r="L140" s="25"/>
      <c r="M140" s="81"/>
    </row>
    <row r="141" spans="1:13" s="31" customFormat="1">
      <c r="A141" s="52"/>
      <c r="B141" s="99"/>
      <c r="C141" s="102"/>
      <c r="D141" s="25"/>
      <c r="E141" s="25"/>
      <c r="F141" s="25"/>
      <c r="G141" s="25"/>
      <c r="H141" s="29"/>
      <c r="I141" s="81"/>
      <c r="J141" s="77"/>
      <c r="K141" s="25"/>
      <c r="L141" s="25"/>
      <c r="M141" s="81"/>
    </row>
    <row r="142" spans="1:13" s="31" customFormat="1">
      <c r="A142" s="52"/>
      <c r="B142" s="99"/>
      <c r="C142" s="102"/>
      <c r="D142" s="25"/>
      <c r="E142" s="25"/>
      <c r="F142" s="25"/>
      <c r="G142" s="25"/>
      <c r="H142" s="29"/>
      <c r="I142" s="81"/>
      <c r="J142" s="77"/>
      <c r="K142" s="25"/>
      <c r="L142" s="25"/>
      <c r="M142" s="81"/>
    </row>
    <row r="143" spans="1:13" s="31" customFormat="1">
      <c r="A143" s="52"/>
      <c r="B143" s="99"/>
      <c r="C143" s="102"/>
      <c r="D143" s="25"/>
      <c r="E143" s="25"/>
      <c r="F143" s="25"/>
      <c r="G143" s="25"/>
      <c r="H143" s="29"/>
      <c r="I143" s="81"/>
      <c r="J143" s="77"/>
      <c r="K143" s="25"/>
      <c r="L143" s="25"/>
      <c r="M143" s="81"/>
    </row>
    <row r="144" spans="1:13" s="31" customFormat="1">
      <c r="A144" s="52"/>
      <c r="B144" s="99"/>
      <c r="C144" s="102"/>
      <c r="D144" s="25"/>
      <c r="E144" s="25"/>
      <c r="F144" s="25"/>
      <c r="G144" s="25"/>
      <c r="H144" s="29"/>
      <c r="I144" s="81"/>
      <c r="J144" s="77"/>
      <c r="K144" s="25"/>
      <c r="L144" s="25"/>
      <c r="M144" s="81"/>
    </row>
    <row r="145" spans="1:13" s="31" customFormat="1">
      <c r="A145" s="52"/>
      <c r="B145" s="99"/>
      <c r="C145" s="102"/>
      <c r="D145" s="25"/>
      <c r="E145" s="25"/>
      <c r="F145" s="25"/>
      <c r="G145" s="25"/>
      <c r="H145" s="29"/>
      <c r="I145" s="81"/>
      <c r="J145" s="77"/>
      <c r="K145" s="25"/>
      <c r="L145" s="25"/>
      <c r="M145" s="81"/>
    </row>
    <row r="146" spans="1:13" s="31" customFormat="1">
      <c r="A146" s="52"/>
      <c r="B146" s="99"/>
      <c r="C146" s="102"/>
      <c r="D146" s="25"/>
      <c r="E146" s="25"/>
      <c r="F146" s="25"/>
      <c r="G146" s="25"/>
      <c r="H146" s="29"/>
      <c r="I146" s="81"/>
      <c r="J146" s="77"/>
      <c r="K146" s="25"/>
      <c r="L146" s="25"/>
      <c r="M146" s="81"/>
    </row>
    <row r="147" spans="1:13" s="31" customFormat="1">
      <c r="A147" s="52"/>
      <c r="B147" s="99"/>
      <c r="C147" s="102"/>
      <c r="D147" s="25"/>
      <c r="E147" s="25"/>
      <c r="F147" s="25"/>
      <c r="G147" s="25"/>
      <c r="H147" s="29"/>
      <c r="I147" s="81"/>
      <c r="J147" s="77"/>
      <c r="K147" s="25"/>
      <c r="L147" s="25"/>
      <c r="M147" s="81"/>
    </row>
    <row r="148" spans="1:13" s="31" customFormat="1">
      <c r="A148" s="52"/>
      <c r="B148" s="99"/>
      <c r="C148" s="102"/>
      <c r="D148" s="25"/>
      <c r="E148" s="25"/>
      <c r="F148" s="25"/>
      <c r="G148" s="25"/>
      <c r="H148" s="29"/>
      <c r="I148" s="81"/>
      <c r="J148" s="77"/>
      <c r="K148" s="25"/>
      <c r="L148" s="25"/>
      <c r="M148" s="81"/>
    </row>
    <row r="149" spans="1:13" s="31" customFormat="1">
      <c r="A149" s="52"/>
      <c r="B149" s="99"/>
      <c r="C149" s="102"/>
      <c r="D149" s="25"/>
      <c r="E149" s="25"/>
      <c r="F149" s="25"/>
      <c r="G149" s="25"/>
      <c r="H149" s="29"/>
      <c r="I149" s="81"/>
      <c r="J149" s="77"/>
      <c r="K149" s="25"/>
      <c r="L149" s="25"/>
      <c r="M149" s="81"/>
    </row>
    <row r="150" spans="1:13" s="31" customFormat="1">
      <c r="A150" s="52"/>
      <c r="B150" s="99"/>
      <c r="C150" s="102"/>
      <c r="D150" s="25"/>
      <c r="E150" s="25"/>
      <c r="F150" s="25"/>
      <c r="G150" s="25"/>
      <c r="H150" s="29"/>
      <c r="I150" s="81"/>
      <c r="J150" s="77"/>
      <c r="K150" s="25"/>
      <c r="L150" s="25"/>
      <c r="M150" s="81"/>
    </row>
    <row r="151" spans="1:13" s="31" customFormat="1">
      <c r="A151" s="52"/>
      <c r="B151" s="99"/>
      <c r="C151" s="102"/>
      <c r="D151" s="25"/>
      <c r="E151" s="25"/>
      <c r="F151" s="25"/>
      <c r="G151" s="25"/>
      <c r="H151" s="29"/>
      <c r="I151" s="81"/>
      <c r="J151" s="77"/>
      <c r="K151" s="25"/>
      <c r="L151" s="25"/>
      <c r="M151" s="81"/>
    </row>
    <row r="152" spans="1:13" s="31" customFormat="1">
      <c r="A152" s="52"/>
      <c r="B152" s="99"/>
      <c r="C152" s="102"/>
      <c r="D152" s="25"/>
      <c r="E152" s="25"/>
      <c r="F152" s="25"/>
      <c r="G152" s="25"/>
      <c r="H152" s="29"/>
      <c r="I152" s="81"/>
      <c r="J152" s="77"/>
      <c r="K152" s="25"/>
      <c r="L152" s="25"/>
      <c r="M152" s="81"/>
    </row>
    <row r="153" spans="1:13" s="31" customFormat="1">
      <c r="A153" s="52"/>
      <c r="B153" s="99"/>
      <c r="C153" s="102"/>
      <c r="D153" s="25"/>
      <c r="E153" s="25"/>
      <c r="F153" s="25"/>
      <c r="G153" s="25"/>
      <c r="H153" s="29"/>
      <c r="I153" s="81"/>
      <c r="J153" s="77"/>
      <c r="K153" s="25"/>
      <c r="L153" s="25"/>
      <c r="M153" s="81"/>
    </row>
    <row r="154" spans="1:13" s="31" customFormat="1">
      <c r="A154" s="52"/>
      <c r="B154" s="99"/>
      <c r="C154" s="102"/>
      <c r="D154" s="25"/>
      <c r="E154" s="25"/>
      <c r="F154" s="25"/>
      <c r="G154" s="25"/>
      <c r="H154" s="29"/>
      <c r="I154" s="81"/>
      <c r="J154" s="77"/>
      <c r="K154" s="25"/>
      <c r="L154" s="25"/>
      <c r="M154" s="81"/>
    </row>
    <row r="155" spans="1:13" s="31" customFormat="1">
      <c r="A155" s="52"/>
      <c r="B155" s="99"/>
      <c r="C155" s="102"/>
      <c r="D155" s="25"/>
      <c r="E155" s="25"/>
      <c r="F155" s="25"/>
      <c r="G155" s="25"/>
      <c r="H155" s="29"/>
      <c r="I155" s="81"/>
      <c r="J155" s="77"/>
      <c r="K155" s="25"/>
      <c r="L155" s="25"/>
      <c r="M155" s="81"/>
    </row>
    <row r="156" spans="1:13" s="31" customFormat="1">
      <c r="A156" s="52"/>
      <c r="B156" s="99"/>
      <c r="C156" s="102"/>
      <c r="D156" s="25"/>
      <c r="E156" s="25"/>
      <c r="F156" s="25"/>
      <c r="G156" s="25"/>
      <c r="H156" s="29"/>
      <c r="I156" s="81"/>
      <c r="J156" s="77"/>
      <c r="K156" s="25"/>
      <c r="L156" s="25"/>
      <c r="M156" s="81"/>
    </row>
    <row r="157" spans="1:13" s="31" customFormat="1">
      <c r="A157" s="52"/>
      <c r="B157" s="99"/>
      <c r="C157" s="102"/>
      <c r="D157" s="25"/>
      <c r="E157" s="25"/>
      <c r="F157" s="25"/>
      <c r="G157" s="25"/>
      <c r="H157" s="29"/>
      <c r="I157" s="81"/>
      <c r="J157" s="77"/>
      <c r="K157" s="25"/>
      <c r="L157" s="25"/>
      <c r="M157" s="81"/>
    </row>
    <row r="158" spans="1:13" s="31" customFormat="1">
      <c r="A158" s="52"/>
      <c r="B158" s="99"/>
      <c r="C158" s="102"/>
      <c r="D158" s="25"/>
      <c r="E158" s="25"/>
      <c r="F158" s="25"/>
      <c r="G158" s="25"/>
      <c r="H158" s="29"/>
      <c r="I158" s="81"/>
      <c r="J158" s="77"/>
      <c r="K158" s="25"/>
      <c r="L158" s="25"/>
      <c r="M158" s="81"/>
    </row>
    <row r="159" spans="1:13" s="31" customFormat="1">
      <c r="A159" s="52"/>
      <c r="B159" s="99"/>
      <c r="C159" s="102"/>
      <c r="D159" s="25"/>
      <c r="E159" s="25"/>
      <c r="F159" s="25"/>
      <c r="G159" s="25"/>
      <c r="H159" s="29"/>
      <c r="I159" s="81"/>
      <c r="J159" s="77"/>
      <c r="K159" s="25"/>
      <c r="L159" s="25"/>
      <c r="M159" s="81"/>
    </row>
    <row r="160" spans="1:13" s="31" customFormat="1">
      <c r="A160" s="52"/>
      <c r="B160" s="99"/>
      <c r="C160" s="102"/>
      <c r="D160" s="25"/>
      <c r="E160" s="25"/>
      <c r="F160" s="25"/>
      <c r="G160" s="25"/>
      <c r="H160" s="29"/>
      <c r="I160" s="81"/>
      <c r="J160" s="77"/>
      <c r="K160" s="25"/>
      <c r="L160" s="25"/>
      <c r="M160" s="81"/>
    </row>
    <row r="161" spans="1:13" s="31" customFormat="1">
      <c r="A161" s="52"/>
      <c r="B161" s="99"/>
      <c r="C161" s="102"/>
      <c r="D161" s="25"/>
      <c r="E161" s="25"/>
      <c r="F161" s="25"/>
      <c r="G161" s="25"/>
      <c r="H161" s="29"/>
      <c r="I161" s="81"/>
      <c r="J161" s="77"/>
      <c r="K161" s="25"/>
      <c r="L161" s="25"/>
      <c r="M161" s="81"/>
    </row>
    <row r="162" spans="1:13" s="31" customFormat="1">
      <c r="A162" s="52"/>
      <c r="B162" s="99"/>
      <c r="C162" s="102"/>
      <c r="D162" s="25"/>
      <c r="E162" s="25"/>
      <c r="F162" s="25"/>
      <c r="G162" s="25"/>
      <c r="H162" s="29"/>
      <c r="I162" s="81"/>
      <c r="J162" s="77"/>
      <c r="K162" s="25"/>
      <c r="L162" s="25"/>
      <c r="M162" s="81"/>
    </row>
    <row r="163" spans="1:13" s="31" customFormat="1">
      <c r="A163" s="52"/>
      <c r="B163" s="99"/>
      <c r="C163" s="102"/>
      <c r="D163" s="25"/>
      <c r="E163" s="25"/>
      <c r="F163" s="25"/>
      <c r="G163" s="25"/>
      <c r="H163" s="29"/>
      <c r="I163" s="81"/>
      <c r="J163" s="77"/>
      <c r="K163" s="25"/>
      <c r="L163" s="25"/>
      <c r="M163" s="81"/>
    </row>
    <row r="164" spans="1:13" s="31" customFormat="1">
      <c r="A164" s="52"/>
      <c r="B164" s="99"/>
      <c r="C164" s="102"/>
      <c r="D164" s="25"/>
      <c r="E164" s="25"/>
      <c r="F164" s="25"/>
      <c r="G164" s="25"/>
      <c r="H164" s="29"/>
      <c r="I164" s="81"/>
      <c r="J164" s="77"/>
      <c r="K164" s="25"/>
      <c r="L164" s="25"/>
      <c r="M164" s="81"/>
    </row>
    <row r="165" spans="1:13" s="31" customFormat="1">
      <c r="A165" s="52"/>
      <c r="B165" s="99"/>
      <c r="C165" s="102"/>
      <c r="D165" s="25"/>
      <c r="E165" s="25"/>
      <c r="F165" s="25"/>
      <c r="G165" s="25"/>
      <c r="H165" s="29"/>
      <c r="I165" s="81"/>
      <c r="J165" s="77"/>
      <c r="K165" s="25"/>
      <c r="L165" s="25"/>
      <c r="M165" s="81"/>
    </row>
    <row r="166" spans="1:13" s="31" customFormat="1">
      <c r="A166" s="52"/>
      <c r="B166" s="99"/>
      <c r="C166" s="102"/>
      <c r="D166" s="25"/>
      <c r="E166" s="25"/>
      <c r="F166" s="25"/>
      <c r="G166" s="25"/>
      <c r="H166" s="29"/>
      <c r="I166" s="81"/>
      <c r="J166" s="77"/>
      <c r="K166" s="25"/>
      <c r="L166" s="25"/>
      <c r="M166" s="81"/>
    </row>
    <row r="167" spans="1:13" s="31" customFormat="1">
      <c r="A167" s="52"/>
      <c r="B167" s="99"/>
      <c r="C167" s="102"/>
      <c r="D167" s="25"/>
      <c r="E167" s="25"/>
      <c r="F167" s="25"/>
      <c r="G167" s="25"/>
      <c r="H167" s="29"/>
      <c r="I167" s="81"/>
      <c r="J167" s="77"/>
      <c r="K167" s="25"/>
      <c r="L167" s="25"/>
      <c r="M167" s="81"/>
    </row>
    <row r="168" spans="1:13" s="31" customFormat="1">
      <c r="A168" s="52"/>
      <c r="B168" s="99"/>
      <c r="C168" s="102"/>
      <c r="D168" s="25"/>
      <c r="E168" s="25"/>
      <c r="F168" s="25"/>
      <c r="G168" s="25"/>
      <c r="H168" s="29"/>
      <c r="I168" s="81"/>
      <c r="J168" s="77"/>
      <c r="K168" s="25"/>
      <c r="L168" s="25"/>
      <c r="M168" s="81"/>
    </row>
    <row r="169" spans="1:13" s="31" customFormat="1">
      <c r="A169" s="52"/>
      <c r="B169" s="99"/>
      <c r="C169" s="102"/>
      <c r="D169" s="25"/>
      <c r="E169" s="25"/>
      <c r="F169" s="25"/>
      <c r="G169" s="25"/>
      <c r="H169" s="29"/>
      <c r="I169" s="81"/>
      <c r="J169" s="77"/>
      <c r="K169" s="25"/>
      <c r="L169" s="25"/>
      <c r="M169" s="81"/>
    </row>
    <row r="170" spans="1:13" s="31" customFormat="1">
      <c r="A170" s="52"/>
      <c r="B170" s="99"/>
      <c r="C170" s="102"/>
      <c r="D170" s="25"/>
      <c r="E170" s="25"/>
      <c r="F170" s="25"/>
      <c r="G170" s="25"/>
      <c r="H170" s="29"/>
      <c r="I170" s="81"/>
      <c r="J170" s="77"/>
      <c r="K170" s="25"/>
      <c r="L170" s="25"/>
      <c r="M170" s="81"/>
    </row>
    <row r="171" spans="1:13" s="31" customFormat="1">
      <c r="A171" s="52"/>
      <c r="B171" s="99"/>
      <c r="C171" s="102"/>
      <c r="D171" s="25"/>
      <c r="E171" s="25"/>
      <c r="F171" s="25"/>
      <c r="G171" s="25"/>
      <c r="H171" s="29"/>
      <c r="I171" s="81"/>
      <c r="J171" s="77"/>
      <c r="K171" s="25"/>
      <c r="L171" s="25"/>
      <c r="M171" s="81"/>
    </row>
    <row r="172" spans="1:13" s="31" customFormat="1">
      <c r="A172" s="52"/>
      <c r="B172" s="99"/>
      <c r="C172" s="102"/>
      <c r="D172" s="25"/>
      <c r="E172" s="25"/>
      <c r="F172" s="25"/>
      <c r="G172" s="25"/>
      <c r="H172" s="29"/>
      <c r="I172" s="81"/>
      <c r="J172" s="77"/>
      <c r="K172" s="25"/>
      <c r="L172" s="25"/>
      <c r="M172" s="81"/>
    </row>
    <row r="173" spans="1:13" s="31" customFormat="1">
      <c r="A173" s="52"/>
      <c r="B173" s="99"/>
      <c r="C173" s="102"/>
      <c r="D173" s="25"/>
      <c r="E173" s="25"/>
      <c r="F173" s="25"/>
      <c r="G173" s="25"/>
      <c r="H173" s="29"/>
      <c r="I173" s="81"/>
      <c r="J173" s="77"/>
      <c r="K173" s="25"/>
      <c r="L173" s="25"/>
      <c r="M173" s="81"/>
    </row>
    <row r="174" spans="1:13" s="31" customFormat="1">
      <c r="A174" s="52"/>
      <c r="B174" s="99"/>
      <c r="C174" s="102"/>
      <c r="D174" s="25"/>
      <c r="E174" s="25"/>
      <c r="F174" s="25"/>
      <c r="G174" s="25"/>
      <c r="H174" s="29"/>
      <c r="I174" s="81"/>
      <c r="J174" s="77"/>
      <c r="K174" s="25"/>
      <c r="L174" s="25"/>
      <c r="M174" s="81"/>
    </row>
    <row r="175" spans="1:13" s="31" customFormat="1">
      <c r="A175" s="52"/>
      <c r="B175" s="99"/>
      <c r="C175" s="102"/>
      <c r="D175" s="25"/>
      <c r="E175" s="25"/>
      <c r="F175" s="25"/>
      <c r="G175" s="25"/>
      <c r="H175" s="29"/>
      <c r="I175" s="81"/>
      <c r="J175" s="77"/>
      <c r="K175" s="25"/>
      <c r="L175" s="25"/>
      <c r="M175" s="81"/>
    </row>
    <row r="176" spans="1:13" s="31" customFormat="1">
      <c r="A176" s="52"/>
      <c r="B176" s="99"/>
      <c r="C176" s="102"/>
      <c r="D176" s="25"/>
      <c r="E176" s="25"/>
      <c r="F176" s="25"/>
      <c r="G176" s="25"/>
      <c r="H176" s="29"/>
      <c r="I176" s="81"/>
      <c r="J176" s="77"/>
      <c r="K176" s="25"/>
      <c r="L176" s="25"/>
      <c r="M176" s="81"/>
    </row>
    <row r="177" spans="1:13" s="31" customFormat="1">
      <c r="A177" s="52"/>
      <c r="B177" s="99"/>
      <c r="C177" s="102"/>
      <c r="D177" s="25"/>
      <c r="E177" s="25"/>
      <c r="F177" s="25"/>
      <c r="G177" s="25"/>
      <c r="H177" s="29"/>
      <c r="I177" s="81"/>
      <c r="J177" s="77"/>
      <c r="K177" s="25"/>
      <c r="L177" s="25"/>
      <c r="M177" s="81"/>
    </row>
    <row r="178" spans="1:13" s="31" customFormat="1">
      <c r="A178" s="52"/>
      <c r="B178" s="99"/>
      <c r="C178" s="102"/>
      <c r="D178" s="25"/>
      <c r="E178" s="25"/>
      <c r="F178" s="25"/>
      <c r="G178" s="25"/>
      <c r="H178" s="29"/>
      <c r="I178" s="81"/>
      <c r="J178" s="77"/>
      <c r="K178" s="25"/>
      <c r="L178" s="25"/>
      <c r="M178" s="81"/>
    </row>
    <row r="179" spans="1:13" s="31" customFormat="1">
      <c r="A179" s="52"/>
      <c r="B179" s="99"/>
      <c r="C179" s="102"/>
      <c r="D179" s="25"/>
      <c r="E179" s="25"/>
      <c r="F179" s="25"/>
      <c r="G179" s="25"/>
      <c r="H179" s="29"/>
      <c r="I179" s="81"/>
      <c r="J179" s="77"/>
      <c r="K179" s="25"/>
      <c r="L179" s="25"/>
      <c r="M179" s="81"/>
    </row>
    <row r="180" spans="1:13" s="31" customFormat="1">
      <c r="A180" s="52"/>
      <c r="B180" s="99"/>
      <c r="C180" s="102"/>
      <c r="D180" s="25"/>
      <c r="E180" s="25"/>
      <c r="F180" s="25"/>
      <c r="G180" s="25"/>
      <c r="H180" s="29"/>
      <c r="I180" s="81"/>
      <c r="J180" s="77"/>
      <c r="K180" s="25"/>
      <c r="L180" s="25"/>
      <c r="M180" s="81"/>
    </row>
    <row r="181" spans="1:13" s="31" customFormat="1">
      <c r="A181" s="52"/>
      <c r="B181" s="99"/>
      <c r="C181" s="102"/>
      <c r="D181" s="25"/>
      <c r="E181" s="25"/>
      <c r="F181" s="25"/>
      <c r="G181" s="25"/>
      <c r="H181" s="29"/>
      <c r="I181" s="81"/>
      <c r="J181" s="77"/>
      <c r="K181" s="25"/>
      <c r="L181" s="25"/>
      <c r="M181" s="81"/>
    </row>
    <row r="182" spans="1:13" s="31" customFormat="1">
      <c r="A182" s="52"/>
      <c r="B182" s="99"/>
      <c r="C182" s="102"/>
      <c r="D182" s="25"/>
      <c r="E182" s="25"/>
      <c r="F182" s="25"/>
      <c r="G182" s="25"/>
      <c r="H182" s="29"/>
      <c r="I182" s="81"/>
      <c r="J182" s="77"/>
      <c r="K182" s="25"/>
      <c r="L182" s="25"/>
      <c r="M182" s="81"/>
    </row>
    <row r="183" spans="1:13" s="31" customFormat="1">
      <c r="A183" s="52"/>
      <c r="B183" s="99"/>
      <c r="C183" s="102"/>
      <c r="D183" s="25"/>
      <c r="E183" s="25"/>
      <c r="F183" s="25"/>
      <c r="G183" s="25"/>
      <c r="H183" s="29"/>
      <c r="I183" s="81"/>
      <c r="J183" s="77"/>
      <c r="K183" s="25"/>
      <c r="L183" s="25"/>
      <c r="M183" s="81"/>
    </row>
    <row r="184" spans="1:13" s="31" customFormat="1">
      <c r="A184" s="52"/>
      <c r="B184" s="99"/>
      <c r="C184" s="102"/>
      <c r="D184" s="25"/>
      <c r="E184" s="25"/>
      <c r="F184" s="25"/>
      <c r="G184" s="25"/>
      <c r="H184" s="29"/>
      <c r="I184" s="81"/>
      <c r="J184" s="77"/>
      <c r="K184" s="25"/>
      <c r="L184" s="25"/>
      <c r="M184" s="81"/>
    </row>
    <row r="185" spans="1:13" s="31" customFormat="1">
      <c r="A185" s="52"/>
      <c r="B185" s="99"/>
      <c r="C185" s="102"/>
      <c r="D185" s="25"/>
      <c r="E185" s="25"/>
      <c r="F185" s="25"/>
      <c r="G185" s="25"/>
      <c r="H185" s="29"/>
      <c r="I185" s="81"/>
      <c r="J185" s="77"/>
      <c r="K185" s="25"/>
      <c r="L185" s="25"/>
      <c r="M185" s="81"/>
    </row>
    <row r="186" spans="1:13" s="31" customFormat="1">
      <c r="A186" s="52"/>
      <c r="B186" s="99"/>
      <c r="C186" s="102"/>
      <c r="D186" s="25"/>
      <c r="E186" s="25"/>
      <c r="F186" s="25"/>
      <c r="G186" s="25"/>
      <c r="H186" s="29"/>
      <c r="I186" s="81"/>
      <c r="J186" s="77"/>
      <c r="K186" s="25"/>
      <c r="L186" s="25"/>
      <c r="M186" s="81"/>
    </row>
    <row r="187" spans="1:13" s="31" customFormat="1">
      <c r="A187" s="52"/>
      <c r="B187" s="99"/>
      <c r="C187" s="102"/>
      <c r="D187" s="25"/>
      <c r="E187" s="25"/>
      <c r="F187" s="25"/>
      <c r="G187" s="25"/>
      <c r="H187" s="29"/>
      <c r="I187" s="81"/>
      <c r="J187" s="77"/>
      <c r="K187" s="25"/>
      <c r="L187" s="25"/>
      <c r="M187" s="81"/>
    </row>
    <row r="188" spans="1:13" s="31" customFormat="1">
      <c r="A188" s="52"/>
      <c r="B188" s="99"/>
      <c r="C188" s="102"/>
      <c r="D188" s="25"/>
      <c r="E188" s="25"/>
      <c r="F188" s="25"/>
      <c r="G188" s="25"/>
      <c r="H188" s="29"/>
      <c r="I188" s="81"/>
      <c r="J188" s="77"/>
      <c r="K188" s="25"/>
      <c r="L188" s="25"/>
      <c r="M188" s="81"/>
    </row>
    <row r="189" spans="1:13" s="31" customFormat="1">
      <c r="A189" s="52"/>
      <c r="B189" s="99"/>
      <c r="C189" s="102"/>
      <c r="D189" s="25"/>
      <c r="E189" s="25"/>
      <c r="F189" s="25"/>
      <c r="G189" s="25"/>
      <c r="H189" s="29"/>
      <c r="I189" s="81"/>
      <c r="J189" s="77"/>
      <c r="K189" s="25"/>
      <c r="L189" s="25"/>
      <c r="M189" s="81"/>
    </row>
    <row r="190" spans="1:13" s="31" customFormat="1">
      <c r="A190" s="52"/>
      <c r="B190" s="99"/>
      <c r="C190" s="102"/>
      <c r="D190" s="25"/>
      <c r="E190" s="25"/>
      <c r="F190" s="25"/>
      <c r="G190" s="25"/>
      <c r="H190" s="29"/>
      <c r="I190" s="81"/>
      <c r="J190" s="77"/>
      <c r="K190" s="25"/>
      <c r="L190" s="25"/>
      <c r="M190" s="81"/>
    </row>
    <row r="191" spans="1:13" s="31" customFormat="1">
      <c r="A191" s="52"/>
      <c r="B191" s="99"/>
      <c r="C191" s="102"/>
      <c r="D191" s="25"/>
      <c r="E191" s="25"/>
      <c r="F191" s="25"/>
      <c r="G191" s="25"/>
      <c r="H191" s="29"/>
      <c r="I191" s="81"/>
      <c r="J191" s="77"/>
      <c r="K191" s="25"/>
      <c r="L191" s="25"/>
      <c r="M191" s="81"/>
    </row>
    <row r="192" spans="1:13" s="31" customFormat="1">
      <c r="A192" s="52"/>
      <c r="B192" s="99"/>
      <c r="C192" s="102"/>
      <c r="D192" s="25"/>
      <c r="E192" s="25"/>
      <c r="F192" s="25"/>
      <c r="G192" s="25"/>
      <c r="H192" s="29"/>
      <c r="I192" s="81"/>
      <c r="J192" s="77"/>
      <c r="K192" s="25"/>
      <c r="L192" s="25"/>
      <c r="M192" s="81"/>
    </row>
    <row r="193" spans="1:13" s="31" customFormat="1">
      <c r="A193" s="52"/>
      <c r="B193" s="99"/>
      <c r="C193" s="102"/>
      <c r="D193" s="25"/>
      <c r="E193" s="25"/>
      <c r="F193" s="25"/>
      <c r="G193" s="25"/>
      <c r="H193" s="29"/>
      <c r="I193" s="81"/>
      <c r="J193" s="77"/>
      <c r="K193" s="25"/>
      <c r="L193" s="25"/>
      <c r="M193" s="81"/>
    </row>
    <row r="194" spans="1:13" s="31" customFormat="1">
      <c r="A194" s="52"/>
      <c r="B194" s="99"/>
      <c r="C194" s="102"/>
      <c r="D194" s="25"/>
      <c r="E194" s="25"/>
      <c r="F194" s="25"/>
      <c r="G194" s="25"/>
      <c r="H194" s="29"/>
      <c r="I194" s="81"/>
      <c r="J194" s="77"/>
      <c r="K194" s="25"/>
      <c r="L194" s="25"/>
      <c r="M194" s="81"/>
    </row>
    <row r="195" spans="1:13" s="31" customFormat="1">
      <c r="A195" s="52"/>
      <c r="B195" s="99"/>
      <c r="C195" s="102"/>
      <c r="D195" s="25"/>
      <c r="E195" s="25"/>
      <c r="F195" s="25"/>
      <c r="G195" s="25"/>
      <c r="H195" s="29"/>
      <c r="I195" s="81"/>
      <c r="J195" s="77"/>
      <c r="K195" s="25"/>
      <c r="L195" s="25"/>
      <c r="M195" s="81"/>
    </row>
    <row r="196" spans="1:13" s="31" customFormat="1">
      <c r="A196" s="52"/>
      <c r="B196" s="99"/>
      <c r="C196" s="102"/>
      <c r="D196" s="25"/>
      <c r="E196" s="25"/>
      <c r="F196" s="25"/>
      <c r="G196" s="25"/>
      <c r="H196" s="29"/>
      <c r="I196" s="81"/>
      <c r="J196" s="77"/>
      <c r="K196" s="25"/>
      <c r="L196" s="25"/>
      <c r="M196" s="81"/>
    </row>
    <row r="197" spans="1:13" s="31" customFormat="1">
      <c r="A197" s="52"/>
      <c r="B197" s="99"/>
      <c r="C197" s="102"/>
      <c r="D197" s="25"/>
      <c r="E197" s="25"/>
      <c r="F197" s="25"/>
      <c r="G197" s="25"/>
      <c r="H197" s="29"/>
      <c r="I197" s="81"/>
      <c r="J197" s="77"/>
      <c r="K197" s="25"/>
      <c r="L197" s="25"/>
      <c r="M197" s="81"/>
    </row>
    <row r="198" spans="1:13" s="31" customFormat="1">
      <c r="A198" s="52"/>
      <c r="B198" s="99"/>
      <c r="C198" s="102"/>
      <c r="D198" s="25"/>
      <c r="E198" s="25"/>
      <c r="F198" s="25"/>
      <c r="G198" s="25"/>
      <c r="H198" s="29"/>
      <c r="I198" s="81"/>
      <c r="J198" s="77"/>
      <c r="K198" s="25"/>
      <c r="L198" s="25"/>
      <c r="M198" s="81"/>
    </row>
    <row r="199" spans="1:13" s="31" customFormat="1">
      <c r="A199" s="52"/>
      <c r="B199" s="99"/>
      <c r="C199" s="102"/>
      <c r="D199" s="25"/>
      <c r="E199" s="25"/>
      <c r="F199" s="25"/>
      <c r="G199" s="25"/>
      <c r="H199" s="29"/>
      <c r="I199" s="81"/>
      <c r="J199" s="77"/>
      <c r="K199" s="25"/>
      <c r="L199" s="25"/>
      <c r="M199" s="81"/>
    </row>
    <row r="200" spans="1:13" s="31" customFormat="1">
      <c r="A200" s="52"/>
      <c r="B200" s="99"/>
      <c r="C200" s="102"/>
      <c r="D200" s="25"/>
      <c r="E200" s="25"/>
      <c r="F200" s="25"/>
      <c r="G200" s="25"/>
      <c r="H200" s="29"/>
      <c r="I200" s="81"/>
      <c r="J200" s="77"/>
      <c r="K200" s="25"/>
      <c r="L200" s="25"/>
      <c r="M200" s="81"/>
    </row>
    <row r="201" spans="1:13" s="31" customFormat="1">
      <c r="A201" s="52"/>
      <c r="B201" s="99"/>
      <c r="C201" s="102"/>
      <c r="D201" s="25"/>
      <c r="E201" s="25"/>
      <c r="F201" s="25"/>
      <c r="G201" s="25"/>
      <c r="H201" s="29"/>
      <c r="I201" s="81"/>
      <c r="J201" s="77"/>
      <c r="K201" s="25"/>
      <c r="L201" s="25"/>
      <c r="M201" s="81"/>
    </row>
    <row r="202" spans="1:13" s="31" customFormat="1">
      <c r="A202" s="52"/>
      <c r="B202" s="99"/>
      <c r="C202" s="102"/>
      <c r="D202" s="25"/>
      <c r="E202" s="25"/>
      <c r="F202" s="25"/>
      <c r="G202" s="25"/>
      <c r="H202" s="29"/>
      <c r="I202" s="81"/>
      <c r="J202" s="77"/>
      <c r="K202" s="25"/>
      <c r="L202" s="25"/>
      <c r="M202" s="81"/>
    </row>
    <row r="203" spans="1:13" s="31" customFormat="1">
      <c r="A203" s="52"/>
      <c r="B203" s="99"/>
      <c r="C203" s="102"/>
      <c r="D203" s="25"/>
      <c r="E203" s="25"/>
      <c r="F203" s="25"/>
      <c r="G203" s="25"/>
      <c r="H203" s="29"/>
      <c r="I203" s="81"/>
      <c r="J203" s="77"/>
      <c r="K203" s="25"/>
      <c r="L203" s="25"/>
      <c r="M203" s="81"/>
    </row>
    <row r="204" spans="1:13" s="31" customFormat="1">
      <c r="A204" s="52"/>
      <c r="B204" s="99"/>
      <c r="C204" s="102"/>
      <c r="D204" s="25"/>
      <c r="E204" s="25"/>
      <c r="F204" s="25"/>
      <c r="G204" s="25"/>
      <c r="H204" s="29"/>
      <c r="I204" s="81"/>
      <c r="J204" s="77"/>
      <c r="K204" s="25"/>
      <c r="L204" s="25"/>
      <c r="M204" s="81"/>
    </row>
    <row r="205" spans="1:13" s="31" customFormat="1">
      <c r="A205" s="52"/>
      <c r="B205" s="99"/>
      <c r="C205" s="102"/>
      <c r="D205" s="25"/>
      <c r="E205" s="25"/>
      <c r="F205" s="25"/>
      <c r="G205" s="25"/>
      <c r="H205" s="29"/>
      <c r="I205" s="81"/>
      <c r="J205" s="77"/>
      <c r="K205" s="25"/>
      <c r="L205" s="25"/>
      <c r="M205" s="81"/>
    </row>
    <row r="206" spans="1:13" s="31" customFormat="1">
      <c r="A206" s="52"/>
      <c r="B206" s="99"/>
      <c r="C206" s="102"/>
      <c r="D206" s="25"/>
      <c r="E206" s="25"/>
      <c r="F206" s="25"/>
      <c r="G206" s="25"/>
      <c r="H206" s="29"/>
      <c r="I206" s="81"/>
      <c r="J206" s="77"/>
      <c r="K206" s="25"/>
      <c r="L206" s="25"/>
      <c r="M206" s="81"/>
    </row>
    <row r="207" spans="1:13" s="31" customFormat="1">
      <c r="A207" s="52"/>
      <c r="B207" s="99"/>
      <c r="C207" s="102"/>
      <c r="D207" s="25"/>
      <c r="E207" s="25"/>
      <c r="F207" s="25"/>
      <c r="G207" s="25"/>
      <c r="H207" s="29"/>
      <c r="I207" s="81"/>
      <c r="J207" s="77"/>
      <c r="K207" s="25"/>
      <c r="L207" s="25"/>
      <c r="M207" s="81"/>
    </row>
    <row r="208" spans="1:13" s="31" customFormat="1">
      <c r="A208" s="52"/>
      <c r="B208" s="99"/>
      <c r="C208" s="102"/>
      <c r="D208" s="25"/>
      <c r="E208" s="25"/>
      <c r="F208" s="25"/>
      <c r="G208" s="25"/>
      <c r="H208" s="29"/>
      <c r="I208" s="81"/>
      <c r="J208" s="77"/>
      <c r="K208" s="25"/>
      <c r="L208" s="25"/>
      <c r="M208" s="81"/>
    </row>
    <row r="209" spans="1:30" s="31" customFormat="1">
      <c r="A209" s="52"/>
      <c r="B209" s="99"/>
      <c r="C209" s="102"/>
      <c r="D209" s="25"/>
      <c r="E209" s="25"/>
      <c r="F209" s="25"/>
      <c r="G209" s="25"/>
      <c r="H209" s="29"/>
      <c r="I209" s="81"/>
      <c r="J209" s="77"/>
      <c r="K209" s="25"/>
      <c r="L209" s="25"/>
      <c r="M209" s="81"/>
    </row>
    <row r="210" spans="1:30" s="31" customFormat="1">
      <c r="A210" s="52"/>
      <c r="B210" s="99"/>
      <c r="C210" s="102"/>
      <c r="D210" s="25"/>
      <c r="E210" s="25"/>
      <c r="F210" s="25"/>
      <c r="G210" s="25"/>
      <c r="H210" s="29"/>
      <c r="I210" s="81"/>
      <c r="J210" s="77"/>
      <c r="K210" s="25"/>
      <c r="L210" s="25"/>
      <c r="M210" s="81"/>
    </row>
    <row r="211" spans="1:30" s="31" customFormat="1">
      <c r="A211" s="52"/>
      <c r="B211" s="99"/>
      <c r="C211" s="102"/>
      <c r="D211" s="25"/>
      <c r="E211" s="25"/>
      <c r="F211" s="25"/>
      <c r="G211" s="25"/>
      <c r="H211" s="29"/>
      <c r="I211" s="81"/>
      <c r="J211" s="77"/>
      <c r="K211" s="25"/>
      <c r="L211" s="25"/>
      <c r="M211" s="81"/>
    </row>
    <row r="212" spans="1:30">
      <c r="A212" s="25"/>
      <c r="B212" s="16"/>
      <c r="C212" s="101"/>
      <c r="D212" s="25"/>
      <c r="E212" s="25"/>
      <c r="F212" s="25"/>
      <c r="G212" s="25"/>
      <c r="H212" s="29"/>
      <c r="I212" s="81"/>
      <c r="J212" s="77"/>
      <c r="K212" s="25"/>
      <c r="L212" s="25"/>
      <c r="M212" s="81"/>
      <c r="P212" s="14"/>
      <c r="T212" s="14"/>
      <c r="V212" s="14"/>
    </row>
    <row r="213" spans="1:30" s="31" customFormat="1">
      <c r="E213" s="7"/>
      <c r="F213" s="1"/>
      <c r="G213" s="1"/>
    </row>
    <row r="214" spans="1:30" s="31" customFormat="1">
      <c r="C214" s="7"/>
      <c r="D214" s="1"/>
      <c r="E214" s="1"/>
      <c r="W214" s="14"/>
      <c r="X214" s="14"/>
      <c r="Y214" s="14"/>
      <c r="Z214" s="14"/>
      <c r="AA214" s="14"/>
      <c r="AB214" s="30"/>
      <c r="AC214" s="14"/>
      <c r="AD214" s="14"/>
    </row>
    <row r="215" spans="1:30" s="31" customFormat="1">
      <c r="C215" s="7"/>
      <c r="D215" s="1"/>
      <c r="E215" s="1"/>
      <c r="W215" s="14"/>
      <c r="X215" s="14"/>
      <c r="Y215" s="14"/>
      <c r="Z215" s="14"/>
      <c r="AA215" s="14"/>
      <c r="AB215" s="30"/>
      <c r="AC215" s="14"/>
      <c r="AD215" s="14"/>
    </row>
    <row r="216" spans="1:30">
      <c r="B216" s="14"/>
      <c r="D216" s="1"/>
      <c r="E216" s="1"/>
      <c r="F216" s="14"/>
      <c r="G216" s="14"/>
      <c r="N216" s="31"/>
      <c r="P216" s="14"/>
      <c r="R216" s="31"/>
      <c r="V216" s="14"/>
      <c r="AB216" s="30"/>
    </row>
    <row r="217" spans="1:30">
      <c r="B217" s="14"/>
      <c r="D217" s="1"/>
      <c r="E217" s="1"/>
      <c r="F217" s="14"/>
      <c r="G217" s="14"/>
      <c r="N217" s="31"/>
      <c r="P217" s="14"/>
      <c r="R217" s="31"/>
      <c r="V217" s="14"/>
      <c r="AB217" s="30"/>
    </row>
    <row r="218" spans="1:30" ht="26.25">
      <c r="B218" s="9" t="s">
        <v>5</v>
      </c>
      <c r="E218" s="31"/>
      <c r="F218" s="14"/>
      <c r="G218" s="14"/>
      <c r="N218" s="31"/>
      <c r="P218" s="14"/>
      <c r="R218" s="31"/>
      <c r="V218" s="14"/>
      <c r="AB218" s="30"/>
    </row>
    <row r="219" spans="1:30">
      <c r="B219" s="10"/>
      <c r="C219" s="12"/>
      <c r="D219" s="12"/>
      <c r="E219" s="12"/>
      <c r="F219" s="12"/>
      <c r="G219" s="12"/>
      <c r="H219" s="12"/>
      <c r="K219" s="31"/>
      <c r="L219" s="31"/>
      <c r="N219" s="31"/>
      <c r="P219" s="14"/>
      <c r="R219" s="31"/>
      <c r="V219" s="14"/>
      <c r="AB219" s="30"/>
    </row>
    <row r="220" spans="1:30">
      <c r="B220" s="11"/>
      <c r="C220" s="12"/>
      <c r="D220" s="12"/>
      <c r="E220" s="12"/>
      <c r="F220" s="12"/>
      <c r="G220" s="12"/>
      <c r="H220" s="12"/>
      <c r="K220" s="31"/>
      <c r="L220" s="31"/>
      <c r="N220" s="31"/>
      <c r="P220" s="14"/>
      <c r="R220" s="31"/>
      <c r="V220" s="14"/>
      <c r="AB220" s="30"/>
    </row>
    <row r="221" spans="1:30">
      <c r="B221" s="11"/>
      <c r="C221" s="12"/>
      <c r="D221" s="12"/>
      <c r="E221" s="12"/>
      <c r="F221" s="12"/>
      <c r="G221" s="12"/>
      <c r="H221" s="12"/>
      <c r="K221" s="31"/>
      <c r="L221" s="31"/>
      <c r="N221" s="31"/>
      <c r="P221" s="14"/>
      <c r="R221" s="31"/>
      <c r="V221" s="14"/>
      <c r="AB221" s="30"/>
    </row>
    <row r="222" spans="1:30">
      <c r="B222" s="11"/>
      <c r="C222" s="12"/>
      <c r="D222" s="12"/>
      <c r="E222" s="12"/>
      <c r="F222" s="12"/>
      <c r="G222" s="12"/>
      <c r="H222" s="12"/>
      <c r="K222" s="31"/>
      <c r="L222" s="31"/>
      <c r="N222" s="31"/>
      <c r="P222" s="14"/>
      <c r="R222" s="31"/>
      <c r="V222" s="14"/>
      <c r="AB222" s="30"/>
    </row>
    <row r="223" spans="1:30">
      <c r="B223" s="11"/>
      <c r="C223" s="12"/>
      <c r="D223" s="12"/>
      <c r="E223" s="12"/>
      <c r="F223" s="12"/>
      <c r="G223" s="12"/>
      <c r="H223" s="12"/>
      <c r="K223" s="31"/>
      <c r="L223" s="31"/>
      <c r="N223" s="31"/>
      <c r="P223" s="14"/>
      <c r="R223" s="31"/>
      <c r="V223" s="14"/>
      <c r="AB223" s="30"/>
    </row>
    <row r="224" spans="1:30">
      <c r="B224" s="11"/>
      <c r="C224" s="12"/>
      <c r="D224" s="12"/>
      <c r="E224" s="12"/>
      <c r="F224" s="12"/>
      <c r="G224" s="12"/>
      <c r="H224" s="12"/>
      <c r="K224" s="31"/>
      <c r="L224" s="31"/>
      <c r="N224" s="31"/>
      <c r="P224" s="14"/>
      <c r="R224" s="31"/>
      <c r="V224" s="14"/>
      <c r="AB224" s="30"/>
    </row>
    <row r="225" spans="2:29">
      <c r="B225" s="11"/>
      <c r="C225" s="12"/>
      <c r="D225" s="12"/>
      <c r="E225" s="12"/>
      <c r="F225" s="12"/>
      <c r="G225" s="12"/>
      <c r="H225" s="12"/>
      <c r="K225" s="31"/>
      <c r="L225" s="31"/>
      <c r="N225" s="31"/>
      <c r="P225" s="14"/>
      <c r="R225" s="31"/>
      <c r="V225" s="14"/>
      <c r="AB225" s="30"/>
    </row>
    <row r="226" spans="2:29">
      <c r="B226" s="1"/>
      <c r="E226" s="31"/>
      <c r="F226" s="14"/>
      <c r="G226" s="14"/>
      <c r="K226" s="31"/>
      <c r="L226" s="31"/>
      <c r="N226" s="31"/>
      <c r="P226" s="14"/>
      <c r="R226" s="31"/>
      <c r="V226" s="14"/>
      <c r="AB226" s="30"/>
    </row>
    <row r="227" spans="2:29" ht="26.25">
      <c r="B227" s="9" t="s">
        <v>6</v>
      </c>
      <c r="E227" s="31"/>
      <c r="F227" s="14"/>
      <c r="G227" s="14"/>
      <c r="K227" s="31"/>
      <c r="L227" s="31"/>
      <c r="N227" s="31"/>
      <c r="P227" s="14"/>
      <c r="R227" s="31"/>
      <c r="V227" s="14"/>
      <c r="AB227" s="30"/>
    </row>
    <row r="228" spans="2:29">
      <c r="B228" s="10"/>
      <c r="C228" s="12"/>
      <c r="D228" s="12"/>
      <c r="E228" s="12"/>
      <c r="F228" s="12"/>
      <c r="G228" s="12"/>
      <c r="H228" s="12"/>
      <c r="K228" s="31"/>
      <c r="L228" s="31"/>
      <c r="N228" s="31"/>
      <c r="P228" s="14"/>
      <c r="R228" s="31"/>
      <c r="V228" s="14"/>
      <c r="AB228" s="30"/>
    </row>
    <row r="229" spans="2:29">
      <c r="B229" s="11"/>
      <c r="C229" s="12"/>
      <c r="D229" s="12"/>
      <c r="E229" s="12"/>
      <c r="F229" s="12"/>
      <c r="G229" s="12"/>
      <c r="H229" s="12"/>
      <c r="K229" s="31"/>
      <c r="L229" s="31"/>
      <c r="N229" s="31"/>
      <c r="P229" s="14"/>
      <c r="R229" s="31"/>
      <c r="V229" s="14"/>
      <c r="AB229" s="30"/>
    </row>
    <row r="230" spans="2:29">
      <c r="B230" s="11"/>
      <c r="C230" s="12"/>
      <c r="D230" s="12"/>
      <c r="E230" s="12"/>
      <c r="F230" s="12"/>
      <c r="G230" s="12"/>
      <c r="H230" s="12"/>
      <c r="K230" s="31"/>
      <c r="L230" s="31"/>
      <c r="N230" s="31"/>
      <c r="P230" s="14"/>
      <c r="R230" s="31"/>
      <c r="V230" s="14"/>
      <c r="AB230" s="30"/>
    </row>
    <row r="231" spans="2:29">
      <c r="B231" s="11"/>
      <c r="C231" s="12"/>
      <c r="D231" s="12"/>
      <c r="E231" s="12"/>
      <c r="F231" s="12"/>
      <c r="G231" s="12"/>
      <c r="H231" s="12"/>
      <c r="K231" s="31"/>
      <c r="L231" s="31"/>
      <c r="N231" s="31"/>
      <c r="P231" s="14"/>
      <c r="R231" s="31"/>
      <c r="V231" s="14"/>
      <c r="AB231" s="30"/>
    </row>
    <row r="232" spans="2:29">
      <c r="B232" s="11"/>
      <c r="C232" s="12"/>
      <c r="D232" s="12"/>
      <c r="E232" s="12"/>
      <c r="F232" s="12"/>
      <c r="G232" s="12"/>
      <c r="H232" s="12"/>
      <c r="K232" s="31"/>
      <c r="L232" s="31"/>
      <c r="N232" s="31"/>
      <c r="P232" s="14"/>
      <c r="R232" s="31"/>
      <c r="V232" s="14"/>
      <c r="AB232" s="30"/>
    </row>
    <row r="233" spans="2:29">
      <c r="B233" s="11"/>
      <c r="C233" s="12"/>
      <c r="D233" s="12"/>
      <c r="E233" s="12"/>
      <c r="F233" s="12"/>
      <c r="G233" s="12"/>
      <c r="H233" s="12"/>
      <c r="K233" s="31"/>
      <c r="L233" s="31"/>
      <c r="N233" s="31"/>
      <c r="P233" s="14"/>
      <c r="R233" s="31"/>
      <c r="V233" s="14"/>
      <c r="AB233" s="30"/>
    </row>
    <row r="234" spans="2:29">
      <c r="B234" s="11"/>
      <c r="C234" s="12"/>
      <c r="D234" s="12"/>
      <c r="E234" s="12"/>
      <c r="F234" s="12"/>
      <c r="G234" s="12"/>
      <c r="H234" s="12"/>
      <c r="K234" s="31"/>
      <c r="L234" s="31"/>
      <c r="N234" s="31"/>
      <c r="P234" s="14"/>
      <c r="R234" s="31"/>
      <c r="V234" s="14"/>
      <c r="AB234" s="30"/>
    </row>
    <row r="235" spans="2:29">
      <c r="B235" s="1"/>
      <c r="E235" s="31"/>
      <c r="F235" s="14"/>
      <c r="G235" s="14"/>
      <c r="K235" s="31"/>
      <c r="L235" s="31"/>
      <c r="N235" s="31"/>
      <c r="P235" s="14"/>
      <c r="R235" s="31"/>
      <c r="V235" s="14"/>
      <c r="AB235" s="30"/>
    </row>
    <row r="236" spans="2:29" ht="26.25">
      <c r="B236" s="9" t="s">
        <v>7</v>
      </c>
      <c r="E236" s="31"/>
      <c r="F236" s="14"/>
      <c r="G236" s="14"/>
      <c r="K236" s="31"/>
      <c r="L236" s="31"/>
      <c r="N236" s="31"/>
      <c r="P236" s="14"/>
      <c r="R236" s="31"/>
      <c r="V236" s="14"/>
      <c r="AB236" s="30"/>
    </row>
    <row r="237" spans="2:29">
      <c r="B237" s="10"/>
      <c r="C237" s="12"/>
      <c r="D237" s="12"/>
      <c r="E237" s="12"/>
      <c r="F237" s="12"/>
      <c r="G237" s="12"/>
      <c r="H237" s="12"/>
      <c r="K237" s="31"/>
      <c r="L237" s="31"/>
      <c r="N237" s="31"/>
      <c r="P237" s="14"/>
      <c r="R237" s="31"/>
      <c r="V237" s="14"/>
      <c r="AB237" s="30"/>
    </row>
    <row r="238" spans="2:29">
      <c r="B238" s="11"/>
      <c r="C238" s="12"/>
      <c r="D238" s="12"/>
      <c r="E238" s="12"/>
      <c r="F238" s="12"/>
      <c r="G238" s="12"/>
      <c r="H238" s="12"/>
      <c r="K238" s="31"/>
      <c r="L238" s="31"/>
      <c r="N238" s="31"/>
      <c r="P238" s="14"/>
      <c r="R238" s="31"/>
      <c r="U238" s="31"/>
      <c r="W238" s="31"/>
      <c r="X238" s="31"/>
      <c r="Y238" s="31"/>
      <c r="Z238" s="31"/>
      <c r="AA238" s="31"/>
      <c r="AB238" s="31"/>
      <c r="AC238" s="31"/>
    </row>
    <row r="239" spans="2:29">
      <c r="B239" s="11"/>
      <c r="C239" s="12"/>
      <c r="D239" s="12"/>
      <c r="E239" s="12"/>
      <c r="F239" s="12"/>
      <c r="G239" s="12"/>
      <c r="H239" s="12"/>
      <c r="K239" s="31"/>
      <c r="L239" s="31"/>
      <c r="N239" s="31"/>
      <c r="P239" s="14"/>
      <c r="R239" s="31"/>
      <c r="U239" s="31"/>
      <c r="W239" s="31"/>
      <c r="X239" s="31"/>
      <c r="Y239" s="31"/>
      <c r="Z239" s="31"/>
      <c r="AA239" s="31"/>
      <c r="AB239" s="31"/>
      <c r="AC239" s="31"/>
    </row>
    <row r="240" spans="2:29">
      <c r="B240" s="11"/>
      <c r="C240" s="12"/>
      <c r="D240" s="12"/>
      <c r="E240" s="12"/>
      <c r="F240" s="12"/>
      <c r="G240" s="12"/>
      <c r="H240" s="12"/>
      <c r="K240" s="31"/>
      <c r="L240" s="31"/>
      <c r="N240" s="31"/>
      <c r="P240" s="14"/>
      <c r="R240" s="31"/>
      <c r="U240" s="31"/>
      <c r="W240" s="31"/>
      <c r="X240" s="31"/>
      <c r="Y240" s="31"/>
      <c r="Z240" s="31"/>
      <c r="AA240" s="31"/>
      <c r="AB240" s="31"/>
      <c r="AC240" s="31"/>
    </row>
    <row r="241" spans="2:29">
      <c r="B241" s="11"/>
      <c r="C241" s="12"/>
      <c r="D241" s="12"/>
      <c r="E241" s="12"/>
      <c r="F241" s="12"/>
      <c r="G241" s="12"/>
      <c r="H241" s="12"/>
      <c r="K241" s="31"/>
      <c r="L241" s="31"/>
      <c r="N241" s="31"/>
      <c r="P241" s="14"/>
      <c r="R241" s="31"/>
      <c r="U241" s="31"/>
      <c r="W241" s="31"/>
      <c r="X241" s="31"/>
      <c r="Y241" s="31"/>
      <c r="Z241" s="31"/>
      <c r="AA241" s="31"/>
      <c r="AB241" s="31"/>
      <c r="AC241" s="31"/>
    </row>
    <row r="242" spans="2:29">
      <c r="B242" s="11"/>
      <c r="C242" s="12"/>
      <c r="D242" s="12"/>
      <c r="E242" s="12"/>
      <c r="F242" s="12"/>
      <c r="G242" s="12"/>
      <c r="H242" s="12"/>
      <c r="K242" s="31"/>
      <c r="L242" s="31"/>
      <c r="N242" s="31"/>
      <c r="P242" s="14"/>
      <c r="R242" s="31"/>
      <c r="U242" s="31"/>
      <c r="W242" s="31"/>
      <c r="X242" s="31"/>
      <c r="Y242" s="31"/>
      <c r="Z242" s="31"/>
      <c r="AA242" s="31"/>
      <c r="AB242" s="31"/>
      <c r="AC242" s="31"/>
    </row>
    <row r="243" spans="2:29">
      <c r="B243" s="11"/>
      <c r="C243" s="12"/>
      <c r="D243" s="12"/>
      <c r="E243" s="12"/>
      <c r="F243" s="12"/>
      <c r="G243" s="12"/>
      <c r="H243" s="12"/>
      <c r="K243" s="31"/>
      <c r="L243" s="31"/>
      <c r="N243" s="31"/>
      <c r="P243" s="14"/>
      <c r="R243" s="31"/>
      <c r="U243" s="31"/>
      <c r="W243" s="31"/>
      <c r="X243" s="31"/>
      <c r="Y243" s="31"/>
      <c r="Z243" s="31"/>
      <c r="AA243" s="31"/>
      <c r="AB243" s="31"/>
      <c r="AC243" s="31"/>
    </row>
    <row r="244" spans="2:29">
      <c r="B244" s="11"/>
      <c r="C244" s="12"/>
      <c r="D244" s="12"/>
      <c r="E244" s="12"/>
      <c r="F244" s="12"/>
      <c r="G244" s="12"/>
      <c r="H244" s="12"/>
      <c r="K244" s="31"/>
      <c r="L244" s="31"/>
      <c r="N244" s="31"/>
      <c r="P244" s="14"/>
      <c r="R244" s="31"/>
      <c r="U244" s="31"/>
      <c r="W244" s="31"/>
      <c r="X244" s="31"/>
      <c r="Y244" s="31"/>
      <c r="Z244" s="31"/>
      <c r="AA244" s="31"/>
      <c r="AB244" s="31"/>
      <c r="AC244" s="31"/>
    </row>
    <row r="245" spans="2:29">
      <c r="B245" s="14"/>
      <c r="E245" s="1"/>
      <c r="G245" s="14"/>
      <c r="L245" s="31"/>
      <c r="M245" s="31"/>
      <c r="O245" s="31"/>
      <c r="P245" s="14"/>
      <c r="S245" s="31"/>
      <c r="T245" s="14"/>
      <c r="U245" s="31"/>
      <c r="W245" s="31"/>
      <c r="X245" s="31"/>
      <c r="Y245" s="31"/>
      <c r="Z245" s="31"/>
      <c r="AA245" s="31"/>
      <c r="AB245" s="31"/>
      <c r="AC245" s="31"/>
    </row>
    <row r="246" spans="2:29">
      <c r="M246" s="31"/>
      <c r="N246" s="31"/>
      <c r="U246" s="31"/>
      <c r="W246" s="31"/>
      <c r="X246" s="31"/>
      <c r="Y246" s="31"/>
      <c r="Z246" s="31"/>
      <c r="AA246" s="31"/>
      <c r="AB246" s="31"/>
      <c r="AC246" s="31"/>
    </row>
    <row r="247" spans="2:29">
      <c r="M247" s="31"/>
      <c r="N247" s="31"/>
      <c r="U247" s="31"/>
      <c r="W247" s="31"/>
      <c r="X247" s="31"/>
      <c r="Y247" s="31"/>
      <c r="Z247" s="31"/>
      <c r="AA247" s="31"/>
      <c r="AB247" s="31"/>
      <c r="AC247" s="31"/>
    </row>
    <row r="248" spans="2:29">
      <c r="M248" s="31"/>
      <c r="N248" s="31"/>
      <c r="U248" s="31"/>
      <c r="W248" s="31"/>
      <c r="X248" s="31"/>
      <c r="Y248" s="31"/>
      <c r="Z248" s="31"/>
      <c r="AA248" s="31"/>
      <c r="AB248" s="31"/>
      <c r="AC248" s="31"/>
    </row>
    <row r="249" spans="2:29">
      <c r="M249" s="31"/>
      <c r="N249" s="31"/>
      <c r="U249" s="31"/>
      <c r="W249" s="31"/>
      <c r="X249" s="31"/>
      <c r="Y249" s="31"/>
      <c r="Z249" s="31"/>
      <c r="AA249" s="31"/>
      <c r="AB249" s="31"/>
      <c r="AC249" s="31"/>
    </row>
    <row r="250" spans="2:29">
      <c r="M250" s="31"/>
      <c r="N250" s="31"/>
      <c r="U250" s="31"/>
      <c r="W250" s="31"/>
      <c r="X250" s="31"/>
      <c r="Y250" s="31"/>
      <c r="Z250" s="31"/>
      <c r="AA250" s="31"/>
      <c r="AB250" s="31"/>
      <c r="AC250" s="31"/>
    </row>
    <row r="251" spans="2:29">
      <c r="M251" s="31"/>
      <c r="N251" s="31"/>
      <c r="U251" s="31"/>
      <c r="W251" s="31"/>
      <c r="X251" s="31"/>
      <c r="Y251" s="31"/>
      <c r="Z251" s="31"/>
      <c r="AA251" s="31"/>
      <c r="AB251" s="31"/>
      <c r="AC251" s="31"/>
    </row>
    <row r="252" spans="2:29">
      <c r="M252" s="31"/>
      <c r="N252" s="31"/>
      <c r="U252" s="31"/>
      <c r="W252" s="31"/>
      <c r="X252" s="31"/>
      <c r="Y252" s="31"/>
      <c r="Z252" s="31"/>
      <c r="AA252" s="31"/>
      <c r="AB252" s="31"/>
      <c r="AC252" s="31"/>
    </row>
    <row r="253" spans="2:29">
      <c r="M253" s="31"/>
      <c r="N253" s="31"/>
      <c r="U253" s="31"/>
      <c r="W253" s="31"/>
      <c r="X253" s="31"/>
      <c r="Y253" s="31"/>
      <c r="Z253" s="31"/>
      <c r="AA253" s="31"/>
      <c r="AB253" s="31"/>
      <c r="AC253" s="31"/>
    </row>
    <row r="254" spans="2:29">
      <c r="M254" s="31"/>
      <c r="N254" s="31"/>
      <c r="U254" s="31"/>
      <c r="W254" s="31"/>
      <c r="X254" s="31"/>
      <c r="Y254" s="31"/>
      <c r="Z254" s="31"/>
      <c r="AA254" s="31"/>
      <c r="AB254" s="31"/>
      <c r="AC254" s="31"/>
    </row>
    <row r="255" spans="2:29">
      <c r="M255" s="31"/>
      <c r="N255" s="31"/>
      <c r="U255" s="31"/>
      <c r="W255" s="31"/>
      <c r="X255" s="31"/>
      <c r="Y255" s="31"/>
      <c r="Z255" s="31"/>
      <c r="AA255" s="31"/>
      <c r="AB255" s="31"/>
      <c r="AC255" s="31"/>
    </row>
    <row r="256" spans="2:29">
      <c r="M256" s="31"/>
      <c r="N256" s="31"/>
      <c r="U256" s="31"/>
      <c r="W256" s="31"/>
      <c r="X256" s="31"/>
      <c r="Y256" s="31"/>
      <c r="Z256" s="31"/>
      <c r="AA256" s="31"/>
      <c r="AB256" s="31"/>
      <c r="AC256" s="31"/>
    </row>
    <row r="257" spans="13:29">
      <c r="M257" s="31"/>
      <c r="N257" s="31"/>
      <c r="U257" s="31"/>
      <c r="W257" s="31"/>
      <c r="X257" s="31"/>
      <c r="Y257" s="31"/>
      <c r="Z257" s="31"/>
      <c r="AA257" s="31"/>
      <c r="AB257" s="31"/>
      <c r="AC257" s="31"/>
    </row>
    <row r="258" spans="13:29">
      <c r="U258" s="31"/>
      <c r="W258" s="31"/>
      <c r="X258" s="31"/>
      <c r="Y258" s="31"/>
      <c r="Z258" s="31"/>
      <c r="AA258" s="31"/>
      <c r="AB258" s="31"/>
      <c r="AC258" s="31"/>
    </row>
    <row r="259" spans="13:29">
      <c r="U259" s="31"/>
      <c r="W259" s="31"/>
      <c r="X259" s="31"/>
      <c r="Y259" s="31"/>
      <c r="Z259" s="31"/>
      <c r="AA259" s="31"/>
      <c r="AB259" s="31"/>
      <c r="AC259" s="31"/>
    </row>
    <row r="260" spans="13:29">
      <c r="U260" s="31"/>
      <c r="W260" s="31"/>
      <c r="X260" s="31"/>
      <c r="Y260" s="31"/>
      <c r="Z260" s="31"/>
      <c r="AA260" s="31"/>
      <c r="AB260" s="31"/>
      <c r="AC260" s="31"/>
    </row>
    <row r="261" spans="13:29">
      <c r="U261" s="31"/>
      <c r="W261" s="31"/>
      <c r="X261" s="31"/>
      <c r="Y261" s="31"/>
      <c r="Z261" s="31"/>
      <c r="AA261" s="31"/>
      <c r="AB261" s="31"/>
      <c r="AC261" s="31"/>
    </row>
    <row r="262" spans="13:29">
      <c r="U262" s="31"/>
      <c r="W262" s="31"/>
      <c r="X262" s="31"/>
      <c r="Y262" s="31"/>
      <c r="Z262" s="31"/>
      <c r="AA262" s="31"/>
      <c r="AB262" s="31"/>
      <c r="AC262" s="31"/>
    </row>
    <row r="263" spans="13:29">
      <c r="U263" s="31"/>
      <c r="W263" s="31"/>
      <c r="X263" s="31"/>
      <c r="Y263" s="31"/>
      <c r="Z263" s="31"/>
      <c r="AA263" s="31"/>
      <c r="AB263" s="31"/>
      <c r="AC263" s="31"/>
    </row>
    <row r="264" spans="13:29">
      <c r="U264" s="31"/>
      <c r="W264" s="31"/>
      <c r="X264" s="31"/>
      <c r="Y264" s="31"/>
      <c r="Z264" s="31"/>
      <c r="AA264" s="31"/>
      <c r="AB264" s="31"/>
      <c r="AC264" s="31"/>
    </row>
  </sheetData>
  <customSheetViews>
    <customSheetView guid="{DF0E1BAF-E531-4CC0-9C52-4B9A749B46D4}" scale="70" topLeftCell="A7">
      <selection activeCell="P27" sqref="P27"/>
      <pageMargins left="0.7" right="0.7" top="0.75" bottom="0.75" header="0.3" footer="0.3"/>
      <pageSetup orientation="portrait" r:id="rId1"/>
    </customSheetView>
    <customSheetView guid="{5A628891-61EC-4FDC-AC6F-425D5718A475}" scale="60">
      <pane xSplit="6" topLeftCell="G1" activePane="topRight" state="frozenSplit"/>
      <selection pane="topRight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tabSelected="1" zoomScale="60" zoomScaleNormal="60" workbookViewId="0">
      <selection activeCell="A13" sqref="A13"/>
    </sheetView>
  </sheetViews>
  <sheetFormatPr defaultColWidth="8.85546875" defaultRowHeight="15"/>
  <cols>
    <col min="1" max="1" width="9" style="31" customWidth="1"/>
    <col min="2" max="2" width="20.85546875" style="31" bestFit="1" customWidth="1"/>
    <col min="3" max="3" width="45.28515625" style="31" bestFit="1" customWidth="1"/>
    <col min="4" max="4" width="10.85546875" style="31" bestFit="1" customWidth="1"/>
    <col min="5" max="5" width="8.28515625" style="31" customWidth="1"/>
    <col min="6" max="6" width="8.140625" style="1" customWidth="1"/>
    <col min="7" max="7" width="7" style="1" customWidth="1"/>
    <col min="8" max="8" width="10.5703125" style="31" bestFit="1" customWidth="1"/>
    <col min="9" max="9" width="11" style="31" customWidth="1"/>
    <col min="10" max="10" width="11.28515625" style="31" customWidth="1"/>
    <col min="11" max="11" width="12.140625" style="31" customWidth="1"/>
    <col min="12" max="12" width="11" style="31" customWidth="1"/>
    <col min="13" max="14" width="9" style="31" customWidth="1"/>
    <col min="15" max="15" width="10.85546875" style="31" customWidth="1"/>
    <col min="16" max="16" width="7" style="31" customWidth="1"/>
    <col min="17" max="17" width="6.42578125" style="31" customWidth="1"/>
    <col min="18" max="18" width="9.5703125" style="31" customWidth="1"/>
    <col min="19" max="19" width="10.85546875" style="31" customWidth="1"/>
    <col min="20" max="20" width="19.7109375" style="31" customWidth="1"/>
    <col min="21" max="22" width="15.7109375" style="31" customWidth="1"/>
    <col min="23" max="24" width="16" style="31" customWidth="1"/>
    <col min="25" max="25" width="23" style="31" customWidth="1"/>
    <col min="26" max="26" width="33.7109375" style="31" customWidth="1"/>
    <col min="27" max="27" width="31" style="31" customWidth="1"/>
    <col min="28" max="16384" width="8.85546875" style="31"/>
  </cols>
  <sheetData>
    <row r="1" spans="1:26" s="97" customFormat="1" ht="21">
      <c r="A1" s="96" t="s">
        <v>78</v>
      </c>
      <c r="C1" s="96"/>
    </row>
    <row r="2" spans="1:26">
      <c r="D2" s="32"/>
      <c r="E2" s="51"/>
      <c r="F2" s="32"/>
      <c r="G2" s="32"/>
      <c r="H2" s="32"/>
      <c r="T2" s="32"/>
      <c r="U2" s="32"/>
      <c r="V2" s="32"/>
    </row>
    <row r="3" spans="1:26" ht="21">
      <c r="B3" s="128" t="s">
        <v>83</v>
      </c>
      <c r="C3" s="13">
        <f>'1) BOM Config Header'!B2</f>
        <v>0</v>
      </c>
      <c r="D3" s="129" t="s">
        <v>8</v>
      </c>
      <c r="E3"/>
      <c r="F3" s="31"/>
      <c r="G3" s="31"/>
      <c r="H3" s="138">
        <f>'1) BOM Config Header'!B14</f>
        <v>0</v>
      </c>
      <c r="I3" s="97"/>
      <c r="T3" s="32"/>
      <c r="U3" s="32"/>
      <c r="V3" s="32"/>
    </row>
    <row r="4" spans="1:26">
      <c r="C4" s="8"/>
      <c r="D4" s="32"/>
      <c r="E4" s="32"/>
      <c r="F4" s="32"/>
      <c r="G4" s="32"/>
      <c r="H4" s="32"/>
      <c r="T4" s="32"/>
      <c r="U4" s="32"/>
      <c r="V4" s="32"/>
    </row>
    <row r="5" spans="1:26">
      <c r="F5" s="31"/>
      <c r="G5" s="31"/>
    </row>
    <row r="6" spans="1:26">
      <c r="C6" s="32"/>
      <c r="D6" s="32"/>
      <c r="E6" s="32"/>
      <c r="F6" s="31"/>
      <c r="G6" s="31"/>
      <c r="H6" s="32"/>
      <c r="U6" s="32"/>
      <c r="V6" s="32"/>
      <c r="W6" s="32"/>
    </row>
    <row r="7" spans="1:26">
      <c r="C7" s="32"/>
      <c r="D7" s="72"/>
      <c r="E7" s="32"/>
      <c r="F7" s="31"/>
      <c r="G7" s="31"/>
      <c r="I7" s="72"/>
      <c r="L7" s="75"/>
      <c r="X7" s="72"/>
      <c r="Y7" s="32"/>
      <c r="Z7" s="32"/>
    </row>
    <row r="8" spans="1:26">
      <c r="P8" s="7"/>
      <c r="Q8" s="7"/>
      <c r="S8" s="45"/>
      <c r="T8" s="1"/>
      <c r="W8" s="1"/>
    </row>
    <row r="9" spans="1:26" ht="13.9" customHeight="1">
      <c r="D9" s="41"/>
      <c r="E9" s="41"/>
      <c r="F9" s="32"/>
      <c r="G9" s="32"/>
      <c r="H9" s="32"/>
    </row>
    <row r="10" spans="1:26" ht="13.9" customHeight="1">
      <c r="D10" s="41"/>
      <c r="E10" s="41"/>
      <c r="F10" s="32"/>
      <c r="G10" s="32"/>
      <c r="H10" s="32"/>
    </row>
    <row r="11" spans="1:26" ht="22.9" customHeight="1">
      <c r="D11" s="41"/>
      <c r="E11" s="41"/>
      <c r="F11" s="32"/>
      <c r="G11" s="32"/>
      <c r="H11" s="32"/>
    </row>
    <row r="12" spans="1:26" s="2" customFormat="1" ht="30">
      <c r="A12" s="3" t="s">
        <v>65</v>
      </c>
      <c r="B12" s="4" t="s">
        <v>0</v>
      </c>
      <c r="C12" s="4" t="s">
        <v>1</v>
      </c>
      <c r="D12" s="3" t="s">
        <v>63</v>
      </c>
      <c r="E12" s="3" t="s">
        <v>26</v>
      </c>
      <c r="F12" s="3" t="s">
        <v>61</v>
      </c>
      <c r="G12" s="3" t="s">
        <v>62</v>
      </c>
      <c r="H12" s="3" t="s">
        <v>20</v>
      </c>
    </row>
    <row r="13" spans="1:26">
      <c r="A13" s="25"/>
      <c r="B13" s="16"/>
      <c r="C13" s="16"/>
      <c r="D13" s="25"/>
      <c r="E13" s="25"/>
      <c r="F13" s="25"/>
      <c r="G13" s="25"/>
      <c r="H13" s="25"/>
    </row>
    <row r="14" spans="1:26">
      <c r="A14" s="25"/>
      <c r="B14" s="16"/>
      <c r="C14" s="16"/>
      <c r="D14" s="25"/>
      <c r="E14" s="25"/>
      <c r="F14" s="25"/>
      <c r="G14" s="25"/>
      <c r="H14" s="25"/>
    </row>
    <row r="15" spans="1:26">
      <c r="A15" s="25"/>
      <c r="B15" s="16"/>
      <c r="C15" s="16"/>
      <c r="D15" s="25"/>
      <c r="E15" s="25"/>
      <c r="F15" s="25"/>
      <c r="G15" s="25"/>
      <c r="H15" s="25"/>
    </row>
    <row r="16" spans="1:26">
      <c r="A16" s="25"/>
      <c r="B16" s="16"/>
      <c r="C16" s="16"/>
      <c r="D16" s="25"/>
      <c r="E16" s="25"/>
      <c r="F16" s="25"/>
      <c r="G16" s="25"/>
      <c r="H16" s="25"/>
    </row>
    <row r="17" spans="1:8">
      <c r="A17" s="25"/>
      <c r="B17" s="16"/>
      <c r="C17" s="16"/>
      <c r="D17" s="25"/>
      <c r="E17" s="25"/>
      <c r="F17" s="25"/>
      <c r="G17" s="25"/>
      <c r="H17" s="25"/>
    </row>
    <row r="18" spans="1:8">
      <c r="A18" s="25"/>
      <c r="B18" s="16"/>
      <c r="C18" s="16"/>
      <c r="D18" s="25"/>
      <c r="E18" s="25"/>
      <c r="F18" s="25"/>
      <c r="G18" s="25"/>
      <c r="H18" s="25"/>
    </row>
    <row r="19" spans="1:8">
      <c r="A19" s="25"/>
      <c r="B19" s="16"/>
      <c r="C19" s="16"/>
      <c r="D19" s="25"/>
      <c r="E19" s="25"/>
      <c r="F19" s="25"/>
      <c r="G19" s="25"/>
      <c r="H19" s="25"/>
    </row>
    <row r="20" spans="1:8">
      <c r="A20" s="25"/>
      <c r="B20" s="16"/>
      <c r="C20" s="16"/>
      <c r="D20" s="25"/>
      <c r="E20" s="25"/>
      <c r="F20" s="25"/>
      <c r="G20" s="25"/>
      <c r="H20" s="25"/>
    </row>
    <row r="21" spans="1:8">
      <c r="A21" s="25"/>
      <c r="B21" s="16"/>
      <c r="C21" s="16"/>
      <c r="D21" s="25"/>
      <c r="E21" s="25"/>
      <c r="F21" s="25"/>
      <c r="G21" s="25"/>
      <c r="H21" s="25"/>
    </row>
    <row r="22" spans="1:8">
      <c r="A22" s="25"/>
      <c r="B22" s="16"/>
      <c r="C22" s="16"/>
      <c r="D22" s="25"/>
      <c r="E22" s="25"/>
      <c r="F22" s="25"/>
      <c r="G22" s="25"/>
      <c r="H22" s="25"/>
    </row>
    <row r="23" spans="1:8">
      <c r="A23" s="25"/>
      <c r="B23" s="16"/>
      <c r="C23" s="16"/>
      <c r="D23" s="25"/>
      <c r="E23" s="25"/>
      <c r="F23" s="25"/>
      <c r="G23" s="25"/>
      <c r="H23" s="25"/>
    </row>
    <row r="24" spans="1:8">
      <c r="A24" s="25"/>
      <c r="B24" s="16"/>
      <c r="C24" s="16"/>
      <c r="D24" s="25"/>
      <c r="E24" s="25"/>
      <c r="F24" s="25"/>
      <c r="G24" s="25"/>
      <c r="H24" s="25"/>
    </row>
    <row r="25" spans="1:8">
      <c r="A25" s="25"/>
      <c r="B25" s="16"/>
      <c r="C25" s="16"/>
      <c r="D25" s="25"/>
      <c r="E25" s="25"/>
      <c r="F25" s="25"/>
      <c r="G25" s="25"/>
      <c r="H25" s="25"/>
    </row>
    <row r="26" spans="1:8">
      <c r="A26" s="25"/>
      <c r="B26" s="16"/>
      <c r="C26" s="16"/>
      <c r="D26" s="25"/>
      <c r="E26" s="25"/>
      <c r="F26" s="25"/>
      <c r="G26" s="25"/>
      <c r="H26" s="25"/>
    </row>
    <row r="27" spans="1:8">
      <c r="A27" s="25"/>
      <c r="B27" s="16"/>
      <c r="C27" s="16"/>
      <c r="D27" s="25"/>
      <c r="E27" s="25"/>
      <c r="F27" s="25"/>
      <c r="G27" s="25"/>
      <c r="H27" s="25"/>
    </row>
    <row r="28" spans="1:8">
      <c r="A28" s="25"/>
      <c r="B28" s="16"/>
      <c r="C28" s="16"/>
      <c r="D28" s="25"/>
      <c r="E28" s="25"/>
      <c r="F28" s="25"/>
      <c r="G28" s="25"/>
      <c r="H28" s="25"/>
    </row>
    <row r="29" spans="1:8">
      <c r="A29" s="25"/>
      <c r="B29" s="16"/>
      <c r="C29" s="16"/>
      <c r="D29" s="25"/>
      <c r="E29" s="25"/>
      <c r="F29" s="25"/>
      <c r="G29" s="25"/>
      <c r="H29" s="25"/>
    </row>
    <row r="30" spans="1:8">
      <c r="A30" s="25"/>
      <c r="B30" s="16"/>
      <c r="C30" s="16"/>
      <c r="D30" s="25"/>
      <c r="E30" s="25"/>
      <c r="F30" s="25"/>
      <c r="G30" s="25"/>
      <c r="H30" s="25"/>
    </row>
    <row r="31" spans="1:8">
      <c r="A31" s="25"/>
      <c r="B31" s="16"/>
      <c r="C31" s="16"/>
      <c r="D31" s="25"/>
      <c r="E31" s="25"/>
      <c r="F31" s="25"/>
      <c r="G31" s="25"/>
      <c r="H31" s="25"/>
    </row>
    <row r="32" spans="1:8">
      <c r="A32" s="25"/>
      <c r="B32" s="16"/>
      <c r="C32" s="16"/>
      <c r="D32" s="25"/>
      <c r="E32" s="25"/>
      <c r="F32" s="25"/>
      <c r="G32" s="25"/>
      <c r="H32" s="25"/>
    </row>
    <row r="33" spans="1:8">
      <c r="A33" s="25"/>
      <c r="B33" s="16"/>
      <c r="C33" s="16"/>
      <c r="D33" s="25"/>
      <c r="E33" s="25"/>
      <c r="F33" s="25"/>
      <c r="G33" s="25"/>
      <c r="H33" s="25"/>
    </row>
    <row r="34" spans="1:8">
      <c r="A34" s="25"/>
      <c r="B34" s="16"/>
      <c r="C34" s="16"/>
      <c r="D34" s="25"/>
      <c r="E34" s="25"/>
      <c r="F34" s="25"/>
      <c r="G34" s="25"/>
      <c r="H34" s="25"/>
    </row>
    <row r="35" spans="1:8">
      <c r="A35" s="25"/>
      <c r="B35" s="16"/>
      <c r="C35" s="16"/>
      <c r="D35" s="25"/>
      <c r="E35" s="25"/>
      <c r="F35" s="25"/>
      <c r="G35" s="25"/>
      <c r="H35" s="25"/>
    </row>
    <row r="36" spans="1:8">
      <c r="A36" s="25"/>
      <c r="B36" s="16"/>
      <c r="C36" s="16"/>
      <c r="D36" s="25"/>
      <c r="E36" s="25"/>
      <c r="F36" s="25"/>
      <c r="G36" s="25"/>
      <c r="H36" s="25"/>
    </row>
    <row r="37" spans="1:8">
      <c r="A37" s="25"/>
      <c r="B37" s="16"/>
      <c r="C37" s="16"/>
      <c r="D37" s="25"/>
      <c r="E37" s="25"/>
      <c r="F37" s="25"/>
      <c r="G37" s="25"/>
      <c r="H37" s="25"/>
    </row>
    <row r="38" spans="1:8">
      <c r="A38" s="25"/>
      <c r="B38" s="16"/>
      <c r="C38" s="16"/>
      <c r="D38" s="25"/>
      <c r="E38" s="25"/>
      <c r="F38" s="25"/>
      <c r="G38" s="25"/>
      <c r="H38" s="25"/>
    </row>
    <row r="39" spans="1:8">
      <c r="A39" s="25"/>
      <c r="B39" s="16"/>
      <c r="C39" s="16"/>
      <c r="D39" s="25"/>
      <c r="E39" s="25"/>
      <c r="F39" s="25"/>
      <c r="G39" s="25"/>
      <c r="H39" s="25"/>
    </row>
    <row r="40" spans="1:8">
      <c r="A40" s="25"/>
      <c r="B40" s="16"/>
      <c r="C40" s="16"/>
      <c r="D40" s="25"/>
      <c r="E40" s="25"/>
      <c r="F40" s="25"/>
      <c r="G40" s="25"/>
      <c r="H40" s="25"/>
    </row>
    <row r="41" spans="1:8">
      <c r="A41" s="25"/>
      <c r="B41" s="16"/>
      <c r="C41" s="16"/>
      <c r="D41" s="25"/>
      <c r="E41" s="25"/>
      <c r="F41" s="25"/>
      <c r="G41" s="25"/>
      <c r="H41" s="25"/>
    </row>
    <row r="42" spans="1:8">
      <c r="A42" s="25"/>
      <c r="B42" s="16"/>
      <c r="C42" s="16"/>
      <c r="D42" s="25"/>
      <c r="E42" s="25"/>
      <c r="F42" s="25"/>
      <c r="G42" s="25"/>
      <c r="H42" s="25"/>
    </row>
    <row r="43" spans="1:8">
      <c r="A43" s="25"/>
      <c r="B43" s="16"/>
      <c r="C43" s="16"/>
      <c r="D43" s="25"/>
      <c r="E43" s="25"/>
      <c r="F43" s="25"/>
      <c r="G43" s="25"/>
      <c r="H43" s="25"/>
    </row>
    <row r="44" spans="1:8">
      <c r="A44" s="25"/>
      <c r="B44" s="16"/>
      <c r="C44" s="16"/>
      <c r="D44" s="25"/>
      <c r="E44" s="25"/>
      <c r="F44" s="25"/>
      <c r="G44" s="25"/>
      <c r="H44" s="25"/>
    </row>
    <row r="45" spans="1:8">
      <c r="A45" s="25"/>
      <c r="B45" s="16"/>
      <c r="C45" s="16"/>
      <c r="D45" s="25"/>
      <c r="E45" s="25"/>
      <c r="F45" s="25"/>
      <c r="G45" s="25"/>
      <c r="H45" s="25"/>
    </row>
    <row r="46" spans="1:8">
      <c r="A46" s="25"/>
      <c r="B46" s="16"/>
      <c r="C46" s="16"/>
      <c r="D46" s="25"/>
      <c r="E46" s="25"/>
      <c r="F46" s="25"/>
      <c r="G46" s="25"/>
      <c r="H46" s="25"/>
    </row>
    <row r="47" spans="1:8">
      <c r="A47" s="25"/>
      <c r="B47" s="16"/>
      <c r="C47" s="16"/>
      <c r="D47" s="25"/>
      <c r="E47" s="25"/>
      <c r="F47" s="25"/>
      <c r="G47" s="25"/>
      <c r="H47" s="25"/>
    </row>
    <row r="48" spans="1:8">
      <c r="A48" s="25"/>
      <c r="B48" s="16"/>
      <c r="C48" s="16"/>
      <c r="D48" s="25"/>
      <c r="E48" s="25"/>
      <c r="F48" s="25"/>
      <c r="G48" s="25"/>
      <c r="H48" s="25"/>
    </row>
    <row r="49" spans="1:8">
      <c r="A49" s="25"/>
      <c r="B49" s="16"/>
      <c r="C49" s="16"/>
      <c r="D49" s="25"/>
      <c r="E49" s="25"/>
      <c r="F49" s="25"/>
      <c r="G49" s="25"/>
      <c r="H49" s="25"/>
    </row>
    <row r="50" spans="1:8">
      <c r="A50" s="25"/>
      <c r="B50" s="16"/>
      <c r="C50" s="16"/>
      <c r="D50" s="25"/>
      <c r="E50" s="25"/>
      <c r="F50" s="25"/>
      <c r="G50" s="25"/>
      <c r="H50" s="25"/>
    </row>
    <row r="51" spans="1:8">
      <c r="A51" s="25"/>
      <c r="B51" s="16"/>
      <c r="C51" s="16"/>
      <c r="D51" s="25"/>
      <c r="E51" s="25"/>
      <c r="F51" s="25"/>
      <c r="G51" s="25"/>
      <c r="H51" s="25"/>
    </row>
    <row r="52" spans="1:8">
      <c r="A52" s="25"/>
      <c r="B52" s="16"/>
      <c r="C52" s="16"/>
      <c r="D52" s="25"/>
      <c r="E52" s="25"/>
      <c r="F52" s="25"/>
      <c r="G52" s="25"/>
      <c r="H52" s="25"/>
    </row>
    <row r="53" spans="1:8">
      <c r="A53" s="25"/>
      <c r="B53" s="16"/>
      <c r="C53" s="16"/>
      <c r="D53" s="25"/>
      <c r="E53" s="25"/>
      <c r="F53" s="25"/>
      <c r="G53" s="25"/>
      <c r="H53" s="25"/>
    </row>
    <row r="54" spans="1:8">
      <c r="A54" s="25"/>
      <c r="B54" s="16"/>
      <c r="C54" s="16"/>
      <c r="D54" s="25"/>
      <c r="E54" s="25"/>
      <c r="F54" s="25"/>
      <c r="G54" s="25"/>
      <c r="H54" s="25"/>
    </row>
    <row r="55" spans="1:8">
      <c r="A55" s="25"/>
      <c r="B55" s="16"/>
      <c r="C55" s="16"/>
      <c r="D55" s="25"/>
      <c r="E55" s="25"/>
      <c r="F55" s="25"/>
      <c r="G55" s="25"/>
      <c r="H55" s="25"/>
    </row>
    <row r="56" spans="1:8">
      <c r="A56" s="25"/>
      <c r="B56" s="16"/>
      <c r="C56" s="16"/>
      <c r="D56" s="25"/>
      <c r="E56" s="25"/>
      <c r="F56" s="25"/>
      <c r="G56" s="25"/>
      <c r="H56" s="25"/>
    </row>
    <row r="57" spans="1:8">
      <c r="A57" s="25"/>
      <c r="B57" s="16"/>
      <c r="C57" s="16"/>
      <c r="D57" s="25"/>
      <c r="E57" s="25"/>
      <c r="F57" s="25"/>
      <c r="G57" s="25"/>
      <c r="H57" s="25"/>
    </row>
    <row r="58" spans="1:8">
      <c r="A58" s="25"/>
      <c r="B58" s="16"/>
      <c r="C58" s="16"/>
      <c r="D58" s="25"/>
      <c r="E58" s="25"/>
      <c r="F58" s="25"/>
      <c r="G58" s="25"/>
      <c r="H58" s="25"/>
    </row>
    <row r="59" spans="1:8">
      <c r="A59" s="25"/>
      <c r="B59" s="16"/>
      <c r="C59" s="16"/>
      <c r="D59" s="25"/>
      <c r="E59" s="25"/>
      <c r="F59" s="25"/>
      <c r="G59" s="25"/>
      <c r="H59" s="25"/>
    </row>
    <row r="60" spans="1:8">
      <c r="A60" s="25"/>
      <c r="B60" s="16"/>
      <c r="C60" s="16"/>
      <c r="D60" s="25"/>
      <c r="E60" s="25"/>
      <c r="F60" s="25"/>
      <c r="G60" s="25"/>
      <c r="H60" s="25"/>
    </row>
    <row r="61" spans="1:8">
      <c r="A61" s="25"/>
      <c r="B61" s="16"/>
      <c r="C61" s="16"/>
      <c r="D61" s="25"/>
      <c r="E61" s="25"/>
      <c r="F61" s="25"/>
      <c r="G61" s="25"/>
      <c r="H61" s="25"/>
    </row>
    <row r="62" spans="1:8">
      <c r="A62" s="25"/>
      <c r="B62" s="16"/>
      <c r="C62" s="16"/>
      <c r="D62" s="25"/>
      <c r="E62" s="25"/>
      <c r="F62" s="25"/>
      <c r="G62" s="25"/>
      <c r="H62" s="25"/>
    </row>
    <row r="63" spans="1:8">
      <c r="A63" s="25"/>
      <c r="B63" s="16"/>
      <c r="C63" s="16"/>
      <c r="D63" s="25"/>
      <c r="E63" s="25"/>
      <c r="F63" s="25"/>
      <c r="G63" s="25"/>
      <c r="H63" s="25"/>
    </row>
    <row r="64" spans="1:8">
      <c r="A64" s="25"/>
      <c r="B64" s="16"/>
      <c r="C64" s="16"/>
      <c r="D64" s="25"/>
      <c r="E64" s="25"/>
      <c r="F64" s="25"/>
      <c r="G64" s="25"/>
      <c r="H64" s="25"/>
    </row>
    <row r="65" spans="1:8">
      <c r="A65" s="25"/>
      <c r="B65" s="16"/>
      <c r="C65" s="16"/>
      <c r="D65" s="25"/>
      <c r="E65" s="25"/>
      <c r="F65" s="25"/>
      <c r="G65" s="25"/>
      <c r="H65" s="25"/>
    </row>
    <row r="66" spans="1:8">
      <c r="A66" s="25"/>
      <c r="B66" s="16"/>
      <c r="C66" s="16"/>
      <c r="D66" s="25"/>
      <c r="E66" s="25"/>
      <c r="F66" s="25"/>
      <c r="G66" s="25"/>
      <c r="H66" s="25"/>
    </row>
    <row r="67" spans="1:8">
      <c r="A67" s="25"/>
      <c r="B67" s="16"/>
      <c r="C67" s="16"/>
      <c r="D67" s="25"/>
      <c r="E67" s="25"/>
      <c r="F67" s="25"/>
      <c r="G67" s="25"/>
      <c r="H67" s="25"/>
    </row>
    <row r="68" spans="1:8">
      <c r="A68" s="25"/>
      <c r="B68" s="16"/>
      <c r="C68" s="16"/>
      <c r="D68" s="25"/>
      <c r="E68" s="25"/>
      <c r="F68" s="25"/>
      <c r="G68" s="25"/>
      <c r="H68" s="25"/>
    </row>
    <row r="69" spans="1:8">
      <c r="A69" s="25"/>
      <c r="B69" s="16"/>
      <c r="C69" s="16"/>
      <c r="D69" s="25"/>
      <c r="E69" s="25"/>
      <c r="F69" s="25"/>
      <c r="G69" s="25"/>
      <c r="H69" s="25"/>
    </row>
    <row r="70" spans="1:8">
      <c r="A70" s="25"/>
      <c r="B70" s="16"/>
      <c r="C70" s="16"/>
      <c r="D70" s="25"/>
      <c r="E70" s="25"/>
      <c r="F70" s="25"/>
      <c r="G70" s="25"/>
      <c r="H70" s="25"/>
    </row>
    <row r="71" spans="1:8">
      <c r="A71" s="25"/>
      <c r="B71" s="16"/>
      <c r="C71" s="16"/>
      <c r="D71" s="25"/>
      <c r="E71" s="25"/>
      <c r="F71" s="25"/>
      <c r="G71" s="25"/>
      <c r="H71" s="25"/>
    </row>
    <row r="72" spans="1:8">
      <c r="A72" s="25"/>
      <c r="B72" s="16"/>
      <c r="C72" s="16"/>
      <c r="D72" s="25"/>
      <c r="E72" s="25"/>
      <c r="F72" s="25"/>
      <c r="G72" s="25"/>
      <c r="H72" s="25"/>
    </row>
    <row r="73" spans="1:8">
      <c r="A73" s="25"/>
      <c r="B73" s="16"/>
      <c r="C73" s="16"/>
      <c r="D73" s="25"/>
      <c r="E73" s="25"/>
      <c r="F73" s="25"/>
      <c r="G73" s="25"/>
      <c r="H73" s="25"/>
    </row>
    <row r="74" spans="1:8">
      <c r="A74" s="25"/>
      <c r="B74" s="16"/>
      <c r="C74" s="16"/>
      <c r="D74" s="25"/>
      <c r="E74" s="25"/>
      <c r="F74" s="25"/>
      <c r="G74" s="25"/>
      <c r="H74" s="25"/>
    </row>
    <row r="75" spans="1:8">
      <c r="A75" s="25"/>
      <c r="B75" s="16"/>
      <c r="C75" s="16"/>
      <c r="D75" s="25"/>
      <c r="E75" s="25"/>
      <c r="F75" s="25"/>
      <c r="G75" s="25"/>
      <c r="H75" s="25"/>
    </row>
    <row r="76" spans="1:8">
      <c r="A76" s="25"/>
      <c r="B76" s="16"/>
      <c r="C76" s="16"/>
      <c r="D76" s="25"/>
      <c r="E76" s="25"/>
      <c r="F76" s="25"/>
      <c r="G76" s="25"/>
      <c r="H76" s="25"/>
    </row>
    <row r="77" spans="1:8">
      <c r="A77" s="25"/>
      <c r="B77" s="16"/>
      <c r="C77" s="16"/>
      <c r="D77" s="25"/>
      <c r="E77" s="25"/>
      <c r="F77" s="25"/>
      <c r="G77" s="25"/>
      <c r="H77" s="25"/>
    </row>
    <row r="78" spans="1:8">
      <c r="A78" s="25"/>
      <c r="B78" s="16"/>
      <c r="C78" s="16"/>
      <c r="D78" s="25"/>
      <c r="E78" s="25"/>
      <c r="F78" s="25"/>
      <c r="G78" s="25"/>
      <c r="H78" s="25"/>
    </row>
    <row r="79" spans="1:8">
      <c r="A79" s="25"/>
      <c r="B79" s="16"/>
      <c r="C79" s="16"/>
      <c r="D79" s="25"/>
      <c r="E79" s="25"/>
      <c r="F79" s="25"/>
      <c r="G79" s="25"/>
      <c r="H79" s="25"/>
    </row>
    <row r="80" spans="1:8">
      <c r="A80" s="25"/>
      <c r="B80" s="16"/>
      <c r="C80" s="16"/>
      <c r="D80" s="25"/>
      <c r="E80" s="25"/>
      <c r="F80" s="25"/>
      <c r="G80" s="25"/>
      <c r="H80" s="25"/>
    </row>
    <row r="81" spans="1:8">
      <c r="A81" s="25"/>
      <c r="B81" s="16"/>
      <c r="C81" s="16"/>
      <c r="D81" s="25"/>
      <c r="E81" s="25"/>
      <c r="F81" s="25"/>
      <c r="G81" s="25"/>
      <c r="H81" s="25"/>
    </row>
    <row r="82" spans="1:8">
      <c r="A82" s="25"/>
      <c r="B82" s="16"/>
      <c r="C82" s="16"/>
      <c r="D82" s="25"/>
      <c r="E82" s="25"/>
      <c r="F82" s="25"/>
      <c r="G82" s="25"/>
      <c r="H82" s="25"/>
    </row>
    <row r="83" spans="1:8">
      <c r="A83" s="25"/>
      <c r="B83" s="16"/>
      <c r="C83" s="16"/>
      <c r="D83" s="25"/>
      <c r="E83" s="25"/>
      <c r="F83" s="25"/>
      <c r="G83" s="25"/>
      <c r="H83" s="25"/>
    </row>
    <row r="84" spans="1:8">
      <c r="A84" s="25"/>
      <c r="B84" s="16"/>
      <c r="C84" s="16"/>
      <c r="D84" s="25"/>
      <c r="E84" s="25"/>
      <c r="F84" s="25"/>
      <c r="G84" s="25"/>
      <c r="H84" s="25"/>
    </row>
    <row r="85" spans="1:8">
      <c r="A85" s="25"/>
      <c r="B85" s="16"/>
      <c r="C85" s="16"/>
      <c r="D85" s="25"/>
      <c r="E85" s="25"/>
      <c r="F85" s="25"/>
      <c r="G85" s="25"/>
      <c r="H85" s="25"/>
    </row>
    <row r="86" spans="1:8">
      <c r="A86" s="25"/>
      <c r="B86" s="16"/>
      <c r="C86" s="16"/>
      <c r="D86" s="25"/>
      <c r="E86" s="25"/>
      <c r="F86" s="25"/>
      <c r="G86" s="25"/>
      <c r="H86" s="25"/>
    </row>
    <row r="87" spans="1:8">
      <c r="A87" s="25"/>
      <c r="B87" s="16"/>
      <c r="C87" s="16"/>
      <c r="D87" s="25"/>
      <c r="E87" s="25"/>
      <c r="F87" s="25"/>
      <c r="G87" s="25"/>
      <c r="H87" s="25"/>
    </row>
    <row r="88" spans="1:8">
      <c r="A88" s="25"/>
      <c r="B88" s="16"/>
      <c r="C88" s="16"/>
      <c r="D88" s="25"/>
      <c r="E88" s="25"/>
      <c r="F88" s="25"/>
      <c r="G88" s="25"/>
      <c r="H88" s="25"/>
    </row>
    <row r="89" spans="1:8">
      <c r="A89" s="25"/>
      <c r="B89" s="16"/>
      <c r="C89" s="16"/>
      <c r="D89" s="25"/>
      <c r="E89" s="25"/>
      <c r="F89" s="25"/>
      <c r="G89" s="25"/>
      <c r="H89" s="25"/>
    </row>
    <row r="90" spans="1:8">
      <c r="A90" s="25"/>
      <c r="B90" s="16"/>
      <c r="C90" s="16"/>
      <c r="D90" s="25"/>
      <c r="E90" s="25"/>
      <c r="F90" s="25"/>
      <c r="G90" s="25"/>
      <c r="H90" s="25"/>
    </row>
    <row r="91" spans="1:8">
      <c r="A91" s="25"/>
      <c r="B91" s="16"/>
      <c r="C91" s="16"/>
      <c r="D91" s="25"/>
      <c r="E91" s="25"/>
      <c r="F91" s="25"/>
      <c r="G91" s="25"/>
      <c r="H91" s="25"/>
    </row>
    <row r="92" spans="1:8">
      <c r="A92" s="25"/>
      <c r="B92" s="16"/>
      <c r="C92" s="16"/>
      <c r="D92" s="25"/>
      <c r="E92" s="25"/>
      <c r="F92" s="25"/>
      <c r="G92" s="25"/>
      <c r="H92" s="25"/>
    </row>
    <row r="93" spans="1:8">
      <c r="A93" s="25"/>
      <c r="B93" s="16"/>
      <c r="C93" s="16"/>
      <c r="D93" s="25"/>
      <c r="E93" s="25"/>
      <c r="F93" s="25"/>
      <c r="G93" s="25"/>
      <c r="H93" s="25"/>
    </row>
    <row r="94" spans="1:8">
      <c r="A94" s="25"/>
      <c r="B94" s="16"/>
      <c r="C94" s="16"/>
      <c r="D94" s="25"/>
      <c r="E94" s="25"/>
      <c r="F94" s="25"/>
      <c r="G94" s="25"/>
      <c r="H94" s="25"/>
    </row>
    <row r="95" spans="1:8">
      <c r="A95" s="25"/>
      <c r="B95" s="16"/>
      <c r="C95" s="16"/>
      <c r="D95" s="25"/>
      <c r="E95" s="25"/>
      <c r="F95" s="25"/>
      <c r="G95" s="25"/>
      <c r="H95" s="25"/>
    </row>
    <row r="96" spans="1:8">
      <c r="A96" s="25"/>
      <c r="B96" s="16"/>
      <c r="C96" s="16"/>
      <c r="D96" s="25"/>
      <c r="E96" s="25"/>
      <c r="F96" s="25"/>
      <c r="G96" s="25"/>
      <c r="H96" s="25"/>
    </row>
    <row r="97" spans="1:8">
      <c r="A97" s="25"/>
      <c r="B97" s="16"/>
      <c r="C97" s="16"/>
      <c r="D97" s="25"/>
      <c r="E97" s="25"/>
      <c r="F97" s="25"/>
      <c r="G97" s="25"/>
      <c r="H97" s="25"/>
    </row>
    <row r="98" spans="1:8">
      <c r="A98" s="25"/>
      <c r="B98" s="16"/>
      <c r="C98" s="16"/>
      <c r="D98" s="25"/>
      <c r="E98" s="25"/>
      <c r="F98" s="25"/>
      <c r="G98" s="25"/>
      <c r="H98" s="25"/>
    </row>
    <row r="99" spans="1:8">
      <c r="A99" s="25"/>
      <c r="B99" s="16"/>
      <c r="C99" s="16"/>
      <c r="D99" s="25"/>
      <c r="E99" s="25"/>
      <c r="F99" s="25"/>
      <c r="G99" s="25"/>
      <c r="H99" s="25"/>
    </row>
    <row r="100" spans="1:8">
      <c r="A100" s="25"/>
      <c r="B100" s="16"/>
      <c r="C100" s="16"/>
      <c r="D100" s="25"/>
      <c r="E100" s="25"/>
      <c r="F100" s="25"/>
      <c r="G100" s="25"/>
      <c r="H100" s="25"/>
    </row>
    <row r="101" spans="1:8">
      <c r="A101" s="25"/>
      <c r="B101" s="16"/>
      <c r="C101" s="16"/>
      <c r="D101" s="25"/>
      <c r="E101" s="25"/>
      <c r="F101" s="25"/>
      <c r="G101" s="25"/>
      <c r="H101" s="25"/>
    </row>
    <row r="102" spans="1:8">
      <c r="A102" s="25"/>
      <c r="B102" s="16"/>
      <c r="C102" s="16"/>
      <c r="D102" s="25"/>
      <c r="E102" s="25"/>
      <c r="F102" s="25"/>
      <c r="G102" s="25"/>
      <c r="H102" s="25"/>
    </row>
    <row r="103" spans="1:8">
      <c r="A103" s="25"/>
      <c r="B103" s="16"/>
      <c r="C103" s="16"/>
      <c r="D103" s="25"/>
      <c r="E103" s="25"/>
      <c r="F103" s="25"/>
      <c r="G103" s="25"/>
      <c r="H103" s="25"/>
    </row>
    <row r="104" spans="1:8">
      <c r="A104" s="25"/>
      <c r="B104" s="16"/>
      <c r="C104" s="16"/>
      <c r="D104" s="25"/>
      <c r="E104" s="25"/>
      <c r="F104" s="25"/>
      <c r="G104" s="25"/>
      <c r="H104" s="25"/>
    </row>
    <row r="105" spans="1:8">
      <c r="A105" s="25"/>
      <c r="B105" s="16"/>
      <c r="C105" s="16"/>
      <c r="D105" s="25"/>
      <c r="E105" s="25"/>
      <c r="F105" s="25"/>
      <c r="G105" s="25"/>
      <c r="H105" s="25"/>
    </row>
    <row r="106" spans="1:8">
      <c r="A106" s="25"/>
      <c r="B106" s="16"/>
      <c r="C106" s="16"/>
      <c r="D106" s="25"/>
      <c r="E106" s="25"/>
      <c r="F106" s="25"/>
      <c r="G106" s="25"/>
      <c r="H106" s="25"/>
    </row>
    <row r="107" spans="1:8">
      <c r="A107" s="25"/>
      <c r="B107" s="16"/>
      <c r="C107" s="16"/>
      <c r="D107" s="25"/>
      <c r="E107" s="25"/>
      <c r="F107" s="25"/>
      <c r="G107" s="25"/>
      <c r="H107" s="25"/>
    </row>
    <row r="108" spans="1:8">
      <c r="A108" s="25"/>
      <c r="B108" s="16"/>
      <c r="C108" s="16"/>
      <c r="D108" s="25"/>
      <c r="E108" s="25"/>
      <c r="F108" s="25"/>
      <c r="G108" s="25"/>
      <c r="H108" s="25"/>
    </row>
    <row r="109" spans="1:8">
      <c r="A109" s="25"/>
      <c r="B109" s="16"/>
      <c r="C109" s="16"/>
      <c r="D109" s="25"/>
      <c r="E109" s="25"/>
      <c r="F109" s="25"/>
      <c r="G109" s="25"/>
      <c r="H109" s="25"/>
    </row>
    <row r="110" spans="1:8">
      <c r="A110" s="25"/>
      <c r="B110" s="16"/>
      <c r="C110" s="16"/>
      <c r="D110" s="25"/>
      <c r="E110" s="25"/>
      <c r="F110" s="25"/>
      <c r="G110" s="25"/>
      <c r="H110" s="25"/>
    </row>
    <row r="111" spans="1:8">
      <c r="A111" s="25"/>
      <c r="B111" s="16"/>
      <c r="C111" s="16"/>
      <c r="D111" s="25"/>
      <c r="E111" s="25"/>
      <c r="F111" s="25"/>
      <c r="G111" s="25"/>
      <c r="H111" s="25"/>
    </row>
    <row r="112" spans="1:8">
      <c r="A112" s="25"/>
      <c r="B112" s="16"/>
      <c r="C112" s="16"/>
      <c r="D112" s="25"/>
      <c r="E112" s="25"/>
      <c r="F112" s="25"/>
      <c r="G112" s="25"/>
      <c r="H112" s="25"/>
    </row>
    <row r="113" spans="1:8">
      <c r="A113" s="25"/>
      <c r="B113" s="16"/>
      <c r="C113" s="16"/>
      <c r="D113" s="25"/>
      <c r="E113" s="25"/>
      <c r="F113" s="25"/>
      <c r="G113" s="25"/>
      <c r="H113" s="25"/>
    </row>
    <row r="114" spans="1:8">
      <c r="A114" s="25"/>
      <c r="B114" s="16"/>
      <c r="C114" s="16"/>
      <c r="D114" s="25"/>
      <c r="E114" s="25"/>
      <c r="F114" s="25"/>
      <c r="G114" s="25"/>
      <c r="H114" s="25"/>
    </row>
    <row r="115" spans="1:8">
      <c r="A115" s="25"/>
      <c r="B115" s="16"/>
      <c r="C115" s="16"/>
      <c r="D115" s="25"/>
      <c r="E115" s="25"/>
      <c r="F115" s="25"/>
      <c r="G115" s="25"/>
      <c r="H115" s="25"/>
    </row>
    <row r="116" spans="1:8">
      <c r="A116" s="25"/>
      <c r="B116" s="16"/>
      <c r="C116" s="16"/>
      <c r="D116" s="25"/>
      <c r="E116" s="25"/>
      <c r="F116" s="25"/>
      <c r="G116" s="25"/>
      <c r="H116" s="25"/>
    </row>
    <row r="117" spans="1:8">
      <c r="A117" s="25"/>
      <c r="B117" s="16"/>
      <c r="C117" s="16"/>
      <c r="D117" s="25"/>
      <c r="E117" s="25"/>
      <c r="F117" s="25"/>
      <c r="G117" s="25"/>
      <c r="H117" s="25"/>
    </row>
    <row r="118" spans="1:8">
      <c r="A118" s="25"/>
      <c r="B118" s="16"/>
      <c r="C118" s="16"/>
      <c r="D118" s="25"/>
      <c r="E118" s="25"/>
      <c r="F118" s="25"/>
      <c r="G118" s="25"/>
      <c r="H118" s="25"/>
    </row>
    <row r="119" spans="1:8">
      <c r="A119" s="25"/>
      <c r="B119" s="16"/>
      <c r="C119" s="16"/>
      <c r="D119" s="25"/>
      <c r="E119" s="25"/>
      <c r="F119" s="25"/>
      <c r="G119" s="25"/>
      <c r="H119" s="25"/>
    </row>
    <row r="120" spans="1:8">
      <c r="A120" s="25"/>
      <c r="B120" s="16"/>
      <c r="C120" s="16"/>
      <c r="D120" s="25"/>
      <c r="E120" s="25"/>
      <c r="F120" s="25"/>
      <c r="G120" s="25"/>
      <c r="H120" s="25"/>
    </row>
    <row r="121" spans="1:8">
      <c r="A121" s="25"/>
      <c r="B121" s="16"/>
      <c r="C121" s="16"/>
      <c r="D121" s="25"/>
      <c r="E121" s="25"/>
      <c r="F121" s="25"/>
      <c r="G121" s="25"/>
      <c r="H121" s="25"/>
    </row>
    <row r="122" spans="1:8">
      <c r="A122" s="25"/>
      <c r="B122" s="16"/>
      <c r="C122" s="16"/>
      <c r="D122" s="25"/>
      <c r="E122" s="25"/>
      <c r="F122" s="25"/>
      <c r="G122" s="25"/>
      <c r="H122" s="25"/>
    </row>
    <row r="123" spans="1:8">
      <c r="A123" s="25"/>
      <c r="B123" s="16"/>
      <c r="C123" s="16"/>
      <c r="D123" s="25"/>
      <c r="E123" s="25"/>
      <c r="F123" s="25"/>
      <c r="G123" s="25"/>
      <c r="H123" s="25"/>
    </row>
    <row r="124" spans="1:8">
      <c r="A124" s="25"/>
      <c r="B124" s="16"/>
      <c r="C124" s="16"/>
      <c r="D124" s="25"/>
      <c r="E124" s="25"/>
      <c r="F124" s="25"/>
      <c r="G124" s="25"/>
      <c r="H124" s="25"/>
    </row>
    <row r="125" spans="1:8">
      <c r="A125" s="25"/>
      <c r="B125" s="16"/>
      <c r="C125" s="16"/>
      <c r="D125" s="25"/>
      <c r="E125" s="25"/>
      <c r="F125" s="25"/>
      <c r="G125" s="25"/>
      <c r="H125" s="25"/>
    </row>
    <row r="126" spans="1:8">
      <c r="A126" s="25"/>
      <c r="B126" s="16"/>
      <c r="C126" s="16"/>
      <c r="D126" s="25"/>
      <c r="E126" s="25"/>
      <c r="F126" s="25"/>
      <c r="G126" s="25"/>
      <c r="H126" s="25"/>
    </row>
    <row r="127" spans="1:8">
      <c r="A127" s="25"/>
      <c r="B127" s="16"/>
      <c r="C127" s="16"/>
      <c r="D127" s="25"/>
      <c r="E127" s="25"/>
      <c r="F127" s="25"/>
      <c r="G127" s="25"/>
      <c r="H127" s="25"/>
    </row>
    <row r="128" spans="1:8">
      <c r="A128" s="25"/>
      <c r="B128" s="16"/>
      <c r="C128" s="16"/>
      <c r="D128" s="25"/>
      <c r="E128" s="25"/>
      <c r="F128" s="25"/>
      <c r="G128" s="25"/>
      <c r="H128" s="25"/>
    </row>
    <row r="129" spans="1:8">
      <c r="A129" s="25"/>
      <c r="B129" s="16"/>
      <c r="C129" s="16"/>
      <c r="D129" s="25"/>
      <c r="E129" s="25"/>
      <c r="F129" s="25"/>
      <c r="G129" s="25"/>
      <c r="H129" s="25"/>
    </row>
    <row r="130" spans="1:8">
      <c r="A130" s="25"/>
      <c r="B130" s="16"/>
      <c r="C130" s="16"/>
      <c r="D130" s="25"/>
      <c r="E130" s="25"/>
      <c r="F130" s="25"/>
      <c r="G130" s="25"/>
      <c r="H130" s="25"/>
    </row>
    <row r="131" spans="1:8">
      <c r="A131" s="25"/>
      <c r="B131" s="16"/>
      <c r="C131" s="16"/>
      <c r="D131" s="25"/>
      <c r="E131" s="25"/>
      <c r="F131" s="25"/>
      <c r="G131" s="25"/>
      <c r="H131" s="25"/>
    </row>
    <row r="132" spans="1:8">
      <c r="A132" s="25"/>
      <c r="B132" s="16"/>
      <c r="C132" s="16"/>
      <c r="D132" s="25"/>
      <c r="E132" s="25"/>
      <c r="F132" s="25"/>
      <c r="G132" s="25"/>
      <c r="H132" s="25"/>
    </row>
    <row r="133" spans="1:8">
      <c r="A133" s="25"/>
      <c r="B133" s="16"/>
      <c r="C133" s="16"/>
      <c r="D133" s="25"/>
      <c r="E133" s="25"/>
      <c r="F133" s="25"/>
      <c r="G133" s="25"/>
      <c r="H133" s="25"/>
    </row>
    <row r="134" spans="1:8">
      <c r="A134" s="25"/>
      <c r="B134" s="16"/>
      <c r="C134" s="16"/>
      <c r="D134" s="25"/>
      <c r="E134" s="25"/>
      <c r="F134" s="25"/>
      <c r="G134" s="25"/>
      <c r="H134" s="25"/>
    </row>
    <row r="135" spans="1:8">
      <c r="A135" s="25"/>
      <c r="B135" s="16"/>
      <c r="C135" s="16"/>
      <c r="D135" s="25"/>
      <c r="E135" s="25"/>
      <c r="F135" s="25"/>
      <c r="G135" s="25"/>
      <c r="H135" s="25"/>
    </row>
    <row r="136" spans="1:8">
      <c r="A136" s="25"/>
      <c r="B136" s="16"/>
      <c r="C136" s="16"/>
      <c r="D136" s="25"/>
      <c r="E136" s="25"/>
      <c r="F136" s="25"/>
      <c r="G136" s="25"/>
      <c r="H136" s="25"/>
    </row>
    <row r="137" spans="1:8">
      <c r="A137" s="25"/>
      <c r="B137" s="16"/>
      <c r="C137" s="16"/>
      <c r="D137" s="25"/>
      <c r="E137" s="25"/>
      <c r="F137" s="25"/>
      <c r="G137" s="25"/>
      <c r="H137" s="25"/>
    </row>
    <row r="138" spans="1:8">
      <c r="A138" s="25"/>
      <c r="B138" s="16"/>
      <c r="C138" s="16"/>
      <c r="D138" s="25"/>
      <c r="E138" s="25"/>
      <c r="F138" s="25"/>
      <c r="G138" s="25"/>
      <c r="H138" s="25"/>
    </row>
    <row r="139" spans="1:8">
      <c r="A139" s="25"/>
      <c r="B139" s="16"/>
      <c r="C139" s="16"/>
      <c r="D139" s="25"/>
      <c r="E139" s="25"/>
      <c r="F139" s="25"/>
      <c r="G139" s="25"/>
      <c r="H139" s="25"/>
    </row>
    <row r="140" spans="1:8">
      <c r="A140" s="25"/>
      <c r="B140" s="16"/>
      <c r="C140" s="16"/>
      <c r="D140" s="25"/>
      <c r="E140" s="25"/>
      <c r="F140" s="25"/>
      <c r="G140" s="25"/>
      <c r="H140" s="25"/>
    </row>
    <row r="141" spans="1:8">
      <c r="A141" s="25"/>
      <c r="B141" s="16"/>
      <c r="C141" s="16"/>
      <c r="D141" s="25"/>
      <c r="E141" s="25"/>
      <c r="F141" s="25"/>
      <c r="G141" s="25"/>
      <c r="H141" s="25"/>
    </row>
    <row r="142" spans="1:8">
      <c r="A142" s="25"/>
      <c r="B142" s="16"/>
      <c r="C142" s="16"/>
      <c r="D142" s="25"/>
      <c r="E142" s="25"/>
      <c r="F142" s="25"/>
      <c r="G142" s="25"/>
      <c r="H142" s="25"/>
    </row>
    <row r="143" spans="1:8">
      <c r="A143" s="25"/>
      <c r="B143" s="16"/>
      <c r="C143" s="16"/>
      <c r="D143" s="25"/>
      <c r="E143" s="25"/>
      <c r="F143" s="25"/>
      <c r="G143" s="25"/>
      <c r="H143" s="25"/>
    </row>
    <row r="144" spans="1:8">
      <c r="A144" s="25"/>
      <c r="B144" s="16"/>
      <c r="C144" s="16"/>
      <c r="D144" s="25"/>
      <c r="E144" s="25"/>
      <c r="F144" s="25"/>
      <c r="G144" s="25"/>
      <c r="H144" s="25"/>
    </row>
    <row r="145" spans="1:8">
      <c r="A145" s="25"/>
      <c r="B145" s="16"/>
      <c r="C145" s="16"/>
      <c r="D145" s="25"/>
      <c r="E145" s="25"/>
      <c r="F145" s="25"/>
      <c r="G145" s="25"/>
      <c r="H145" s="25"/>
    </row>
    <row r="146" spans="1:8">
      <c r="A146" s="25"/>
      <c r="B146" s="16"/>
      <c r="C146" s="16"/>
      <c r="D146" s="25"/>
      <c r="E146" s="25"/>
      <c r="F146" s="25"/>
      <c r="G146" s="25"/>
      <c r="H146" s="25"/>
    </row>
    <row r="147" spans="1:8">
      <c r="A147" s="25"/>
      <c r="B147" s="16"/>
      <c r="C147" s="16"/>
      <c r="D147" s="25"/>
      <c r="E147" s="25"/>
      <c r="F147" s="25"/>
      <c r="G147" s="25"/>
      <c r="H147" s="25"/>
    </row>
    <row r="148" spans="1:8">
      <c r="A148" s="25"/>
      <c r="B148" s="16"/>
      <c r="C148" s="16"/>
      <c r="D148" s="25"/>
      <c r="E148" s="25"/>
      <c r="F148" s="25"/>
      <c r="G148" s="25"/>
      <c r="H148" s="25"/>
    </row>
    <row r="149" spans="1:8">
      <c r="A149" s="25"/>
      <c r="B149" s="16"/>
      <c r="C149" s="16"/>
      <c r="D149" s="25"/>
      <c r="E149" s="25"/>
      <c r="F149" s="25"/>
      <c r="G149" s="25"/>
      <c r="H149" s="25"/>
    </row>
    <row r="150" spans="1:8">
      <c r="A150" s="25"/>
      <c r="B150" s="16"/>
      <c r="C150" s="16"/>
      <c r="D150" s="25"/>
      <c r="E150" s="25"/>
      <c r="F150" s="25"/>
      <c r="G150" s="25"/>
      <c r="H150" s="25"/>
    </row>
    <row r="151" spans="1:8">
      <c r="A151" s="25"/>
      <c r="B151" s="16"/>
      <c r="C151" s="16"/>
      <c r="D151" s="25"/>
      <c r="E151" s="25"/>
      <c r="F151" s="25"/>
      <c r="G151" s="25"/>
      <c r="H151" s="25"/>
    </row>
    <row r="152" spans="1:8">
      <c r="A152" s="25"/>
      <c r="B152" s="16"/>
      <c r="C152" s="16"/>
      <c r="D152" s="25"/>
      <c r="E152" s="25"/>
      <c r="F152" s="25"/>
      <c r="G152" s="25"/>
      <c r="H152" s="25"/>
    </row>
    <row r="153" spans="1:8">
      <c r="A153" s="25"/>
      <c r="B153" s="16"/>
      <c r="C153" s="16"/>
      <c r="D153" s="25"/>
      <c r="E153" s="25"/>
      <c r="F153" s="25"/>
      <c r="G153" s="25"/>
      <c r="H153" s="25"/>
    </row>
    <row r="154" spans="1:8">
      <c r="A154" s="25"/>
      <c r="B154" s="16"/>
      <c r="C154" s="16"/>
      <c r="D154" s="25"/>
      <c r="E154" s="25"/>
      <c r="F154" s="25"/>
      <c r="G154" s="25"/>
      <c r="H154" s="25"/>
    </row>
    <row r="155" spans="1:8">
      <c r="A155" s="25"/>
      <c r="B155" s="16"/>
      <c r="C155" s="16"/>
      <c r="D155" s="25"/>
      <c r="E155" s="25"/>
      <c r="F155" s="25"/>
      <c r="G155" s="25"/>
      <c r="H155" s="25"/>
    </row>
    <row r="156" spans="1:8">
      <c r="A156" s="25"/>
      <c r="B156" s="16"/>
      <c r="C156" s="16"/>
      <c r="D156" s="25"/>
      <c r="E156" s="25"/>
      <c r="F156" s="25"/>
      <c r="G156" s="25"/>
      <c r="H156" s="25"/>
    </row>
    <row r="157" spans="1:8">
      <c r="A157" s="25"/>
      <c r="B157" s="16"/>
      <c r="C157" s="16"/>
      <c r="D157" s="25"/>
      <c r="E157" s="25"/>
      <c r="F157" s="25"/>
      <c r="G157" s="25"/>
      <c r="H157" s="25"/>
    </row>
    <row r="158" spans="1:8">
      <c r="A158" s="25"/>
      <c r="B158" s="16"/>
      <c r="C158" s="16"/>
      <c r="D158" s="25"/>
      <c r="E158" s="25"/>
      <c r="F158" s="25"/>
      <c r="G158" s="25"/>
      <c r="H158" s="25"/>
    </row>
    <row r="159" spans="1:8">
      <c r="A159" s="25"/>
      <c r="B159" s="16"/>
      <c r="C159" s="16"/>
      <c r="D159" s="25"/>
      <c r="E159" s="25"/>
      <c r="F159" s="25"/>
      <c r="G159" s="25"/>
      <c r="H159" s="25"/>
    </row>
    <row r="160" spans="1:8">
      <c r="A160" s="25"/>
      <c r="B160" s="16"/>
      <c r="C160" s="16"/>
      <c r="D160" s="25"/>
      <c r="E160" s="25"/>
      <c r="F160" s="25"/>
      <c r="G160" s="25"/>
      <c r="H160" s="25"/>
    </row>
    <row r="161" spans="1:8">
      <c r="A161" s="25"/>
      <c r="B161" s="16"/>
      <c r="C161" s="16"/>
      <c r="D161" s="25"/>
      <c r="E161" s="25"/>
      <c r="F161" s="25"/>
      <c r="G161" s="25"/>
      <c r="H161" s="25"/>
    </row>
    <row r="162" spans="1:8">
      <c r="A162" s="25"/>
      <c r="B162" s="16"/>
      <c r="C162" s="16"/>
      <c r="D162" s="25"/>
      <c r="E162" s="25"/>
      <c r="F162" s="25"/>
      <c r="G162" s="25"/>
      <c r="H162" s="25"/>
    </row>
    <row r="163" spans="1:8">
      <c r="A163" s="25"/>
      <c r="B163" s="16"/>
      <c r="C163" s="16"/>
      <c r="D163" s="25"/>
      <c r="E163" s="25"/>
      <c r="F163" s="25"/>
      <c r="G163" s="25"/>
      <c r="H163" s="25"/>
    </row>
    <row r="164" spans="1:8">
      <c r="A164" s="25"/>
      <c r="B164" s="16"/>
      <c r="C164" s="16"/>
      <c r="D164" s="25"/>
      <c r="E164" s="25"/>
      <c r="F164" s="25"/>
      <c r="G164" s="25"/>
      <c r="H164" s="25"/>
    </row>
    <row r="165" spans="1:8">
      <c r="A165" s="25"/>
      <c r="B165" s="16"/>
      <c r="C165" s="16"/>
      <c r="D165" s="25"/>
      <c r="E165" s="25"/>
      <c r="F165" s="25"/>
      <c r="G165" s="25"/>
      <c r="H165" s="25"/>
    </row>
    <row r="166" spans="1:8">
      <c r="A166" s="25"/>
      <c r="B166" s="16"/>
      <c r="C166" s="16"/>
      <c r="D166" s="25"/>
      <c r="E166" s="25"/>
      <c r="F166" s="25"/>
      <c r="G166" s="25"/>
      <c r="H166" s="25"/>
    </row>
    <row r="167" spans="1:8">
      <c r="A167" s="25"/>
      <c r="B167" s="16"/>
      <c r="C167" s="16"/>
      <c r="D167" s="25"/>
      <c r="E167" s="25"/>
      <c r="F167" s="25"/>
      <c r="G167" s="25"/>
      <c r="H167" s="25"/>
    </row>
    <row r="168" spans="1:8">
      <c r="A168" s="25"/>
      <c r="B168" s="16"/>
      <c r="C168" s="16"/>
      <c r="D168" s="25"/>
      <c r="E168" s="25"/>
      <c r="F168" s="25"/>
      <c r="G168" s="25"/>
      <c r="H168" s="25"/>
    </row>
    <row r="169" spans="1:8">
      <c r="A169" s="25"/>
      <c r="B169" s="16"/>
      <c r="C169" s="16"/>
      <c r="D169" s="25"/>
      <c r="E169" s="25"/>
      <c r="F169" s="25"/>
      <c r="G169" s="25"/>
      <c r="H169" s="25"/>
    </row>
    <row r="170" spans="1:8">
      <c r="A170" s="25"/>
      <c r="B170" s="16"/>
      <c r="C170" s="16"/>
      <c r="D170" s="25"/>
      <c r="E170" s="25"/>
      <c r="F170" s="25"/>
      <c r="G170" s="25"/>
      <c r="H170" s="25"/>
    </row>
    <row r="171" spans="1:8">
      <c r="A171" s="25"/>
      <c r="B171" s="16"/>
      <c r="C171" s="16"/>
      <c r="D171" s="25"/>
      <c r="E171" s="25"/>
      <c r="F171" s="25"/>
      <c r="G171" s="25"/>
      <c r="H171" s="25"/>
    </row>
    <row r="172" spans="1:8">
      <c r="A172" s="25"/>
      <c r="B172" s="16"/>
      <c r="C172" s="16"/>
      <c r="D172" s="25"/>
      <c r="E172" s="25"/>
      <c r="F172" s="25"/>
      <c r="G172" s="25"/>
      <c r="H172" s="25"/>
    </row>
    <row r="173" spans="1:8">
      <c r="A173" s="25"/>
      <c r="B173" s="16"/>
      <c r="C173" s="16"/>
      <c r="D173" s="25"/>
      <c r="E173" s="25"/>
      <c r="F173" s="25"/>
      <c r="G173" s="25"/>
      <c r="H173" s="25"/>
    </row>
    <row r="174" spans="1:8">
      <c r="A174" s="25"/>
      <c r="B174" s="16"/>
      <c r="C174" s="16"/>
      <c r="D174" s="25"/>
      <c r="E174" s="25"/>
      <c r="F174" s="25"/>
      <c r="G174" s="25"/>
      <c r="H174" s="25"/>
    </row>
    <row r="175" spans="1:8">
      <c r="A175" s="25"/>
      <c r="B175" s="16"/>
      <c r="C175" s="16"/>
      <c r="D175" s="25"/>
      <c r="E175" s="25"/>
      <c r="F175" s="25"/>
      <c r="G175" s="25"/>
      <c r="H175" s="25"/>
    </row>
    <row r="176" spans="1:8">
      <c r="A176" s="25"/>
      <c r="B176" s="16"/>
      <c r="C176" s="16"/>
      <c r="D176" s="25"/>
      <c r="E176" s="25"/>
      <c r="F176" s="25"/>
      <c r="G176" s="25"/>
      <c r="H176" s="25"/>
    </row>
    <row r="177" spans="1:8">
      <c r="A177" s="25"/>
      <c r="B177" s="16"/>
      <c r="C177" s="16"/>
      <c r="D177" s="25"/>
      <c r="E177" s="25"/>
      <c r="F177" s="25"/>
      <c r="G177" s="25"/>
      <c r="H177" s="25"/>
    </row>
    <row r="178" spans="1:8">
      <c r="A178" s="25"/>
      <c r="B178" s="16"/>
      <c r="C178" s="16"/>
      <c r="D178" s="25"/>
      <c r="E178" s="25"/>
      <c r="F178" s="25"/>
      <c r="G178" s="25"/>
      <c r="H178" s="25"/>
    </row>
    <row r="179" spans="1:8">
      <c r="A179" s="25"/>
      <c r="B179" s="16"/>
      <c r="C179" s="16"/>
      <c r="D179" s="25"/>
      <c r="E179" s="25"/>
      <c r="F179" s="25"/>
      <c r="G179" s="25"/>
      <c r="H179" s="25"/>
    </row>
    <row r="180" spans="1:8">
      <c r="A180" s="25"/>
      <c r="B180" s="16"/>
      <c r="C180" s="16"/>
      <c r="D180" s="25"/>
      <c r="E180" s="25"/>
      <c r="F180" s="25"/>
      <c r="G180" s="25"/>
      <c r="H180" s="25"/>
    </row>
    <row r="181" spans="1:8">
      <c r="A181" s="25"/>
      <c r="B181" s="16"/>
      <c r="C181" s="16"/>
      <c r="D181" s="25"/>
      <c r="E181" s="25"/>
      <c r="F181" s="25"/>
      <c r="G181" s="25"/>
      <c r="H181" s="25"/>
    </row>
    <row r="182" spans="1:8">
      <c r="A182" s="25"/>
      <c r="B182" s="16"/>
      <c r="C182" s="16"/>
      <c r="D182" s="25"/>
      <c r="E182" s="25"/>
      <c r="F182" s="25"/>
      <c r="G182" s="25"/>
      <c r="H182" s="25"/>
    </row>
    <row r="183" spans="1:8">
      <c r="A183" s="25"/>
      <c r="B183" s="16"/>
      <c r="C183" s="16"/>
      <c r="D183" s="25"/>
      <c r="E183" s="25"/>
      <c r="F183" s="25"/>
      <c r="G183" s="25"/>
      <c r="H183" s="25"/>
    </row>
    <row r="184" spans="1:8">
      <c r="A184" s="25"/>
      <c r="B184" s="16"/>
      <c r="C184" s="16"/>
      <c r="D184" s="25"/>
      <c r="E184" s="25"/>
      <c r="F184" s="25"/>
      <c r="G184" s="25"/>
      <c r="H184" s="25"/>
    </row>
    <row r="185" spans="1:8">
      <c r="A185" s="25"/>
      <c r="B185" s="16"/>
      <c r="C185" s="16"/>
      <c r="D185" s="25"/>
      <c r="E185" s="25"/>
      <c r="F185" s="25"/>
      <c r="G185" s="25"/>
      <c r="H185" s="25"/>
    </row>
    <row r="186" spans="1:8">
      <c r="A186" s="25"/>
      <c r="B186" s="16"/>
      <c r="C186" s="16"/>
      <c r="D186" s="25"/>
      <c r="E186" s="25"/>
      <c r="F186" s="25"/>
      <c r="G186" s="25"/>
      <c r="H186" s="25"/>
    </row>
    <row r="187" spans="1:8">
      <c r="A187" s="25"/>
      <c r="B187" s="16"/>
      <c r="C187" s="16"/>
      <c r="D187" s="25"/>
      <c r="E187" s="25"/>
      <c r="F187" s="25"/>
      <c r="G187" s="25"/>
      <c r="H187" s="25"/>
    </row>
    <row r="188" spans="1:8">
      <c r="A188" s="25"/>
      <c r="B188" s="16"/>
      <c r="C188" s="16"/>
      <c r="D188" s="25"/>
      <c r="E188" s="25"/>
      <c r="F188" s="25"/>
      <c r="G188" s="25"/>
      <c r="H188" s="25"/>
    </row>
    <row r="189" spans="1:8">
      <c r="A189" s="25"/>
      <c r="B189" s="16"/>
      <c r="C189" s="16"/>
      <c r="D189" s="25"/>
      <c r="E189" s="25"/>
      <c r="F189" s="25"/>
      <c r="G189" s="25"/>
      <c r="H189" s="25"/>
    </row>
    <row r="190" spans="1:8">
      <c r="A190" s="25"/>
      <c r="B190" s="16"/>
      <c r="C190" s="16"/>
      <c r="D190" s="25"/>
      <c r="E190" s="25"/>
      <c r="F190" s="25"/>
      <c r="G190" s="25"/>
      <c r="H190" s="25"/>
    </row>
    <row r="191" spans="1:8">
      <c r="A191" s="25"/>
      <c r="B191" s="16"/>
      <c r="C191" s="16"/>
      <c r="D191" s="25"/>
      <c r="E191" s="25"/>
      <c r="F191" s="25"/>
      <c r="G191" s="25"/>
      <c r="H191" s="25"/>
    </row>
    <row r="192" spans="1:8">
      <c r="A192" s="25"/>
      <c r="B192" s="16"/>
      <c r="C192" s="16"/>
      <c r="D192" s="25"/>
      <c r="E192" s="25"/>
      <c r="F192" s="25"/>
      <c r="G192" s="25"/>
      <c r="H192" s="25"/>
    </row>
    <row r="193" spans="1:8">
      <c r="A193" s="25"/>
      <c r="B193" s="16"/>
      <c r="C193" s="16"/>
      <c r="D193" s="25"/>
      <c r="E193" s="25"/>
      <c r="F193" s="25"/>
      <c r="G193" s="25"/>
      <c r="H193" s="25"/>
    </row>
    <row r="194" spans="1:8">
      <c r="A194" s="25"/>
      <c r="B194" s="16"/>
      <c r="C194" s="16"/>
      <c r="D194" s="25"/>
      <c r="E194" s="25"/>
      <c r="F194" s="25"/>
      <c r="G194" s="25"/>
      <c r="H194" s="25"/>
    </row>
    <row r="195" spans="1:8">
      <c r="A195" s="25"/>
      <c r="B195" s="16"/>
      <c r="C195" s="16"/>
      <c r="D195" s="25"/>
      <c r="E195" s="25"/>
      <c r="F195" s="25"/>
      <c r="G195" s="25"/>
      <c r="H195" s="25"/>
    </row>
    <row r="196" spans="1:8">
      <c r="A196" s="25"/>
      <c r="B196" s="16"/>
      <c r="C196" s="16"/>
      <c r="D196" s="25"/>
      <c r="E196" s="25"/>
      <c r="F196" s="25"/>
      <c r="G196" s="25"/>
      <c r="H196" s="25"/>
    </row>
    <row r="197" spans="1:8">
      <c r="A197" s="25"/>
      <c r="B197" s="16"/>
      <c r="C197" s="16"/>
      <c r="D197" s="25"/>
      <c r="E197" s="25"/>
      <c r="F197" s="25"/>
      <c r="G197" s="25"/>
      <c r="H197" s="25"/>
    </row>
    <row r="198" spans="1:8">
      <c r="A198" s="25"/>
      <c r="B198" s="16"/>
      <c r="C198" s="16"/>
      <c r="D198" s="25"/>
      <c r="E198" s="25"/>
      <c r="F198" s="25"/>
      <c r="G198" s="25"/>
      <c r="H198" s="25"/>
    </row>
    <row r="199" spans="1:8">
      <c r="A199" s="25"/>
      <c r="B199" s="16"/>
      <c r="C199" s="16"/>
      <c r="D199" s="25"/>
      <c r="E199" s="25"/>
      <c r="F199" s="25"/>
      <c r="G199" s="25"/>
      <c r="H199" s="25"/>
    </row>
    <row r="200" spans="1:8">
      <c r="A200" s="25"/>
      <c r="B200" s="16"/>
      <c r="C200" s="16"/>
      <c r="D200" s="25"/>
      <c r="E200" s="25"/>
      <c r="F200" s="25"/>
      <c r="G200" s="25"/>
      <c r="H200" s="25"/>
    </row>
    <row r="201" spans="1:8">
      <c r="A201" s="25"/>
      <c r="B201" s="16"/>
      <c r="C201" s="16"/>
      <c r="D201" s="25"/>
      <c r="E201" s="25"/>
      <c r="F201" s="25"/>
      <c r="G201" s="25"/>
      <c r="H201" s="25"/>
    </row>
    <row r="202" spans="1:8">
      <c r="A202" s="25"/>
      <c r="B202" s="16"/>
      <c r="C202" s="16"/>
      <c r="D202" s="25"/>
      <c r="E202" s="25"/>
      <c r="F202" s="25"/>
      <c r="G202" s="25"/>
      <c r="H202" s="25"/>
    </row>
    <row r="203" spans="1:8">
      <c r="A203" s="25"/>
      <c r="B203" s="16"/>
      <c r="C203" s="16"/>
      <c r="D203" s="25"/>
      <c r="E203" s="25"/>
      <c r="F203" s="25"/>
      <c r="G203" s="25"/>
      <c r="H203" s="25"/>
    </row>
    <row r="204" spans="1:8">
      <c r="A204" s="25"/>
      <c r="B204" s="16"/>
      <c r="C204" s="16"/>
      <c r="D204" s="25"/>
      <c r="E204" s="25"/>
      <c r="F204" s="25"/>
      <c r="G204" s="25"/>
      <c r="H204" s="25"/>
    </row>
    <row r="205" spans="1:8">
      <c r="A205" s="25"/>
      <c r="B205" s="16"/>
      <c r="C205" s="16"/>
      <c r="D205" s="25"/>
      <c r="E205" s="25"/>
      <c r="F205" s="25"/>
      <c r="G205" s="25"/>
      <c r="H205" s="25"/>
    </row>
    <row r="206" spans="1:8">
      <c r="A206" s="25"/>
      <c r="B206" s="16"/>
      <c r="C206" s="16"/>
      <c r="D206" s="25"/>
      <c r="E206" s="25"/>
      <c r="F206" s="25"/>
      <c r="G206" s="25"/>
      <c r="H206" s="25"/>
    </row>
    <row r="207" spans="1:8">
      <c r="A207" s="25"/>
      <c r="B207" s="16"/>
      <c r="C207" s="16"/>
      <c r="D207" s="25"/>
      <c r="E207" s="25"/>
      <c r="F207" s="25"/>
      <c r="G207" s="25"/>
      <c r="H207" s="25"/>
    </row>
    <row r="208" spans="1:8">
      <c r="A208" s="25"/>
      <c r="B208" s="16"/>
      <c r="C208" s="16"/>
      <c r="D208" s="25"/>
      <c r="E208" s="25"/>
      <c r="F208" s="25"/>
      <c r="G208" s="25"/>
      <c r="H208" s="25"/>
    </row>
    <row r="209" spans="1:8">
      <c r="A209" s="25"/>
      <c r="B209" s="16"/>
      <c r="C209" s="16"/>
      <c r="D209" s="25"/>
      <c r="E209" s="25"/>
      <c r="F209" s="25"/>
      <c r="G209" s="25"/>
      <c r="H209" s="25"/>
    </row>
    <row r="210" spans="1:8">
      <c r="A210" s="25"/>
      <c r="B210" s="16"/>
      <c r="C210" s="16"/>
      <c r="D210" s="25"/>
      <c r="E210" s="25"/>
      <c r="F210" s="25"/>
      <c r="G210" s="25"/>
      <c r="H210" s="25"/>
    </row>
    <row r="211" spans="1:8">
      <c r="A211" s="25"/>
      <c r="B211" s="16"/>
      <c r="C211" s="16"/>
      <c r="D211" s="25"/>
      <c r="E211" s="25"/>
      <c r="F211" s="25"/>
      <c r="G211" s="25"/>
      <c r="H211" s="25"/>
    </row>
    <row r="212" spans="1:8">
      <c r="A212" s="25"/>
      <c r="B212" s="16"/>
      <c r="C212" s="16"/>
      <c r="D212" s="25"/>
      <c r="E212" s="25"/>
      <c r="F212" s="25"/>
      <c r="G212" s="25"/>
      <c r="H212" s="25"/>
    </row>
    <row r="213" spans="1:8">
      <c r="E213" s="7"/>
    </row>
    <row r="214" spans="1:8">
      <c r="E214" s="7"/>
    </row>
    <row r="215" spans="1:8">
      <c r="E215" s="7"/>
    </row>
    <row r="217" spans="1:8">
      <c r="D217" s="1"/>
      <c r="E217" s="1"/>
      <c r="F217" s="31"/>
      <c r="G217" s="31"/>
    </row>
    <row r="218" spans="1:8" ht="26.25">
      <c r="B218" s="9" t="s">
        <v>5</v>
      </c>
      <c r="F218" s="31"/>
      <c r="G218" s="31"/>
    </row>
    <row r="219" spans="1:8">
      <c r="B219" s="10"/>
      <c r="C219" s="12"/>
      <c r="D219" s="12"/>
      <c r="E219" s="12"/>
      <c r="F219" s="12"/>
      <c r="G219" s="31"/>
    </row>
    <row r="220" spans="1:8">
      <c r="B220" s="11"/>
      <c r="C220" s="12"/>
      <c r="D220" s="12"/>
      <c r="E220" s="12"/>
      <c r="F220" s="12"/>
      <c r="G220" s="31"/>
    </row>
    <row r="221" spans="1:8">
      <c r="B221" s="11"/>
      <c r="C221" s="12"/>
      <c r="D221" s="12"/>
      <c r="E221" s="12"/>
      <c r="F221" s="12"/>
      <c r="G221" s="31"/>
    </row>
    <row r="222" spans="1:8">
      <c r="B222" s="11"/>
      <c r="C222" s="12"/>
      <c r="D222" s="12"/>
      <c r="E222" s="12"/>
      <c r="F222" s="12"/>
      <c r="G222" s="31"/>
    </row>
    <row r="223" spans="1:8">
      <c r="B223" s="11"/>
      <c r="C223" s="12"/>
      <c r="D223" s="12"/>
      <c r="E223" s="12"/>
      <c r="F223" s="12"/>
      <c r="G223" s="31"/>
    </row>
    <row r="224" spans="1:8">
      <c r="B224" s="11"/>
      <c r="C224" s="12"/>
      <c r="D224" s="12"/>
      <c r="E224" s="12"/>
      <c r="F224" s="12"/>
      <c r="G224" s="31"/>
    </row>
    <row r="225" spans="2:7">
      <c r="B225" s="11"/>
      <c r="C225" s="12"/>
      <c r="D225" s="12"/>
      <c r="E225" s="12"/>
      <c r="F225" s="12"/>
      <c r="G225" s="31"/>
    </row>
    <row r="226" spans="2:7">
      <c r="B226" s="1"/>
      <c r="F226" s="31"/>
      <c r="G226" s="31"/>
    </row>
    <row r="227" spans="2:7" ht="26.25">
      <c r="B227" s="9" t="s">
        <v>6</v>
      </c>
      <c r="F227" s="31"/>
      <c r="G227" s="31"/>
    </row>
    <row r="228" spans="2:7">
      <c r="B228" s="10"/>
      <c r="C228" s="12"/>
      <c r="D228" s="12"/>
      <c r="E228" s="12"/>
      <c r="F228" s="12"/>
      <c r="G228" s="31"/>
    </row>
    <row r="229" spans="2:7">
      <c r="B229" s="11"/>
      <c r="C229" s="12"/>
      <c r="D229" s="12"/>
      <c r="E229" s="12"/>
      <c r="F229" s="12"/>
      <c r="G229" s="31"/>
    </row>
    <row r="230" spans="2:7">
      <c r="B230" s="11"/>
      <c r="C230" s="12"/>
      <c r="D230" s="12"/>
      <c r="E230" s="12"/>
      <c r="F230" s="12"/>
      <c r="G230" s="31"/>
    </row>
    <row r="231" spans="2:7">
      <c r="B231" s="11"/>
      <c r="C231" s="12"/>
      <c r="D231" s="12"/>
      <c r="E231" s="12"/>
      <c r="F231" s="12"/>
      <c r="G231" s="31"/>
    </row>
    <row r="232" spans="2:7">
      <c r="B232" s="11"/>
      <c r="C232" s="12"/>
      <c r="D232" s="12"/>
      <c r="E232" s="12"/>
      <c r="F232" s="12"/>
      <c r="G232" s="31"/>
    </row>
    <row r="233" spans="2:7">
      <c r="B233" s="11"/>
      <c r="C233" s="12"/>
      <c r="D233" s="12"/>
      <c r="E233" s="12"/>
      <c r="F233" s="12"/>
      <c r="G233" s="31"/>
    </row>
    <row r="234" spans="2:7">
      <c r="B234" s="11"/>
      <c r="C234" s="12"/>
      <c r="D234" s="12"/>
      <c r="E234" s="12"/>
      <c r="F234" s="12"/>
      <c r="G234" s="31"/>
    </row>
    <row r="235" spans="2:7">
      <c r="B235" s="1"/>
      <c r="F235" s="31"/>
      <c r="G235" s="31"/>
    </row>
    <row r="236" spans="2:7" ht="26.25">
      <c r="B236" s="9" t="s">
        <v>7</v>
      </c>
      <c r="F236" s="31"/>
      <c r="G236" s="31"/>
    </row>
    <row r="237" spans="2:7">
      <c r="B237" s="10"/>
      <c r="C237" s="12"/>
      <c r="D237" s="12"/>
      <c r="E237" s="12"/>
      <c r="F237" s="12"/>
      <c r="G237" s="31"/>
    </row>
    <row r="238" spans="2:7">
      <c r="B238" s="11"/>
      <c r="C238" s="12"/>
      <c r="D238" s="12"/>
      <c r="E238" s="12"/>
      <c r="F238" s="12"/>
      <c r="G238" s="31"/>
    </row>
    <row r="239" spans="2:7">
      <c r="B239" s="11"/>
      <c r="C239" s="12"/>
      <c r="D239" s="12"/>
      <c r="E239" s="12"/>
      <c r="F239" s="12"/>
      <c r="G239" s="31"/>
    </row>
    <row r="240" spans="2:7">
      <c r="B240" s="11"/>
      <c r="C240" s="12"/>
      <c r="D240" s="12"/>
      <c r="E240" s="12"/>
      <c r="F240" s="12"/>
      <c r="G240" s="31"/>
    </row>
    <row r="241" spans="2:7">
      <c r="B241" s="11"/>
      <c r="C241" s="12"/>
      <c r="D241" s="12"/>
      <c r="E241" s="12"/>
      <c r="F241" s="12"/>
      <c r="G241" s="31"/>
    </row>
    <row r="242" spans="2:7">
      <c r="B242" s="11"/>
      <c r="C242" s="12"/>
      <c r="D242" s="12"/>
      <c r="E242" s="12"/>
      <c r="F242" s="12"/>
      <c r="G242" s="31"/>
    </row>
    <row r="243" spans="2:7">
      <c r="B243" s="11"/>
      <c r="C243" s="12"/>
      <c r="D243" s="12"/>
      <c r="E243" s="12"/>
      <c r="F243" s="12"/>
      <c r="G243" s="31"/>
    </row>
    <row r="244" spans="2:7">
      <c r="B244" s="11"/>
      <c r="C244" s="12"/>
      <c r="D244" s="12"/>
      <c r="E244" s="12"/>
      <c r="F244" s="12"/>
      <c r="G244" s="31"/>
    </row>
    <row r="245" spans="2:7">
      <c r="D245" s="1"/>
      <c r="E245" s="1"/>
      <c r="F245" s="31"/>
      <c r="G245" s="31"/>
    </row>
    <row r="246" spans="2:7">
      <c r="D246" s="1"/>
      <c r="E246" s="1"/>
      <c r="F246" s="31"/>
      <c r="G246" s="31"/>
    </row>
    <row r="247" spans="2:7">
      <c r="D247" s="1"/>
      <c r="E247" s="1"/>
      <c r="F247" s="31"/>
      <c r="G247" s="31"/>
    </row>
    <row r="248" spans="2:7">
      <c r="D248" s="1"/>
      <c r="E248" s="1"/>
      <c r="F248" s="31"/>
      <c r="G248" s="31"/>
    </row>
    <row r="249" spans="2:7">
      <c r="D249" s="1"/>
      <c r="E249" s="1"/>
      <c r="F249" s="31"/>
      <c r="G249" s="31"/>
    </row>
    <row r="250" spans="2:7">
      <c r="D250" s="1"/>
      <c r="E250" s="1"/>
      <c r="F250" s="31"/>
      <c r="G250" s="31"/>
    </row>
    <row r="251" spans="2:7">
      <c r="D251" s="1"/>
      <c r="E251" s="1"/>
      <c r="F251" s="31"/>
      <c r="G251" s="31"/>
    </row>
    <row r="252" spans="2:7">
      <c r="D252" s="1"/>
      <c r="E252" s="1"/>
      <c r="F252" s="31"/>
      <c r="G252" s="31"/>
    </row>
    <row r="253" spans="2:7">
      <c r="D253" s="1"/>
      <c r="E253" s="1"/>
      <c r="F253" s="31"/>
      <c r="G253" s="31"/>
    </row>
    <row r="254" spans="2:7">
      <c r="D254" s="1"/>
      <c r="E254" s="1"/>
      <c r="F254" s="31"/>
      <c r="G254" s="31"/>
    </row>
    <row r="255" spans="2:7">
      <c r="D255" s="1"/>
      <c r="E255" s="1"/>
      <c r="F255" s="31"/>
      <c r="G255" s="31"/>
    </row>
    <row r="256" spans="2:7">
      <c r="D256" s="1"/>
      <c r="E256" s="1"/>
      <c r="F256" s="31"/>
      <c r="G256" s="31"/>
    </row>
    <row r="257" spans="4:7">
      <c r="D257" s="1"/>
      <c r="E257" s="1"/>
      <c r="F257" s="31"/>
      <c r="G257" s="31"/>
    </row>
    <row r="258" spans="4:7">
      <c r="D258" s="1"/>
      <c r="E258" s="1"/>
      <c r="F258" s="31"/>
      <c r="G258" s="31"/>
    </row>
    <row r="259" spans="4:7">
      <c r="D259" s="1"/>
      <c r="E259" s="1"/>
      <c r="F259" s="31"/>
      <c r="G259" s="31"/>
    </row>
    <row r="260" spans="4:7">
      <c r="D260" s="1"/>
      <c r="E260" s="1"/>
      <c r="F260" s="31"/>
      <c r="G260" s="31"/>
    </row>
    <row r="261" spans="4:7">
      <c r="D261" s="1"/>
      <c r="E261" s="1"/>
      <c r="F261" s="31"/>
      <c r="G261" s="31"/>
    </row>
    <row r="262" spans="4:7">
      <c r="D262" s="1"/>
      <c r="E262" s="1"/>
      <c r="F262" s="31"/>
      <c r="G262" s="3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 Entry</vt:lpstr>
      <vt:lpstr>1) BOM Config Header</vt:lpstr>
      <vt:lpstr>2) BOM Config Entry</vt:lpstr>
      <vt:lpstr>2a) BoM Config ToC</vt:lpstr>
      <vt:lpstr>2b) BoM Config Revision</vt:lpstr>
      <vt:lpstr>3a) SAP Inquiry Creation</vt:lpstr>
      <vt:lpstr>3b) SAP ST Creation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 Parolini XI</dc:creator>
  <cp:lastModifiedBy>Paul Staggs</cp:lastModifiedBy>
  <dcterms:created xsi:type="dcterms:W3CDTF">2015-04-27T13:36:28Z</dcterms:created>
  <dcterms:modified xsi:type="dcterms:W3CDTF">2016-08-30T23:29:00Z</dcterms:modified>
</cp:coreProperties>
</file>