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DC\ELECTION DIRECTOR\POLLING AGENTS\WCO\"/>
    </mc:Choice>
  </mc:AlternateContent>
  <xr:revisionPtr revIDLastSave="0" documentId="13_ncr:1_{60E60112-ABB9-4809-82E2-87F219EA7A4C}" xr6:coauthVersionLast="47" xr6:coauthVersionMax="47" xr10:uidLastSave="{00000000-0000-0000-0000-000000000000}"/>
  <bookViews>
    <workbookView xWindow="-108" yWindow="-108" windowWidth="23256" windowHeight="12456" xr2:uid="{834ABEF1-AA7D-4EE4-941B-AED97C343F24}"/>
  </bookViews>
  <sheets>
    <sheet name="WCO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D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sharedStrings.xml><?xml version="1.0" encoding="utf-8"?>
<sst xmlns="http://schemas.openxmlformats.org/spreadsheetml/2006/main" count="323" uniqueCount="304">
  <si>
    <t>N/S</t>
  </si>
  <si>
    <t>ELECTORAL/ WARD AREA</t>
  </si>
  <si>
    <t>POLLING STATION NAME</t>
  </si>
  <si>
    <t>NAME OF WCO</t>
  </si>
  <si>
    <t>PHONE NUMBER</t>
  </si>
  <si>
    <t>NEW TAKORADI UPPER</t>
  </si>
  <si>
    <t>NEW TAKORADI LOWER</t>
  </si>
  <si>
    <t>CASASVA FARM</t>
  </si>
  <si>
    <t>AMANFUL EAST</t>
  </si>
  <si>
    <t>AMANFUL WEST</t>
  </si>
  <si>
    <t>METH. CHURCH UPPER NEW TDI. 1</t>
  </si>
  <si>
    <t>A050101</t>
  </si>
  <si>
    <t>METH. CHURCH UPPER NEW TDI. 2</t>
  </si>
  <si>
    <t>A050102</t>
  </si>
  <si>
    <t>ST. PETERS CATH. PRIM. SCH</t>
  </si>
  <si>
    <t>A050103</t>
  </si>
  <si>
    <t>ST. MATTHIAS CATH. PRIM. SCH.</t>
  </si>
  <si>
    <t>A050104</t>
  </si>
  <si>
    <t>LORRY PARK UPPER NEW TADI</t>
  </si>
  <si>
    <t>A050105</t>
  </si>
  <si>
    <t>MARKET UPPETR NEW TADI.</t>
  </si>
  <si>
    <t>A050106</t>
  </si>
  <si>
    <t>METH. PRIM. SCH.. OLD POASE UPPER NEW TADI</t>
  </si>
  <si>
    <t>A050107</t>
  </si>
  <si>
    <t>NANA BAIDOO BONSU J.H.S.</t>
  </si>
  <si>
    <t>A050108</t>
  </si>
  <si>
    <t>METH. MISSION UPPER NEW TADI</t>
  </si>
  <si>
    <t>A050109</t>
  </si>
  <si>
    <t>LIBRARY NEW POASE UPPER NEW TADI</t>
  </si>
  <si>
    <t>A050110</t>
  </si>
  <si>
    <t>RAILWAYS QTRS. LOWER NEW TADI 1</t>
  </si>
  <si>
    <t>A050201</t>
  </si>
  <si>
    <t>RAILWAYS QTRS. LOWER NEW TADI 2</t>
  </si>
  <si>
    <t>A050202</t>
  </si>
  <si>
    <t>GHANA GUAM LOWER NEW TADI</t>
  </si>
  <si>
    <t>A050203</t>
  </si>
  <si>
    <t>NKANSA CHURCH LOWER NEW TADI</t>
  </si>
  <si>
    <t>A050204</t>
  </si>
  <si>
    <t>YETSIYENASE ECG SUB STATION NEW TADI</t>
  </si>
  <si>
    <t>A050205</t>
  </si>
  <si>
    <t>ASE PARK NEW TADI 1</t>
  </si>
  <si>
    <t>A050206</t>
  </si>
  <si>
    <t>ASE PARK NEW TADI 2</t>
  </si>
  <si>
    <t>A050207</t>
  </si>
  <si>
    <t>SAILORS</t>
  </si>
  <si>
    <t>A050208</t>
  </si>
  <si>
    <t>LOWER NEW TADI AKORBOAM 1</t>
  </si>
  <si>
    <t>A050209</t>
  </si>
  <si>
    <t>LOWER NEW TADI AKORBOAM 2</t>
  </si>
  <si>
    <t>A050210</t>
  </si>
  <si>
    <t>BASSAWKROM CLINIC LOWER NEW TADI</t>
  </si>
  <si>
    <t>A050211</t>
  </si>
  <si>
    <t>SHELL FILLING STATION 1</t>
  </si>
  <si>
    <t>A051001</t>
  </si>
  <si>
    <t>SHELL FILLING STATION 2</t>
  </si>
  <si>
    <t>A051002</t>
  </si>
  <si>
    <t>SEKONDI TAXI RANK</t>
  </si>
  <si>
    <t>A051003</t>
  </si>
  <si>
    <t>PUBLIC LIBRARY</t>
  </si>
  <si>
    <t>A051004</t>
  </si>
  <si>
    <t>FITTING SHOP</t>
  </si>
  <si>
    <t>A051005</t>
  </si>
  <si>
    <t>ALL SAINTS ANGLICAN 1</t>
  </si>
  <si>
    <t>A051006</t>
  </si>
  <si>
    <t>ALL SAINTS ANGLICAN 2</t>
  </si>
  <si>
    <t>A051007</t>
  </si>
  <si>
    <t>BROADCASTING</t>
  </si>
  <si>
    <t>A051008</t>
  </si>
  <si>
    <t>BANK OF GHANA 1</t>
  </si>
  <si>
    <t>A051101</t>
  </si>
  <si>
    <t>BANK OF GHANA 2</t>
  </si>
  <si>
    <t>A051102</t>
  </si>
  <si>
    <t>BAPTISH CHURCH RAILWAY QTRS 1</t>
  </si>
  <si>
    <t>A051103</t>
  </si>
  <si>
    <t>BAPTISH CHURCH RAILWAY QTRS 2</t>
  </si>
  <si>
    <t>A051104</t>
  </si>
  <si>
    <t>YMCA CENTRE</t>
  </si>
  <si>
    <t>A051105</t>
  </si>
  <si>
    <t>OLD SEKONDI COLLEGE</t>
  </si>
  <si>
    <t>A051106</t>
  </si>
  <si>
    <t>MAIN POST OFFICE</t>
  </si>
  <si>
    <t>A051107</t>
  </si>
  <si>
    <t>BETHANY CHURCH INT.</t>
  </si>
  <si>
    <t>A051108</t>
  </si>
  <si>
    <t>82/6 ESSIKAFOAMBANTEM NO. 2 TADI</t>
  </si>
  <si>
    <t>A050801</t>
  </si>
  <si>
    <t>KYZZ FM TAKORADI</t>
  </si>
  <si>
    <t>A050802</t>
  </si>
  <si>
    <t>RDF (POLICE RESERVE PARK)</t>
  </si>
  <si>
    <t>A050803</t>
  </si>
  <si>
    <t>PRESBY PRIMARY SCH.</t>
  </si>
  <si>
    <t>A050901</t>
  </si>
  <si>
    <t>HARBOUR TAXI RANK</t>
  </si>
  <si>
    <t>A050902</t>
  </si>
  <si>
    <t>PRESBY JHS</t>
  </si>
  <si>
    <t>A050903</t>
  </si>
  <si>
    <t>BETHEL METHODIST SCH.</t>
  </si>
  <si>
    <t>A050904</t>
  </si>
  <si>
    <t>POLICE CANTEEN</t>
  </si>
  <si>
    <t>A050905</t>
  </si>
  <si>
    <t>A.S.R. BARRACKS 1</t>
  </si>
  <si>
    <t>A051201</t>
  </si>
  <si>
    <t>A.S.R. BARRACKS 2</t>
  </si>
  <si>
    <t>A051202</t>
  </si>
  <si>
    <t>A.S.R. BARRACKS 3</t>
  </si>
  <si>
    <t>A051203</t>
  </si>
  <si>
    <t>RIDGE INTER. SCHOOL</t>
  </si>
  <si>
    <t>A051204</t>
  </si>
  <si>
    <t>CHAPEL HILL PREP   SCHOOL</t>
  </si>
  <si>
    <t>A051205</t>
  </si>
  <si>
    <t>GHAPOHA HOSPITAL</t>
  </si>
  <si>
    <t>A051206</t>
  </si>
  <si>
    <t>SERVICES PRIMARY 1</t>
  </si>
  <si>
    <t>A051301</t>
  </si>
  <si>
    <t>SERVICES PRIMARY 2</t>
  </si>
  <si>
    <t>A051302</t>
  </si>
  <si>
    <t>ATLANTIC</t>
  </si>
  <si>
    <t>A051303</t>
  </si>
  <si>
    <t>MTN, BEACH ROAD</t>
  </si>
  <si>
    <t>A051304</t>
  </si>
  <si>
    <t>31ST DEC. W.M.D.C. 1A</t>
  </si>
  <si>
    <t>A050701</t>
  </si>
  <si>
    <t>31ST DEC. W.M.D.C. 1B</t>
  </si>
  <si>
    <t>A050702</t>
  </si>
  <si>
    <t>31ST DEC. W.M.D.C. 2A</t>
  </si>
  <si>
    <t>A050703</t>
  </si>
  <si>
    <t>31ST DEC. W.M.D.C. 2B</t>
  </si>
  <si>
    <t>A050704</t>
  </si>
  <si>
    <t>BISHOP AMISSAH J.H.S.</t>
  </si>
  <si>
    <t>A050705</t>
  </si>
  <si>
    <t>HOWARD MEMORIAL SCH.</t>
  </si>
  <si>
    <t>A050706</t>
  </si>
  <si>
    <t>R.C. SCH</t>
  </si>
  <si>
    <t>A050301</t>
  </si>
  <si>
    <t>SEKONDI TROTRO STATION</t>
  </si>
  <si>
    <t>A050302</t>
  </si>
  <si>
    <t>NYAME YE COLD STORE</t>
  </si>
  <si>
    <t>A050303</t>
  </si>
  <si>
    <t>SEKONDI TROTRO STATION MOSQUE</t>
  </si>
  <si>
    <t>A050304</t>
  </si>
  <si>
    <t>DRESSMAKERS AND TAILORS ASS. OFFICE</t>
  </si>
  <si>
    <t>A050305</t>
  </si>
  <si>
    <t>COLUMBIA DAY CARE CENTRE</t>
  </si>
  <si>
    <t>A050306</t>
  </si>
  <si>
    <t>UNICHEM PHARMACY</t>
  </si>
  <si>
    <t>A050307</t>
  </si>
  <si>
    <t>ANAGYE TROTRO STATION</t>
  </si>
  <si>
    <t>A050308</t>
  </si>
  <si>
    <t>OLD DISTRICT COUNCIL OFFICE</t>
  </si>
  <si>
    <t>A050309</t>
  </si>
  <si>
    <t>OLD AMSCO</t>
  </si>
  <si>
    <t>A050401</t>
  </si>
  <si>
    <t>CAPE COAST STATION</t>
  </si>
  <si>
    <t>A050402</t>
  </si>
  <si>
    <t>SHALOM SHALOM</t>
  </si>
  <si>
    <t>A050403</t>
  </si>
  <si>
    <t>ABAATAN DRUG STORE</t>
  </si>
  <si>
    <t>A050404</t>
  </si>
  <si>
    <t>KAWOANOPADO AMANFUL EAST</t>
  </si>
  <si>
    <t>A050405</t>
  </si>
  <si>
    <t>CITY COUNCIL HALL A</t>
  </si>
  <si>
    <t>A050406</t>
  </si>
  <si>
    <t>COUNCIL B</t>
  </si>
  <si>
    <t>A050407</t>
  </si>
  <si>
    <t>ALL NEEDS SUPERMARKET</t>
  </si>
  <si>
    <t>A050408</t>
  </si>
  <si>
    <t>ARABIC SCHOOL</t>
  </si>
  <si>
    <t>A050409</t>
  </si>
  <si>
    <t>H.M. TECHNICAL A.</t>
  </si>
  <si>
    <t>A050410</t>
  </si>
  <si>
    <t>H.M. TECHNICAL B</t>
  </si>
  <si>
    <t>A050411</t>
  </si>
  <si>
    <t>COLLINS AVENUE 1</t>
  </si>
  <si>
    <t>A050501</t>
  </si>
  <si>
    <t>COLLINS AVENUE 2</t>
  </si>
  <si>
    <t>A050502</t>
  </si>
  <si>
    <t>TARKWA STATION</t>
  </si>
  <si>
    <t>A050503</t>
  </si>
  <si>
    <t>NOCK CHEMISTS</t>
  </si>
  <si>
    <t>A050504</t>
  </si>
  <si>
    <t>NASSARIYA E.8A</t>
  </si>
  <si>
    <t>A050505</t>
  </si>
  <si>
    <t>S.D.A. MISSION</t>
  </si>
  <si>
    <t>A050506</t>
  </si>
  <si>
    <t>GO MANGO A</t>
  </si>
  <si>
    <t>A050507</t>
  </si>
  <si>
    <t>GO MANGO B</t>
  </si>
  <si>
    <t>A050508</t>
  </si>
  <si>
    <t>AHANTA HSE. A.W</t>
  </si>
  <si>
    <t>A050509</t>
  </si>
  <si>
    <t>ROBERT MENSAH A</t>
  </si>
  <si>
    <t>A050510</t>
  </si>
  <si>
    <t>ROBERT MENSAH B</t>
  </si>
  <si>
    <t>A050511</t>
  </si>
  <si>
    <t>COMMUNITY LIBRARY</t>
  </si>
  <si>
    <t>A050512</t>
  </si>
  <si>
    <t>APONKYE NKAKRA</t>
  </si>
  <si>
    <t>A050601</t>
  </si>
  <si>
    <t>MANKOADZE 1</t>
  </si>
  <si>
    <t>A050602</t>
  </si>
  <si>
    <t>MANKOADZE 2</t>
  </si>
  <si>
    <t>A050603</t>
  </si>
  <si>
    <t>DAAVI AMA</t>
  </si>
  <si>
    <t>A050604</t>
  </si>
  <si>
    <t>1106 AREA</t>
  </si>
  <si>
    <t>A050605</t>
  </si>
  <si>
    <t>RABITO CLINIC</t>
  </si>
  <si>
    <t>A050606</t>
  </si>
  <si>
    <t>11/11 OLD ADRA</t>
  </si>
  <si>
    <t>A050607</t>
  </si>
  <si>
    <t>T/S NEAR ACCRA ST. 1</t>
  </si>
  <si>
    <t>A050608</t>
  </si>
  <si>
    <t>T/S NEAR ACCRA ST. 2</t>
  </si>
  <si>
    <t>A050609</t>
  </si>
  <si>
    <t>GLAMOUR</t>
  </si>
  <si>
    <t>A050610</t>
  </si>
  <si>
    <t>CARLOS SUPERMARKET</t>
  </si>
  <si>
    <t>A050611</t>
  </si>
  <si>
    <t>AIRFORCE JHS</t>
  </si>
  <si>
    <t>A051401</t>
  </si>
  <si>
    <t>AIRFORCE CLINIC</t>
  </si>
  <si>
    <t>A051402</t>
  </si>
  <si>
    <t>AIRFORCE PRIMARY SCH</t>
  </si>
  <si>
    <t>A051403</t>
  </si>
  <si>
    <t>DUHOME ADAKOPE</t>
  </si>
  <si>
    <t>A051404</t>
  </si>
  <si>
    <t>DUGAME ADAKOPE 1</t>
  </si>
  <si>
    <t>A051405</t>
  </si>
  <si>
    <t>DUGAME ADAKOPE 2</t>
  </si>
  <si>
    <t>A051406</t>
  </si>
  <si>
    <t>PRINCESS CINEMA</t>
  </si>
  <si>
    <t>A051407</t>
  </si>
  <si>
    <t>BLOCK E KOKOMPE NO. 1</t>
  </si>
  <si>
    <t>A051408</t>
  </si>
  <si>
    <t>BLOCK E KOKOMPE NO. 2</t>
  </si>
  <si>
    <t>A051409</t>
  </si>
  <si>
    <t>AIRPORT RIDGE FLAT A1</t>
  </si>
  <si>
    <t>A051501</t>
  </si>
  <si>
    <t>AIRPORT RIDGE FLAT A2</t>
  </si>
  <si>
    <t>A051502</t>
  </si>
  <si>
    <t>AIRPORT RIDGE FLAT B</t>
  </si>
  <si>
    <t>A051503</t>
  </si>
  <si>
    <t>METH. MIDDLE SCH. SAWMILL</t>
  </si>
  <si>
    <t>A051504</t>
  </si>
  <si>
    <t>TAXI RANK AIRPORT RIDGE 1</t>
  </si>
  <si>
    <t>A051505</t>
  </si>
  <si>
    <t>TAXI RANK AIRPORT RIDGE 2</t>
  </si>
  <si>
    <t>A051506</t>
  </si>
  <si>
    <t>OLD ADRA.</t>
  </si>
  <si>
    <t>NO. 1</t>
  </si>
  <si>
    <t>NO. 2</t>
  </si>
  <si>
    <t>PRESBY</t>
  </si>
  <si>
    <t>ZENITH</t>
  </si>
  <si>
    <t>CHAPEL HILL</t>
  </si>
  <si>
    <t>BEACH RAOD</t>
  </si>
  <si>
    <t>AIRFORCE ADAKOPE</t>
  </si>
  <si>
    <t>AIRPORT RIDGE</t>
  </si>
  <si>
    <t>RAILWAYS &amp; HABOUR</t>
  </si>
  <si>
    <t xml:space="preserve">WARD COLLATION OFFICERS </t>
  </si>
  <si>
    <t>CONSTITUENCY NAME: TAKORADI</t>
  </si>
  <si>
    <t>ERNEST A AYAMGAH</t>
  </si>
  <si>
    <t>0247590540 </t>
  </si>
  <si>
    <t>EMMAUNEL DONKOR</t>
  </si>
  <si>
    <t>DAMAKU HAMZA NABILA</t>
  </si>
  <si>
    <t xml:space="preserve"> JOHN BAPTIST BEWULMEVIELU</t>
  </si>
  <si>
    <t>ARABELLA AYITEY</t>
  </si>
  <si>
    <t xml:space="preserve">KWASI AMANKWAH </t>
  </si>
  <si>
    <t>KWESI GREEN MILLS</t>
  </si>
  <si>
    <t>DERICK FIIFI ANDREWS</t>
  </si>
  <si>
    <t>PRINCE LAWRENCE QUARTEY</t>
  </si>
  <si>
    <t>FREDERICK BAAH</t>
  </si>
  <si>
    <t>ADAMA AWUDU </t>
  </si>
  <si>
    <t>ABUBAKARI AMEDU</t>
  </si>
  <si>
    <t>FRANCIS COFFIE</t>
  </si>
  <si>
    <t>EBENEZER QUAIDOO</t>
  </si>
  <si>
    <t xml:space="preserve">VERONICA DONKOR  </t>
  </si>
  <si>
    <t>SALIM M ISSAKA</t>
  </si>
  <si>
    <t>PETER TAWIAH ABBECKAH</t>
  </si>
  <si>
    <t>KAFUI KOFI DZAKPASU</t>
  </si>
  <si>
    <t>EMMANUEL NANA ANTWI</t>
  </si>
  <si>
    <t>DOMINIC ASAMOAH</t>
  </si>
  <si>
    <t>FRANK ESSILFIE</t>
  </si>
  <si>
    <t>ABUBAKAR ABDUL KADIR</t>
  </si>
  <si>
    <t>ELECTORAL AREA</t>
  </si>
  <si>
    <t xml:space="preserve">REG'D VOTER </t>
  </si>
  <si>
    <t>SAMPLE %</t>
  </si>
  <si>
    <t>SAMPLE SZIE</t>
  </si>
  <si>
    <t>TOTAL SAMPLE SIZE</t>
  </si>
  <si>
    <t>PHILIP MENSAH</t>
  </si>
  <si>
    <t>PS CODE</t>
  </si>
  <si>
    <t>NEW SIM</t>
  </si>
  <si>
    <t>KELVIN SEPENU JASPER</t>
  </si>
  <si>
    <t>ABDUL RAHMAN NURUDEEN</t>
  </si>
  <si>
    <t>JOHN EDEM AMUZU</t>
  </si>
  <si>
    <t>EVANS KASU</t>
  </si>
  <si>
    <t>DANIEL AFFUL</t>
  </si>
  <si>
    <t>FOUZIATU OSMAN SCHECK</t>
  </si>
  <si>
    <t>ANASTASIA YANKEY</t>
  </si>
  <si>
    <t>SAMUEL ARTHUR</t>
  </si>
  <si>
    <t>CONSTITUENCY</t>
  </si>
  <si>
    <t>CONSTITUENCY MONITOR</t>
  </si>
  <si>
    <t>MONITOR</t>
  </si>
  <si>
    <t>TAKEN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</si>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</sst>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00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chivo Narrow"/>
    </font>
    <font>
      <sz val="11"/>
      <color theme="1"/>
      <name val="Archivo Narrow"/>
    </font>
    <font>
      <b/>
      <sz val="11"/>
      <color theme="1"/>
      <name val="Archivo Narrow"/>
    </font>
    <font>
      <b/>
      <sz val="12"/>
      <color theme="1"/>
      <name val="Archivo Narrow"/>
    </font>
    <font>
      <b/>
      <sz val="14"/>
      <color theme="1"/>
      <name val="Archivo Narrow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name val="Archivo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2" xfId="0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0" fontId="3" fillId="0" borderId="33" xfId="0" applyFont="1" applyBorder="1" applyAlignment="1">
      <alignment vertical="center" wrapText="1"/>
    </xf>
    <xf numFmtId="0" fontId="3" fillId="0" borderId="28" xfId="0" applyFont="1" applyBorder="1" applyAlignment="1">
      <alignment horizontal="center"/>
    </xf>
    <xf numFmtId="0" fontId="3" fillId="0" borderId="34" xfId="0" applyFont="1" applyBorder="1" applyAlignment="1">
      <alignment vertical="center"/>
    </xf>
    <xf numFmtId="0" fontId="3" fillId="0" borderId="32" xfId="0" applyFont="1" applyBorder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31" xfId="0" applyFont="1" applyBorder="1" applyAlignment="1">
      <alignment horizontal="center"/>
    </xf>
    <xf numFmtId="0" fontId="3" fillId="0" borderId="34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9" fillId="0" borderId="38" xfId="0" applyNumberFormat="1" applyFont="1" applyBorder="1" applyAlignment="1">
      <alignment horizontal="center"/>
    </xf>
    <xf numFmtId="0" fontId="9" fillId="0" borderId="0" xfId="1" applyNumberFormat="1" applyFont="1" applyAlignment="1">
      <alignment horizontal="center"/>
    </xf>
    <xf numFmtId="164" fontId="5" fillId="0" borderId="24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39" xfId="0" applyFont="1" applyBorder="1" applyAlignment="1">
      <alignment horizontal="center" vertical="center" wrapText="1"/>
    </xf>
    <xf numFmtId="164" fontId="12" fillId="0" borderId="24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vertical="center" wrapText="1"/>
    </xf>
    <xf numFmtId="0" fontId="3" fillId="0" borderId="22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164" fontId="5" fillId="0" borderId="18" xfId="0" applyNumberFormat="1" applyFont="1" applyBorder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 wrapText="1"/>
    </xf>
    <xf numFmtId="164" fontId="12" fillId="0" borderId="24" xfId="0" applyNumberFormat="1" applyFont="1" applyBorder="1" applyAlignment="1">
      <alignment horizontal="center" vertical="center" wrapText="1"/>
    </xf>
    <xf numFmtId="164" fontId="12" fillId="0" borderId="26" xfId="0" applyNumberFormat="1" applyFont="1" applyBorder="1" applyAlignment="1">
      <alignment horizontal="center" vertical="center" wrapText="1"/>
    </xf>
    <xf numFmtId="164" fontId="12" fillId="0" borderId="5" xfId="0" applyNumberFormat="1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164" fontId="5" fillId="2" borderId="23" xfId="0" applyNumberFormat="1" applyFont="1" applyFill="1" applyBorder="1" applyAlignment="1">
      <alignment horizontal="center" vertical="center" wrapText="1"/>
    </xf>
    <xf numFmtId="164" fontId="5" fillId="2" borderId="24" xfId="0" applyNumberFormat="1" applyFont="1" applyFill="1" applyBorder="1" applyAlignment="1">
      <alignment horizontal="center" vertical="center" wrapText="1"/>
    </xf>
    <xf numFmtId="164" fontId="5" fillId="2" borderId="26" xfId="0" applyNumberFormat="1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64" fontId="12" fillId="0" borderId="13" xfId="0" applyNumberFormat="1" applyFont="1" applyBorder="1" applyAlignment="1">
      <alignment horizontal="center" vertical="center" wrapText="1"/>
    </xf>
    <xf numFmtId="164" fontId="12" fillId="0" borderId="15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wrapText="1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4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E170-57C8-496D-BC2D-2B237A7F6F1B}">
  <dimension ref="A1:H126"/>
  <sheetViews>
    <sheetView tabSelected="1" zoomScale="99" zoomScaleNormal="11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37" sqref="G137"/>
    </sheetView>
  </sheetViews>
  <sheetFormatPr defaultRowHeight="13.8" x14ac:dyDescent="0.25"/>
  <cols>
    <col min="1" max="1" width="4.21875" style="2" bestFit="1" customWidth="1"/>
    <col min="2" max="2" width="17.109375" style="2" customWidth="1"/>
    <col min="3" max="3" width="41.88671875" style="2" bestFit="1" customWidth="1"/>
    <col min="4" max="4" width="16.6640625" style="2" customWidth="1"/>
    <col min="5" max="5" width="21.33203125" style="2" customWidth="1"/>
    <col min="6" max="6" width="16.33203125" style="2" customWidth="1"/>
    <col min="7" max="7" width="17.88671875" style="2" customWidth="1"/>
    <col min="8" max="8" width="14" style="2" customWidth="1"/>
    <col min="9" max="16384" width="8.88671875" style="2"/>
  </cols>
  <sheetData>
    <row r="1" spans="1:8" ht="22.5" customHeight="1" x14ac:dyDescent="0.25">
      <c r="A1" s="102" t="s">
        <v>258</v>
      </c>
      <c r="B1" s="102"/>
      <c r="C1" s="102"/>
      <c r="D1" s="102"/>
      <c r="E1" s="102"/>
      <c r="F1" s="102"/>
      <c r="G1" s="102"/>
      <c r="H1" s="1"/>
    </row>
    <row r="2" spans="1:8" ht="18" thickBot="1" x14ac:dyDescent="0.3">
      <c r="A2" s="103" t="s">
        <v>259</v>
      </c>
      <c r="B2" s="103"/>
      <c r="C2" s="103"/>
      <c r="D2" s="103"/>
      <c r="E2" s="103"/>
      <c r="F2" s="103"/>
      <c r="G2" s="103"/>
    </row>
    <row r="3" spans="1:8" ht="28.2" thickBot="1" x14ac:dyDescent="0.3">
      <c r="A3" s="3" t="s">
        <v>0</v>
      </c>
      <c r="B3" s="4" t="s">
        <v>1</v>
      </c>
      <c r="C3" s="5" t="s">
        <v>2</v>
      </c>
      <c r="D3" s="5" t="s">
        <v>289</v>
      </c>
      <c r="E3" s="5" t="s">
        <v>3</v>
      </c>
      <c r="F3" s="5" t="s">
        <v>290</v>
      </c>
      <c r="G3" s="5" t="s">
        <v>4</v>
      </c>
      <c r="H3" s="5" t="s">
        <v>303</v>
      </c>
    </row>
    <row r="4" spans="1:8" ht="14.4" thickBot="1" x14ac:dyDescent="0.3">
      <c r="A4" s="71">
        <v>1</v>
      </c>
      <c r="B4" s="73" t="s">
        <v>5</v>
      </c>
      <c r="C4" s="6" t="s">
        <v>10</v>
      </c>
      <c r="D4" s="7" t="s">
        <v>11</v>
      </c>
      <c r="E4" s="80" t="s">
        <v>274</v>
      </c>
      <c r="F4" s="90">
        <v>544925033</v>
      </c>
      <c r="G4" s="60">
        <v>546068169</v>
      </c>
      <c r="H4" s="60" t="s">
        <v>302</v>
      </c>
    </row>
    <row r="5" spans="1:8" x14ac:dyDescent="0.25">
      <c r="A5" s="69"/>
      <c r="B5" s="70"/>
      <c r="C5" s="8" t="s">
        <v>12</v>
      </c>
      <c r="D5" s="9" t="s">
        <v>13</v>
      </c>
      <c r="E5" s="81"/>
      <c r="F5" s="91"/>
      <c r="G5" s="61"/>
      <c r="H5" s="61"/>
    </row>
    <row r="6" spans="1:8" x14ac:dyDescent="0.25">
      <c r="A6" s="69"/>
      <c r="B6" s="70"/>
      <c r="C6" s="10" t="s">
        <v>14</v>
      </c>
      <c r="D6" s="9" t="s">
        <v>15</v>
      </c>
      <c r="E6" s="81"/>
      <c r="F6" s="91"/>
      <c r="G6" s="61"/>
      <c r="H6" s="61"/>
    </row>
    <row r="7" spans="1:8" x14ac:dyDescent="0.25">
      <c r="A7" s="69"/>
      <c r="B7" s="70"/>
      <c r="C7" s="10" t="s">
        <v>16</v>
      </c>
      <c r="D7" s="9" t="s">
        <v>17</v>
      </c>
      <c r="E7" s="81"/>
      <c r="F7" s="91"/>
      <c r="G7" s="61"/>
      <c r="H7" s="61"/>
    </row>
    <row r="8" spans="1:8" ht="14.4" thickBot="1" x14ac:dyDescent="0.3">
      <c r="A8" s="69"/>
      <c r="B8" s="70"/>
      <c r="C8" s="11" t="s">
        <v>18</v>
      </c>
      <c r="D8" s="12" t="s">
        <v>19</v>
      </c>
      <c r="E8" s="82"/>
      <c r="F8" s="92"/>
      <c r="G8" s="62"/>
      <c r="H8" s="62"/>
    </row>
    <row r="9" spans="1:8" x14ac:dyDescent="0.25">
      <c r="A9" s="69"/>
      <c r="B9" s="70"/>
      <c r="C9" s="13" t="s">
        <v>20</v>
      </c>
      <c r="D9" s="14" t="s">
        <v>21</v>
      </c>
      <c r="E9" s="80" t="s">
        <v>275</v>
      </c>
      <c r="F9" s="90">
        <v>244142432</v>
      </c>
      <c r="G9" s="57">
        <v>505784274</v>
      </c>
      <c r="H9" s="57" t="s">
        <v>302</v>
      </c>
    </row>
    <row r="10" spans="1:8" x14ac:dyDescent="0.25">
      <c r="A10" s="69"/>
      <c r="B10" s="70"/>
      <c r="C10" s="15" t="s">
        <v>22</v>
      </c>
      <c r="D10" s="16" t="s">
        <v>23</v>
      </c>
      <c r="E10" s="81"/>
      <c r="F10" s="91"/>
      <c r="G10" s="58"/>
      <c r="H10" s="58"/>
    </row>
    <row r="11" spans="1:8" x14ac:dyDescent="0.25">
      <c r="A11" s="69"/>
      <c r="B11" s="70"/>
      <c r="C11" s="15" t="s">
        <v>24</v>
      </c>
      <c r="D11" s="16" t="s">
        <v>25</v>
      </c>
      <c r="E11" s="81"/>
      <c r="F11" s="91"/>
      <c r="G11" s="58"/>
      <c r="H11" s="58"/>
    </row>
    <row r="12" spans="1:8" x14ac:dyDescent="0.25">
      <c r="A12" s="69"/>
      <c r="B12" s="70"/>
      <c r="C12" s="15" t="s">
        <v>26</v>
      </c>
      <c r="D12" s="16" t="s">
        <v>27</v>
      </c>
      <c r="E12" s="81"/>
      <c r="F12" s="91"/>
      <c r="G12" s="58"/>
      <c r="H12" s="58"/>
    </row>
    <row r="13" spans="1:8" ht="14.4" thickBot="1" x14ac:dyDescent="0.3">
      <c r="A13" s="69"/>
      <c r="B13" s="70"/>
      <c r="C13" s="17" t="s">
        <v>28</v>
      </c>
      <c r="D13" s="18" t="s">
        <v>29</v>
      </c>
      <c r="E13" s="89"/>
      <c r="F13" s="92"/>
      <c r="G13" s="59"/>
      <c r="H13" s="59"/>
    </row>
    <row r="14" spans="1:8" ht="13.8" customHeight="1" x14ac:dyDescent="0.25">
      <c r="A14" s="71">
        <v>2</v>
      </c>
      <c r="B14" s="73" t="s">
        <v>6</v>
      </c>
      <c r="C14" s="13" t="s">
        <v>30</v>
      </c>
      <c r="D14" s="14" t="s">
        <v>31</v>
      </c>
      <c r="E14" s="75" t="s">
        <v>268</v>
      </c>
      <c r="F14" s="63">
        <v>247474147</v>
      </c>
      <c r="G14" s="57">
        <v>501155366</v>
      </c>
      <c r="H14" s="57" t="s">
        <v>302</v>
      </c>
    </row>
    <row r="15" spans="1:8" ht="13.8" customHeight="1" x14ac:dyDescent="0.25">
      <c r="A15" s="69"/>
      <c r="B15" s="70"/>
      <c r="C15" s="15" t="s">
        <v>32</v>
      </c>
      <c r="D15" s="16" t="s">
        <v>33</v>
      </c>
      <c r="E15" s="76"/>
      <c r="F15" s="64"/>
      <c r="G15" s="58"/>
      <c r="H15" s="58"/>
    </row>
    <row r="16" spans="1:8" ht="13.8" customHeight="1" x14ac:dyDescent="0.25">
      <c r="A16" s="69"/>
      <c r="B16" s="70"/>
      <c r="C16" s="15" t="s">
        <v>34</v>
      </c>
      <c r="D16" s="16" t="s">
        <v>35</v>
      </c>
      <c r="E16" s="76"/>
      <c r="F16" s="64"/>
      <c r="G16" s="58"/>
      <c r="H16" s="58"/>
    </row>
    <row r="17" spans="1:8" ht="14.4" customHeight="1" thickBot="1" x14ac:dyDescent="0.3">
      <c r="A17" s="69"/>
      <c r="B17" s="70"/>
      <c r="C17" s="25" t="s">
        <v>38</v>
      </c>
      <c r="D17" s="18" t="s">
        <v>39</v>
      </c>
      <c r="E17" s="77"/>
      <c r="F17" s="65"/>
      <c r="G17" s="59"/>
      <c r="H17" s="59"/>
    </row>
    <row r="18" spans="1:8" ht="14.4" customHeight="1" x14ac:dyDescent="0.25">
      <c r="A18" s="69"/>
      <c r="B18" s="70"/>
      <c r="C18" s="13" t="s">
        <v>40</v>
      </c>
      <c r="D18" s="19" t="s">
        <v>41</v>
      </c>
      <c r="E18" s="75" t="s">
        <v>288</v>
      </c>
      <c r="F18" s="63">
        <v>546254955</v>
      </c>
      <c r="G18" s="57">
        <v>595231460</v>
      </c>
      <c r="H18" s="57" t="s">
        <v>302</v>
      </c>
    </row>
    <row r="19" spans="1:8" ht="13.8" customHeight="1" x14ac:dyDescent="0.25">
      <c r="A19" s="69"/>
      <c r="B19" s="70"/>
      <c r="C19" s="20" t="s">
        <v>42</v>
      </c>
      <c r="D19" s="21" t="s">
        <v>43</v>
      </c>
      <c r="E19" s="76"/>
      <c r="F19" s="64"/>
      <c r="G19" s="58"/>
      <c r="H19" s="58"/>
    </row>
    <row r="20" spans="1:8" ht="13.8" customHeight="1" x14ac:dyDescent="0.25">
      <c r="A20" s="69"/>
      <c r="B20" s="70"/>
      <c r="C20" s="20" t="s">
        <v>44</v>
      </c>
      <c r="D20" s="21" t="s">
        <v>45</v>
      </c>
      <c r="E20" s="76"/>
      <c r="F20" s="64"/>
      <c r="G20" s="58"/>
      <c r="H20" s="58"/>
    </row>
    <row r="21" spans="1:8" ht="14.4" customHeight="1" thickBot="1" x14ac:dyDescent="0.3">
      <c r="A21" s="69"/>
      <c r="B21" s="70"/>
      <c r="C21" s="22" t="s">
        <v>50</v>
      </c>
      <c r="D21" s="12" t="s">
        <v>51</v>
      </c>
      <c r="E21" s="77"/>
      <c r="F21" s="65"/>
      <c r="G21" s="59"/>
      <c r="H21" s="59"/>
    </row>
    <row r="22" spans="1:8" ht="13.8" customHeight="1" x14ac:dyDescent="0.25">
      <c r="A22" s="69"/>
      <c r="B22" s="70"/>
      <c r="C22" s="23" t="s">
        <v>46</v>
      </c>
      <c r="D22" s="24" t="s">
        <v>47</v>
      </c>
      <c r="E22" s="75" t="s">
        <v>273</v>
      </c>
      <c r="F22" s="63">
        <v>241141186</v>
      </c>
      <c r="G22" s="57">
        <v>248360435</v>
      </c>
      <c r="H22" s="57"/>
    </row>
    <row r="23" spans="1:8" ht="13.8" customHeight="1" x14ac:dyDescent="0.25">
      <c r="A23" s="69"/>
      <c r="B23" s="70"/>
      <c r="C23" s="20" t="s">
        <v>48</v>
      </c>
      <c r="D23" s="9" t="s">
        <v>49</v>
      </c>
      <c r="E23" s="76"/>
      <c r="F23" s="64"/>
      <c r="G23" s="58"/>
      <c r="H23" s="58"/>
    </row>
    <row r="24" spans="1:8" ht="14.4" customHeight="1" thickBot="1" x14ac:dyDescent="0.3">
      <c r="A24" s="72"/>
      <c r="B24" s="74"/>
      <c r="C24" s="17" t="s">
        <v>36</v>
      </c>
      <c r="D24" s="26" t="s">
        <v>37</v>
      </c>
      <c r="E24" s="76"/>
      <c r="F24" s="65"/>
      <c r="G24" s="59"/>
      <c r="H24" s="59"/>
    </row>
    <row r="25" spans="1:8" ht="13.8" customHeight="1" x14ac:dyDescent="0.25">
      <c r="A25" s="71">
        <v>3</v>
      </c>
      <c r="B25" s="73" t="s">
        <v>7</v>
      </c>
      <c r="C25" s="13" t="s">
        <v>132</v>
      </c>
      <c r="D25" s="19" t="s">
        <v>133</v>
      </c>
      <c r="E25" s="75" t="s">
        <v>279</v>
      </c>
      <c r="F25" s="63">
        <v>240669630</v>
      </c>
      <c r="G25" s="57">
        <v>509051864</v>
      </c>
      <c r="H25" s="57"/>
    </row>
    <row r="26" spans="1:8" ht="13.8" customHeight="1" x14ac:dyDescent="0.25">
      <c r="A26" s="69"/>
      <c r="B26" s="70"/>
      <c r="C26" s="15" t="s">
        <v>134</v>
      </c>
      <c r="D26" s="21" t="s">
        <v>135</v>
      </c>
      <c r="E26" s="76"/>
      <c r="F26" s="64"/>
      <c r="G26" s="58"/>
      <c r="H26" s="58"/>
    </row>
    <row r="27" spans="1:8" ht="13.8" customHeight="1" x14ac:dyDescent="0.25">
      <c r="A27" s="69"/>
      <c r="B27" s="70"/>
      <c r="C27" s="15" t="s">
        <v>136</v>
      </c>
      <c r="D27" s="21" t="s">
        <v>137</v>
      </c>
      <c r="E27" s="76"/>
      <c r="F27" s="64"/>
      <c r="G27" s="58"/>
      <c r="H27" s="58"/>
    </row>
    <row r="28" spans="1:8" ht="14.4" customHeight="1" x14ac:dyDescent="0.25">
      <c r="A28" s="69"/>
      <c r="B28" s="70"/>
      <c r="C28" s="15" t="s">
        <v>138</v>
      </c>
      <c r="D28" s="21" t="s">
        <v>139</v>
      </c>
      <c r="E28" s="76"/>
      <c r="F28" s="64"/>
      <c r="G28" s="58"/>
      <c r="H28" s="58"/>
    </row>
    <row r="29" spans="1:8" ht="14.4" customHeight="1" thickBot="1" x14ac:dyDescent="0.3">
      <c r="A29" s="69"/>
      <c r="B29" s="70"/>
      <c r="C29" s="27" t="s">
        <v>140</v>
      </c>
      <c r="D29" s="12" t="s">
        <v>141</v>
      </c>
      <c r="E29" s="77"/>
      <c r="F29" s="65"/>
      <c r="G29" s="59"/>
      <c r="H29" s="59"/>
    </row>
    <row r="30" spans="1:8" ht="13.8" customHeight="1" x14ac:dyDescent="0.25">
      <c r="A30" s="69"/>
      <c r="B30" s="70"/>
      <c r="C30" s="28" t="s">
        <v>142</v>
      </c>
      <c r="D30" s="29" t="s">
        <v>143</v>
      </c>
      <c r="E30" s="76" t="s">
        <v>282</v>
      </c>
      <c r="F30" s="63">
        <v>542961877</v>
      </c>
      <c r="G30" s="57">
        <v>548265843</v>
      </c>
      <c r="H30" s="57"/>
    </row>
    <row r="31" spans="1:8" ht="13.8" customHeight="1" x14ac:dyDescent="0.25">
      <c r="A31" s="69"/>
      <c r="B31" s="70"/>
      <c r="C31" s="20" t="s">
        <v>144</v>
      </c>
      <c r="D31" s="9" t="s">
        <v>145</v>
      </c>
      <c r="E31" s="76"/>
      <c r="F31" s="64"/>
      <c r="G31" s="58"/>
      <c r="H31" s="58"/>
    </row>
    <row r="32" spans="1:8" ht="13.8" customHeight="1" x14ac:dyDescent="0.25">
      <c r="A32" s="69"/>
      <c r="B32" s="70"/>
      <c r="C32" s="20" t="s">
        <v>146</v>
      </c>
      <c r="D32" s="9" t="s">
        <v>147</v>
      </c>
      <c r="E32" s="76"/>
      <c r="F32" s="64"/>
      <c r="G32" s="58"/>
      <c r="H32" s="58"/>
    </row>
    <row r="33" spans="1:8" ht="14.4" customHeight="1" thickBot="1" x14ac:dyDescent="0.3">
      <c r="A33" s="72"/>
      <c r="B33" s="74"/>
      <c r="C33" s="30" t="s">
        <v>148</v>
      </c>
      <c r="D33" s="31" t="s">
        <v>149</v>
      </c>
      <c r="E33" s="76"/>
      <c r="F33" s="65"/>
      <c r="G33" s="59"/>
      <c r="H33" s="59"/>
    </row>
    <row r="34" spans="1:8" ht="13.8" customHeight="1" x14ac:dyDescent="0.25">
      <c r="A34" s="71">
        <v>4</v>
      </c>
      <c r="B34" s="73" t="s">
        <v>8</v>
      </c>
      <c r="C34" s="23" t="s">
        <v>150</v>
      </c>
      <c r="D34" s="24" t="s">
        <v>151</v>
      </c>
      <c r="E34" s="75" t="s">
        <v>296</v>
      </c>
      <c r="F34" s="63">
        <v>541402040</v>
      </c>
      <c r="G34" s="57">
        <v>559691241</v>
      </c>
      <c r="H34" s="57"/>
    </row>
    <row r="35" spans="1:8" ht="13.8" customHeight="1" x14ac:dyDescent="0.25">
      <c r="A35" s="69"/>
      <c r="B35" s="70"/>
      <c r="C35" s="20" t="s">
        <v>152</v>
      </c>
      <c r="D35" s="9" t="s">
        <v>153</v>
      </c>
      <c r="E35" s="76"/>
      <c r="F35" s="64"/>
      <c r="G35" s="58"/>
      <c r="H35" s="58"/>
    </row>
    <row r="36" spans="1:8" ht="13.8" customHeight="1" x14ac:dyDescent="0.25">
      <c r="A36" s="69"/>
      <c r="B36" s="70"/>
      <c r="C36" s="20" t="s">
        <v>154</v>
      </c>
      <c r="D36" s="9" t="s">
        <v>155</v>
      </c>
      <c r="E36" s="76"/>
      <c r="F36" s="64"/>
      <c r="G36" s="58"/>
      <c r="H36" s="58"/>
    </row>
    <row r="37" spans="1:8" ht="14.4" customHeight="1" thickBot="1" x14ac:dyDescent="0.3">
      <c r="A37" s="69"/>
      <c r="B37" s="70"/>
      <c r="C37" s="27" t="s">
        <v>156</v>
      </c>
      <c r="D37" s="12" t="s">
        <v>157</v>
      </c>
      <c r="E37" s="77"/>
      <c r="F37" s="65"/>
      <c r="G37" s="59"/>
      <c r="H37" s="59"/>
    </row>
    <row r="38" spans="1:8" ht="14.4" customHeight="1" thickBot="1" x14ac:dyDescent="0.3">
      <c r="A38" s="69"/>
      <c r="B38" s="70"/>
      <c r="C38" s="52"/>
      <c r="D38" s="53"/>
      <c r="E38" s="51"/>
      <c r="F38" s="54"/>
      <c r="G38" s="50"/>
      <c r="H38" s="50"/>
    </row>
    <row r="39" spans="1:8" ht="13.8" customHeight="1" x14ac:dyDescent="0.25">
      <c r="A39" s="69"/>
      <c r="B39" s="70"/>
      <c r="C39" s="23" t="s">
        <v>158</v>
      </c>
      <c r="D39" s="24" t="s">
        <v>159</v>
      </c>
      <c r="E39" s="75" t="s">
        <v>277</v>
      </c>
      <c r="F39" s="63">
        <v>542490965</v>
      </c>
      <c r="G39" s="86">
        <v>272158579</v>
      </c>
      <c r="H39" s="57"/>
    </row>
    <row r="40" spans="1:8" ht="13.8" customHeight="1" x14ac:dyDescent="0.25">
      <c r="A40" s="69"/>
      <c r="B40" s="70"/>
      <c r="C40" s="20" t="s">
        <v>160</v>
      </c>
      <c r="D40" s="9" t="s">
        <v>161</v>
      </c>
      <c r="E40" s="76"/>
      <c r="F40" s="64"/>
      <c r="G40" s="87"/>
      <c r="H40" s="58"/>
    </row>
    <row r="41" spans="1:8" ht="13.8" customHeight="1" x14ac:dyDescent="0.25">
      <c r="A41" s="69"/>
      <c r="B41" s="70"/>
      <c r="C41" s="20" t="s">
        <v>162</v>
      </c>
      <c r="D41" s="9" t="s">
        <v>163</v>
      </c>
      <c r="E41" s="76"/>
      <c r="F41" s="64"/>
      <c r="G41" s="87"/>
      <c r="H41" s="58"/>
    </row>
    <row r="42" spans="1:8" ht="14.4" customHeight="1" thickBot="1" x14ac:dyDescent="0.3">
      <c r="A42" s="69"/>
      <c r="B42" s="70"/>
      <c r="C42" s="27" t="s">
        <v>164</v>
      </c>
      <c r="D42" s="12" t="s">
        <v>165</v>
      </c>
      <c r="E42" s="77"/>
      <c r="F42" s="65"/>
      <c r="G42" s="88"/>
      <c r="H42" s="59"/>
    </row>
    <row r="43" spans="1:8" ht="13.8" customHeight="1" x14ac:dyDescent="0.25">
      <c r="A43" s="69"/>
      <c r="B43" s="70"/>
      <c r="C43" s="28" t="s">
        <v>166</v>
      </c>
      <c r="D43" s="29" t="s">
        <v>167</v>
      </c>
      <c r="E43" s="75" t="s">
        <v>280</v>
      </c>
      <c r="F43" s="63">
        <v>241548115</v>
      </c>
      <c r="G43" s="57">
        <v>243051725</v>
      </c>
      <c r="H43" s="57"/>
    </row>
    <row r="44" spans="1:8" ht="14.4" customHeight="1" x14ac:dyDescent="0.25">
      <c r="A44" s="69"/>
      <c r="B44" s="70"/>
      <c r="C44" s="20" t="s">
        <v>168</v>
      </c>
      <c r="D44" s="9" t="s">
        <v>169</v>
      </c>
      <c r="E44" s="76"/>
      <c r="F44" s="64"/>
      <c r="G44" s="58"/>
      <c r="H44" s="58"/>
    </row>
    <row r="45" spans="1:8" ht="14.4" customHeight="1" thickBot="1" x14ac:dyDescent="0.3">
      <c r="A45" s="72"/>
      <c r="B45" s="74"/>
      <c r="C45" s="30" t="s">
        <v>170</v>
      </c>
      <c r="D45" s="31" t="s">
        <v>171</v>
      </c>
      <c r="E45" s="76"/>
      <c r="F45" s="65"/>
      <c r="G45" s="59"/>
      <c r="H45" s="59"/>
    </row>
    <row r="46" spans="1:8" ht="13.8" customHeight="1" x14ac:dyDescent="0.25">
      <c r="A46" s="71">
        <v>5</v>
      </c>
      <c r="B46" s="73" t="s">
        <v>9</v>
      </c>
      <c r="C46" s="23" t="s">
        <v>172</v>
      </c>
      <c r="D46" s="24" t="s">
        <v>173</v>
      </c>
      <c r="E46" s="75" t="s">
        <v>292</v>
      </c>
      <c r="F46" s="63">
        <v>541636539</v>
      </c>
      <c r="G46" s="57">
        <v>248247478</v>
      </c>
      <c r="H46" s="57"/>
    </row>
    <row r="47" spans="1:8" ht="13.8" customHeight="1" x14ac:dyDescent="0.25">
      <c r="A47" s="69"/>
      <c r="B47" s="70"/>
      <c r="C47" s="20" t="s">
        <v>174</v>
      </c>
      <c r="D47" s="9" t="s">
        <v>175</v>
      </c>
      <c r="E47" s="76"/>
      <c r="F47" s="64"/>
      <c r="G47" s="58"/>
      <c r="H47" s="58"/>
    </row>
    <row r="48" spans="1:8" ht="13.8" customHeight="1" x14ac:dyDescent="0.25">
      <c r="A48" s="69"/>
      <c r="B48" s="70"/>
      <c r="C48" s="20" t="s">
        <v>176</v>
      </c>
      <c r="D48" s="9" t="s">
        <v>177</v>
      </c>
      <c r="E48" s="76"/>
      <c r="F48" s="64"/>
      <c r="G48" s="58"/>
      <c r="H48" s="58"/>
    </row>
    <row r="49" spans="1:8" ht="14.4" customHeight="1" thickBot="1" x14ac:dyDescent="0.3">
      <c r="A49" s="69"/>
      <c r="B49" s="70"/>
      <c r="C49" s="27" t="s">
        <v>178</v>
      </c>
      <c r="D49" s="12" t="s">
        <v>179</v>
      </c>
      <c r="E49" s="77"/>
      <c r="F49" s="65"/>
      <c r="G49" s="59"/>
      <c r="H49" s="59"/>
    </row>
    <row r="50" spans="1:8" ht="13.8" customHeight="1" x14ac:dyDescent="0.25">
      <c r="A50" s="69"/>
      <c r="B50" s="70"/>
      <c r="C50" s="28" t="s">
        <v>180</v>
      </c>
      <c r="D50" s="29" t="s">
        <v>181</v>
      </c>
      <c r="E50" s="75" t="s">
        <v>278</v>
      </c>
      <c r="F50" s="63">
        <v>247138817</v>
      </c>
      <c r="G50" s="57">
        <v>208598895</v>
      </c>
      <c r="H50" s="57"/>
    </row>
    <row r="51" spans="1:8" ht="13.8" customHeight="1" x14ac:dyDescent="0.25">
      <c r="A51" s="69"/>
      <c r="B51" s="70"/>
      <c r="C51" s="20" t="s">
        <v>182</v>
      </c>
      <c r="D51" s="9" t="s">
        <v>183</v>
      </c>
      <c r="E51" s="76"/>
      <c r="F51" s="64"/>
      <c r="G51" s="58"/>
      <c r="H51" s="58"/>
    </row>
    <row r="52" spans="1:8" ht="13.8" customHeight="1" x14ac:dyDescent="0.25">
      <c r="A52" s="69"/>
      <c r="B52" s="70"/>
      <c r="C52" s="20" t="s">
        <v>184</v>
      </c>
      <c r="D52" s="9" t="s">
        <v>185</v>
      </c>
      <c r="E52" s="76"/>
      <c r="F52" s="64"/>
      <c r="G52" s="58"/>
      <c r="H52" s="58"/>
    </row>
    <row r="53" spans="1:8" ht="14.4" customHeight="1" thickBot="1" x14ac:dyDescent="0.3">
      <c r="A53" s="69"/>
      <c r="B53" s="70"/>
      <c r="C53" s="30" t="s">
        <v>186</v>
      </c>
      <c r="D53" s="31" t="s">
        <v>187</v>
      </c>
      <c r="E53" s="77"/>
      <c r="F53" s="65"/>
      <c r="G53" s="59"/>
      <c r="H53" s="59"/>
    </row>
    <row r="54" spans="1:8" ht="14.4" customHeight="1" x14ac:dyDescent="0.25">
      <c r="A54" s="69"/>
      <c r="B54" s="70"/>
      <c r="C54" s="23" t="s">
        <v>188</v>
      </c>
      <c r="D54" s="24" t="s">
        <v>189</v>
      </c>
      <c r="E54" s="75" t="s">
        <v>295</v>
      </c>
      <c r="F54" s="63">
        <v>247711481</v>
      </c>
      <c r="G54" s="57">
        <v>206286595</v>
      </c>
      <c r="H54" s="57"/>
    </row>
    <row r="55" spans="1:8" ht="13.8" customHeight="1" x14ac:dyDescent="0.25">
      <c r="A55" s="69"/>
      <c r="B55" s="70"/>
      <c r="C55" s="20" t="s">
        <v>190</v>
      </c>
      <c r="D55" s="9" t="s">
        <v>191</v>
      </c>
      <c r="E55" s="76"/>
      <c r="F55" s="64"/>
      <c r="G55" s="58"/>
      <c r="H55" s="58"/>
    </row>
    <row r="56" spans="1:8" ht="13.8" customHeight="1" x14ac:dyDescent="0.25">
      <c r="A56" s="69"/>
      <c r="B56" s="70"/>
      <c r="C56" s="20" t="s">
        <v>192</v>
      </c>
      <c r="D56" s="9" t="s">
        <v>193</v>
      </c>
      <c r="E56" s="76"/>
      <c r="F56" s="64"/>
      <c r="G56" s="58"/>
      <c r="H56" s="58"/>
    </row>
    <row r="57" spans="1:8" ht="14.4" customHeight="1" thickBot="1" x14ac:dyDescent="0.3">
      <c r="A57" s="69"/>
      <c r="B57" s="70"/>
      <c r="C57" s="30" t="s">
        <v>194</v>
      </c>
      <c r="D57" s="31" t="s">
        <v>195</v>
      </c>
      <c r="E57" s="76"/>
      <c r="F57" s="65"/>
      <c r="G57" s="59"/>
      <c r="H57" s="59"/>
    </row>
    <row r="58" spans="1:8" ht="13.8" customHeight="1" x14ac:dyDescent="0.25">
      <c r="A58" s="71">
        <v>6</v>
      </c>
      <c r="B58" s="73" t="s">
        <v>248</v>
      </c>
      <c r="C58" s="23" t="s">
        <v>196</v>
      </c>
      <c r="D58" s="24" t="s">
        <v>197</v>
      </c>
      <c r="E58" s="83" t="s">
        <v>297</v>
      </c>
      <c r="F58" s="63">
        <v>246501246</v>
      </c>
      <c r="G58" s="57">
        <v>279852127</v>
      </c>
      <c r="H58" s="57"/>
    </row>
    <row r="59" spans="1:8" ht="14.4" customHeight="1" x14ac:dyDescent="0.25">
      <c r="A59" s="69"/>
      <c r="B59" s="70"/>
      <c r="C59" s="20" t="s">
        <v>198</v>
      </c>
      <c r="D59" s="9" t="s">
        <v>199</v>
      </c>
      <c r="E59" s="84"/>
      <c r="F59" s="64"/>
      <c r="G59" s="58"/>
      <c r="H59" s="58"/>
    </row>
    <row r="60" spans="1:8" ht="13.8" customHeight="1" x14ac:dyDescent="0.25">
      <c r="A60" s="69"/>
      <c r="B60" s="70"/>
      <c r="C60" s="20" t="s">
        <v>200</v>
      </c>
      <c r="D60" s="9" t="s">
        <v>201</v>
      </c>
      <c r="E60" s="84"/>
      <c r="F60" s="64"/>
      <c r="G60" s="58"/>
      <c r="H60" s="58"/>
    </row>
    <row r="61" spans="1:8" ht="14.4" customHeight="1" thickBot="1" x14ac:dyDescent="0.3">
      <c r="A61" s="69"/>
      <c r="B61" s="70"/>
      <c r="C61" s="27" t="s">
        <v>202</v>
      </c>
      <c r="D61" s="12" t="s">
        <v>203</v>
      </c>
      <c r="E61" s="85"/>
      <c r="F61" s="65"/>
      <c r="G61" s="59"/>
      <c r="H61" s="59"/>
    </row>
    <row r="62" spans="1:8" ht="13.8" customHeight="1" x14ac:dyDescent="0.25">
      <c r="A62" s="69"/>
      <c r="B62" s="70"/>
      <c r="C62" s="23" t="s">
        <v>204</v>
      </c>
      <c r="D62" s="24" t="s">
        <v>205</v>
      </c>
      <c r="E62" s="83" t="s">
        <v>281</v>
      </c>
      <c r="F62" s="63">
        <v>244021148</v>
      </c>
      <c r="G62" s="57">
        <v>247000011</v>
      </c>
      <c r="H62" s="57"/>
    </row>
    <row r="63" spans="1:8" ht="13.8" customHeight="1" x14ac:dyDescent="0.25">
      <c r="A63" s="69"/>
      <c r="B63" s="70"/>
      <c r="C63" s="20" t="s">
        <v>206</v>
      </c>
      <c r="D63" s="9" t="s">
        <v>207</v>
      </c>
      <c r="E63" s="84"/>
      <c r="F63" s="64"/>
      <c r="G63" s="58"/>
      <c r="H63" s="58"/>
    </row>
    <row r="64" spans="1:8" ht="14.4" customHeight="1" x14ac:dyDescent="0.25">
      <c r="A64" s="69"/>
      <c r="B64" s="70"/>
      <c r="C64" s="20" t="s">
        <v>208</v>
      </c>
      <c r="D64" s="9" t="s">
        <v>209</v>
      </c>
      <c r="E64" s="84"/>
      <c r="F64" s="64"/>
      <c r="G64" s="58"/>
      <c r="H64" s="58"/>
    </row>
    <row r="65" spans="1:8" ht="14.4" customHeight="1" thickBot="1" x14ac:dyDescent="0.3">
      <c r="A65" s="69"/>
      <c r="B65" s="70"/>
      <c r="C65" s="27" t="s">
        <v>210</v>
      </c>
      <c r="D65" s="12" t="s">
        <v>211</v>
      </c>
      <c r="E65" s="85"/>
      <c r="F65" s="65"/>
      <c r="G65" s="59"/>
      <c r="H65" s="59"/>
    </row>
    <row r="66" spans="1:8" ht="13.8" customHeight="1" x14ac:dyDescent="0.25">
      <c r="A66" s="69"/>
      <c r="B66" s="70"/>
      <c r="C66" s="28" t="s">
        <v>212</v>
      </c>
      <c r="D66" s="29" t="s">
        <v>213</v>
      </c>
      <c r="E66" s="75" t="s">
        <v>271</v>
      </c>
      <c r="F66" s="63">
        <v>546504608</v>
      </c>
      <c r="G66" s="57">
        <v>264058387</v>
      </c>
      <c r="H66" s="57"/>
    </row>
    <row r="67" spans="1:8" ht="13.8" customHeight="1" x14ac:dyDescent="0.25">
      <c r="A67" s="69"/>
      <c r="B67" s="70"/>
      <c r="C67" s="20" t="s">
        <v>214</v>
      </c>
      <c r="D67" s="9" t="s">
        <v>215</v>
      </c>
      <c r="E67" s="76"/>
      <c r="F67" s="64"/>
      <c r="G67" s="58"/>
      <c r="H67" s="58"/>
    </row>
    <row r="68" spans="1:8" ht="14.4" customHeight="1" thickBot="1" x14ac:dyDescent="0.3">
      <c r="A68" s="72"/>
      <c r="B68" s="74"/>
      <c r="C68" s="27" t="s">
        <v>216</v>
      </c>
      <c r="D68" s="12" t="s">
        <v>217</v>
      </c>
      <c r="E68" s="77"/>
      <c r="F68" s="65"/>
      <c r="G68" s="59"/>
      <c r="H68" s="59"/>
    </row>
    <row r="69" spans="1:8" ht="14.4" customHeight="1" x14ac:dyDescent="0.25">
      <c r="A69" s="69">
        <v>7</v>
      </c>
      <c r="B69" s="73" t="s">
        <v>249</v>
      </c>
      <c r="C69" s="23" t="s">
        <v>120</v>
      </c>
      <c r="D69" s="24" t="s">
        <v>121</v>
      </c>
      <c r="E69" s="75" t="s">
        <v>262</v>
      </c>
      <c r="F69" s="66">
        <v>543336241</v>
      </c>
      <c r="G69" s="57" t="s">
        <v>261</v>
      </c>
      <c r="H69" s="57"/>
    </row>
    <row r="70" spans="1:8" ht="14.4" customHeight="1" x14ac:dyDescent="0.25">
      <c r="A70" s="69"/>
      <c r="B70" s="70"/>
      <c r="C70" s="28" t="s">
        <v>122</v>
      </c>
      <c r="D70" s="29" t="s">
        <v>123</v>
      </c>
      <c r="E70" s="76"/>
      <c r="F70" s="67"/>
      <c r="G70" s="58"/>
      <c r="H70" s="58"/>
    </row>
    <row r="71" spans="1:8" ht="14.4" customHeight="1" thickBot="1" x14ac:dyDescent="0.3">
      <c r="A71" s="69"/>
      <c r="B71" s="70"/>
      <c r="C71" s="27" t="s">
        <v>124</v>
      </c>
      <c r="D71" s="12" t="s">
        <v>125</v>
      </c>
      <c r="E71" s="77"/>
      <c r="F71" s="68"/>
      <c r="G71" s="59"/>
      <c r="H71" s="59"/>
    </row>
    <row r="72" spans="1:8" ht="14.4" customHeight="1" x14ac:dyDescent="0.25">
      <c r="A72" s="69"/>
      <c r="B72" s="70"/>
      <c r="C72" s="28" t="s">
        <v>126</v>
      </c>
      <c r="D72" s="29" t="s">
        <v>127</v>
      </c>
      <c r="E72" s="75" t="s">
        <v>281</v>
      </c>
      <c r="F72" s="66">
        <v>544720066</v>
      </c>
      <c r="G72" s="57">
        <v>542353621</v>
      </c>
      <c r="H72" s="57"/>
    </row>
    <row r="73" spans="1:8" ht="15" customHeight="1" x14ac:dyDescent="0.25">
      <c r="A73" s="69"/>
      <c r="B73" s="70"/>
      <c r="C73" s="20" t="s">
        <v>128</v>
      </c>
      <c r="D73" s="9" t="s">
        <v>129</v>
      </c>
      <c r="E73" s="76"/>
      <c r="F73" s="67"/>
      <c r="G73" s="58"/>
      <c r="H73" s="58"/>
    </row>
    <row r="74" spans="1:8" ht="14.4" customHeight="1" thickBot="1" x14ac:dyDescent="0.3">
      <c r="A74" s="72"/>
      <c r="B74" s="74"/>
      <c r="C74" s="27" t="s">
        <v>130</v>
      </c>
      <c r="D74" s="12" t="s">
        <v>131</v>
      </c>
      <c r="E74" s="77"/>
      <c r="F74" s="68"/>
      <c r="G74" s="59"/>
      <c r="H74" s="59"/>
    </row>
    <row r="75" spans="1:8" ht="13.8" customHeight="1" x14ac:dyDescent="0.25">
      <c r="A75" s="71">
        <v>8</v>
      </c>
      <c r="B75" s="73" t="s">
        <v>250</v>
      </c>
      <c r="C75" s="23" t="s">
        <v>84</v>
      </c>
      <c r="D75" s="24" t="s">
        <v>85</v>
      </c>
      <c r="E75" s="80" t="s">
        <v>276</v>
      </c>
      <c r="F75" s="63">
        <v>541877733</v>
      </c>
      <c r="G75" s="57">
        <v>243888231</v>
      </c>
      <c r="H75" s="57"/>
    </row>
    <row r="76" spans="1:8" ht="13.8" customHeight="1" x14ac:dyDescent="0.25">
      <c r="A76" s="69"/>
      <c r="B76" s="70"/>
      <c r="C76" s="20" t="s">
        <v>86</v>
      </c>
      <c r="D76" s="9" t="s">
        <v>87</v>
      </c>
      <c r="E76" s="81"/>
      <c r="F76" s="64"/>
      <c r="G76" s="58"/>
      <c r="H76" s="58"/>
    </row>
    <row r="77" spans="1:8" ht="14.4" customHeight="1" thickBot="1" x14ac:dyDescent="0.3">
      <c r="A77" s="72"/>
      <c r="B77" s="74"/>
      <c r="C77" s="27" t="s">
        <v>88</v>
      </c>
      <c r="D77" s="12" t="s">
        <v>89</v>
      </c>
      <c r="E77" s="82"/>
      <c r="F77" s="65"/>
      <c r="G77" s="59"/>
      <c r="H77" s="59"/>
    </row>
    <row r="78" spans="1:8" ht="13.8" customHeight="1" x14ac:dyDescent="0.25">
      <c r="A78" s="69">
        <v>9</v>
      </c>
      <c r="B78" s="70" t="s">
        <v>251</v>
      </c>
      <c r="C78" s="23" t="s">
        <v>90</v>
      </c>
      <c r="D78" s="24" t="s">
        <v>91</v>
      </c>
      <c r="E78" s="80" t="s">
        <v>260</v>
      </c>
      <c r="F78" s="63">
        <v>549258659</v>
      </c>
      <c r="G78" s="57">
        <v>245044259</v>
      </c>
      <c r="H78" s="57"/>
    </row>
    <row r="79" spans="1:8" ht="14.4" customHeight="1" x14ac:dyDescent="0.25">
      <c r="A79" s="69"/>
      <c r="B79" s="70"/>
      <c r="C79" s="20" t="s">
        <v>92</v>
      </c>
      <c r="D79" s="9" t="s">
        <v>93</v>
      </c>
      <c r="E79" s="81"/>
      <c r="F79" s="64"/>
      <c r="G79" s="58"/>
      <c r="H79" s="58"/>
    </row>
    <row r="80" spans="1:8" ht="13.8" customHeight="1" x14ac:dyDescent="0.25">
      <c r="A80" s="69"/>
      <c r="B80" s="70"/>
      <c r="C80" s="20" t="s">
        <v>94</v>
      </c>
      <c r="D80" s="9" t="s">
        <v>95</v>
      </c>
      <c r="E80" s="81"/>
      <c r="F80" s="64"/>
      <c r="G80" s="58"/>
      <c r="H80" s="58"/>
    </row>
    <row r="81" spans="1:8" ht="13.8" customHeight="1" x14ac:dyDescent="0.25">
      <c r="A81" s="69"/>
      <c r="B81" s="70"/>
      <c r="C81" s="20" t="s">
        <v>96</v>
      </c>
      <c r="D81" s="9" t="s">
        <v>97</v>
      </c>
      <c r="E81" s="81"/>
      <c r="F81" s="64"/>
      <c r="G81" s="58"/>
      <c r="H81" s="58"/>
    </row>
    <row r="82" spans="1:8" ht="14.4" customHeight="1" thickBot="1" x14ac:dyDescent="0.3">
      <c r="A82" s="72"/>
      <c r="B82" s="74"/>
      <c r="C82" s="27" t="s">
        <v>98</v>
      </c>
      <c r="D82" s="12" t="s">
        <v>99</v>
      </c>
      <c r="E82" s="82"/>
      <c r="F82" s="65"/>
      <c r="G82" s="59"/>
      <c r="H82" s="59"/>
    </row>
    <row r="83" spans="1:8" ht="13.8" customHeight="1" x14ac:dyDescent="0.25">
      <c r="A83" s="71">
        <v>10</v>
      </c>
      <c r="B83" s="73" t="s">
        <v>252</v>
      </c>
      <c r="C83" s="23" t="s">
        <v>52</v>
      </c>
      <c r="D83" s="24" t="s">
        <v>53</v>
      </c>
      <c r="E83" s="75" t="s">
        <v>266</v>
      </c>
      <c r="F83" s="63">
        <v>247323777</v>
      </c>
      <c r="G83" s="57">
        <v>271444840</v>
      </c>
      <c r="H83" s="57"/>
    </row>
    <row r="84" spans="1:8" ht="14.4" customHeight="1" x14ac:dyDescent="0.25">
      <c r="A84" s="69"/>
      <c r="B84" s="70"/>
      <c r="C84" s="28" t="s">
        <v>54</v>
      </c>
      <c r="D84" s="29" t="s">
        <v>55</v>
      </c>
      <c r="E84" s="76"/>
      <c r="F84" s="64"/>
      <c r="G84" s="58"/>
      <c r="H84" s="58"/>
    </row>
    <row r="85" spans="1:8" ht="13.8" customHeight="1" x14ac:dyDescent="0.25">
      <c r="A85" s="69"/>
      <c r="B85" s="70"/>
      <c r="C85" s="28" t="s">
        <v>56</v>
      </c>
      <c r="D85" s="29" t="s">
        <v>57</v>
      </c>
      <c r="E85" s="76"/>
      <c r="F85" s="64"/>
      <c r="G85" s="58"/>
      <c r="H85" s="58"/>
    </row>
    <row r="86" spans="1:8" ht="14.4" customHeight="1" thickBot="1" x14ac:dyDescent="0.3">
      <c r="A86" s="69"/>
      <c r="B86" s="70"/>
      <c r="C86" s="32" t="s">
        <v>58</v>
      </c>
      <c r="D86" s="33" t="s">
        <v>59</v>
      </c>
      <c r="E86" s="77"/>
      <c r="F86" s="65"/>
      <c r="G86" s="59"/>
      <c r="H86" s="59"/>
    </row>
    <row r="87" spans="1:8" ht="13.8" customHeight="1" x14ac:dyDescent="0.25">
      <c r="A87" s="69"/>
      <c r="B87" s="70"/>
      <c r="C87" s="28" t="s">
        <v>60</v>
      </c>
      <c r="D87" s="29" t="s">
        <v>61</v>
      </c>
      <c r="E87" s="75" t="s">
        <v>291</v>
      </c>
      <c r="F87" s="63">
        <v>542310650</v>
      </c>
      <c r="G87" s="57">
        <v>557659106</v>
      </c>
      <c r="H87" s="57"/>
    </row>
    <row r="88" spans="1:8" ht="13.8" customHeight="1" x14ac:dyDescent="0.25">
      <c r="A88" s="69"/>
      <c r="B88" s="70"/>
      <c r="C88" s="20" t="s">
        <v>62</v>
      </c>
      <c r="D88" s="9" t="s">
        <v>63</v>
      </c>
      <c r="E88" s="76"/>
      <c r="F88" s="64"/>
      <c r="G88" s="58"/>
      <c r="H88" s="58"/>
    </row>
    <row r="89" spans="1:8" ht="14.4" customHeight="1" x14ac:dyDescent="0.25">
      <c r="A89" s="69"/>
      <c r="B89" s="70"/>
      <c r="C89" s="20" t="s">
        <v>64</v>
      </c>
      <c r="D89" s="9" t="s">
        <v>65</v>
      </c>
      <c r="E89" s="76"/>
      <c r="F89" s="64"/>
      <c r="G89" s="58"/>
      <c r="H89" s="58"/>
    </row>
    <row r="90" spans="1:8" ht="14.4" customHeight="1" thickBot="1" x14ac:dyDescent="0.3">
      <c r="A90" s="72"/>
      <c r="B90" s="74"/>
      <c r="C90" s="27" t="s">
        <v>66</v>
      </c>
      <c r="D90" s="12" t="s">
        <v>67</v>
      </c>
      <c r="E90" s="77"/>
      <c r="F90" s="65"/>
      <c r="G90" s="59"/>
      <c r="H90" s="59"/>
    </row>
    <row r="91" spans="1:8" ht="13.8" customHeight="1" x14ac:dyDescent="0.25">
      <c r="A91" s="71">
        <v>11</v>
      </c>
      <c r="B91" s="70" t="s">
        <v>257</v>
      </c>
      <c r="C91" s="23" t="s">
        <v>68</v>
      </c>
      <c r="D91" s="24" t="s">
        <v>69</v>
      </c>
      <c r="E91" s="75" t="s">
        <v>264</v>
      </c>
      <c r="F91" s="63">
        <v>249634271</v>
      </c>
      <c r="G91" s="57">
        <v>247907055</v>
      </c>
      <c r="H91" s="57"/>
    </row>
    <row r="92" spans="1:8" ht="13.8" customHeight="1" x14ac:dyDescent="0.25">
      <c r="A92" s="69"/>
      <c r="B92" s="70"/>
      <c r="C92" s="28" t="s">
        <v>70</v>
      </c>
      <c r="D92" s="29" t="s">
        <v>71</v>
      </c>
      <c r="E92" s="76"/>
      <c r="F92" s="64"/>
      <c r="G92" s="58"/>
      <c r="H92" s="58"/>
    </row>
    <row r="93" spans="1:8" ht="13.8" customHeight="1" x14ac:dyDescent="0.25">
      <c r="A93" s="69"/>
      <c r="B93" s="70"/>
      <c r="C93" s="28" t="s">
        <v>72</v>
      </c>
      <c r="D93" s="29" t="s">
        <v>73</v>
      </c>
      <c r="E93" s="76"/>
      <c r="F93" s="64"/>
      <c r="G93" s="58"/>
      <c r="H93" s="58"/>
    </row>
    <row r="94" spans="1:8" ht="14.4" customHeight="1" thickBot="1" x14ac:dyDescent="0.3">
      <c r="A94" s="69"/>
      <c r="B94" s="70"/>
      <c r="C94" s="32" t="s">
        <v>74</v>
      </c>
      <c r="D94" s="33" t="s">
        <v>75</v>
      </c>
      <c r="E94" s="77"/>
      <c r="F94" s="65"/>
      <c r="G94" s="59"/>
      <c r="H94" s="59"/>
    </row>
    <row r="95" spans="1:8" ht="13.8" customHeight="1" x14ac:dyDescent="0.25">
      <c r="A95" s="69"/>
      <c r="B95" s="70"/>
      <c r="C95" s="23" t="s">
        <v>76</v>
      </c>
      <c r="D95" s="24" t="s">
        <v>77</v>
      </c>
      <c r="E95" s="75" t="s">
        <v>263</v>
      </c>
      <c r="F95" s="63">
        <v>545772898</v>
      </c>
      <c r="G95" s="57">
        <v>249027419</v>
      </c>
      <c r="H95" s="57"/>
    </row>
    <row r="96" spans="1:8" ht="13.8" customHeight="1" x14ac:dyDescent="0.25">
      <c r="A96" s="69"/>
      <c r="B96" s="70"/>
      <c r="C96" s="20" t="s">
        <v>78</v>
      </c>
      <c r="D96" s="9" t="s">
        <v>79</v>
      </c>
      <c r="E96" s="76"/>
      <c r="F96" s="64"/>
      <c r="G96" s="58"/>
      <c r="H96" s="58"/>
    </row>
    <row r="97" spans="1:8" ht="13.8" customHeight="1" x14ac:dyDescent="0.25">
      <c r="A97" s="69"/>
      <c r="B97" s="70"/>
      <c r="C97" s="20" t="s">
        <v>80</v>
      </c>
      <c r="D97" s="9" t="s">
        <v>81</v>
      </c>
      <c r="E97" s="76"/>
      <c r="F97" s="64"/>
      <c r="G97" s="58"/>
      <c r="H97" s="58"/>
    </row>
    <row r="98" spans="1:8" ht="14.4" customHeight="1" thickBot="1" x14ac:dyDescent="0.3">
      <c r="A98" s="72"/>
      <c r="B98" s="74"/>
      <c r="C98" s="27" t="s">
        <v>82</v>
      </c>
      <c r="D98" s="12" t="s">
        <v>83</v>
      </c>
      <c r="E98" s="77"/>
      <c r="F98" s="65"/>
      <c r="G98" s="59"/>
      <c r="H98" s="59"/>
    </row>
    <row r="99" spans="1:8" ht="13.8" customHeight="1" x14ac:dyDescent="0.25">
      <c r="A99" s="71">
        <v>12</v>
      </c>
      <c r="B99" s="73" t="s">
        <v>253</v>
      </c>
      <c r="C99" s="23" t="s">
        <v>100</v>
      </c>
      <c r="D99" s="24" t="s">
        <v>101</v>
      </c>
      <c r="E99" s="83" t="s">
        <v>270</v>
      </c>
      <c r="F99" s="63">
        <v>247672215</v>
      </c>
      <c r="G99" s="57">
        <v>243189522</v>
      </c>
      <c r="H99" s="57"/>
    </row>
    <row r="100" spans="1:8" ht="13.8" customHeight="1" x14ac:dyDescent="0.25">
      <c r="A100" s="69"/>
      <c r="B100" s="70"/>
      <c r="C100" s="28" t="s">
        <v>102</v>
      </c>
      <c r="D100" s="29" t="s">
        <v>103</v>
      </c>
      <c r="E100" s="84"/>
      <c r="F100" s="64"/>
      <c r="G100" s="58"/>
      <c r="H100" s="58"/>
    </row>
    <row r="101" spans="1:8" ht="14.4" customHeight="1" thickBot="1" x14ac:dyDescent="0.3">
      <c r="A101" s="69"/>
      <c r="B101" s="70"/>
      <c r="C101" s="27" t="s">
        <v>104</v>
      </c>
      <c r="D101" s="12" t="s">
        <v>105</v>
      </c>
      <c r="E101" s="85"/>
      <c r="F101" s="65"/>
      <c r="G101" s="59"/>
      <c r="H101" s="59"/>
    </row>
    <row r="102" spans="1:8" ht="13.8" customHeight="1" x14ac:dyDescent="0.25">
      <c r="A102" s="69"/>
      <c r="B102" s="70"/>
      <c r="C102" s="28" t="s">
        <v>106</v>
      </c>
      <c r="D102" s="29" t="s">
        <v>107</v>
      </c>
      <c r="E102" s="76" t="s">
        <v>272</v>
      </c>
      <c r="F102" s="64">
        <v>544550338</v>
      </c>
      <c r="G102" s="58">
        <v>208368827</v>
      </c>
      <c r="H102" s="58"/>
    </row>
    <row r="103" spans="1:8" ht="13.8" customHeight="1" x14ac:dyDescent="0.25">
      <c r="A103" s="69"/>
      <c r="B103" s="70"/>
      <c r="C103" s="20" t="s">
        <v>108</v>
      </c>
      <c r="D103" s="9" t="s">
        <v>109</v>
      </c>
      <c r="E103" s="76"/>
      <c r="F103" s="64"/>
      <c r="G103" s="58"/>
      <c r="H103" s="58"/>
    </row>
    <row r="104" spans="1:8" ht="14.4" customHeight="1" thickBot="1" x14ac:dyDescent="0.3">
      <c r="A104" s="72"/>
      <c r="B104" s="74"/>
      <c r="C104" s="27" t="s">
        <v>110</v>
      </c>
      <c r="D104" s="12" t="s">
        <v>111</v>
      </c>
      <c r="E104" s="77"/>
      <c r="F104" s="65"/>
      <c r="G104" s="59"/>
      <c r="H104" s="59"/>
    </row>
    <row r="105" spans="1:8" ht="13.8" customHeight="1" x14ac:dyDescent="0.25">
      <c r="A105" s="69">
        <v>13</v>
      </c>
      <c r="B105" s="73" t="s">
        <v>254</v>
      </c>
      <c r="C105" s="23" t="s">
        <v>112</v>
      </c>
      <c r="D105" s="24" t="s">
        <v>113</v>
      </c>
      <c r="E105" s="80" t="s">
        <v>267</v>
      </c>
      <c r="F105" s="63">
        <v>248437683</v>
      </c>
      <c r="G105" s="57">
        <v>244837717</v>
      </c>
      <c r="H105" s="57"/>
    </row>
    <row r="106" spans="1:8" ht="13.8" customHeight="1" x14ac:dyDescent="0.25">
      <c r="A106" s="69"/>
      <c r="B106" s="70"/>
      <c r="C106" s="20" t="s">
        <v>114</v>
      </c>
      <c r="D106" s="9" t="s">
        <v>115</v>
      </c>
      <c r="E106" s="81"/>
      <c r="F106" s="64"/>
      <c r="G106" s="58"/>
      <c r="H106" s="58"/>
    </row>
    <row r="107" spans="1:8" ht="13.8" customHeight="1" x14ac:dyDescent="0.25">
      <c r="A107" s="69"/>
      <c r="B107" s="70"/>
      <c r="C107" s="20" t="s">
        <v>116</v>
      </c>
      <c r="D107" s="9" t="s">
        <v>117</v>
      </c>
      <c r="E107" s="81"/>
      <c r="F107" s="64"/>
      <c r="G107" s="58"/>
      <c r="H107" s="58"/>
    </row>
    <row r="108" spans="1:8" ht="14.4" customHeight="1" thickBot="1" x14ac:dyDescent="0.3">
      <c r="A108" s="69"/>
      <c r="B108" s="74"/>
      <c r="C108" s="27" t="s">
        <v>118</v>
      </c>
      <c r="D108" s="12" t="s">
        <v>119</v>
      </c>
      <c r="E108" s="82"/>
      <c r="F108" s="65"/>
      <c r="G108" s="59"/>
      <c r="H108" s="59"/>
    </row>
    <row r="109" spans="1:8" ht="14.4" customHeight="1" x14ac:dyDescent="0.25">
      <c r="A109" s="71">
        <v>14</v>
      </c>
      <c r="B109" s="73" t="s">
        <v>255</v>
      </c>
      <c r="C109" s="23" t="s">
        <v>218</v>
      </c>
      <c r="D109" s="24" t="s">
        <v>219</v>
      </c>
      <c r="E109" s="75" t="s">
        <v>293</v>
      </c>
      <c r="F109" s="63">
        <v>242866768</v>
      </c>
      <c r="G109" s="57">
        <v>556524518</v>
      </c>
      <c r="H109" s="57"/>
    </row>
    <row r="110" spans="1:8" ht="13.8" customHeight="1" x14ac:dyDescent="0.25">
      <c r="A110" s="69"/>
      <c r="B110" s="70"/>
      <c r="C110" s="28" t="s">
        <v>220</v>
      </c>
      <c r="D110" s="29" t="s">
        <v>221</v>
      </c>
      <c r="E110" s="76"/>
      <c r="F110" s="64"/>
      <c r="G110" s="58"/>
      <c r="H110" s="58"/>
    </row>
    <row r="111" spans="1:8" ht="13.8" customHeight="1" x14ac:dyDescent="0.25">
      <c r="A111" s="69"/>
      <c r="B111" s="70"/>
      <c r="C111" s="28" t="s">
        <v>222</v>
      </c>
      <c r="D111" s="29" t="s">
        <v>223</v>
      </c>
      <c r="E111" s="76"/>
      <c r="F111" s="64"/>
      <c r="G111" s="58"/>
      <c r="H111" s="58"/>
    </row>
    <row r="112" spans="1:8" ht="13.8" customHeight="1" x14ac:dyDescent="0.25">
      <c r="A112" s="69"/>
      <c r="B112" s="70"/>
      <c r="C112" s="28" t="s">
        <v>224</v>
      </c>
      <c r="D112" s="29" t="s">
        <v>225</v>
      </c>
      <c r="E112" s="76"/>
      <c r="F112" s="64"/>
      <c r="G112" s="58"/>
      <c r="H112" s="58"/>
    </row>
    <row r="113" spans="1:8" ht="14.4" customHeight="1" thickBot="1" x14ac:dyDescent="0.3">
      <c r="A113" s="69"/>
      <c r="B113" s="70"/>
      <c r="C113" s="32" t="s">
        <v>226</v>
      </c>
      <c r="D113" s="33" t="s">
        <v>227</v>
      </c>
      <c r="E113" s="77"/>
      <c r="F113" s="65"/>
      <c r="G113" s="59"/>
      <c r="H113" s="59"/>
    </row>
    <row r="114" spans="1:8" ht="14.4" customHeight="1" x14ac:dyDescent="0.25">
      <c r="A114" s="69"/>
      <c r="B114" s="70"/>
      <c r="C114" s="28" t="s">
        <v>228</v>
      </c>
      <c r="D114" s="29" t="s">
        <v>229</v>
      </c>
      <c r="E114" s="75" t="s">
        <v>294</v>
      </c>
      <c r="F114" s="63">
        <v>544071606</v>
      </c>
      <c r="G114" s="57">
        <v>243810323</v>
      </c>
      <c r="H114" s="57"/>
    </row>
    <row r="115" spans="1:8" ht="13.8" customHeight="1" x14ac:dyDescent="0.25">
      <c r="A115" s="69"/>
      <c r="B115" s="70"/>
      <c r="C115" s="20" t="s">
        <v>230</v>
      </c>
      <c r="D115" s="9" t="s">
        <v>231</v>
      </c>
      <c r="E115" s="76"/>
      <c r="F115" s="64"/>
      <c r="G115" s="58"/>
      <c r="H115" s="58"/>
    </row>
    <row r="116" spans="1:8" ht="13.8" customHeight="1" x14ac:dyDescent="0.25">
      <c r="A116" s="69"/>
      <c r="B116" s="70"/>
      <c r="C116" s="20" t="s">
        <v>232</v>
      </c>
      <c r="D116" s="9" t="s">
        <v>233</v>
      </c>
      <c r="E116" s="76"/>
      <c r="F116" s="64"/>
      <c r="G116" s="58"/>
      <c r="H116" s="58"/>
    </row>
    <row r="117" spans="1:8" ht="14.4" customHeight="1" thickBot="1" x14ac:dyDescent="0.3">
      <c r="A117" s="72"/>
      <c r="B117" s="74"/>
      <c r="C117" s="27" t="s">
        <v>234</v>
      </c>
      <c r="D117" s="12" t="s">
        <v>235</v>
      </c>
      <c r="E117" s="77"/>
      <c r="F117" s="65"/>
      <c r="G117" s="59"/>
      <c r="H117" s="59"/>
    </row>
    <row r="118" spans="1:8" ht="13.8" customHeight="1" x14ac:dyDescent="0.25">
      <c r="A118" s="69">
        <v>15</v>
      </c>
      <c r="B118" s="70" t="s">
        <v>256</v>
      </c>
      <c r="C118" s="34" t="s">
        <v>236</v>
      </c>
      <c r="D118" s="7" t="s">
        <v>237</v>
      </c>
      <c r="E118" s="75" t="s">
        <v>269</v>
      </c>
      <c r="F118" s="63">
        <v>549286024</v>
      </c>
      <c r="G118" s="57">
        <v>508459030</v>
      </c>
      <c r="H118" s="57"/>
    </row>
    <row r="119" spans="1:8" ht="14.4" customHeight="1" x14ac:dyDescent="0.25">
      <c r="A119" s="69"/>
      <c r="B119" s="70"/>
      <c r="C119" s="35" t="s">
        <v>238</v>
      </c>
      <c r="D119" s="36" t="s">
        <v>239</v>
      </c>
      <c r="E119" s="76"/>
      <c r="F119" s="64"/>
      <c r="G119" s="58"/>
      <c r="H119" s="58"/>
    </row>
    <row r="120" spans="1:8" ht="14.4" customHeight="1" thickBot="1" x14ac:dyDescent="0.3">
      <c r="A120" s="69"/>
      <c r="B120" s="70"/>
      <c r="C120" s="37" t="s">
        <v>240</v>
      </c>
      <c r="D120" s="38" t="s">
        <v>241</v>
      </c>
      <c r="E120" s="77"/>
      <c r="F120" s="65"/>
      <c r="G120" s="59"/>
      <c r="H120" s="59"/>
    </row>
    <row r="121" spans="1:8" ht="13.8" customHeight="1" x14ac:dyDescent="0.25">
      <c r="A121" s="69"/>
      <c r="B121" s="70"/>
      <c r="C121" s="34" t="s">
        <v>242</v>
      </c>
      <c r="D121" s="7" t="s">
        <v>243</v>
      </c>
      <c r="E121" s="78" t="s">
        <v>265</v>
      </c>
      <c r="F121" s="63">
        <v>542069614</v>
      </c>
      <c r="G121" s="57">
        <v>247760808</v>
      </c>
      <c r="H121" s="57"/>
    </row>
    <row r="122" spans="1:8" ht="13.8" customHeight="1" x14ac:dyDescent="0.25">
      <c r="A122" s="69"/>
      <c r="B122" s="70"/>
      <c r="C122" s="35" t="s">
        <v>244</v>
      </c>
      <c r="D122" s="36" t="s">
        <v>245</v>
      </c>
      <c r="E122" s="79"/>
      <c r="F122" s="64"/>
      <c r="G122" s="58"/>
      <c r="H122" s="58"/>
    </row>
    <row r="123" spans="1:8" ht="14.4" customHeight="1" thickBot="1" x14ac:dyDescent="0.3">
      <c r="A123" s="69"/>
      <c r="B123" s="70"/>
      <c r="C123" s="55" t="s">
        <v>246</v>
      </c>
      <c r="D123" s="56" t="s">
        <v>247</v>
      </c>
      <c r="E123" s="79"/>
      <c r="F123" s="64"/>
      <c r="G123" s="58"/>
      <c r="H123" s="58"/>
    </row>
    <row r="124" spans="1:8" x14ac:dyDescent="0.25">
      <c r="A124" s="97">
        <v>16</v>
      </c>
      <c r="B124" s="98" t="s">
        <v>299</v>
      </c>
      <c r="C124" s="94" t="s">
        <v>300</v>
      </c>
      <c r="D124" s="99" t="s">
        <v>301</v>
      </c>
      <c r="E124" s="78" t="s">
        <v>298</v>
      </c>
      <c r="F124" s="63">
        <v>244021148</v>
      </c>
      <c r="G124" s="57">
        <v>244467942</v>
      </c>
      <c r="H124" s="57"/>
    </row>
    <row r="125" spans="1:8" x14ac:dyDescent="0.25">
      <c r="A125" s="97"/>
      <c r="B125" s="98"/>
      <c r="C125" s="95"/>
      <c r="D125" s="100"/>
      <c r="E125" s="79"/>
      <c r="F125" s="64"/>
      <c r="G125" s="58"/>
      <c r="H125" s="58"/>
    </row>
    <row r="126" spans="1:8" ht="14.4" thickBot="1" x14ac:dyDescent="0.3">
      <c r="A126" s="97"/>
      <c r="B126" s="98"/>
      <c r="C126" s="96"/>
      <c r="D126" s="101"/>
      <c r="E126" s="93"/>
      <c r="F126" s="65"/>
      <c r="G126" s="59"/>
      <c r="H126" s="59"/>
    </row>
  </sheetData>
  <mergeCells count="164">
    <mergeCell ref="F124:F126"/>
    <mergeCell ref="G124:G126"/>
    <mergeCell ref="H124:H126"/>
    <mergeCell ref="E124:E126"/>
    <mergeCell ref="C124:C126"/>
    <mergeCell ref="A124:A126"/>
    <mergeCell ref="B124:B126"/>
    <mergeCell ref="D124:D126"/>
    <mergeCell ref="A1:G1"/>
    <mergeCell ref="A2:G2"/>
    <mergeCell ref="G46:G49"/>
    <mergeCell ref="G50:G53"/>
    <mergeCell ref="G54:G57"/>
    <mergeCell ref="G25:G29"/>
    <mergeCell ref="E30:E33"/>
    <mergeCell ref="G30:G33"/>
    <mergeCell ref="A46:A57"/>
    <mergeCell ref="B46:B57"/>
    <mergeCell ref="E46:E49"/>
    <mergeCell ref="E50:E53"/>
    <mergeCell ref="E54:E57"/>
    <mergeCell ref="G14:G17"/>
    <mergeCell ref="E18:E21"/>
    <mergeCell ref="G18:G21"/>
    <mergeCell ref="A4:A13"/>
    <mergeCell ref="E4:E8"/>
    <mergeCell ref="G4:G8"/>
    <mergeCell ref="B14:B24"/>
    <mergeCell ref="A14:A24"/>
    <mergeCell ref="E14:E17"/>
    <mergeCell ref="E22:E24"/>
    <mergeCell ref="G22:G24"/>
    <mergeCell ref="E9:E13"/>
    <mergeCell ref="G9:G13"/>
    <mergeCell ref="B4:B13"/>
    <mergeCell ref="F4:F8"/>
    <mergeCell ref="F9:F13"/>
    <mergeCell ref="F14:F17"/>
    <mergeCell ref="F18:F21"/>
    <mergeCell ref="F22:F24"/>
    <mergeCell ref="B58:B68"/>
    <mergeCell ref="A58:A68"/>
    <mergeCell ref="E58:E61"/>
    <mergeCell ref="G58:G61"/>
    <mergeCell ref="E62:E65"/>
    <mergeCell ref="G62:G65"/>
    <mergeCell ref="E66:E68"/>
    <mergeCell ref="G66:G68"/>
    <mergeCell ref="B25:B33"/>
    <mergeCell ref="A25:A33"/>
    <mergeCell ref="E25:E29"/>
    <mergeCell ref="G34:G37"/>
    <mergeCell ref="G39:G42"/>
    <mergeCell ref="B34:B45"/>
    <mergeCell ref="A34:A45"/>
    <mergeCell ref="E34:E37"/>
    <mergeCell ref="E39:E42"/>
    <mergeCell ref="E43:E45"/>
    <mergeCell ref="G43:G45"/>
    <mergeCell ref="F25:F29"/>
    <mergeCell ref="F30:F33"/>
    <mergeCell ref="F34:F37"/>
    <mergeCell ref="F39:F42"/>
    <mergeCell ref="F43:F45"/>
    <mergeCell ref="A75:A77"/>
    <mergeCell ref="B75:B77"/>
    <mergeCell ref="E75:E77"/>
    <mergeCell ref="G75:G77"/>
    <mergeCell ref="A78:A82"/>
    <mergeCell ref="B78:B82"/>
    <mergeCell ref="E78:E82"/>
    <mergeCell ref="G78:G82"/>
    <mergeCell ref="A69:A74"/>
    <mergeCell ref="B69:B74"/>
    <mergeCell ref="E69:E71"/>
    <mergeCell ref="E72:E74"/>
    <mergeCell ref="E87:E90"/>
    <mergeCell ref="G87:G90"/>
    <mergeCell ref="E91:E94"/>
    <mergeCell ref="G91:G94"/>
    <mergeCell ref="A83:A90"/>
    <mergeCell ref="B83:B90"/>
    <mergeCell ref="A91:A98"/>
    <mergeCell ref="B91:B98"/>
    <mergeCell ref="E83:E86"/>
    <mergeCell ref="E95:E98"/>
    <mergeCell ref="F83:F86"/>
    <mergeCell ref="F87:F90"/>
    <mergeCell ref="F91:F94"/>
    <mergeCell ref="F95:F98"/>
    <mergeCell ref="E105:E108"/>
    <mergeCell ref="G105:G108"/>
    <mergeCell ref="E99:E101"/>
    <mergeCell ref="E102:E104"/>
    <mergeCell ref="G99:G101"/>
    <mergeCell ref="G102:G104"/>
    <mergeCell ref="F99:F101"/>
    <mergeCell ref="F102:F104"/>
    <mergeCell ref="F105:F108"/>
    <mergeCell ref="G109:G113"/>
    <mergeCell ref="G114:G117"/>
    <mergeCell ref="G118:G120"/>
    <mergeCell ref="G95:G98"/>
    <mergeCell ref="G83:G86"/>
    <mergeCell ref="G69:G71"/>
    <mergeCell ref="G72:G74"/>
    <mergeCell ref="A118:A123"/>
    <mergeCell ref="B118:B123"/>
    <mergeCell ref="A109:A117"/>
    <mergeCell ref="B109:B117"/>
    <mergeCell ref="E109:E113"/>
    <mergeCell ref="E114:E117"/>
    <mergeCell ref="G121:G123"/>
    <mergeCell ref="E118:E120"/>
    <mergeCell ref="E121:E123"/>
    <mergeCell ref="F109:F113"/>
    <mergeCell ref="F114:F117"/>
    <mergeCell ref="F118:F120"/>
    <mergeCell ref="F121:F123"/>
    <mergeCell ref="A99:A104"/>
    <mergeCell ref="B99:B104"/>
    <mergeCell ref="A105:A108"/>
    <mergeCell ref="B105:B108"/>
    <mergeCell ref="F46:F49"/>
    <mergeCell ref="H69:H71"/>
    <mergeCell ref="H72:H74"/>
    <mergeCell ref="H75:H77"/>
    <mergeCell ref="H78:H82"/>
    <mergeCell ref="H83:H86"/>
    <mergeCell ref="H87:H90"/>
    <mergeCell ref="H91:H94"/>
    <mergeCell ref="F50:F53"/>
    <mergeCell ref="F54:F57"/>
    <mergeCell ref="F58:F61"/>
    <mergeCell ref="F62:F65"/>
    <mergeCell ref="F66:F68"/>
    <mergeCell ref="F69:F71"/>
    <mergeCell ref="F72:F74"/>
    <mergeCell ref="F75:F77"/>
    <mergeCell ref="F78:F82"/>
    <mergeCell ref="H95:H98"/>
    <mergeCell ref="H99:H101"/>
    <mergeCell ref="H102:H104"/>
    <mergeCell ref="H105:H108"/>
    <mergeCell ref="H109:H113"/>
    <mergeCell ref="H114:H117"/>
    <mergeCell ref="H118:H120"/>
    <mergeCell ref="H121:H123"/>
    <mergeCell ref="H4:H8"/>
    <mergeCell ref="H9:H13"/>
    <mergeCell ref="H14:H17"/>
    <mergeCell ref="H18:H21"/>
    <mergeCell ref="H22:H24"/>
    <mergeCell ref="H25:H29"/>
    <mergeCell ref="H30:H33"/>
    <mergeCell ref="H34:H37"/>
    <mergeCell ref="H39:H42"/>
    <mergeCell ref="H43:H45"/>
    <mergeCell ref="H46:H49"/>
    <mergeCell ref="H50:H53"/>
    <mergeCell ref="H54:H57"/>
    <mergeCell ref="H58:H61"/>
    <mergeCell ref="H62:H65"/>
    <mergeCell ref="H66:H68"/>
  </mergeCells>
  <phoneticPr fontId="1" type="noConversion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875B-8593-4D78-ACD5-35D321BEFE31}">
  <dimension ref="A1:G17"/>
  <sheetViews>
    <sheetView zoomScale="110" workbookViewId="0">
      <selection activeCell="N6" sqref="N6"/>
    </sheetView>
  </sheetViews>
  <sheetFormatPr defaultRowHeight="14.4" x14ac:dyDescent="0.3"/>
  <cols>
    <col min="1" max="1" width="34.44140625" bestFit="1" customWidth="1"/>
    <col min="2" max="2" width="24.44140625" style="44" customWidth="1"/>
    <col min="3" max="3" width="23.77734375" style="44" customWidth="1"/>
    <col min="4" max="4" width="15.44140625" style="44" bestFit="1" customWidth="1"/>
  </cols>
  <sheetData>
    <row r="1" spans="1:7" ht="15.6" x14ac:dyDescent="0.3">
      <c r="A1" s="40" t="s">
        <v>283</v>
      </c>
      <c r="B1" s="41" t="s">
        <v>284</v>
      </c>
      <c r="C1" s="41" t="s">
        <v>285</v>
      </c>
      <c r="D1" s="41" t="s">
        <v>286</v>
      </c>
    </row>
    <row r="2" spans="1:7" ht="27.6" customHeight="1" x14ac:dyDescent="0.35">
      <c r="A2" s="39" t="s">
        <v>5</v>
      </c>
      <c r="B2" s="49">
        <v>4263</v>
      </c>
      <c r="C2" s="42">
        <v>7</v>
      </c>
      <c r="D2" s="43">
        <f>C2/100*B2</f>
        <v>298.41000000000003</v>
      </c>
      <c r="E2" s="39"/>
      <c r="F2" s="39"/>
      <c r="G2" s="39"/>
    </row>
    <row r="3" spans="1:7" ht="18" x14ac:dyDescent="0.35">
      <c r="A3" s="39" t="s">
        <v>6</v>
      </c>
      <c r="B3" s="49">
        <v>5539</v>
      </c>
      <c r="C3" s="42">
        <v>7</v>
      </c>
      <c r="D3" s="43">
        <f t="shared" ref="D3:D16" si="0">C3/100*B3</f>
        <v>387.73</v>
      </c>
      <c r="E3" s="39"/>
      <c r="F3" s="39"/>
      <c r="G3" s="39"/>
    </row>
    <row r="4" spans="1:7" ht="18" x14ac:dyDescent="0.35">
      <c r="A4" s="39" t="s">
        <v>7</v>
      </c>
      <c r="B4" s="49">
        <v>3201</v>
      </c>
      <c r="C4" s="42">
        <v>10</v>
      </c>
      <c r="D4" s="43">
        <f t="shared" si="0"/>
        <v>320.10000000000002</v>
      </c>
      <c r="E4" s="39"/>
      <c r="F4" s="39"/>
      <c r="G4" s="39"/>
    </row>
    <row r="5" spans="1:7" ht="18" x14ac:dyDescent="0.35">
      <c r="A5" s="39" t="s">
        <v>8</v>
      </c>
      <c r="B5" s="49">
        <v>5594</v>
      </c>
      <c r="C5" s="42">
        <v>7</v>
      </c>
      <c r="D5" s="43">
        <f t="shared" si="0"/>
        <v>391.58000000000004</v>
      </c>
      <c r="E5" s="39"/>
      <c r="F5" s="39"/>
      <c r="G5" s="39"/>
    </row>
    <row r="6" spans="1:7" ht="18" x14ac:dyDescent="0.35">
      <c r="A6" s="39" t="s">
        <v>9</v>
      </c>
      <c r="B6" s="49">
        <v>4965</v>
      </c>
      <c r="C6" s="42">
        <v>7</v>
      </c>
      <c r="D6" s="43">
        <f t="shared" si="0"/>
        <v>347.55</v>
      </c>
      <c r="E6" s="39"/>
      <c r="F6" s="39"/>
      <c r="G6" s="39"/>
    </row>
    <row r="7" spans="1:7" ht="18" x14ac:dyDescent="0.35">
      <c r="A7" s="39" t="s">
        <v>248</v>
      </c>
      <c r="B7" s="49">
        <v>4077</v>
      </c>
      <c r="C7" s="42">
        <v>7</v>
      </c>
      <c r="D7" s="43">
        <f t="shared" si="0"/>
        <v>285.39000000000004</v>
      </c>
      <c r="E7" s="39"/>
      <c r="F7" s="39"/>
      <c r="G7" s="39"/>
    </row>
    <row r="8" spans="1:7" ht="18" x14ac:dyDescent="0.35">
      <c r="A8" s="39" t="s">
        <v>249</v>
      </c>
      <c r="B8" s="49">
        <v>3620</v>
      </c>
      <c r="C8" s="42">
        <v>10</v>
      </c>
      <c r="D8" s="43">
        <f t="shared" si="0"/>
        <v>362</v>
      </c>
      <c r="E8" s="39"/>
      <c r="F8" s="39"/>
      <c r="G8" s="39"/>
    </row>
    <row r="9" spans="1:7" ht="18" x14ac:dyDescent="0.35">
      <c r="A9" s="39" t="s">
        <v>250</v>
      </c>
      <c r="B9" s="49">
        <v>1425</v>
      </c>
      <c r="C9" s="42">
        <v>10</v>
      </c>
      <c r="D9" s="43">
        <f t="shared" si="0"/>
        <v>142.5</v>
      </c>
      <c r="E9" s="39"/>
      <c r="F9" s="39"/>
      <c r="G9" s="39"/>
    </row>
    <row r="10" spans="1:7" ht="18" x14ac:dyDescent="0.35">
      <c r="A10" s="39" t="s">
        <v>251</v>
      </c>
      <c r="B10" s="49">
        <v>1882</v>
      </c>
      <c r="C10" s="42">
        <v>10</v>
      </c>
      <c r="D10" s="43">
        <f t="shared" si="0"/>
        <v>188.20000000000002</v>
      </c>
      <c r="E10" s="39"/>
      <c r="F10" s="39"/>
      <c r="G10" s="39"/>
    </row>
    <row r="11" spans="1:7" ht="18" x14ac:dyDescent="0.35">
      <c r="A11" s="39" t="s">
        <v>252</v>
      </c>
      <c r="B11" s="49">
        <v>5044</v>
      </c>
      <c r="C11" s="42">
        <v>7</v>
      </c>
      <c r="D11" s="43">
        <f t="shared" si="0"/>
        <v>353.08000000000004</v>
      </c>
      <c r="E11" s="39"/>
      <c r="F11" s="39">
        <f>50*45</f>
        <v>2250</v>
      </c>
      <c r="G11" s="39"/>
    </row>
    <row r="12" spans="1:7" ht="18" x14ac:dyDescent="0.35">
      <c r="A12" s="39" t="s">
        <v>257</v>
      </c>
      <c r="B12" s="49">
        <v>3496</v>
      </c>
      <c r="C12" s="42">
        <v>10</v>
      </c>
      <c r="D12" s="43">
        <f t="shared" si="0"/>
        <v>349.6</v>
      </c>
      <c r="E12" s="39"/>
      <c r="F12" s="39"/>
      <c r="G12" s="39"/>
    </row>
    <row r="13" spans="1:7" ht="18" x14ac:dyDescent="0.35">
      <c r="A13" s="39" t="s">
        <v>253</v>
      </c>
      <c r="B13" s="49">
        <v>2716</v>
      </c>
      <c r="C13" s="42">
        <v>10</v>
      </c>
      <c r="D13" s="43">
        <f t="shared" si="0"/>
        <v>271.60000000000002</v>
      </c>
      <c r="E13" s="39"/>
      <c r="F13" s="39"/>
      <c r="G13" s="39"/>
    </row>
    <row r="14" spans="1:7" ht="18" x14ac:dyDescent="0.35">
      <c r="A14" s="39" t="s">
        <v>254</v>
      </c>
      <c r="B14" s="49">
        <v>1980</v>
      </c>
      <c r="C14" s="42">
        <v>10</v>
      </c>
      <c r="D14" s="43">
        <f t="shared" si="0"/>
        <v>198</v>
      </c>
      <c r="E14" s="39"/>
      <c r="F14" s="39"/>
      <c r="G14" s="39"/>
    </row>
    <row r="15" spans="1:7" ht="18" x14ac:dyDescent="0.35">
      <c r="A15" s="39" t="s">
        <v>255</v>
      </c>
      <c r="B15" s="49">
        <v>4029</v>
      </c>
      <c r="C15" s="42">
        <v>7</v>
      </c>
      <c r="D15" s="43">
        <f t="shared" si="0"/>
        <v>282.03000000000003</v>
      </c>
      <c r="E15" s="39"/>
      <c r="F15" s="39"/>
      <c r="G15" s="39"/>
    </row>
    <row r="16" spans="1:7" ht="18" x14ac:dyDescent="0.35">
      <c r="A16" s="39" t="s">
        <v>256</v>
      </c>
      <c r="B16" s="49">
        <v>2758</v>
      </c>
      <c r="C16" s="42">
        <v>10</v>
      </c>
      <c r="D16" s="48">
        <f t="shared" si="0"/>
        <v>275.8</v>
      </c>
      <c r="E16" s="39"/>
      <c r="F16" s="39"/>
      <c r="G16" s="39"/>
    </row>
    <row r="17" spans="1:4" ht="17.399999999999999" x14ac:dyDescent="0.3">
      <c r="A17" s="45" t="s">
        <v>287</v>
      </c>
      <c r="B17" s="46"/>
      <c r="C17" s="46"/>
      <c r="D17" s="47">
        <f>SUM(D2:D16)</f>
        <v>4453.57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</dc:creator>
  <cp:lastModifiedBy>NAFHAS SAFETY</cp:lastModifiedBy>
  <cp:lastPrinted>2024-12-01T12:19:12Z</cp:lastPrinted>
  <dcterms:created xsi:type="dcterms:W3CDTF">2024-09-12T11:37:43Z</dcterms:created>
  <dcterms:modified xsi:type="dcterms:W3CDTF">2024-12-05T19:37:49Z</dcterms:modified>
</cp:coreProperties>
</file>