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Project_SSV_친구같은AI메타버스\"/>
    </mc:Choice>
  </mc:AlternateContent>
  <bookViews>
    <workbookView xWindow="0" yWindow="0" windowWidth="26190" windowHeight="16785" activeTab="2"/>
  </bookViews>
  <sheets>
    <sheet name="견적서" sheetId="1" r:id="rId1"/>
    <sheet name="SOW및RnR" sheetId="2" r:id="rId2"/>
    <sheet name="기획업무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H14" i="1" l="1"/>
  <c r="H5" i="1"/>
  <c r="H6" i="1"/>
  <c r="H7" i="1"/>
  <c r="H8" i="1"/>
  <c r="H9" i="1"/>
  <c r="H10" i="1"/>
  <c r="H4" i="1"/>
  <c r="H3" i="1"/>
  <c r="H12" i="1" l="1"/>
  <c r="E15" i="1" l="1"/>
  <c r="H15" i="1" s="1"/>
  <c r="H19" i="1" s="1"/>
  <c r="G27" i="1" s="1"/>
</calcChain>
</file>

<file path=xl/sharedStrings.xml><?xml version="1.0" encoding="utf-8"?>
<sst xmlns="http://schemas.openxmlformats.org/spreadsheetml/2006/main" count="420" uniqueCount="234">
  <si>
    <t>제목</t>
  </si>
  <si>
    <t>구 분</t>
  </si>
  <si>
    <t>작업파트</t>
  </si>
  <si>
    <t>내용</t>
  </si>
  <si>
    <t>단위</t>
  </si>
  <si>
    <t>인건비</t>
  </si>
  <si>
    <t>총 단위</t>
  </si>
  <si>
    <t>인원</t>
  </si>
  <si>
    <t>직접제조비(1편)</t>
  </si>
  <si>
    <t>비고</t>
  </si>
  <si>
    <t xml:space="preserve">인건비
</t>
  </si>
  <si>
    <t>디렉팅</t>
  </si>
  <si>
    <t>프로젝트  디렉팅 &amp; 매니징</t>
  </si>
  <si>
    <t>일</t>
  </si>
  <si>
    <t>프로그램</t>
  </si>
  <si>
    <t>소계</t>
  </si>
  <si>
    <t xml:space="preserve">                                      </t>
  </si>
  <si>
    <t>총 합 계</t>
  </si>
  <si>
    <t>전체 제작비용</t>
  </si>
  <si>
    <t>V.A.T 별도</t>
  </si>
  <si>
    <t>친구 같은 AI 메타버스 POC 진행 건</t>
    <phoneticPr fontId="2" type="noConversion"/>
  </si>
  <si>
    <t>QA</t>
    <phoneticPr fontId="2" type="noConversion"/>
  </si>
  <si>
    <t>제작물 검증</t>
    <phoneticPr fontId="2" type="noConversion"/>
  </si>
  <si>
    <t>외주</t>
    <phoneticPr fontId="2" type="noConversion"/>
  </si>
  <si>
    <t>시스템 디자인</t>
    <phoneticPr fontId="2" type="noConversion"/>
  </si>
  <si>
    <t>작업 파트</t>
    <phoneticPr fontId="2" type="noConversion"/>
  </si>
  <si>
    <t>업무 분류</t>
    <phoneticPr fontId="2" type="noConversion"/>
  </si>
  <si>
    <t>업무 내용</t>
    <phoneticPr fontId="2" type="noConversion"/>
  </si>
  <si>
    <t xml:space="preserve">S.O.W </t>
    <phoneticPr fontId="2" type="noConversion"/>
  </si>
  <si>
    <t>디렉팅</t>
    <phoneticPr fontId="2" type="noConversion"/>
  </si>
  <si>
    <t>프로젝트 디렉팅 &amp; 매니징</t>
    <phoneticPr fontId="2" type="noConversion"/>
  </si>
  <si>
    <t>기획</t>
    <phoneticPr fontId="2" type="noConversion"/>
  </si>
  <si>
    <t>시스템</t>
    <phoneticPr fontId="2" type="noConversion"/>
  </si>
  <si>
    <t>컨텐츠</t>
    <phoneticPr fontId="2" type="noConversion"/>
  </si>
  <si>
    <t>DB 스키마 작성
  - 요구 사양에 맞는 DB스키마 작성</t>
    <phoneticPr fontId="2" type="noConversion"/>
  </si>
  <si>
    <t>가이드 NPC(홀맨) 대사 작성</t>
    <phoneticPr fontId="2" type="noConversion"/>
  </si>
  <si>
    <t>가이드 NPC(홀맨) AI 기능 정리 기획
   - 제공받은 자료를 기준으로 가이드 NPC의 AI 기능을 점검하고 보강하는 기획을 진행</t>
    <phoneticPr fontId="2" type="noConversion"/>
  </si>
  <si>
    <t>진행 flow 설계 및 시나리오 작성</t>
    <phoneticPr fontId="2" type="noConversion"/>
  </si>
  <si>
    <t>동물 설명용 NPC(아지) 동물별 대사 작성</t>
    <phoneticPr fontId="2" type="noConversion"/>
  </si>
  <si>
    <t>동물별 퀴즈 기획</t>
    <phoneticPr fontId="2" type="noConversion"/>
  </si>
  <si>
    <t>동물 설명용 NPC(아지) AI 기능 정리 기획
   - 제공받은 자료를 기준으로 동물 설명NPC의 AI 기능을 점검하고 보강하는 기획을 진행</t>
    <phoneticPr fontId="2" type="noConversion"/>
  </si>
  <si>
    <t>퀴즈 시스템 기획</t>
    <phoneticPr fontId="2" type="noConversion"/>
  </si>
  <si>
    <t>퀴즈 DB table 작성</t>
    <phoneticPr fontId="2" type="noConversion"/>
  </si>
  <si>
    <t>동물 AI 및 동물-사용자간 상호작용 기획</t>
    <phoneticPr fontId="2" type="noConversion"/>
  </si>
  <si>
    <t>동물 모션 리스트 업</t>
    <phoneticPr fontId="2" type="noConversion"/>
  </si>
  <si>
    <t>가이드 NPC 모션 리스트 업</t>
    <phoneticPr fontId="2" type="noConversion"/>
  </si>
  <si>
    <t>동물 설명용 NPC 모션 리스트 업</t>
    <phoneticPr fontId="2" type="noConversion"/>
  </si>
  <si>
    <t>컨텐츠 디자인</t>
    <phoneticPr fontId="2" type="noConversion"/>
  </si>
  <si>
    <t>진행 flow 설계 및 필요 대사 작성, 퀴즈 기획</t>
    <phoneticPr fontId="2" type="noConversion"/>
  </si>
  <si>
    <t>가이드 NPC 대사 DB table 작성</t>
    <phoneticPr fontId="2" type="noConversion"/>
  </si>
  <si>
    <t>동물 설명용 NPC 대사 DB table 작성</t>
    <phoneticPr fontId="2" type="noConversion"/>
  </si>
  <si>
    <t>Result 시스템 기획(UI 포함)</t>
    <phoneticPr fontId="2" type="noConversion"/>
  </si>
  <si>
    <t>디자인</t>
    <phoneticPr fontId="2" type="noConversion"/>
  </si>
  <si>
    <t>2D 디자인</t>
    <phoneticPr fontId="2" type="noConversion"/>
  </si>
  <si>
    <t>UI/UX 리펙토링
   - 각종 UI 버튼 디자인 수정 및 보강, 위치 조정</t>
    <phoneticPr fontId="2" type="noConversion"/>
  </si>
  <si>
    <t>사용자 즉석 평가 시스템 기획(UI 포함)</t>
    <phoneticPr fontId="2" type="noConversion"/>
  </si>
  <si>
    <t>사용자 아바타용 모션 리스트 업</t>
    <phoneticPr fontId="2" type="noConversion"/>
  </si>
  <si>
    <t>3D 디자인</t>
    <phoneticPr fontId="2" type="noConversion"/>
  </si>
  <si>
    <t>프로그램</t>
    <phoneticPr fontId="2" type="noConversion"/>
  </si>
  <si>
    <t>아바타 추가 모션 제작</t>
    <phoneticPr fontId="2" type="noConversion"/>
  </si>
  <si>
    <t>가이드 NPC 추가 모션 제작</t>
    <phoneticPr fontId="2" type="noConversion"/>
  </si>
  <si>
    <t>동물 설명용 NPC 추가 모션 제작</t>
    <phoneticPr fontId="2" type="noConversion"/>
  </si>
  <si>
    <t>필요 이펙트 리스트 업</t>
    <phoneticPr fontId="2" type="noConversion"/>
  </si>
  <si>
    <t>이펙트 제작</t>
    <phoneticPr fontId="2" type="noConversion"/>
  </si>
  <si>
    <t>클라이언트</t>
    <phoneticPr fontId="2" type="noConversion"/>
  </si>
  <si>
    <t>UI 개선 개발</t>
    <phoneticPr fontId="2" type="noConversion"/>
  </si>
  <si>
    <t>서버</t>
    <phoneticPr fontId="2" type="noConversion"/>
  </si>
  <si>
    <t>kakao I 관련 api 적용 및 점검</t>
    <phoneticPr fontId="2" type="noConversion"/>
  </si>
  <si>
    <t>모션 및 이펙트 적용</t>
    <phoneticPr fontId="2" type="noConversion"/>
  </si>
  <si>
    <t>UI 리소스 리펙토링 및 추가 제작</t>
    <phoneticPr fontId="2" type="noConversion"/>
  </si>
  <si>
    <t>캐릭터 및 NPC 모션 추가 제작, 이펙트 제작</t>
    <phoneticPr fontId="2" type="noConversion"/>
  </si>
  <si>
    <t>기획 &amp; 시스템 디자인, 각종 스키마 및  table 제작</t>
    <phoneticPr fontId="2" type="noConversion"/>
  </si>
  <si>
    <t>서버 - DB 구축 및 적용, 요구 기능 추가</t>
    <phoneticPr fontId="2" type="noConversion"/>
  </si>
  <si>
    <t>클라이언트 - 클라이언트 개선 및  요구 기능 추가</t>
    <phoneticPr fontId="2" type="noConversion"/>
  </si>
  <si>
    <t>unity</t>
    <phoneticPr fontId="2" type="noConversion"/>
  </si>
  <si>
    <t>Asset 구입 비용</t>
    <phoneticPr fontId="2" type="noConversion"/>
  </si>
  <si>
    <t>예비비(인건비의 10%)</t>
    <phoneticPr fontId="2" type="noConversion"/>
  </si>
  <si>
    <t>1. 카카오 AI를 이용하여 NPC와 백엔드에서 데이터 주고 받을 수 있도록 제작</t>
  </si>
  <si>
    <t>음성 데이터를 서버로 보내 음성데이터로 받는 형식</t>
  </si>
  <si>
    <t>카카오 AI API 분석 필요</t>
  </si>
  <si>
    <t>2. 현재 있는 소스를 기반으로 UI 개선</t>
  </si>
  <si>
    <t>특정한 인터렉션에 필요한 경우 추가 개선. UX측면</t>
  </si>
  <si>
    <t>3. 동물들에 대한 다양한 정보를 전달하면서 교육적인 컨텐츠 제작</t>
  </si>
  <si>
    <t>네러티브에 대한 기획 필요, 자연스러운 만남과 인터렉션. 1차원적 미션은 제외</t>
  </si>
  <si>
    <t>10분 내외의 전체 흐름.</t>
  </si>
  <si>
    <t>4. POC 스펙</t>
  </si>
  <si>
    <t>로그인 없음</t>
  </si>
  <si>
    <t>멀티플레이어 필수 - 50~100명, 현재 포톤 서버 사용.</t>
  </si>
  <si>
    <t>DB 저장 - 각 인터렉션과 이벤트에 대한 로그 저장 필요</t>
  </si>
  <si>
    <t>아바타 ( 크게 의미 없음 ) - 현재 6~7종 네임테그 정도만 추가</t>
  </si>
  <si>
    <t>안드로이드 기반( 카카오 AI도 안드로이드 )</t>
  </si>
  <si>
    <t>현재 상태 체크</t>
    <phoneticPr fontId="2" type="noConversion"/>
  </si>
  <si>
    <t>개발 필요</t>
    <phoneticPr fontId="2" type="noConversion"/>
  </si>
  <si>
    <t>현재 상태 유지</t>
    <phoneticPr fontId="2" type="noConversion"/>
  </si>
  <si>
    <t>아바타 표시 기본 ㅡ 이름 표시(name tag)점검 및 보강 기획</t>
    <phoneticPr fontId="2" type="noConversion"/>
  </si>
  <si>
    <t>아바타 조작 ㅡ 아바타 조작 점검 및 보강 기획</t>
    <phoneticPr fontId="2" type="noConversion"/>
  </si>
  <si>
    <t>아바타 조작 ㅡ NPC간 상호 작용을 위한 조작 기획</t>
    <phoneticPr fontId="2" type="noConversion"/>
  </si>
  <si>
    <t>현재는 없음.</t>
    <phoneticPr fontId="2" type="noConversion"/>
  </si>
  <si>
    <t>UI/UX 개선 기획
  - 필요 기능 버튼 목록 점검 및 반영
  - 버튼 배치 점검 및 수정 보강</t>
    <phoneticPr fontId="2" type="noConversion"/>
  </si>
  <si>
    <t>점검 후 기획 내용에 따라 보강 여부 결정</t>
    <phoneticPr fontId="2" type="noConversion"/>
  </si>
  <si>
    <t>네러티브용 가이드 시스템 기획</t>
    <phoneticPr fontId="2" type="noConversion"/>
  </si>
  <si>
    <t>현재는 없음.
예시 - 특정 방향으로의 방향지시 화살표 등</t>
    <phoneticPr fontId="2" type="noConversion"/>
  </si>
  <si>
    <t>채팅 시스템 점검</t>
    <phoneticPr fontId="2" type="noConversion"/>
  </si>
  <si>
    <t>해줘야 하나요?
- 현재 일부 환경에서 이동+점프 연속 입력시 채팅으로 인식되는 현상(녹스7.0.1.5)</t>
    <phoneticPr fontId="2" type="noConversion"/>
  </si>
  <si>
    <t>터레인 컬리전박스 점검 필요</t>
    <phoneticPr fontId="2" type="noConversion"/>
  </si>
  <si>
    <t>현재는 없음.
- 필요 기능: 유저 탐색 기능(일정 반경 안에 유저 발견시 먼저 말걸기)
- 필요 기능: 유저 인터렉션 기능(유저가 터치시 반응하기. 동물&amp;홀맨&amp;강아지)</t>
    <phoneticPr fontId="2" type="noConversion"/>
  </si>
  <si>
    <t>기타</t>
    <phoneticPr fontId="2" type="noConversion"/>
  </si>
  <si>
    <t>동물원 외부 시각적 처리 여부</t>
    <phoneticPr fontId="2" type="noConversion"/>
  </si>
  <si>
    <t xml:space="preserve">동물원 주변 외곽 처리
- 동물원 주변에 아무것도 없어서 휑~한데 이대로 둬도 될지,  아니면 암벽이나 펜스등으로 막아줘야 하는지… </t>
    <phoneticPr fontId="2" type="noConversion"/>
  </si>
  <si>
    <t xml:space="preserve">사자 없는데요… </t>
    <phoneticPr fontId="2" type="noConversion"/>
  </si>
  <si>
    <t>현재는 작동 안함
- 문제점: 무한 점프 가능을 1단 or 2단점프로 제한 필요(입력 인터벌로 조절)
- 추가기능:  NPC 및 동물 터치 조작 및 인터렉션 기획
- 문서에서 요구한 터치 이동 기능 없음. 추가 필요</t>
    <phoneticPr fontId="2" type="noConversion"/>
  </si>
  <si>
    <t>연속 점프 + 이동 시 무한점프 및 무한낙하 현상 → 클라이언트 다운</t>
    <phoneticPr fontId="2" type="noConversion"/>
  </si>
  <si>
    <t>현재 적용 여부 확인 필요.
- 문제점. P2P 방식처럼 개인 방을 만들것인가?
             중앙서버에 접속하는 방식으로 할 것인가?
- 개인적으로는 중앙 서버에 최대 100명짜리 채널을 만들어주고 입장하게 하는게 효율적일것으로 보임(접속하면 채널 목록 보여주거나 자동 입장)</t>
    <phoneticPr fontId="2" type="noConversion"/>
  </si>
  <si>
    <t>튜토리얼 기획</t>
    <phoneticPr fontId="2" type="noConversion"/>
  </si>
  <si>
    <t>조작 및 진행 예시 튜토리얼</t>
    <phoneticPr fontId="2" type="noConversion"/>
  </si>
  <si>
    <t>비고</t>
    <phoneticPr fontId="2" type="noConversion"/>
  </si>
  <si>
    <t>동물원 레이아웃 변경</t>
    <phoneticPr fontId="2" type="noConversion"/>
  </si>
  <si>
    <t>필요시 진행
- 문서 3페이지의 6, 7, 8 영역 북쪽의 길 출입 안되게 막거나 없애기(가봤자 의미가 없는 길)
- 중앙의 4, 10, 11 구역이 양쪽에서 접근이 가능해 인터렉션 발생과 관리에 문제가 있음(해당 영역의 남쪽으로 위치 이동)
- 현재의 4, 10, 11 영역을 잔디밭이나 공원 조경으로 교체
- 사자가 없다!  추가 필요(적용 여부 판단 후)</t>
    <phoneticPr fontId="2" type="noConversion"/>
  </si>
  <si>
    <t>1. 포톤 서버 설정
2. 로그 작성 및 테스트
3. 유니티 플러그인 적용
4. 동접 기능 개발 및 테스트</t>
    <phoneticPr fontId="2" type="noConversion"/>
  </si>
  <si>
    <t>DB 개발 및 적용, 서버 설정 및 개선 개발</t>
    <phoneticPr fontId="2" type="noConversion"/>
  </si>
  <si>
    <t>포톤서버 개선 및 적용</t>
    <phoneticPr fontId="2" type="noConversion"/>
  </si>
  <si>
    <t>0. 카카오 계정(로그인 계정) 생성 및 로그인 처리
1. kakao I Agebt SDK - 안드로이드 프로젝트 적용
2. SDK 활용하여 음성인식 기능 구현
3. 안드로이드 프로젝트 - 유니티간 통신 함수 작성
4. 유니티용 안드로이드 플러그인 개발
5. 유니티 프로젝트에 플러그인 적용</t>
    <phoneticPr fontId="2" type="noConversion"/>
  </si>
  <si>
    <t>가이드 NPC(홀맨) 모델링 및 적용</t>
    <phoneticPr fontId="2" type="noConversion"/>
  </si>
  <si>
    <t>홀맨 NPC 모델링이 현재 적용되어있지 않음.
- LG측으로부터 제공받거나 신규 제작 필요</t>
    <phoneticPr fontId="2" type="noConversion"/>
  </si>
  <si>
    <t>문서상에 거론된 사자가 없음.
- 사자를 뺄 것인지, 추가할 것인지 확인 필요
- 필요시 asset 데이터 확인 후 대응</t>
    <phoneticPr fontId="2" type="noConversion"/>
  </si>
  <si>
    <t>가이드 시스템</t>
  </si>
  <si>
    <t>가이드 NPC(홀맨)</t>
  </si>
  <si>
    <t>동물관리 NPC(아지)</t>
  </si>
  <si>
    <t>Result(스탬프) 시스템</t>
  </si>
  <si>
    <t>세부 기획</t>
    <phoneticPr fontId="2" type="noConversion"/>
  </si>
  <si>
    <t>- 전체 진행 플로우</t>
    <phoneticPr fontId="2" type="noConversion"/>
  </si>
  <si>
    <t>- 방향지시 가이드</t>
    <phoneticPr fontId="2" type="noConversion"/>
  </si>
  <si>
    <t>- Wake-up 유도 기능</t>
    <phoneticPr fontId="2" type="noConversion"/>
  </si>
  <si>
    <t>설명</t>
    <phoneticPr fontId="2" type="noConversion"/>
  </si>
  <si>
    <t>담당자</t>
    <phoneticPr fontId="2" type="noConversion"/>
  </si>
  <si>
    <t>- 앱 실행 및 로그인 플로우</t>
    <phoneticPr fontId="2" type="noConversion"/>
  </si>
  <si>
    <t>- 기본 행동(AI)</t>
    <phoneticPr fontId="2" type="noConversion"/>
  </si>
  <si>
    <t>튜토리얼</t>
    <phoneticPr fontId="2" type="noConversion"/>
  </si>
  <si>
    <t>유저 아바타 조작</t>
    <phoneticPr fontId="2" type="noConversion"/>
  </si>
  <si>
    <t>- 사용 가능한 행동 및 모션</t>
    <phoneticPr fontId="2" type="noConversion"/>
  </si>
  <si>
    <t>동물별 퀴즈 시스템</t>
    <phoneticPr fontId="2" type="noConversion"/>
  </si>
  <si>
    <t>- 진행 플로우</t>
    <phoneticPr fontId="2" type="noConversion"/>
  </si>
  <si>
    <t>- UI 디자인</t>
    <phoneticPr fontId="2" type="noConversion"/>
  </si>
  <si>
    <t>- 시스템 디자인</t>
    <phoneticPr fontId="2" type="noConversion"/>
  </si>
  <si>
    <t>- Result 및 DB와 연계</t>
    <phoneticPr fontId="2" type="noConversion"/>
  </si>
  <si>
    <t>- 테이블 디자인</t>
    <phoneticPr fontId="2" type="noConversion"/>
  </si>
  <si>
    <t>- DB스키마 작성 및 DB와 연계</t>
    <phoneticPr fontId="2" type="noConversion"/>
  </si>
  <si>
    <t>- 연출 디자인</t>
    <phoneticPr fontId="2" type="noConversion"/>
  </si>
  <si>
    <t>DB로그, 스키마</t>
    <phoneticPr fontId="2" type="noConversion"/>
  </si>
  <si>
    <t>- 필요한 로그 항목 요구사항 확인</t>
    <phoneticPr fontId="2" type="noConversion"/>
  </si>
  <si>
    <t>- DB테이블 스키마 작성</t>
    <phoneticPr fontId="2" type="noConversion"/>
  </si>
  <si>
    <t>- POC 목표 정의</t>
    <phoneticPr fontId="2" type="noConversion"/>
  </si>
  <si>
    <t>- 클라이언트, 서버, KVS 연동 정의</t>
    <phoneticPr fontId="2" type="noConversion"/>
  </si>
  <si>
    <t>- 가이드 NPC 대화 시스템 플로우(Kakao I 연동)</t>
    <phoneticPr fontId="2" type="noConversion"/>
  </si>
  <si>
    <t>- 동물관리 NPC 대화 시스템 플로우</t>
    <phoneticPr fontId="2" type="noConversion"/>
  </si>
  <si>
    <t>동물원 구조 변경</t>
    <phoneticPr fontId="2" type="noConversion"/>
  </si>
  <si>
    <t>- 현재 동물원 구조 및 문제점 체크</t>
    <phoneticPr fontId="2" type="noConversion"/>
  </si>
  <si>
    <t>- 동물원 구조 변경 및 동선 설계</t>
    <phoneticPr fontId="2" type="noConversion"/>
  </si>
  <si>
    <t>- 동물 배치 점검</t>
    <phoneticPr fontId="2" type="noConversion"/>
  </si>
  <si>
    <t>로그인 화면(메인 접속 화면)</t>
    <phoneticPr fontId="2" type="noConversion"/>
  </si>
  <si>
    <t>- 정의 및 의도와 목적</t>
    <phoneticPr fontId="2" type="noConversion"/>
  </si>
  <si>
    <t>- 월드 구성 및 채널 정의(접속 관련)</t>
    <phoneticPr fontId="2" type="noConversion"/>
  </si>
  <si>
    <t>- 구성 요소 정의 및 기능</t>
    <phoneticPr fontId="2" type="noConversion"/>
  </si>
  <si>
    <t>■ 친구같은 AI 메타버스 POC 관련 기획 업무 세분화/정리</t>
    <phoneticPr fontId="2" type="noConversion"/>
  </si>
  <si>
    <t>- 튜토리얼 대상 내용 리스트업</t>
    <phoneticPr fontId="2" type="noConversion"/>
  </si>
  <si>
    <t>- 튜토리얼 진행 플로우</t>
    <phoneticPr fontId="2" type="noConversion"/>
  </si>
  <si>
    <t>- 튜토리얼 단계별 시스템 기획</t>
    <phoneticPr fontId="2" type="noConversion"/>
  </si>
  <si>
    <t>- 튜토리얼 단계별 UI 디자인</t>
    <phoneticPr fontId="2" type="noConversion"/>
  </si>
  <si>
    <t>- 공용 UI 디자인</t>
    <phoneticPr fontId="2" type="noConversion"/>
  </si>
  <si>
    <t>- 튜토리얼 단계별 대사 작성</t>
    <phoneticPr fontId="2" type="noConversion"/>
  </si>
  <si>
    <t>- 조작과 행동 리스트업</t>
    <phoneticPr fontId="2" type="noConversion"/>
  </si>
  <si>
    <t>- 조작 UI 디자인(가상 조이패드)</t>
    <phoneticPr fontId="2" type="noConversion"/>
  </si>
  <si>
    <t>- 조작 행동간 우선순위와 플로우</t>
    <phoneticPr fontId="2" type="noConversion"/>
  </si>
  <si>
    <t>- UI 및 이펙트 디자인</t>
    <phoneticPr fontId="2" type="noConversion"/>
  </si>
  <si>
    <t>유저 아바타(PC)</t>
    <phoneticPr fontId="2" type="noConversion"/>
  </si>
  <si>
    <t>- 아바타의 종류</t>
    <phoneticPr fontId="2" type="noConversion"/>
  </si>
  <si>
    <t>- 아바타 선택 결정 방법과 아바타 변경</t>
    <phoneticPr fontId="2" type="noConversion"/>
  </si>
  <si>
    <t>- 아바타 조작 시스템 디자인</t>
    <phoneticPr fontId="2" type="noConversion"/>
  </si>
  <si>
    <t>- 상황에 따른 행동 전환 플로우</t>
    <phoneticPr fontId="2" type="noConversion"/>
  </si>
  <si>
    <t>- 외형 정의</t>
    <phoneticPr fontId="2" type="noConversion"/>
  </si>
  <si>
    <t>POC에서 결과물로 도출되어야 하는 행동과 피드백에 대한 정리</t>
    <phoneticPr fontId="2" type="noConversion"/>
  </si>
  <si>
    <t>황윤재</t>
    <phoneticPr fontId="2" type="noConversion"/>
  </si>
  <si>
    <t>App(클라이언트), 메타버스 서버, KVS서버 연동 관련 설명</t>
    <phoneticPr fontId="2" type="noConversion"/>
  </si>
  <si>
    <t>앱 실행해서 실제 캐릭터 조작이 가능해지는 시점까지의 단계별 설명</t>
    <phoneticPr fontId="2" type="noConversion"/>
  </si>
  <si>
    <t>퀴즈 풀기 관련 플로우 설명</t>
    <phoneticPr fontId="2" type="noConversion"/>
  </si>
  <si>
    <t>- 상황별 가이드 NPC 대사 작성 및 데이터 테이블 화</t>
    <phoneticPr fontId="2" type="noConversion"/>
  </si>
  <si>
    <t>- 상황별 동물관리 NPC 대사 작성 및 데이터 테이블 화</t>
    <phoneticPr fontId="2" type="noConversion"/>
  </si>
  <si>
    <t>동물 NPC
(코알라, 돌고래, 북극곰, 기린, 코끼리, 캥거루, 사자, 코뿔소, 얼룩말)</t>
    <phoneticPr fontId="2" type="noConversion"/>
  </si>
  <si>
    <t>- 퀴즈 출제 및 데이터 테이블 화</t>
    <phoneticPr fontId="2" type="noConversion"/>
  </si>
  <si>
    <t>- 각 상황별 데이터 저장 시점 확인</t>
    <phoneticPr fontId="2" type="noConversion"/>
  </si>
  <si>
    <t>BGM</t>
    <phoneticPr fontId="2" type="noConversion"/>
  </si>
  <si>
    <t>동물원이나 놀이공원 퍼레이드 MIDI음악</t>
    <phoneticPr fontId="2" type="noConversion"/>
  </si>
  <si>
    <t>루프 가능한 음악.</t>
    <phoneticPr fontId="2" type="noConversion"/>
  </si>
  <si>
    <t>롤러코스터 타이쿤 입구 음악 참조</t>
    <phoneticPr fontId="2" type="noConversion"/>
  </si>
  <si>
    <t>이펙트 사운드</t>
    <phoneticPr fontId="2" type="noConversion"/>
  </si>
  <si>
    <t>사람들 웅성대는 소리</t>
    <phoneticPr fontId="2" type="noConversion"/>
  </si>
  <si>
    <t>동물 울음소리</t>
    <phoneticPr fontId="2" type="noConversion"/>
  </si>
  <si>
    <t>코알라, 돌고래, 북극곰, 기린, 코끼리, 캥거루, 사자, 코뿔소, 얼룩말</t>
    <phoneticPr fontId="2" type="noConversion"/>
  </si>
  <si>
    <t>가이드 NPC 소리??</t>
    <phoneticPr fontId="2" type="noConversion"/>
  </si>
  <si>
    <t>음성 입력을 대기중임을 알리는 비프음</t>
    <phoneticPr fontId="2" type="noConversion"/>
  </si>
  <si>
    <t>그 외 확인 사항</t>
    <phoneticPr fontId="2" type="noConversion"/>
  </si>
  <si>
    <t>음성 입력을 대기중임을 알리는 Ani Icon</t>
    <phoneticPr fontId="2" type="noConversion"/>
  </si>
  <si>
    <t>동물 혼합 정글(아프리카 초원) 사운드 대체 가능할지 체크</t>
    <phoneticPr fontId="2" type="noConversion"/>
  </si>
  <si>
    <t>진행 플로우 및 시스템</t>
    <phoneticPr fontId="2" type="noConversion"/>
  </si>
  <si>
    <t>가이드 NPC시동어 및 ai 대화 플로우 설명</t>
    <phoneticPr fontId="2" type="noConversion"/>
  </si>
  <si>
    <t>로그인 부터 앱 진행 및 종료 전체 플로우 설명</t>
    <phoneticPr fontId="2" type="noConversion"/>
  </si>
  <si>
    <t>- 동선 및 배치 재설계 여부 결정</t>
    <phoneticPr fontId="2" type="noConversion"/>
  </si>
  <si>
    <t>재설계 하지 않는다면 필요 없음</t>
    <phoneticPr fontId="2" type="noConversion"/>
  </si>
  <si>
    <t>2021년 11월 24일 전달받은 app에서는 사자 없음. 돌고래 대신 고래 배치됨</t>
    <phoneticPr fontId="2" type="noConversion"/>
  </si>
  <si>
    <t>- 타이틀 화면(필요시) → 로그인 화면 → 닉네임 선택 → 캐릭터 선택 → 채널(서버) 선택 → 동물원 진입 까지에 대한 설명</t>
    <phoneticPr fontId="2" type="noConversion"/>
  </si>
  <si>
    <t>- 최초 접속시 조작 안내에 대한 내용.
- 최초 1회 강제 진행 후, 메뉴에서 언제든지 재진행 가능</t>
    <phoneticPr fontId="2" type="noConversion"/>
  </si>
  <si>
    <t>- 사용 연령층을 고려하여 제공하고자 하는 편의 기능. PoC에서 꼭 필요한 기능은 아니라고 생각 됨.
- 기능 :  가까운 미확인 동물로 안내하기 위한 쉐브론 표시 기능.
- 기능 :  일정 시간 이상 아무런 조작이 없을 때 가이드 NPC가 먼저 말 걸기</t>
    <phoneticPr fontId="2" type="noConversion"/>
  </si>
  <si>
    <t>- 유저 아바타 조작 및 행동 정의와 설명
- 아바타는 가/감속 없이 등속도 운동
- 2단 및 다단 점프 불가하도록
- 가능 행동 : 이동, 리액션(춤), 점프, NPC터치로 대화 시작</t>
    <phoneticPr fontId="2" type="noConversion"/>
  </si>
  <si>
    <t>- 추후 외형이나 행동, 꾸미기등의 보강이 필요할 수 있으므로 별도 문서를 미리 작성해둔다
- 앱에 미리 등록된 n종의 나열과 선택 가능 여부 및 방법
- 닉네임(네이밍) 설정
- 모션 리스트 업, 조작은 관련 문서 언급하여 마무리.</t>
    <phoneticPr fontId="2" type="noConversion"/>
  </si>
  <si>
    <t>문서는 필요시 조작 문서와 통합 가능</t>
    <phoneticPr fontId="2" type="noConversion"/>
  </si>
  <si>
    <t>- ai 대화 시작 및 진행 플로우는 관련 문서 업급으로 처리.
- 기본 행동 및 행동별 모션 리스트업과 설명
- 행동 전환에 대한 설명
- 상황별 대사 정리 및 데이터 테이블화 (스트링 키 이용)</t>
    <phoneticPr fontId="2" type="noConversion"/>
  </si>
  <si>
    <t>- ai 대화 없음.
- 동물 및 상식 퀴즈 제출
- 이동 없음
- 기본 대사(지나가는 유저에게 인사 말풍선, 손흔들기)
- 퀴즈 풀기 전 : 기본대사 후 퀴즈 풀기 질문하고 퀴즈 시스템으로
- 퀴즈 푼 다음 : 기본 대사 바뀜. 별도의 후 처리 없음(다시 풀기 넣을까?)</t>
    <phoneticPr fontId="2" type="noConversion"/>
  </si>
  <si>
    <t>문제 출제시 참고 사진이나 그림을 표시하는 UI로 갈 것인지 결정 필요</t>
    <phoneticPr fontId="2" type="noConversion"/>
  </si>
  <si>
    <t>구글 내장 기본 사운드가 있다면 적용</t>
    <phoneticPr fontId="2" type="noConversion"/>
  </si>
  <si>
    <t>구글 내장 기본 애니를 사용할 수 있다면 적용</t>
    <phoneticPr fontId="2" type="noConversion"/>
  </si>
  <si>
    <t>- 유저 아바타처럼 이미 기본 구현은 끝났으나, 추후 개선시 기반이 되는 자료를 준비해놓기 위해 작성
- 동물 목록과 배치 위치, 기본 모션과 움직임 위주의 간단한 설명</t>
    <phoneticPr fontId="2" type="noConversion"/>
  </si>
  <si>
    <t>구성 필요 컨텐츠 및 시스템
(a.k.a. 문서 제목)</t>
    <phoneticPr fontId="2" type="noConversion"/>
  </si>
  <si>
    <t>작성 순서</t>
    <phoneticPr fontId="2" type="noConversion"/>
  </si>
  <si>
    <t xml:space="preserve">- 한 번에 제공되는 문제를 다 맞추면 스탬프를 찍어줌
- PoC 버전에서는 스탬프 이외의 그 어떠한 추가 보상도 없음
- 스탬프북에 각각의 동물별 퀴즈 칸이 있고 거기에 보상 스탬프가 찍히는 구조.
- 종료 시도시 스탬프북에 빈 공간이 있다면 재확인 절차 진행
- 올 클리어시에는 작별 인사 변경 </t>
    <phoneticPr fontId="2" type="noConversion"/>
  </si>
  <si>
    <t>- 각 동물(9종)별 퀴즈 5~10개 정도씩 준비(최대 100개)
- 퀴즈 장르는 해당 동물 퀴즈(북극곰의 피부색은 검정색이다?) or 어린이 상식(신호등을 건널때는 차가 오는지 잘 살펴야 한다?) 류의 퀴즈
- O / X 퀴즈로 3개 정도를 랜덤하게 출제
- 다 맞출 때까지 반복 도전 가능
- 다 맞추면 Result 스탬프 받음</t>
    <phoneticPr fontId="2" type="noConversion"/>
  </si>
  <si>
    <t>동물별로 퀴즈 분리할 것인가? (얼룩말 앞에서 얼룩말+상식만 나옴)</t>
    <phoneticPr fontId="2" type="noConversion"/>
  </si>
  <si>
    <t>비고 및 체크 필요</t>
    <phoneticPr fontId="2" type="noConversion"/>
  </si>
  <si>
    <t>POC 앱 개발 개요</t>
    <phoneticPr fontId="2" type="noConversion"/>
  </si>
  <si>
    <t>※ 문서 작성은 나중에 하나로 통합 가능하게 작성하여 마지막에 하나의 문서로 취합 및 PDF 파일로 추출하여 전달하고자 함</t>
    <phoneticPr fontId="2" type="noConversion"/>
  </si>
  <si>
    <t>W-days</t>
    <phoneticPr fontId="2" type="noConversion"/>
  </si>
  <si>
    <t>↓↓ 같은 색상 끼리는 하나의 문서로 묶을 수 있다고 판단되는 것들임</t>
    <phoneticPr fontId="2" type="noConversion"/>
  </si>
  <si>
    <t>클라이언트 제작 문서 활용</t>
    <phoneticPr fontId="2" type="noConversion"/>
  </si>
  <si>
    <t>클라이언트 기획안 v0.4 12p 플로우 참조</t>
    <phoneticPr fontId="2" type="noConversion"/>
  </si>
  <si>
    <t>이지혜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</si>
</sst>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;[Red]#,##0"/>
    <numFmt numFmtId="178" formatCode="0.00_);[Red]\(0.00\)"/>
    <numFmt numFmtId="179" formatCode="0_ 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Noto Sans CJK KR Light"/>
      <family val="2"/>
      <charset val="128"/>
    </font>
    <font>
      <sz val="11"/>
      <color theme="0"/>
      <name val="Noto Sans CJK KR Bold"/>
      <family val="2"/>
      <charset val="128"/>
    </font>
    <font>
      <sz val="11"/>
      <color theme="0"/>
      <name val="Noto Sans CJK KR Light"/>
      <family val="2"/>
      <charset val="128"/>
    </font>
    <font>
      <sz val="11"/>
      <color indexed="8"/>
      <name val="Noto Sans CJK KR Light"/>
      <family val="2"/>
      <charset val="128"/>
    </font>
    <font>
      <b/>
      <sz val="11"/>
      <color indexed="8"/>
      <name val="Noto Sans CJK KR Light"/>
      <family val="2"/>
      <charset val="128"/>
    </font>
    <font>
      <sz val="11"/>
      <name val="Noto Sans CJK KR Light"/>
      <family val="2"/>
      <charset val="128"/>
    </font>
    <font>
      <sz val="11"/>
      <color indexed="8"/>
      <name val="Noto Sans CJK KR Bold"/>
      <family val="2"/>
      <charset val="128"/>
    </font>
    <font>
      <b/>
      <sz val="11"/>
      <color theme="0"/>
      <name val="Noto Sans CJK KR Light"/>
      <family val="2"/>
      <charset val="128"/>
    </font>
    <font>
      <sz val="10"/>
      <color indexed="8"/>
      <name val="Noto Sans CJK KR Bold"/>
      <family val="2"/>
      <charset val="128"/>
    </font>
    <font>
      <sz val="11"/>
      <color theme="1"/>
      <name val="Noto Sans CJK KR Bold"/>
      <family val="2"/>
      <charset val="128"/>
    </font>
    <font>
      <b/>
      <sz val="11"/>
      <color indexed="8"/>
      <name val="Noto Sans CJK KR Bold"/>
      <family val="2"/>
      <charset val="128"/>
    </font>
    <font>
      <b/>
      <sz val="12"/>
      <color indexed="8"/>
      <name val="Noto Sans CJK KR Bold"/>
      <family val="2"/>
      <charset val="128"/>
    </font>
    <font>
      <b/>
      <sz val="10"/>
      <color indexed="8"/>
      <name val="Noto Sans CJK KR Light"/>
      <family val="2"/>
      <charset val="128"/>
    </font>
    <font>
      <sz val="10"/>
      <color theme="1"/>
      <name val="Noto Sans CJK KR Light"/>
      <family val="2"/>
      <charset val="128"/>
    </font>
    <font>
      <sz val="10"/>
      <name val="Noto Sans CJK KR Light"/>
      <family val="2"/>
      <charset val="128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rgb="FF333333"/>
      <name val="Inherit"/>
      <family val="2"/>
    </font>
    <font>
      <b/>
      <sz val="10"/>
      <color rgb="FF333333"/>
      <name val="Inherit"/>
      <family val="2"/>
    </font>
    <font>
      <b/>
      <sz val="11"/>
      <color theme="0"/>
      <name val="맑은 고딕"/>
      <family val="3"/>
      <charset val="129"/>
      <scheme val="minor"/>
    </font>
    <font>
      <sz val="12"/>
      <color rgb="FF000000"/>
      <name val="Pretendard Light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2"/>
      <color theme="0"/>
      <name val="Pretendard Light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lightGray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 diagonalUp="1">
      <left style="thin">
        <color indexed="64"/>
      </left>
      <right/>
      <top/>
      <bottom style="hair">
        <color indexed="64"/>
      </bottom>
      <diagonal style="hair">
        <color indexed="64"/>
      </diagonal>
    </border>
    <border diagonalUp="1">
      <left/>
      <right/>
      <top/>
      <bottom style="hair">
        <color indexed="64"/>
      </bottom>
      <diagonal style="hair">
        <color indexed="64"/>
      </diagonal>
    </border>
    <border diagonalUp="1">
      <left/>
      <right style="medium">
        <color indexed="64"/>
      </right>
      <top/>
      <bottom style="hair">
        <color indexed="64"/>
      </bottom>
      <diagonal style="hair">
        <color indexed="64"/>
      </diagonal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 diagonalUp="1">
      <left style="medium">
        <color indexed="64"/>
      </left>
      <right/>
      <top style="double">
        <color indexed="64"/>
      </top>
      <bottom style="double">
        <color indexed="64"/>
      </bottom>
      <diagonal style="hair">
        <color indexed="64"/>
      </diagonal>
    </border>
    <border diagonalUp="1">
      <left/>
      <right/>
      <top style="double">
        <color indexed="64"/>
      </top>
      <bottom style="double">
        <color indexed="64"/>
      </bottom>
      <diagonal style="hair">
        <color indexed="64"/>
      </diagonal>
    </border>
    <border diagonalUp="1">
      <left/>
      <right style="double">
        <color indexed="64"/>
      </right>
      <top style="double">
        <color indexed="64"/>
      </top>
      <bottom style="double">
        <color indexed="64"/>
      </bottom>
      <diagonal style="hair">
        <color indexed="64"/>
      </diagonal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</cellStyleXfs>
  <cellXfs count="200">
    <xf numFmtId="0" fontId="0" fillId="0" borderId="0" xfId="0">
      <alignment vertical="center"/>
    </xf>
    <xf numFmtId="0" fontId="0" fillId="0" borderId="0" xfId="0">
      <alignment vertical="center"/>
    </xf>
    <xf numFmtId="0" fontId="8" fillId="0" borderId="9" xfId="0" applyNumberFormat="1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0" fontId="8" fillId="0" borderId="15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0" borderId="17" xfId="0" applyNumberFormat="1" applyFont="1" applyBorder="1" applyAlignment="1">
      <alignment horizontal="center" vertical="center"/>
    </xf>
    <xf numFmtId="176" fontId="3" fillId="0" borderId="18" xfId="0" applyNumberFormat="1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0" fontId="8" fillId="0" borderId="21" xfId="0" applyNumberFormat="1" applyFont="1" applyBorder="1" applyAlignment="1">
      <alignment horizontal="center" vertical="center"/>
    </xf>
    <xf numFmtId="0" fontId="8" fillId="0" borderId="22" xfId="0" applyNumberFormat="1" applyFont="1" applyBorder="1" applyAlignment="1">
      <alignment horizontal="center" vertical="center"/>
    </xf>
    <xf numFmtId="176" fontId="3" fillId="0" borderId="24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6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right" vertical="center"/>
    </xf>
    <xf numFmtId="9" fontId="3" fillId="0" borderId="16" xfId="0" applyNumberFormat="1" applyFont="1" applyBorder="1" applyAlignment="1">
      <alignment horizontal="center" vertical="center"/>
    </xf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3" fillId="0" borderId="23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right" vertical="center"/>
    </xf>
    <xf numFmtId="0" fontId="7" fillId="3" borderId="34" xfId="0" applyNumberFormat="1" applyFont="1" applyFill="1" applyBorder="1" applyAlignment="1">
      <alignment horizontal="center" vertical="center"/>
    </xf>
    <xf numFmtId="0" fontId="7" fillId="3" borderId="35" xfId="0" applyNumberFormat="1" applyFont="1" applyFill="1" applyBorder="1" applyAlignment="1">
      <alignment horizontal="center" vertical="center"/>
    </xf>
    <xf numFmtId="0" fontId="3" fillId="3" borderId="36" xfId="0" applyNumberFormat="1" applyFont="1" applyFill="1" applyBorder="1" applyAlignment="1">
      <alignment horizontal="center" vertical="center"/>
    </xf>
    <xf numFmtId="176" fontId="7" fillId="3" borderId="37" xfId="0" applyNumberFormat="1" applyFont="1" applyFill="1" applyBorder="1" applyAlignment="1">
      <alignment horizontal="center" vertical="center"/>
    </xf>
    <xf numFmtId="176" fontId="7" fillId="3" borderId="35" xfId="0" applyNumberFormat="1" applyFont="1" applyFill="1" applyBorder="1" applyAlignment="1">
      <alignment horizontal="center" vertical="center"/>
    </xf>
    <xf numFmtId="176" fontId="7" fillId="3" borderId="35" xfId="0" applyNumberFormat="1" applyFont="1" applyFill="1" applyBorder="1" applyAlignment="1">
      <alignment horizontal="right" vertical="center"/>
    </xf>
    <xf numFmtId="41" fontId="7" fillId="3" borderId="38" xfId="1" applyFont="1" applyFill="1" applyBorder="1" applyAlignment="1">
      <alignment vertical="center"/>
    </xf>
    <xf numFmtId="0" fontId="3" fillId="0" borderId="41" xfId="0" applyNumberFormat="1" applyFont="1" applyBorder="1" applyAlignment="1">
      <alignment horizontal="center" vertical="center"/>
    </xf>
    <xf numFmtId="176" fontId="7" fillId="0" borderId="42" xfId="0" applyNumberFormat="1" applyFont="1" applyFill="1" applyBorder="1" applyAlignment="1">
      <alignment horizontal="center" vertical="center"/>
    </xf>
    <xf numFmtId="176" fontId="7" fillId="0" borderId="10" xfId="0" applyNumberFormat="1" applyFont="1" applyFill="1" applyBorder="1" applyAlignment="1">
      <alignment horizontal="center" vertical="center"/>
    </xf>
    <xf numFmtId="176" fontId="7" fillId="0" borderId="10" xfId="0" applyNumberFormat="1" applyFont="1" applyFill="1" applyBorder="1" applyAlignment="1">
      <alignment horizontal="right" vertical="center"/>
    </xf>
    <xf numFmtId="178" fontId="7" fillId="0" borderId="11" xfId="0" applyNumberFormat="1" applyFont="1" applyFill="1" applyBorder="1" applyAlignment="1">
      <alignment vertical="center"/>
    </xf>
    <xf numFmtId="0" fontId="3" fillId="0" borderId="16" xfId="0" applyNumberFormat="1" applyFont="1" applyFill="1" applyBorder="1" applyAlignment="1">
      <alignment horizontal="center" vertical="center"/>
    </xf>
    <xf numFmtId="176" fontId="7" fillId="0" borderId="45" xfId="0" applyNumberFormat="1" applyFont="1" applyFill="1" applyBorder="1" applyAlignment="1">
      <alignment horizontal="center" vertical="center"/>
    </xf>
    <xf numFmtId="176" fontId="7" fillId="0" borderId="16" xfId="0" applyNumberFormat="1" applyFont="1" applyFill="1" applyBorder="1" applyAlignment="1">
      <alignment horizontal="center" vertical="center"/>
    </xf>
    <xf numFmtId="176" fontId="7" fillId="0" borderId="16" xfId="0" applyNumberFormat="1" applyFont="1" applyFill="1" applyBorder="1" applyAlignment="1">
      <alignment horizontal="right" vertical="center"/>
    </xf>
    <xf numFmtId="178" fontId="7" fillId="0" borderId="17" xfId="0" applyNumberFormat="1" applyFont="1" applyFill="1" applyBorder="1" applyAlignment="1">
      <alignment vertical="center"/>
    </xf>
    <xf numFmtId="176" fontId="7" fillId="3" borderId="47" xfId="0" applyNumberFormat="1" applyFont="1" applyFill="1" applyBorder="1" applyAlignment="1">
      <alignment horizontal="center" vertical="center"/>
    </xf>
    <xf numFmtId="178" fontId="7" fillId="3" borderId="36" xfId="0" applyNumberFormat="1" applyFont="1" applyFill="1" applyBorder="1" applyAlignment="1">
      <alignment vertical="center"/>
    </xf>
    <xf numFmtId="0" fontId="7" fillId="0" borderId="52" xfId="0" applyNumberFormat="1" applyFont="1" applyBorder="1" applyAlignment="1">
      <alignment horizontal="center" vertical="center" shrinkToFit="1"/>
    </xf>
    <xf numFmtId="0" fontId="7" fillId="0" borderId="4" xfId="0" applyNumberFormat="1" applyFont="1" applyBorder="1" applyAlignment="1">
      <alignment horizontal="center" vertical="center"/>
    </xf>
    <xf numFmtId="176" fontId="7" fillId="0" borderId="58" xfId="0" applyNumberFormat="1" applyFont="1" applyBorder="1" applyAlignment="1">
      <alignment horizontal="center" vertical="center" shrinkToFit="1"/>
    </xf>
    <xf numFmtId="176" fontId="7" fillId="0" borderId="1" xfId="0" applyNumberFormat="1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 vertical="center"/>
    </xf>
    <xf numFmtId="0" fontId="11" fillId="0" borderId="4" xfId="0" applyNumberFormat="1" applyFont="1" applyBorder="1" applyAlignment="1">
      <alignment horizontal="center" vertical="center"/>
    </xf>
    <xf numFmtId="0" fontId="11" fillId="0" borderId="5" xfId="0" applyNumberFormat="1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 wrapText="1"/>
    </xf>
    <xf numFmtId="0" fontId="11" fillId="0" borderId="4" xfId="0" applyNumberFormat="1" applyFont="1" applyBorder="1" applyAlignment="1">
      <alignment horizontal="center" vertical="center" wrapText="1"/>
    </xf>
    <xf numFmtId="0" fontId="11" fillId="0" borderId="7" xfId="0" applyNumberFormat="1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4" fillId="2" borderId="70" xfId="0" applyFont="1" applyFill="1" applyBorder="1" applyAlignment="1">
      <alignment horizontal="center" vertical="center"/>
    </xf>
    <xf numFmtId="41" fontId="7" fillId="3" borderId="36" xfId="1" applyFont="1" applyFill="1" applyBorder="1" applyAlignment="1">
      <alignment vertical="center"/>
    </xf>
    <xf numFmtId="0" fontId="8" fillId="0" borderId="74" xfId="0" applyNumberFormat="1" applyFont="1" applyBorder="1" applyAlignment="1">
      <alignment horizontal="center" vertical="center"/>
    </xf>
    <xf numFmtId="0" fontId="8" fillId="0" borderId="75" xfId="0" applyNumberFormat="1" applyFont="1" applyBorder="1" applyAlignment="1">
      <alignment horizontal="center" vertical="center"/>
    </xf>
    <xf numFmtId="176" fontId="3" fillId="0" borderId="75" xfId="0" applyNumberFormat="1" applyFont="1" applyBorder="1" applyAlignment="1">
      <alignment horizontal="center" vertical="center"/>
    </xf>
    <xf numFmtId="41" fontId="3" fillId="0" borderId="17" xfId="1" applyFont="1" applyBorder="1" applyAlignment="1">
      <alignment vertical="center"/>
    </xf>
    <xf numFmtId="176" fontId="3" fillId="0" borderId="76" xfId="0" applyNumberFormat="1" applyFont="1" applyBorder="1" applyAlignment="1">
      <alignment horizontal="center" vertical="center"/>
    </xf>
    <xf numFmtId="41" fontId="3" fillId="0" borderId="23" xfId="1" applyFont="1" applyBorder="1" applyAlignment="1">
      <alignment vertical="center"/>
    </xf>
    <xf numFmtId="179" fontId="3" fillId="0" borderId="10" xfId="2" applyNumberFormat="1" applyFont="1" applyBorder="1" applyAlignment="1">
      <alignment horizontal="center" vertical="center"/>
    </xf>
    <xf numFmtId="179" fontId="3" fillId="0" borderId="16" xfId="2" applyNumberFormat="1" applyFont="1" applyBorder="1" applyAlignment="1">
      <alignment horizontal="center" vertical="center"/>
    </xf>
    <xf numFmtId="179" fontId="3" fillId="0" borderId="75" xfId="2" applyNumberFormat="1" applyFont="1" applyBorder="1" applyAlignment="1">
      <alignment horizontal="center" vertical="center"/>
    </xf>
    <xf numFmtId="179" fontId="3" fillId="0" borderId="22" xfId="2" applyNumberFormat="1" applyFont="1" applyBorder="1" applyAlignment="1">
      <alignment horizontal="center" vertical="center"/>
    </xf>
    <xf numFmtId="41" fontId="3" fillId="0" borderId="11" xfId="1" applyFont="1" applyBorder="1" applyAlignment="1">
      <alignment vertical="center"/>
    </xf>
    <xf numFmtId="0" fontId="17" fillId="0" borderId="16" xfId="0" applyNumberFormat="1" applyFont="1" applyBorder="1" applyAlignment="1">
      <alignment horizontal="center" vertical="center"/>
    </xf>
    <xf numFmtId="42" fontId="3" fillId="0" borderId="19" xfId="0" applyNumberFormat="1" applyFont="1" applyBorder="1" applyAlignment="1">
      <alignment vertical="center"/>
    </xf>
    <xf numFmtId="42" fontId="3" fillId="0" borderId="25" xfId="0" applyNumberFormat="1" applyFont="1" applyBorder="1" applyAlignment="1">
      <alignment vertical="center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9" fillId="6" borderId="77" xfId="4" applyBorder="1" applyAlignment="1">
      <alignment horizontal="center" vertical="center"/>
    </xf>
    <xf numFmtId="0" fontId="19" fillId="6" borderId="77" xfId="4" applyBorder="1">
      <alignment vertical="center"/>
    </xf>
    <xf numFmtId="0" fontId="19" fillId="6" borderId="77" xfId="4" applyBorder="1" applyAlignment="1">
      <alignment vertical="center" wrapText="1"/>
    </xf>
    <xf numFmtId="0" fontId="18" fillId="5" borderId="77" xfId="3" applyBorder="1" applyAlignment="1">
      <alignment horizontal="center" vertical="center"/>
    </xf>
    <xf numFmtId="0" fontId="18" fillId="5" borderId="77" xfId="3" applyBorder="1">
      <alignment vertical="center"/>
    </xf>
    <xf numFmtId="0" fontId="18" fillId="5" borderId="77" xfId="3" applyBorder="1" applyAlignment="1">
      <alignment vertical="center" wrapText="1"/>
    </xf>
    <xf numFmtId="0" fontId="0" fillId="0" borderId="77" xfId="0" applyBorder="1">
      <alignment vertical="center"/>
    </xf>
    <xf numFmtId="0" fontId="0" fillId="0" borderId="77" xfId="0" applyBorder="1" applyAlignment="1">
      <alignment horizontal="center" vertical="center"/>
    </xf>
    <xf numFmtId="0" fontId="0" fillId="0" borderId="77" xfId="0" applyBorder="1" applyAlignment="1">
      <alignment vertical="center" wrapText="1"/>
    </xf>
    <xf numFmtId="0" fontId="22" fillId="7" borderId="77" xfId="0" applyFont="1" applyFill="1" applyBorder="1" applyAlignment="1">
      <alignment horizontal="center" vertical="center"/>
    </xf>
    <xf numFmtId="0" fontId="23" fillId="8" borderId="0" xfId="0" applyFont="1" applyFill="1" applyAlignment="1">
      <alignment horizontal="left" vertical="center" readingOrder="1"/>
    </xf>
    <xf numFmtId="0" fontId="0" fillId="8" borderId="0" xfId="0" applyFill="1">
      <alignment vertical="center"/>
    </xf>
    <xf numFmtId="0" fontId="26" fillId="0" borderId="0" xfId="0" applyFont="1">
      <alignment vertical="center"/>
    </xf>
    <xf numFmtId="0" fontId="24" fillId="7" borderId="77" xfId="0" applyFont="1" applyFill="1" applyBorder="1" applyAlignment="1">
      <alignment horizontal="center" vertical="center" readingOrder="1"/>
    </xf>
    <xf numFmtId="0" fontId="0" fillId="0" borderId="77" xfId="0" quotePrefix="1" applyBorder="1">
      <alignment vertical="center"/>
    </xf>
    <xf numFmtId="0" fontId="23" fillId="0" borderId="77" xfId="0" quotePrefix="1" applyFont="1" applyBorder="1" applyAlignment="1">
      <alignment horizontal="left" vertical="center" readingOrder="1"/>
    </xf>
    <xf numFmtId="0" fontId="0" fillId="0" borderId="77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7" borderId="77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77" xfId="0" applyFill="1" applyBorder="1">
      <alignment vertical="center"/>
    </xf>
    <xf numFmtId="0" fontId="25" fillId="7" borderId="77" xfId="0" applyFont="1" applyFill="1" applyBorder="1" applyAlignment="1">
      <alignment horizontal="center" vertical="center" wrapText="1" readingOrder="1"/>
    </xf>
    <xf numFmtId="0" fontId="0" fillId="12" borderId="77" xfId="0" quotePrefix="1" applyFill="1" applyBorder="1">
      <alignment vertical="center"/>
    </xf>
    <xf numFmtId="0" fontId="0" fillId="12" borderId="77" xfId="0" applyFill="1" applyBorder="1">
      <alignment vertical="center"/>
    </xf>
    <xf numFmtId="0" fontId="0" fillId="12" borderId="77" xfId="0" applyFill="1" applyBorder="1" applyAlignment="1">
      <alignment horizontal="center" vertical="center"/>
    </xf>
    <xf numFmtId="0" fontId="0" fillId="11" borderId="77" xfId="0" quotePrefix="1" applyFill="1" applyBorder="1">
      <alignment vertical="center"/>
    </xf>
    <xf numFmtId="0" fontId="0" fillId="11" borderId="77" xfId="0" applyFill="1" applyBorder="1">
      <alignment vertical="center"/>
    </xf>
    <xf numFmtId="0" fontId="23" fillId="12" borderId="77" xfId="0" quotePrefix="1" applyFont="1" applyFill="1" applyBorder="1" applyAlignment="1">
      <alignment horizontal="left" vertical="center" readingOrder="1"/>
    </xf>
    <xf numFmtId="0" fontId="0" fillId="9" borderId="77" xfId="0" quotePrefix="1" applyFill="1" applyBorder="1">
      <alignment vertical="center"/>
    </xf>
    <xf numFmtId="0" fontId="0" fillId="9" borderId="77" xfId="0" applyFill="1" applyBorder="1">
      <alignment vertical="center"/>
    </xf>
    <xf numFmtId="0" fontId="23" fillId="9" borderId="77" xfId="0" quotePrefix="1" applyFont="1" applyFill="1" applyBorder="1" applyAlignment="1">
      <alignment horizontal="left" vertical="center" readingOrder="1"/>
    </xf>
    <xf numFmtId="0" fontId="0" fillId="10" borderId="0" xfId="0" applyFill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0" fillId="0" borderId="77" xfId="0" quotePrefix="1" applyFill="1" applyBorder="1">
      <alignment vertical="center"/>
    </xf>
    <xf numFmtId="0" fontId="3" fillId="0" borderId="60" xfId="0" applyNumberFormat="1" applyFont="1" applyBorder="1" applyAlignment="1">
      <alignment horizontal="center" vertical="center"/>
    </xf>
    <xf numFmtId="0" fontId="3" fillId="0" borderId="61" xfId="0" applyNumberFormat="1" applyFont="1" applyBorder="1" applyAlignment="1">
      <alignment horizontal="center" vertical="center"/>
    </xf>
    <xf numFmtId="0" fontId="3" fillId="0" borderId="62" xfId="0" applyNumberFormat="1" applyFont="1" applyBorder="1" applyAlignment="1">
      <alignment horizontal="center" vertical="center"/>
    </xf>
    <xf numFmtId="177" fontId="7" fillId="0" borderId="31" xfId="0" applyNumberFormat="1" applyFont="1" applyFill="1" applyBorder="1" applyAlignment="1">
      <alignment horizontal="center" vertical="center"/>
    </xf>
    <xf numFmtId="177" fontId="7" fillId="0" borderId="20" xfId="0" applyNumberFormat="1" applyFont="1" applyFill="1" applyBorder="1" applyAlignment="1">
      <alignment horizontal="center" vertical="center"/>
    </xf>
    <xf numFmtId="177" fontId="7" fillId="3" borderId="48" xfId="0" applyNumberFormat="1" applyFont="1" applyFill="1" applyBorder="1" applyAlignment="1">
      <alignment horizontal="center" vertical="center"/>
    </xf>
    <xf numFmtId="177" fontId="7" fillId="3" borderId="39" xfId="0" applyNumberFormat="1" applyFont="1" applyFill="1" applyBorder="1" applyAlignment="1">
      <alignment horizontal="center" vertical="center"/>
    </xf>
    <xf numFmtId="0" fontId="7" fillId="0" borderId="49" xfId="0" applyNumberFormat="1" applyFont="1" applyBorder="1" applyAlignment="1">
      <alignment horizontal="center" vertical="center"/>
    </xf>
    <xf numFmtId="0" fontId="3" fillId="0" borderId="50" xfId="0" applyNumberFormat="1" applyFont="1" applyBorder="1" applyAlignment="1">
      <alignment vertical="center"/>
    </xf>
    <xf numFmtId="0" fontId="3" fillId="0" borderId="51" xfId="0" applyNumberFormat="1" applyFont="1" applyBorder="1" applyAlignment="1">
      <alignment vertical="center"/>
    </xf>
    <xf numFmtId="176" fontId="13" fillId="4" borderId="53" xfId="0" applyNumberFormat="1" applyFont="1" applyFill="1" applyBorder="1" applyAlignment="1">
      <alignment horizontal="right" vertical="center"/>
    </xf>
    <xf numFmtId="176" fontId="13" fillId="4" borderId="54" xfId="0" applyNumberFormat="1" applyFont="1" applyFill="1" applyBorder="1" applyAlignment="1">
      <alignment horizontal="right" vertical="center"/>
    </xf>
    <xf numFmtId="0" fontId="10" fillId="2" borderId="55" xfId="0" applyNumberFormat="1" applyFont="1" applyFill="1" applyBorder="1" applyAlignment="1">
      <alignment horizontal="center" vertical="center"/>
    </xf>
    <xf numFmtId="0" fontId="5" fillId="2" borderId="56" xfId="0" applyNumberFormat="1" applyFont="1" applyFill="1" applyBorder="1" applyAlignment="1">
      <alignment vertical="center"/>
    </xf>
    <xf numFmtId="0" fontId="5" fillId="2" borderId="57" xfId="0" applyNumberFormat="1" applyFont="1" applyFill="1" applyBorder="1" applyAlignment="1">
      <alignment vertical="center"/>
    </xf>
    <xf numFmtId="176" fontId="14" fillId="4" borderId="59" xfId="0" applyNumberFormat="1" applyFont="1" applyFill="1" applyBorder="1" applyAlignment="1">
      <alignment horizontal="right" vertical="center" shrinkToFit="1"/>
    </xf>
    <xf numFmtId="176" fontId="14" fillId="4" borderId="57" xfId="0" applyNumberFormat="1" applyFont="1" applyFill="1" applyBorder="1" applyAlignment="1">
      <alignment horizontal="right" vertical="center" shrinkToFit="1"/>
    </xf>
    <xf numFmtId="176" fontId="6" fillId="0" borderId="63" xfId="0" applyNumberFormat="1" applyFont="1" applyBorder="1" applyAlignment="1">
      <alignment horizontal="center" vertical="center"/>
    </xf>
    <xf numFmtId="176" fontId="6" fillId="0" borderId="64" xfId="0" applyNumberFormat="1" applyFont="1" applyBorder="1" applyAlignment="1">
      <alignment horizontal="center" vertical="center"/>
    </xf>
    <xf numFmtId="177" fontId="7" fillId="0" borderId="65" xfId="0" applyNumberFormat="1" applyFont="1" applyBorder="1" applyAlignment="1">
      <alignment horizontal="center" vertical="center" shrinkToFit="1"/>
    </xf>
    <xf numFmtId="177" fontId="7" fillId="0" borderId="66" xfId="0" applyNumberFormat="1" applyFont="1" applyBorder="1" applyAlignment="1">
      <alignment horizontal="center" vertical="center" shrinkToFit="1"/>
    </xf>
    <xf numFmtId="0" fontId="9" fillId="0" borderId="40" xfId="0" applyNumberFormat="1" applyFont="1" applyBorder="1" applyAlignment="1">
      <alignment horizontal="center" vertical="center" wrapText="1"/>
    </xf>
    <xf numFmtId="0" fontId="9" fillId="0" borderId="44" xfId="0" applyNumberFormat="1" applyFont="1" applyBorder="1" applyAlignment="1">
      <alignment horizontal="center" vertical="center" wrapText="1"/>
    </xf>
    <xf numFmtId="0" fontId="9" fillId="0" borderId="46" xfId="0" applyNumberFormat="1" applyFont="1" applyBorder="1" applyAlignment="1">
      <alignment horizontal="center" vertical="center" wrapText="1"/>
    </xf>
    <xf numFmtId="177" fontId="7" fillId="0" borderId="43" xfId="0" applyNumberFormat="1" applyFont="1" applyFill="1" applyBorder="1" applyAlignment="1">
      <alignment horizontal="center" vertical="center"/>
    </xf>
    <xf numFmtId="177" fontId="7" fillId="0" borderId="13" xfId="0" applyNumberFormat="1" applyFont="1" applyFill="1" applyBorder="1" applyAlignment="1">
      <alignment horizontal="center" vertical="center"/>
    </xf>
    <xf numFmtId="0" fontId="15" fillId="0" borderId="3" xfId="0" applyNumberFormat="1" applyFont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/>
    </xf>
    <xf numFmtId="0" fontId="12" fillId="4" borderId="71" xfId="0" applyFont="1" applyFill="1" applyBorder="1" applyAlignment="1">
      <alignment horizontal="left" vertical="center"/>
    </xf>
    <xf numFmtId="0" fontId="12" fillId="4" borderId="68" xfId="0" applyFont="1" applyFill="1" applyBorder="1" applyAlignment="1">
      <alignment horizontal="left" vertical="center"/>
    </xf>
    <xf numFmtId="0" fontId="12" fillId="4" borderId="69" xfId="0" applyFont="1" applyFill="1" applyBorder="1" applyAlignment="1">
      <alignment horizontal="left" vertical="center"/>
    </xf>
    <xf numFmtId="177" fontId="3" fillId="0" borderId="31" xfId="0" applyNumberFormat="1" applyFont="1" applyBorder="1" applyAlignment="1">
      <alignment horizontal="center" vertical="center"/>
    </xf>
    <xf numFmtId="177" fontId="3" fillId="0" borderId="20" xfId="0" applyNumberFormat="1" applyFont="1" applyBorder="1" applyAlignment="1">
      <alignment horizontal="center" vertical="center"/>
    </xf>
    <xf numFmtId="177" fontId="3" fillId="0" borderId="32" xfId="0" applyNumberFormat="1" applyFont="1" applyBorder="1" applyAlignment="1">
      <alignment horizontal="center" vertical="center"/>
    </xf>
    <xf numFmtId="177" fontId="3" fillId="0" borderId="26" xfId="0" applyNumberFormat="1" applyFont="1" applyBorder="1" applyAlignment="1">
      <alignment horizontal="center" vertical="center"/>
    </xf>
    <xf numFmtId="0" fontId="9" fillId="0" borderId="72" xfId="0" applyNumberFormat="1" applyFont="1" applyBorder="1" applyAlignment="1">
      <alignment horizontal="center" vertical="center" wrapText="1"/>
    </xf>
    <xf numFmtId="0" fontId="9" fillId="0" borderId="73" xfId="0" applyNumberFormat="1" applyFont="1" applyBorder="1" applyAlignment="1">
      <alignment horizontal="center" vertical="center" wrapText="1"/>
    </xf>
    <xf numFmtId="0" fontId="9" fillId="0" borderId="67" xfId="0" applyNumberFormat="1" applyFont="1" applyBorder="1" applyAlignment="1">
      <alignment horizontal="center" vertical="center" wrapText="1"/>
    </xf>
    <xf numFmtId="0" fontId="9" fillId="0" borderId="27" xfId="0" applyNumberFormat="1" applyFont="1" applyBorder="1" applyAlignment="1">
      <alignment horizontal="center" vertical="center" wrapText="1"/>
    </xf>
    <xf numFmtId="0" fontId="9" fillId="0" borderId="14" xfId="0" applyNumberFormat="1" applyFont="1" applyBorder="1" applyAlignment="1">
      <alignment horizontal="center" vertical="center" wrapText="1"/>
    </xf>
    <xf numFmtId="0" fontId="9" fillId="0" borderId="33" xfId="0" applyNumberFormat="1" applyFont="1" applyBorder="1" applyAlignment="1">
      <alignment horizontal="center" vertical="center" wrapText="1"/>
    </xf>
    <xf numFmtId="0" fontId="3" fillId="0" borderId="28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0" fontId="3" fillId="0" borderId="30" xfId="0" applyNumberFormat="1" applyFont="1" applyBorder="1" applyAlignment="1">
      <alignment horizontal="center" vertical="center"/>
    </xf>
    <xf numFmtId="177" fontId="3" fillId="0" borderId="12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177" fontId="3" fillId="0" borderId="18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177" fontId="7" fillId="3" borderId="37" xfId="0" applyNumberFormat="1" applyFont="1" applyFill="1" applyBorder="1" applyAlignment="1">
      <alignment horizontal="right" vertical="center"/>
    </xf>
    <xf numFmtId="0" fontId="3" fillId="3" borderId="39" xfId="0" applyNumberFormat="1" applyFont="1" applyFill="1" applyBorder="1" applyAlignment="1">
      <alignment horizontal="right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12" borderId="78" xfId="0" applyFill="1" applyBorder="1" applyAlignment="1">
      <alignment horizontal="center" vertical="center"/>
    </xf>
    <xf numFmtId="0" fontId="0" fillId="12" borderId="79" xfId="0" applyFill="1" applyBorder="1" applyAlignment="1">
      <alignment horizontal="center" vertical="center"/>
    </xf>
    <xf numFmtId="0" fontId="0" fillId="12" borderId="80" xfId="0" applyFill="1" applyBorder="1" applyAlignment="1">
      <alignment horizontal="center" vertical="center"/>
    </xf>
    <xf numFmtId="0" fontId="0" fillId="9" borderId="78" xfId="0" applyFill="1" applyBorder="1" applyAlignment="1">
      <alignment horizontal="center" vertical="center"/>
    </xf>
    <xf numFmtId="0" fontId="0" fillId="9" borderId="79" xfId="0" applyFill="1" applyBorder="1" applyAlignment="1">
      <alignment horizontal="center" vertical="center"/>
    </xf>
    <xf numFmtId="0" fontId="0" fillId="9" borderId="80" xfId="0" applyFill="1" applyBorder="1" applyAlignment="1">
      <alignment horizontal="center" vertical="center"/>
    </xf>
    <xf numFmtId="0" fontId="0" fillId="11" borderId="78" xfId="0" applyFill="1" applyBorder="1" applyAlignment="1">
      <alignment horizontal="center" vertical="center"/>
    </xf>
    <xf numFmtId="0" fontId="0" fillId="11" borderId="79" xfId="0" applyFill="1" applyBorder="1" applyAlignment="1">
      <alignment horizontal="center" vertical="center"/>
    </xf>
    <xf numFmtId="0" fontId="0" fillId="11" borderId="80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23" fillId="11" borderId="77" xfId="0" applyFont="1" applyFill="1" applyBorder="1" applyAlignment="1">
      <alignment horizontal="center" vertical="center" readingOrder="1"/>
    </xf>
    <xf numFmtId="0" fontId="0" fillId="0" borderId="77" xfId="0" applyFill="1" applyBorder="1" applyAlignment="1">
      <alignment horizontal="center" vertical="center"/>
    </xf>
    <xf numFmtId="0" fontId="23" fillId="0" borderId="77" xfId="0" applyFont="1" applyBorder="1" applyAlignment="1">
      <alignment horizontal="center" vertical="center" readingOrder="1"/>
    </xf>
    <xf numFmtId="0" fontId="0" fillId="12" borderId="77" xfId="0" applyFill="1" applyBorder="1" applyAlignment="1">
      <alignment horizontal="center" vertical="center"/>
    </xf>
    <xf numFmtId="0" fontId="23" fillId="12" borderId="77" xfId="0" applyFont="1" applyFill="1" applyBorder="1" applyAlignment="1">
      <alignment horizontal="center" vertical="center" readingOrder="1"/>
    </xf>
    <xf numFmtId="0" fontId="0" fillId="0" borderId="78" xfId="0" quotePrefix="1" applyBorder="1" applyAlignment="1">
      <alignment horizontal="left" vertical="center" wrapText="1"/>
    </xf>
    <xf numFmtId="0" fontId="0" fillId="0" borderId="79" xfId="0" applyBorder="1" applyAlignment="1">
      <alignment horizontal="left" vertical="center" wrapText="1"/>
    </xf>
    <xf numFmtId="0" fontId="0" fillId="0" borderId="80" xfId="0" applyBorder="1" applyAlignment="1">
      <alignment horizontal="left" vertical="center" wrapText="1"/>
    </xf>
    <xf numFmtId="0" fontId="0" fillId="12" borderId="78" xfId="0" quotePrefix="1" applyFill="1" applyBorder="1" applyAlignment="1">
      <alignment horizontal="left" vertical="center" wrapText="1"/>
    </xf>
    <xf numFmtId="0" fontId="0" fillId="12" borderId="79" xfId="0" applyFill="1" applyBorder="1" applyAlignment="1">
      <alignment horizontal="left" vertical="center" wrapText="1"/>
    </xf>
    <xf numFmtId="0" fontId="0" fillId="12" borderId="80" xfId="0" applyFill="1" applyBorder="1" applyAlignment="1">
      <alignment horizontal="left" vertical="center" wrapText="1"/>
    </xf>
    <xf numFmtId="0" fontId="0" fillId="9" borderId="78" xfId="0" quotePrefix="1" applyFill="1" applyBorder="1" applyAlignment="1">
      <alignment horizontal="left" vertical="center" wrapText="1"/>
    </xf>
    <xf numFmtId="0" fontId="0" fillId="9" borderId="79" xfId="0" applyFill="1" applyBorder="1" applyAlignment="1">
      <alignment horizontal="left" vertical="center" wrapText="1"/>
    </xf>
    <xf numFmtId="0" fontId="0" fillId="9" borderId="80" xfId="0" applyFill="1" applyBorder="1" applyAlignment="1">
      <alignment horizontal="left" vertical="center" wrapText="1"/>
    </xf>
    <xf numFmtId="0" fontId="0" fillId="9" borderId="77" xfId="0" applyFill="1" applyBorder="1" applyAlignment="1">
      <alignment horizontal="center" vertical="center"/>
    </xf>
    <xf numFmtId="0" fontId="23" fillId="9" borderId="77" xfId="0" applyFont="1" applyFill="1" applyBorder="1" applyAlignment="1">
      <alignment horizontal="center" vertical="center" readingOrder="1"/>
    </xf>
    <xf numFmtId="0" fontId="23" fillId="0" borderId="77" xfId="0" applyFont="1" applyBorder="1" applyAlignment="1">
      <alignment horizontal="center" vertical="center" wrapText="1" readingOrder="1"/>
    </xf>
    <xf numFmtId="0" fontId="0" fillId="10" borderId="82" xfId="0" applyFill="1" applyBorder="1" applyAlignment="1">
      <alignment horizontal="center" vertical="center"/>
    </xf>
    <xf numFmtId="0" fontId="0" fillId="11" borderId="81" xfId="0" applyFill="1" applyBorder="1" applyAlignment="1">
      <alignment horizontal="center" vertical="center"/>
    </xf>
    <xf numFmtId="0" fontId="0" fillId="11" borderId="82" xfId="0" applyFill="1" applyBorder="1" applyAlignment="1">
      <alignment horizontal="center" vertical="center"/>
    </xf>
    <xf numFmtId="0" fontId="0" fillId="0" borderId="82" xfId="0" applyFill="1" applyBorder="1" applyAlignment="1">
      <alignment horizontal="center" vertical="center"/>
    </xf>
    <xf numFmtId="0" fontId="0" fillId="12" borderId="82" xfId="0" applyFill="1" applyBorder="1" applyAlignment="1">
      <alignment horizontal="center" vertical="center"/>
    </xf>
    <xf numFmtId="0" fontId="0" fillId="9" borderId="82" xfId="0" applyFill="1" applyBorder="1" applyAlignment="1">
      <alignment horizontal="center" vertical="center"/>
    </xf>
  </cellXfs>
  <cellStyles count="5">
    <cellStyle name="나쁨" xfId="3" builtinId="27"/>
    <cellStyle name="백분율" xfId="2" builtinId="5"/>
    <cellStyle name="보통" xfId="4" builtinId="28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B1" workbookViewId="0">
      <selection activeCell="C3" sqref="C3:C9"/>
    </sheetView>
  </sheetViews>
  <sheetFormatPr defaultRowHeight="16.5"/>
  <cols>
    <col min="1" max="1" width="7" bestFit="1" customWidth="1"/>
    <col min="2" max="2" width="12.75" bestFit="1" customWidth="1"/>
    <col min="3" max="3" width="35.875" bestFit="1" customWidth="1"/>
    <col min="4" max="4" width="4.5" bestFit="1" customWidth="1"/>
    <col min="5" max="5" width="11" bestFit="1" customWidth="1"/>
    <col min="6" max="6" width="6.5" bestFit="1" customWidth="1"/>
    <col min="7" max="7" width="4.5" bestFit="1" customWidth="1"/>
    <col min="8" max="8" width="13" bestFit="1" customWidth="1"/>
    <col min="14" max="14" width="77.375" customWidth="1"/>
  </cols>
  <sheetData>
    <row r="1" spans="1:10" ht="19.5" thickBot="1">
      <c r="A1" s="56" t="s">
        <v>0</v>
      </c>
      <c r="B1" s="138" t="s">
        <v>20</v>
      </c>
      <c r="C1" s="139"/>
      <c r="D1" s="139"/>
      <c r="E1" s="139"/>
      <c r="F1" s="139"/>
      <c r="G1" s="139"/>
      <c r="H1" s="139"/>
      <c r="I1" s="139"/>
      <c r="J1" s="140"/>
    </row>
    <row r="2" spans="1:10" ht="19.5" thickBot="1">
      <c r="A2" s="55" t="s">
        <v>1</v>
      </c>
      <c r="B2" s="48" t="s">
        <v>2</v>
      </c>
      <c r="C2" s="49" t="s">
        <v>3</v>
      </c>
      <c r="D2" s="50" t="s">
        <v>4</v>
      </c>
      <c r="E2" s="51" t="s">
        <v>5</v>
      </c>
      <c r="F2" s="52" t="s">
        <v>6</v>
      </c>
      <c r="G2" s="53" t="s">
        <v>7</v>
      </c>
      <c r="H2" s="54" t="s">
        <v>8</v>
      </c>
      <c r="I2" s="136" t="s">
        <v>9</v>
      </c>
      <c r="J2" s="137"/>
    </row>
    <row r="3" spans="1:10" ht="19.5" thickTop="1">
      <c r="A3" s="145" t="s">
        <v>10</v>
      </c>
      <c r="B3" s="2" t="s">
        <v>11</v>
      </c>
      <c r="C3" s="3" t="s">
        <v>12</v>
      </c>
      <c r="D3" s="4" t="s">
        <v>13</v>
      </c>
      <c r="E3" s="5">
        <v>532243</v>
      </c>
      <c r="F3" s="6">
        <v>40</v>
      </c>
      <c r="G3" s="64">
        <v>1</v>
      </c>
      <c r="H3" s="68">
        <f>E3*F3*G3</f>
        <v>21289720</v>
      </c>
      <c r="I3" s="154"/>
      <c r="J3" s="155"/>
    </row>
    <row r="4" spans="1:10" ht="18.75">
      <c r="A4" s="146"/>
      <c r="B4" s="7" t="s">
        <v>24</v>
      </c>
      <c r="C4" s="69" t="s">
        <v>71</v>
      </c>
      <c r="D4" s="9" t="s">
        <v>13</v>
      </c>
      <c r="E4" s="10">
        <v>411052</v>
      </c>
      <c r="F4" s="11">
        <v>30</v>
      </c>
      <c r="G4" s="65">
        <v>1</v>
      </c>
      <c r="H4" s="61">
        <f>E4*F4*G4</f>
        <v>12331560</v>
      </c>
      <c r="I4" s="156"/>
      <c r="J4" s="157"/>
    </row>
    <row r="5" spans="1:10" ht="18.75">
      <c r="A5" s="146"/>
      <c r="B5" s="7" t="s">
        <v>47</v>
      </c>
      <c r="C5" s="8" t="s">
        <v>48</v>
      </c>
      <c r="D5" s="9" t="s">
        <v>13</v>
      </c>
      <c r="E5" s="10">
        <v>411052</v>
      </c>
      <c r="F5" s="11">
        <v>30</v>
      </c>
      <c r="G5" s="65">
        <v>1</v>
      </c>
      <c r="H5" s="61">
        <f t="shared" ref="H5:H10" si="0">E5*F5*G5</f>
        <v>12331560</v>
      </c>
      <c r="I5" s="156"/>
      <c r="J5" s="157"/>
    </row>
    <row r="6" spans="1:10" ht="18.75">
      <c r="A6" s="146"/>
      <c r="B6" s="7" t="s">
        <v>53</v>
      </c>
      <c r="C6" s="8" t="s">
        <v>69</v>
      </c>
      <c r="D6" s="9" t="s">
        <v>13</v>
      </c>
      <c r="E6" s="10">
        <v>302033</v>
      </c>
      <c r="F6" s="11">
        <v>15</v>
      </c>
      <c r="G6" s="65">
        <v>1</v>
      </c>
      <c r="H6" s="61">
        <f t="shared" si="0"/>
        <v>4530495</v>
      </c>
      <c r="I6" s="141"/>
      <c r="J6" s="142"/>
    </row>
    <row r="7" spans="1:10" ht="18.75">
      <c r="A7" s="146"/>
      <c r="B7" s="7" t="s">
        <v>57</v>
      </c>
      <c r="C7" s="8" t="s">
        <v>70</v>
      </c>
      <c r="D7" s="9" t="s">
        <v>13</v>
      </c>
      <c r="E7" s="10">
        <v>302033</v>
      </c>
      <c r="F7" s="11">
        <v>15</v>
      </c>
      <c r="G7" s="65">
        <v>1</v>
      </c>
      <c r="H7" s="61">
        <f t="shared" si="0"/>
        <v>4530495</v>
      </c>
      <c r="I7" s="141"/>
      <c r="J7" s="142"/>
    </row>
    <row r="8" spans="1:10" s="1" customFormat="1" ht="18.75">
      <c r="A8" s="146"/>
      <c r="B8" s="7" t="s">
        <v>58</v>
      </c>
      <c r="C8" s="69" t="s">
        <v>73</v>
      </c>
      <c r="D8" s="9" t="s">
        <v>13</v>
      </c>
      <c r="E8" s="10">
        <v>421761</v>
      </c>
      <c r="F8" s="11">
        <v>30</v>
      </c>
      <c r="G8" s="65">
        <v>1</v>
      </c>
      <c r="H8" s="61">
        <f t="shared" si="0"/>
        <v>12652830</v>
      </c>
      <c r="I8" s="141"/>
      <c r="J8" s="142"/>
    </row>
    <row r="9" spans="1:10" s="1" customFormat="1" ht="18.75">
      <c r="A9" s="146"/>
      <c r="B9" s="7" t="s">
        <v>14</v>
      </c>
      <c r="C9" s="8" t="s">
        <v>72</v>
      </c>
      <c r="D9" s="9" t="s">
        <v>13</v>
      </c>
      <c r="E9" s="10">
        <v>421761</v>
      </c>
      <c r="F9" s="11">
        <v>40</v>
      </c>
      <c r="G9" s="66">
        <v>1</v>
      </c>
      <c r="H9" s="61">
        <f t="shared" si="0"/>
        <v>16870440</v>
      </c>
      <c r="I9" s="141"/>
      <c r="J9" s="142"/>
    </row>
    <row r="10" spans="1:10" s="1" customFormat="1" ht="18.75">
      <c r="A10" s="146"/>
      <c r="B10" s="58" t="s">
        <v>21</v>
      </c>
      <c r="C10" s="59" t="s">
        <v>22</v>
      </c>
      <c r="D10" s="9" t="s">
        <v>13</v>
      </c>
      <c r="E10" s="10">
        <v>302033</v>
      </c>
      <c r="F10" s="60">
        <v>5</v>
      </c>
      <c r="G10" s="66">
        <v>2</v>
      </c>
      <c r="H10" s="61">
        <f t="shared" si="0"/>
        <v>3020330</v>
      </c>
      <c r="I10" s="141" t="s">
        <v>23</v>
      </c>
      <c r="J10" s="142"/>
    </row>
    <row r="11" spans="1:10" ht="18.75">
      <c r="A11" s="146"/>
      <c r="B11" s="13"/>
      <c r="C11" s="13"/>
      <c r="D11" s="12"/>
      <c r="E11" s="62"/>
      <c r="F11" s="15"/>
      <c r="G11" s="67"/>
      <c r="H11" s="63">
        <v>0</v>
      </c>
      <c r="I11" s="143"/>
      <c r="J11" s="144"/>
    </row>
    <row r="12" spans="1:10" ht="19.5" thickBot="1">
      <c r="A12" s="147"/>
      <c r="B12" s="25" t="s">
        <v>15</v>
      </c>
      <c r="C12" s="26"/>
      <c r="D12" s="27"/>
      <c r="E12" s="42"/>
      <c r="F12" s="29"/>
      <c r="G12" s="30"/>
      <c r="H12" s="57">
        <f>SUM(H3:H11)</f>
        <v>87557430</v>
      </c>
      <c r="I12" s="115"/>
      <c r="J12" s="116"/>
    </row>
    <row r="13" spans="1:10" ht="19.5" thickTop="1">
      <c r="A13" s="148"/>
      <c r="B13" s="151" t="s">
        <v>16</v>
      </c>
      <c r="C13" s="152"/>
      <c r="D13" s="152"/>
      <c r="E13" s="152"/>
      <c r="F13" s="152"/>
      <c r="G13" s="152"/>
      <c r="H13" s="152"/>
      <c r="I13" s="152"/>
      <c r="J13" s="153"/>
    </row>
    <row r="14" spans="1:10" ht="18.75">
      <c r="A14" s="149"/>
      <c r="B14" s="16" t="s">
        <v>74</v>
      </c>
      <c r="C14" s="17" t="s">
        <v>75</v>
      </c>
      <c r="D14" s="18"/>
      <c r="E14" s="10">
        <v>2000000</v>
      </c>
      <c r="F14" s="11">
        <v>1</v>
      </c>
      <c r="G14" s="19"/>
      <c r="H14" s="61">
        <f>E14*F14</f>
        <v>2000000</v>
      </c>
      <c r="I14" s="141"/>
      <c r="J14" s="142"/>
    </row>
    <row r="15" spans="1:10" ht="18.75">
      <c r="A15" s="149"/>
      <c r="B15" s="16"/>
      <c r="C15" s="17" t="s">
        <v>76</v>
      </c>
      <c r="D15" s="18"/>
      <c r="E15" s="10">
        <f>H12*0.1</f>
        <v>8755743</v>
      </c>
      <c r="F15" s="11">
        <v>1</v>
      </c>
      <c r="G15" s="19"/>
      <c r="H15" s="61">
        <f>E15*F15</f>
        <v>8755743</v>
      </c>
      <c r="I15" s="141"/>
      <c r="J15" s="142"/>
    </row>
    <row r="16" spans="1:10" ht="18.75">
      <c r="A16" s="149"/>
      <c r="B16" s="16"/>
      <c r="C16" s="20"/>
      <c r="D16" s="18"/>
      <c r="E16" s="10"/>
      <c r="F16" s="11"/>
      <c r="G16" s="19"/>
      <c r="H16" s="70"/>
      <c r="I16" s="141"/>
      <c r="J16" s="142"/>
    </row>
    <row r="17" spans="1:10" ht="18.75">
      <c r="A17" s="149"/>
      <c r="B17" s="16"/>
      <c r="C17" s="17"/>
      <c r="D17" s="18"/>
      <c r="E17" s="10"/>
      <c r="F17" s="11"/>
      <c r="G17" s="19"/>
      <c r="H17" s="70"/>
      <c r="I17" s="141"/>
      <c r="J17" s="142"/>
    </row>
    <row r="18" spans="1:10" ht="18.75">
      <c r="A18" s="149"/>
      <c r="B18" s="21"/>
      <c r="C18" s="22"/>
      <c r="D18" s="23"/>
      <c r="E18" s="14"/>
      <c r="F18" s="15"/>
      <c r="G18" s="24"/>
      <c r="H18" s="71"/>
      <c r="I18" s="143"/>
      <c r="J18" s="144"/>
    </row>
    <row r="19" spans="1:10" ht="19.5" thickBot="1">
      <c r="A19" s="150"/>
      <c r="B19" s="25" t="s">
        <v>15</v>
      </c>
      <c r="C19" s="26"/>
      <c r="D19" s="27"/>
      <c r="E19" s="28"/>
      <c r="F19" s="29"/>
      <c r="G19" s="30"/>
      <c r="H19" s="31">
        <f>SUM(H14:H18)</f>
        <v>10755743</v>
      </c>
      <c r="I19" s="158"/>
      <c r="J19" s="159"/>
    </row>
    <row r="20" spans="1:10" ht="19.5" thickTop="1">
      <c r="A20" s="131"/>
      <c r="B20" s="32"/>
      <c r="C20" s="17"/>
      <c r="D20" s="18"/>
      <c r="E20" s="33"/>
      <c r="F20" s="34"/>
      <c r="G20" s="35"/>
      <c r="H20" s="36"/>
      <c r="I20" s="134"/>
      <c r="J20" s="135"/>
    </row>
    <row r="21" spans="1:10" ht="18.75">
      <c r="A21" s="132"/>
      <c r="B21" s="37"/>
      <c r="C21" s="17"/>
      <c r="D21" s="18"/>
      <c r="E21" s="38"/>
      <c r="F21" s="39"/>
      <c r="G21" s="40"/>
      <c r="H21" s="41"/>
      <c r="I21" s="113"/>
      <c r="J21" s="114"/>
    </row>
    <row r="22" spans="1:10" ht="18.75">
      <c r="A22" s="132"/>
      <c r="B22" s="17"/>
      <c r="C22" s="17"/>
      <c r="D22" s="18"/>
      <c r="E22" s="38"/>
      <c r="F22" s="39"/>
      <c r="G22" s="40"/>
      <c r="H22" s="41"/>
      <c r="I22" s="113"/>
      <c r="J22" s="114"/>
    </row>
    <row r="23" spans="1:10" ht="18.75">
      <c r="A23" s="132"/>
      <c r="B23" s="17"/>
      <c r="C23" s="17"/>
      <c r="D23" s="18"/>
      <c r="E23" s="38"/>
      <c r="F23" s="39"/>
      <c r="G23" s="40"/>
      <c r="H23" s="41"/>
      <c r="I23" s="113"/>
      <c r="J23" s="114"/>
    </row>
    <row r="24" spans="1:10" ht="18.75">
      <c r="A24" s="132"/>
      <c r="B24" s="17"/>
      <c r="C24" s="17"/>
      <c r="D24" s="18"/>
      <c r="E24" s="38"/>
      <c r="F24" s="39"/>
      <c r="G24" s="40"/>
      <c r="H24" s="41"/>
      <c r="I24" s="113"/>
      <c r="J24" s="114"/>
    </row>
    <row r="25" spans="1:10" ht="19.5" thickBot="1">
      <c r="A25" s="133"/>
      <c r="B25" s="25" t="s">
        <v>15</v>
      </c>
      <c r="C25" s="26"/>
      <c r="D25" s="27"/>
      <c r="E25" s="42"/>
      <c r="F25" s="29"/>
      <c r="G25" s="30"/>
      <c r="H25" s="43"/>
      <c r="I25" s="115"/>
      <c r="J25" s="116"/>
    </row>
    <row r="26" spans="1:10" ht="20.25" thickTop="1" thickBot="1">
      <c r="A26" s="117"/>
      <c r="B26" s="118"/>
      <c r="C26" s="118"/>
      <c r="D26" s="119"/>
      <c r="E26" s="44"/>
      <c r="F26" s="45"/>
      <c r="G26" s="120" t="s">
        <v>17</v>
      </c>
      <c r="H26" s="121"/>
      <c r="I26" s="129"/>
      <c r="J26" s="130"/>
    </row>
    <row r="27" spans="1:10" ht="21.75" thickTop="1">
      <c r="A27" s="122" t="s">
        <v>18</v>
      </c>
      <c r="B27" s="123"/>
      <c r="C27" s="123"/>
      <c r="D27" s="124"/>
      <c r="E27" s="46"/>
      <c r="F27" s="47"/>
      <c r="G27" s="125">
        <f>H12+H19+H25</f>
        <v>98313173</v>
      </c>
      <c r="H27" s="126"/>
      <c r="I27" s="127" t="s">
        <v>19</v>
      </c>
      <c r="J27" s="128"/>
    </row>
    <row r="28" spans="1:10" ht="19.5" thickBot="1">
      <c r="A28" s="110"/>
      <c r="B28" s="111"/>
      <c r="C28" s="111"/>
      <c r="D28" s="111"/>
      <c r="E28" s="111"/>
      <c r="F28" s="111"/>
      <c r="G28" s="111"/>
      <c r="H28" s="111"/>
      <c r="I28" s="111"/>
      <c r="J28" s="112"/>
    </row>
  </sheetData>
  <mergeCells count="35">
    <mergeCell ref="I17:J17"/>
    <mergeCell ref="I18:J18"/>
    <mergeCell ref="A3:A12"/>
    <mergeCell ref="I12:J12"/>
    <mergeCell ref="A13:A19"/>
    <mergeCell ref="B13:J13"/>
    <mergeCell ref="I14:J14"/>
    <mergeCell ref="I15:J15"/>
    <mergeCell ref="I11:J11"/>
    <mergeCell ref="I3:J3"/>
    <mergeCell ref="I4:J4"/>
    <mergeCell ref="I5:J5"/>
    <mergeCell ref="I7:J7"/>
    <mergeCell ref="I19:J19"/>
    <mergeCell ref="I6:J6"/>
    <mergeCell ref="I8:J8"/>
    <mergeCell ref="I2:J2"/>
    <mergeCell ref="B1:J1"/>
    <mergeCell ref="I9:J9"/>
    <mergeCell ref="I10:J10"/>
    <mergeCell ref="I16:J16"/>
    <mergeCell ref="A28:J28"/>
    <mergeCell ref="I24:J24"/>
    <mergeCell ref="I25:J25"/>
    <mergeCell ref="A26:D26"/>
    <mergeCell ref="G26:H26"/>
    <mergeCell ref="A27:D27"/>
    <mergeCell ref="G27:H27"/>
    <mergeCell ref="I27:J27"/>
    <mergeCell ref="I26:J26"/>
    <mergeCell ref="A20:A25"/>
    <mergeCell ref="I20:J20"/>
    <mergeCell ref="I21:J21"/>
    <mergeCell ref="I22:J22"/>
    <mergeCell ref="I23:J2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showGridLines="0" workbookViewId="0">
      <selection activeCell="D59" sqref="D59"/>
    </sheetView>
  </sheetViews>
  <sheetFormatPr defaultRowHeight="16.5"/>
  <cols>
    <col min="1" max="1" width="10.25" style="1" customWidth="1"/>
    <col min="2" max="2" width="10.25" customWidth="1"/>
    <col min="3" max="3" width="63.5" bestFit="1" customWidth="1"/>
    <col min="4" max="4" width="88.625" customWidth="1"/>
  </cols>
  <sheetData>
    <row r="1" spans="2:4">
      <c r="B1" s="72" t="s">
        <v>77</v>
      </c>
      <c r="D1" t="s">
        <v>91</v>
      </c>
    </row>
    <row r="2" spans="2:4">
      <c r="C2" s="73" t="s">
        <v>78</v>
      </c>
      <c r="D2" t="s">
        <v>92</v>
      </c>
    </row>
    <row r="3" spans="2:4">
      <c r="C3" s="73" t="s">
        <v>79</v>
      </c>
      <c r="D3" s="1" t="s">
        <v>92</v>
      </c>
    </row>
    <row r="4" spans="2:4">
      <c r="B4" s="74"/>
    </row>
    <row r="5" spans="2:4">
      <c r="B5" s="72" t="s">
        <v>80</v>
      </c>
    </row>
    <row r="6" spans="2:4">
      <c r="C6" s="73" t="s">
        <v>81</v>
      </c>
      <c r="D6" s="1" t="s">
        <v>92</v>
      </c>
    </row>
    <row r="7" spans="2:4">
      <c r="B7" s="74"/>
    </row>
    <row r="8" spans="2:4">
      <c r="B8" s="72" t="s">
        <v>82</v>
      </c>
    </row>
    <row r="9" spans="2:4">
      <c r="C9" s="73" t="s">
        <v>83</v>
      </c>
      <c r="D9" s="1" t="s">
        <v>92</v>
      </c>
    </row>
    <row r="10" spans="2:4">
      <c r="C10" s="73" t="s">
        <v>84</v>
      </c>
      <c r="D10" s="1" t="s">
        <v>92</v>
      </c>
    </row>
    <row r="11" spans="2:4">
      <c r="B11" s="74"/>
    </row>
    <row r="12" spans="2:4">
      <c r="B12" s="72" t="s">
        <v>85</v>
      </c>
    </row>
    <row r="13" spans="2:4">
      <c r="C13" s="73" t="s">
        <v>86</v>
      </c>
      <c r="D13" t="s">
        <v>93</v>
      </c>
    </row>
    <row r="14" spans="2:4">
      <c r="C14" s="73" t="s">
        <v>87</v>
      </c>
      <c r="D14" s="1" t="s">
        <v>92</v>
      </c>
    </row>
    <row r="15" spans="2:4">
      <c r="C15" s="73" t="s">
        <v>88</v>
      </c>
      <c r="D15" s="1" t="s">
        <v>92</v>
      </c>
    </row>
    <row r="16" spans="2:4">
      <c r="C16" s="73" t="s">
        <v>89</v>
      </c>
      <c r="D16" s="1" t="s">
        <v>92</v>
      </c>
    </row>
    <row r="17" spans="1:4">
      <c r="C17" s="73" t="s">
        <v>90</v>
      </c>
      <c r="D17" s="1" t="s">
        <v>92</v>
      </c>
    </row>
    <row r="19" spans="1:4">
      <c r="A19" t="s">
        <v>28</v>
      </c>
    </row>
    <row r="20" spans="1:4">
      <c r="A20" s="84" t="s">
        <v>25</v>
      </c>
      <c r="B20" s="84" t="s">
        <v>26</v>
      </c>
      <c r="C20" s="84" t="s">
        <v>27</v>
      </c>
      <c r="D20" s="84" t="s">
        <v>115</v>
      </c>
    </row>
    <row r="21" spans="1:4">
      <c r="A21" s="82" t="s">
        <v>29</v>
      </c>
      <c r="B21" s="82" t="s">
        <v>29</v>
      </c>
      <c r="C21" s="81" t="s">
        <v>30</v>
      </c>
      <c r="D21" s="81"/>
    </row>
    <row r="22" spans="1:4" ht="33">
      <c r="A22" s="82" t="s">
        <v>31</v>
      </c>
      <c r="B22" s="82" t="s">
        <v>32</v>
      </c>
      <c r="C22" s="83" t="s">
        <v>34</v>
      </c>
      <c r="D22" s="81"/>
    </row>
    <row r="23" spans="1:4" ht="49.5">
      <c r="A23" s="82" t="s">
        <v>31</v>
      </c>
      <c r="B23" s="82" t="s">
        <v>32</v>
      </c>
      <c r="C23" s="83" t="s">
        <v>98</v>
      </c>
      <c r="D23" s="81"/>
    </row>
    <row r="24" spans="1:4" ht="49.5">
      <c r="A24" s="82" t="s">
        <v>31</v>
      </c>
      <c r="B24" s="82" t="s">
        <v>32</v>
      </c>
      <c r="C24" s="83" t="s">
        <v>36</v>
      </c>
      <c r="D24" s="81"/>
    </row>
    <row r="25" spans="1:4" ht="49.5">
      <c r="A25" s="82" t="s">
        <v>31</v>
      </c>
      <c r="B25" s="82" t="s">
        <v>32</v>
      </c>
      <c r="C25" s="83" t="s">
        <v>40</v>
      </c>
      <c r="D25" s="81"/>
    </row>
    <row r="26" spans="1:4">
      <c r="A26" s="82" t="s">
        <v>31</v>
      </c>
      <c r="B26" s="82" t="s">
        <v>32</v>
      </c>
      <c r="C26" s="83" t="s">
        <v>41</v>
      </c>
      <c r="D26" s="81" t="s">
        <v>97</v>
      </c>
    </row>
    <row r="27" spans="1:4">
      <c r="A27" s="82" t="s">
        <v>31</v>
      </c>
      <c r="B27" s="82" t="s">
        <v>32</v>
      </c>
      <c r="C27" s="83" t="s">
        <v>42</v>
      </c>
      <c r="D27" s="81" t="s">
        <v>97</v>
      </c>
    </row>
    <row r="28" spans="1:4">
      <c r="A28" s="82" t="s">
        <v>31</v>
      </c>
      <c r="B28" s="82" t="s">
        <v>32</v>
      </c>
      <c r="C28" s="83" t="s">
        <v>49</v>
      </c>
      <c r="D28" s="81" t="s">
        <v>97</v>
      </c>
    </row>
    <row r="29" spans="1:4">
      <c r="A29" s="82" t="s">
        <v>31</v>
      </c>
      <c r="B29" s="82" t="s">
        <v>32</v>
      </c>
      <c r="C29" s="83" t="s">
        <v>50</v>
      </c>
      <c r="D29" s="81" t="s">
        <v>97</v>
      </c>
    </row>
    <row r="30" spans="1:4">
      <c r="A30" s="82" t="s">
        <v>31</v>
      </c>
      <c r="B30" s="82" t="s">
        <v>32</v>
      </c>
      <c r="C30" s="83" t="s">
        <v>55</v>
      </c>
      <c r="D30" s="81" t="s">
        <v>97</v>
      </c>
    </row>
    <row r="31" spans="1:4">
      <c r="A31" s="82" t="s">
        <v>31</v>
      </c>
      <c r="B31" s="82" t="s">
        <v>32</v>
      </c>
      <c r="C31" s="83" t="s">
        <v>51</v>
      </c>
      <c r="D31" s="81" t="s">
        <v>97</v>
      </c>
    </row>
    <row r="32" spans="1:4">
      <c r="A32" s="82" t="s">
        <v>31</v>
      </c>
      <c r="B32" s="82" t="s">
        <v>32</v>
      </c>
      <c r="C32" s="83" t="s">
        <v>43</v>
      </c>
      <c r="D32" s="81" t="s">
        <v>97</v>
      </c>
    </row>
    <row r="33" spans="1:4">
      <c r="A33" s="82" t="s">
        <v>31</v>
      </c>
      <c r="B33" s="82" t="s">
        <v>32</v>
      </c>
      <c r="C33" s="83" t="s">
        <v>44</v>
      </c>
      <c r="D33" s="81" t="s">
        <v>99</v>
      </c>
    </row>
    <row r="34" spans="1:4">
      <c r="A34" s="82" t="s">
        <v>31</v>
      </c>
      <c r="B34" s="82" t="s">
        <v>32</v>
      </c>
      <c r="C34" s="83" t="s">
        <v>45</v>
      </c>
      <c r="D34" s="81" t="s">
        <v>99</v>
      </c>
    </row>
    <row r="35" spans="1:4">
      <c r="A35" s="82" t="s">
        <v>31</v>
      </c>
      <c r="B35" s="82" t="s">
        <v>32</v>
      </c>
      <c r="C35" s="83" t="s">
        <v>46</v>
      </c>
      <c r="D35" s="81" t="s">
        <v>99</v>
      </c>
    </row>
    <row r="36" spans="1:4">
      <c r="A36" s="82" t="s">
        <v>31</v>
      </c>
      <c r="B36" s="82" t="s">
        <v>32</v>
      </c>
      <c r="C36" s="83" t="s">
        <v>56</v>
      </c>
      <c r="D36" s="81" t="s">
        <v>99</v>
      </c>
    </row>
    <row r="37" spans="1:4">
      <c r="A37" s="82" t="s">
        <v>31</v>
      </c>
      <c r="B37" s="82" t="s">
        <v>33</v>
      </c>
      <c r="C37" s="81" t="s">
        <v>37</v>
      </c>
      <c r="D37" s="81" t="s">
        <v>97</v>
      </c>
    </row>
    <row r="38" spans="1:4">
      <c r="A38" s="82" t="s">
        <v>31</v>
      </c>
      <c r="B38" s="82" t="s">
        <v>33</v>
      </c>
      <c r="C38" s="81" t="s">
        <v>35</v>
      </c>
      <c r="D38" s="81" t="s">
        <v>97</v>
      </c>
    </row>
    <row r="39" spans="1:4">
      <c r="A39" s="82" t="s">
        <v>31</v>
      </c>
      <c r="B39" s="82" t="s">
        <v>33</v>
      </c>
      <c r="C39" s="83" t="s">
        <v>38</v>
      </c>
      <c r="D39" s="81" t="s">
        <v>97</v>
      </c>
    </row>
    <row r="40" spans="1:4">
      <c r="A40" s="82" t="s">
        <v>31</v>
      </c>
      <c r="B40" s="82" t="s">
        <v>33</v>
      </c>
      <c r="C40" s="81" t="s">
        <v>39</v>
      </c>
      <c r="D40" s="81" t="s">
        <v>97</v>
      </c>
    </row>
    <row r="41" spans="1:4">
      <c r="A41" s="82" t="s">
        <v>31</v>
      </c>
      <c r="B41" s="82" t="s">
        <v>33</v>
      </c>
      <c r="C41" s="81" t="s">
        <v>62</v>
      </c>
      <c r="D41" s="81" t="s">
        <v>97</v>
      </c>
    </row>
    <row r="42" spans="1:4">
      <c r="B42" s="1"/>
      <c r="C42" s="1"/>
      <c r="D42" s="1"/>
    </row>
    <row r="43" spans="1:4" ht="33">
      <c r="A43" s="82" t="s">
        <v>52</v>
      </c>
      <c r="B43" s="82" t="s">
        <v>53</v>
      </c>
      <c r="C43" s="83" t="s">
        <v>54</v>
      </c>
      <c r="D43" s="81" t="s">
        <v>97</v>
      </c>
    </row>
    <row r="44" spans="1:4">
      <c r="A44" s="82" t="s">
        <v>52</v>
      </c>
      <c r="B44" s="82" t="s">
        <v>57</v>
      </c>
      <c r="C44" s="81" t="s">
        <v>59</v>
      </c>
      <c r="D44" s="81" t="s">
        <v>99</v>
      </c>
    </row>
    <row r="45" spans="1:4">
      <c r="A45" s="82" t="s">
        <v>52</v>
      </c>
      <c r="B45" s="82" t="s">
        <v>57</v>
      </c>
      <c r="C45" s="83" t="s">
        <v>60</v>
      </c>
      <c r="D45" s="81" t="s">
        <v>97</v>
      </c>
    </row>
    <row r="46" spans="1:4">
      <c r="A46" s="82" t="s">
        <v>52</v>
      </c>
      <c r="B46" s="82" t="s">
        <v>57</v>
      </c>
      <c r="C46" s="81" t="s">
        <v>61</v>
      </c>
      <c r="D46" s="81" t="s">
        <v>97</v>
      </c>
    </row>
    <row r="47" spans="1:4">
      <c r="A47" s="82" t="s">
        <v>52</v>
      </c>
      <c r="B47" s="82" t="s">
        <v>57</v>
      </c>
      <c r="C47" s="83" t="s">
        <v>63</v>
      </c>
      <c r="D47" s="81" t="s">
        <v>97</v>
      </c>
    </row>
    <row r="48" spans="1:4">
      <c r="B48" s="1"/>
      <c r="C48" s="1"/>
      <c r="D48" s="1"/>
    </row>
    <row r="49" spans="1:4">
      <c r="A49" s="82" t="s">
        <v>58</v>
      </c>
      <c r="B49" s="82" t="s">
        <v>64</v>
      </c>
      <c r="C49" s="83" t="s">
        <v>65</v>
      </c>
      <c r="D49" s="81"/>
    </row>
    <row r="50" spans="1:4" ht="99">
      <c r="A50" s="82" t="s">
        <v>58</v>
      </c>
      <c r="B50" s="82" t="s">
        <v>64</v>
      </c>
      <c r="C50" s="81" t="s">
        <v>67</v>
      </c>
      <c r="D50" s="77" t="s">
        <v>121</v>
      </c>
    </row>
    <row r="51" spans="1:4">
      <c r="A51" s="82" t="s">
        <v>58</v>
      </c>
      <c r="B51" s="82" t="s">
        <v>64</v>
      </c>
      <c r="C51" s="83" t="s">
        <v>68</v>
      </c>
      <c r="D51" s="81"/>
    </row>
    <row r="52" spans="1:4" s="1" customFormat="1"/>
    <row r="53" spans="1:4" ht="66">
      <c r="A53" s="82" t="s">
        <v>58</v>
      </c>
      <c r="B53" s="82" t="s">
        <v>66</v>
      </c>
      <c r="C53" s="81" t="s">
        <v>119</v>
      </c>
      <c r="D53" s="77" t="s">
        <v>118</v>
      </c>
    </row>
    <row r="54" spans="1:4" ht="99">
      <c r="A54" s="82" t="s">
        <v>58</v>
      </c>
      <c r="B54" s="82" t="s">
        <v>66</v>
      </c>
      <c r="C54" s="81" t="s">
        <v>67</v>
      </c>
      <c r="D54" s="77" t="s">
        <v>121</v>
      </c>
    </row>
    <row r="56" spans="1:4">
      <c r="A56" s="75" t="s">
        <v>31</v>
      </c>
      <c r="B56" s="75" t="s">
        <v>32</v>
      </c>
      <c r="C56" s="76" t="s">
        <v>94</v>
      </c>
      <c r="D56" s="76" t="s">
        <v>97</v>
      </c>
    </row>
    <row r="57" spans="1:4" ht="66">
      <c r="A57" s="75" t="s">
        <v>31</v>
      </c>
      <c r="B57" s="75" t="s">
        <v>32</v>
      </c>
      <c r="C57" s="76" t="s">
        <v>95</v>
      </c>
      <c r="D57" s="77" t="s">
        <v>110</v>
      </c>
    </row>
    <row r="58" spans="1:4" ht="49.5">
      <c r="A58" s="75" t="s">
        <v>31</v>
      </c>
      <c r="B58" s="75" t="s">
        <v>32</v>
      </c>
      <c r="C58" s="76" t="s">
        <v>96</v>
      </c>
      <c r="D58" s="77" t="s">
        <v>105</v>
      </c>
    </row>
    <row r="59" spans="1:4" s="1" customFormat="1" ht="33">
      <c r="A59" s="75" t="s">
        <v>31</v>
      </c>
      <c r="B59" s="75" t="s">
        <v>32</v>
      </c>
      <c r="C59" s="76" t="s">
        <v>100</v>
      </c>
      <c r="D59" s="77" t="s">
        <v>101</v>
      </c>
    </row>
    <row r="60" spans="1:4" s="1" customFormat="1">
      <c r="A60" s="78" t="s">
        <v>31</v>
      </c>
      <c r="B60" s="78" t="s">
        <v>33</v>
      </c>
      <c r="C60" s="79" t="s">
        <v>113</v>
      </c>
      <c r="D60" s="80" t="s">
        <v>114</v>
      </c>
    </row>
    <row r="61" spans="1:4" s="1" customFormat="1" ht="33">
      <c r="A61" s="78" t="s">
        <v>31</v>
      </c>
      <c r="B61" s="78" t="s">
        <v>32</v>
      </c>
      <c r="C61" s="79" t="s">
        <v>102</v>
      </c>
      <c r="D61" s="80" t="s">
        <v>103</v>
      </c>
    </row>
    <row r="62" spans="1:4" s="1" customFormat="1" ht="49.5">
      <c r="A62" s="78" t="s">
        <v>31</v>
      </c>
      <c r="B62" s="78" t="s">
        <v>106</v>
      </c>
      <c r="C62" s="79" t="s">
        <v>107</v>
      </c>
      <c r="D62" s="80" t="s">
        <v>108</v>
      </c>
    </row>
    <row r="63" spans="1:4" s="1" customFormat="1">
      <c r="A63" s="78" t="s">
        <v>31</v>
      </c>
      <c r="B63" s="78" t="s">
        <v>106</v>
      </c>
      <c r="C63" s="79" t="s">
        <v>109</v>
      </c>
      <c r="D63" s="79"/>
    </row>
    <row r="64" spans="1:4" s="1" customFormat="1"/>
    <row r="65" spans="1:4" ht="82.5">
      <c r="A65" s="75" t="s">
        <v>58</v>
      </c>
      <c r="B65" s="75" t="s">
        <v>66</v>
      </c>
      <c r="C65" s="76" t="s">
        <v>120</v>
      </c>
      <c r="D65" s="77" t="s">
        <v>112</v>
      </c>
    </row>
    <row r="66" spans="1:4">
      <c r="A66" s="75" t="s">
        <v>58</v>
      </c>
      <c r="B66" s="75" t="s">
        <v>64</v>
      </c>
      <c r="C66" s="76" t="s">
        <v>104</v>
      </c>
      <c r="D66" s="77" t="s">
        <v>111</v>
      </c>
    </row>
    <row r="68" spans="1:4" ht="99">
      <c r="A68" s="75" t="s">
        <v>52</v>
      </c>
      <c r="B68" s="75" t="s">
        <v>57</v>
      </c>
      <c r="C68" s="76" t="s">
        <v>116</v>
      </c>
      <c r="D68" s="77" t="s">
        <v>117</v>
      </c>
    </row>
    <row r="69" spans="1:4" s="1" customFormat="1" ht="33">
      <c r="A69" s="78" t="s">
        <v>52</v>
      </c>
      <c r="B69" s="78" t="s">
        <v>57</v>
      </c>
      <c r="C69" s="79" t="s">
        <v>122</v>
      </c>
      <c r="D69" s="80" t="s">
        <v>123</v>
      </c>
    </row>
    <row r="70" spans="1:4" s="1" customFormat="1" ht="49.5">
      <c r="A70" s="78" t="s">
        <v>52</v>
      </c>
      <c r="B70" s="78" t="s">
        <v>57</v>
      </c>
      <c r="C70" s="79" t="s">
        <v>109</v>
      </c>
      <c r="D70" s="80" t="s">
        <v>124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"/>
  <sheetViews>
    <sheetView showGridLines="0" tabSelected="1" workbookViewId="0">
      <pane ySplit="3" topLeftCell="A4" activePane="bottomLeft" state="frozen"/>
      <selection pane="bottomLeft" activeCell="C8" sqref="C8"/>
    </sheetView>
  </sheetViews>
  <sheetFormatPr defaultRowHeight="16.5"/>
  <cols>
    <col min="1" max="1" width="9" style="1"/>
    <col min="2" max="2" width="33" style="1" customWidth="1"/>
    <col min="3" max="3" width="43.75" style="1" customWidth="1"/>
    <col min="4" max="4" width="61.5" style="1" bestFit="1" customWidth="1"/>
    <col min="5" max="5" width="9" style="93"/>
    <col min="6" max="6" width="66.625" style="1" customWidth="1"/>
    <col min="7" max="16384" width="9" style="1"/>
  </cols>
  <sheetData>
    <row r="1" spans="1:7" ht="50.25" customHeight="1">
      <c r="B1" s="87" t="s">
        <v>163</v>
      </c>
      <c r="F1" s="108" t="s">
        <v>228</v>
      </c>
    </row>
    <row r="2" spans="1:7" ht="19.5" customHeight="1">
      <c r="A2" s="1" t="s">
        <v>230</v>
      </c>
      <c r="G2" s="93">
        <f>SUM(G4:G100)</f>
        <v>43</v>
      </c>
    </row>
    <row r="3" spans="1:7" ht="31.5">
      <c r="A3" s="97" t="s">
        <v>222</v>
      </c>
      <c r="B3" s="97" t="s">
        <v>221</v>
      </c>
      <c r="C3" s="88" t="s">
        <v>129</v>
      </c>
      <c r="D3" s="88" t="s">
        <v>133</v>
      </c>
      <c r="E3" s="94" t="s">
        <v>134</v>
      </c>
      <c r="F3" s="88" t="s">
        <v>226</v>
      </c>
      <c r="G3" s="88" t="s">
        <v>229</v>
      </c>
    </row>
    <row r="4" spans="1:7">
      <c r="A4" s="195">
        <v>1</v>
      </c>
      <c r="B4" s="177" t="s">
        <v>227</v>
      </c>
      <c r="C4" s="101" t="s">
        <v>151</v>
      </c>
      <c r="D4" s="102" t="s">
        <v>180</v>
      </c>
      <c r="E4" s="169" t="s">
        <v>181</v>
      </c>
      <c r="F4" s="102" t="s">
        <v>231</v>
      </c>
      <c r="G4" s="169">
        <v>3</v>
      </c>
    </row>
    <row r="5" spans="1:7">
      <c r="A5" s="196"/>
      <c r="B5" s="177"/>
      <c r="C5" s="101" t="s">
        <v>152</v>
      </c>
      <c r="D5" s="102" t="s">
        <v>182</v>
      </c>
      <c r="E5" s="170"/>
      <c r="F5" s="102" t="s">
        <v>231</v>
      </c>
      <c r="G5" s="170"/>
    </row>
    <row r="6" spans="1:7">
      <c r="A6" s="196"/>
      <c r="B6" s="177"/>
      <c r="C6" s="101" t="s">
        <v>161</v>
      </c>
      <c r="D6" s="102"/>
      <c r="E6" s="170"/>
      <c r="F6" s="102"/>
      <c r="G6" s="170"/>
    </row>
    <row r="7" spans="1:7">
      <c r="A7" s="196"/>
      <c r="B7" s="177"/>
      <c r="C7" s="101" t="s">
        <v>168</v>
      </c>
      <c r="D7" s="102"/>
      <c r="E7" s="171"/>
      <c r="F7" s="102"/>
      <c r="G7" s="171"/>
    </row>
    <row r="8" spans="1:7" ht="3.75" customHeight="1">
      <c r="A8" s="85"/>
      <c r="B8" s="85"/>
      <c r="C8" s="86"/>
      <c r="D8" s="86"/>
      <c r="E8" s="95"/>
      <c r="F8" s="86"/>
      <c r="G8" s="86"/>
    </row>
    <row r="9" spans="1:7">
      <c r="A9" s="196">
        <v>2</v>
      </c>
      <c r="B9" s="177" t="s">
        <v>203</v>
      </c>
      <c r="C9" s="101" t="s">
        <v>130</v>
      </c>
      <c r="D9" s="102" t="s">
        <v>205</v>
      </c>
      <c r="E9" s="169" t="s">
        <v>181</v>
      </c>
      <c r="F9" s="102"/>
      <c r="G9" s="169">
        <v>3</v>
      </c>
    </row>
    <row r="10" spans="1:7">
      <c r="A10" s="196"/>
      <c r="B10" s="177"/>
      <c r="C10" s="101" t="s">
        <v>135</v>
      </c>
      <c r="D10" s="102" t="s">
        <v>183</v>
      </c>
      <c r="E10" s="170"/>
      <c r="F10" s="102"/>
      <c r="G10" s="170"/>
    </row>
    <row r="11" spans="1:7">
      <c r="A11" s="196"/>
      <c r="B11" s="177"/>
      <c r="C11" s="101" t="s">
        <v>153</v>
      </c>
      <c r="D11" s="102" t="s">
        <v>204</v>
      </c>
      <c r="E11" s="170"/>
      <c r="F11" s="102" t="s">
        <v>232</v>
      </c>
      <c r="G11" s="170"/>
    </row>
    <row r="12" spans="1:7">
      <c r="A12" s="196"/>
      <c r="B12" s="177"/>
      <c r="C12" s="101" t="s">
        <v>154</v>
      </c>
      <c r="D12" s="102" t="s">
        <v>184</v>
      </c>
      <c r="E12" s="171"/>
      <c r="F12" s="102"/>
      <c r="G12" s="171"/>
    </row>
    <row r="13" spans="1:7" ht="3.75" customHeight="1">
      <c r="A13" s="85"/>
      <c r="B13" s="85"/>
      <c r="C13" s="86"/>
      <c r="D13" s="86"/>
      <c r="E13" s="95"/>
      <c r="F13" s="86"/>
      <c r="G13" s="86"/>
    </row>
    <row r="14" spans="1:7">
      <c r="A14" s="197">
        <v>3</v>
      </c>
      <c r="B14" s="178" t="s">
        <v>155</v>
      </c>
      <c r="C14" s="109" t="s">
        <v>156</v>
      </c>
      <c r="D14" s="109" t="s">
        <v>206</v>
      </c>
      <c r="E14" s="172" t="s">
        <v>181</v>
      </c>
      <c r="F14" s="96"/>
      <c r="G14" s="172">
        <v>1</v>
      </c>
    </row>
    <row r="15" spans="1:7">
      <c r="A15" s="197"/>
      <c r="B15" s="178"/>
      <c r="C15" s="109" t="s">
        <v>157</v>
      </c>
      <c r="D15" s="109"/>
      <c r="E15" s="173"/>
      <c r="F15" s="109" t="s">
        <v>207</v>
      </c>
      <c r="G15" s="173"/>
    </row>
    <row r="16" spans="1:7">
      <c r="A16" s="197"/>
      <c r="B16" s="178"/>
      <c r="C16" s="109" t="s">
        <v>158</v>
      </c>
      <c r="D16" s="96"/>
      <c r="E16" s="174"/>
      <c r="F16" s="96" t="s">
        <v>208</v>
      </c>
      <c r="G16" s="174"/>
    </row>
    <row r="17" spans="1:7" ht="3.75" customHeight="1">
      <c r="A17" s="85"/>
      <c r="B17" s="85"/>
      <c r="C17" s="86"/>
      <c r="D17" s="86"/>
      <c r="E17" s="95"/>
      <c r="F17" s="86"/>
      <c r="G17" s="86"/>
    </row>
    <row r="18" spans="1:7">
      <c r="A18" s="176">
        <v>4</v>
      </c>
      <c r="B18" s="179" t="s">
        <v>159</v>
      </c>
      <c r="C18" s="89" t="s">
        <v>160</v>
      </c>
      <c r="D18" s="182" t="s">
        <v>209</v>
      </c>
      <c r="E18" s="160" t="s">
        <v>181</v>
      </c>
      <c r="F18" s="81"/>
      <c r="G18" s="160">
        <v>2</v>
      </c>
    </row>
    <row r="19" spans="1:7">
      <c r="A19" s="176"/>
      <c r="B19" s="179"/>
      <c r="C19" s="89" t="s">
        <v>162</v>
      </c>
      <c r="D19" s="183"/>
      <c r="E19" s="161"/>
      <c r="F19" s="81"/>
      <c r="G19" s="161"/>
    </row>
    <row r="20" spans="1:7">
      <c r="A20" s="176"/>
      <c r="B20" s="179"/>
      <c r="C20" s="89" t="s">
        <v>141</v>
      </c>
      <c r="D20" s="183"/>
      <c r="E20" s="161"/>
      <c r="F20" s="81"/>
      <c r="G20" s="161"/>
    </row>
    <row r="21" spans="1:7">
      <c r="A21" s="176"/>
      <c r="B21" s="179"/>
      <c r="C21" s="89" t="s">
        <v>142</v>
      </c>
      <c r="D21" s="183"/>
      <c r="E21" s="161"/>
      <c r="F21" s="81"/>
      <c r="G21" s="161"/>
    </row>
    <row r="22" spans="1:7">
      <c r="A22" s="176"/>
      <c r="B22" s="179"/>
      <c r="C22" s="89" t="s">
        <v>143</v>
      </c>
      <c r="D22" s="184"/>
      <c r="E22" s="162"/>
      <c r="F22" s="81"/>
      <c r="G22" s="162"/>
    </row>
    <row r="23" spans="1:7" ht="3.75" customHeight="1">
      <c r="A23" s="85"/>
      <c r="B23" s="85"/>
      <c r="C23" s="86"/>
      <c r="D23" s="86"/>
      <c r="E23" s="95"/>
      <c r="F23" s="86"/>
      <c r="G23" s="86"/>
    </row>
    <row r="24" spans="1:7">
      <c r="A24" s="199">
        <v>5</v>
      </c>
      <c r="B24" s="191" t="s">
        <v>174</v>
      </c>
      <c r="C24" s="104" t="s">
        <v>160</v>
      </c>
      <c r="D24" s="188" t="s">
        <v>213</v>
      </c>
      <c r="E24" s="166" t="s">
        <v>181</v>
      </c>
      <c r="F24" s="105"/>
      <c r="G24" s="166">
        <v>2</v>
      </c>
    </row>
    <row r="25" spans="1:7">
      <c r="A25" s="199"/>
      <c r="B25" s="191"/>
      <c r="C25" s="106" t="s">
        <v>175</v>
      </c>
      <c r="D25" s="189"/>
      <c r="E25" s="167"/>
      <c r="F25" s="105"/>
      <c r="G25" s="167"/>
    </row>
    <row r="26" spans="1:7">
      <c r="A26" s="199"/>
      <c r="B26" s="191"/>
      <c r="C26" s="106" t="s">
        <v>176</v>
      </c>
      <c r="D26" s="189"/>
      <c r="E26" s="167"/>
      <c r="F26" s="105"/>
      <c r="G26" s="167"/>
    </row>
    <row r="27" spans="1:7">
      <c r="A27" s="199"/>
      <c r="B27" s="191"/>
      <c r="C27" s="106" t="s">
        <v>139</v>
      </c>
      <c r="D27" s="189"/>
      <c r="E27" s="167"/>
      <c r="F27" s="105"/>
      <c r="G27" s="167"/>
    </row>
    <row r="28" spans="1:7">
      <c r="A28" s="199"/>
      <c r="B28" s="191"/>
      <c r="C28" s="104" t="s">
        <v>177</v>
      </c>
      <c r="D28" s="190"/>
      <c r="E28" s="168"/>
      <c r="F28" s="105" t="s">
        <v>214</v>
      </c>
      <c r="G28" s="168"/>
    </row>
    <row r="29" spans="1:7" ht="3.75" customHeight="1">
      <c r="A29" s="85"/>
      <c r="B29" s="85"/>
      <c r="C29" s="86"/>
      <c r="D29" s="86"/>
      <c r="E29" s="95"/>
      <c r="F29" s="86"/>
      <c r="G29" s="86"/>
    </row>
    <row r="30" spans="1:7">
      <c r="A30" s="199">
        <v>6</v>
      </c>
      <c r="B30" s="192" t="s">
        <v>138</v>
      </c>
      <c r="C30" s="104" t="s">
        <v>160</v>
      </c>
      <c r="D30" s="188" t="s">
        <v>212</v>
      </c>
      <c r="E30" s="166" t="s">
        <v>181</v>
      </c>
      <c r="F30" s="105"/>
      <c r="G30" s="166">
        <v>2</v>
      </c>
    </row>
    <row r="31" spans="1:7">
      <c r="A31" s="199"/>
      <c r="B31" s="192"/>
      <c r="C31" s="104" t="s">
        <v>170</v>
      </c>
      <c r="D31" s="189"/>
      <c r="E31" s="167"/>
      <c r="F31" s="105"/>
      <c r="G31" s="167"/>
    </row>
    <row r="32" spans="1:7">
      <c r="A32" s="199"/>
      <c r="B32" s="192"/>
      <c r="C32" s="104" t="s">
        <v>172</v>
      </c>
      <c r="D32" s="189"/>
      <c r="E32" s="167"/>
      <c r="F32" s="105"/>
      <c r="G32" s="167"/>
    </row>
    <row r="33" spans="1:7">
      <c r="A33" s="199"/>
      <c r="B33" s="192"/>
      <c r="C33" s="104" t="s">
        <v>171</v>
      </c>
      <c r="D33" s="189"/>
      <c r="E33" s="167"/>
      <c r="F33" s="105"/>
      <c r="G33" s="167"/>
    </row>
    <row r="34" spans="1:7">
      <c r="A34" s="199"/>
      <c r="B34" s="192"/>
      <c r="C34" s="104" t="s">
        <v>143</v>
      </c>
      <c r="D34" s="190"/>
      <c r="E34" s="168"/>
      <c r="F34" s="105"/>
      <c r="G34" s="168"/>
    </row>
    <row r="35" spans="1:7" ht="3.75" customHeight="1">
      <c r="A35" s="85"/>
      <c r="B35" s="85"/>
      <c r="C35" s="86"/>
      <c r="D35" s="86"/>
      <c r="E35" s="95"/>
      <c r="F35" s="86"/>
      <c r="G35" s="86"/>
    </row>
    <row r="36" spans="1:7">
      <c r="A36" s="197">
        <v>7</v>
      </c>
      <c r="B36" s="193" t="s">
        <v>187</v>
      </c>
      <c r="C36" s="89" t="s">
        <v>160</v>
      </c>
      <c r="D36" s="182" t="s">
        <v>220</v>
      </c>
      <c r="E36" s="160" t="s">
        <v>233</v>
      </c>
      <c r="F36" s="81"/>
      <c r="G36" s="160">
        <v>3</v>
      </c>
    </row>
    <row r="37" spans="1:7">
      <c r="A37" s="197"/>
      <c r="B37" s="179"/>
      <c r="C37" s="89" t="s">
        <v>179</v>
      </c>
      <c r="D37" s="183"/>
      <c r="E37" s="161"/>
      <c r="F37" s="81"/>
      <c r="G37" s="161"/>
    </row>
    <row r="38" spans="1:7">
      <c r="A38" s="197"/>
      <c r="B38" s="179"/>
      <c r="C38" s="90" t="s">
        <v>136</v>
      </c>
      <c r="D38" s="183"/>
      <c r="E38" s="161"/>
      <c r="F38" s="81"/>
      <c r="G38" s="161"/>
    </row>
    <row r="39" spans="1:7">
      <c r="A39" s="197"/>
      <c r="B39" s="179"/>
      <c r="C39" s="90" t="s">
        <v>178</v>
      </c>
      <c r="D39" s="183"/>
      <c r="E39" s="161"/>
      <c r="F39" s="81"/>
      <c r="G39" s="161"/>
    </row>
    <row r="40" spans="1:7">
      <c r="A40" s="197"/>
      <c r="B40" s="179"/>
      <c r="C40" s="90" t="s">
        <v>139</v>
      </c>
      <c r="D40" s="183"/>
      <c r="E40" s="161"/>
      <c r="F40" s="81"/>
      <c r="G40" s="161"/>
    </row>
    <row r="41" spans="1:7">
      <c r="A41" s="197"/>
      <c r="B41" s="179"/>
      <c r="C41" s="90" t="s">
        <v>143</v>
      </c>
      <c r="D41" s="184"/>
      <c r="E41" s="162"/>
      <c r="F41" s="81"/>
      <c r="G41" s="162"/>
    </row>
    <row r="42" spans="1:7" ht="3.75" customHeight="1">
      <c r="A42" s="85"/>
      <c r="B42" s="85"/>
      <c r="C42" s="86"/>
      <c r="D42" s="86"/>
      <c r="E42" s="95"/>
      <c r="F42" s="86"/>
      <c r="G42" s="86"/>
    </row>
    <row r="43" spans="1:7">
      <c r="A43" s="176">
        <v>8</v>
      </c>
      <c r="B43" s="179" t="s">
        <v>126</v>
      </c>
      <c r="C43" s="89" t="s">
        <v>160</v>
      </c>
      <c r="D43" s="182" t="s">
        <v>215</v>
      </c>
      <c r="E43" s="160" t="s">
        <v>233</v>
      </c>
      <c r="F43" s="81"/>
      <c r="G43" s="160">
        <v>4</v>
      </c>
    </row>
    <row r="44" spans="1:7">
      <c r="A44" s="176"/>
      <c r="B44" s="179"/>
      <c r="C44" s="89" t="s">
        <v>179</v>
      </c>
      <c r="D44" s="183"/>
      <c r="E44" s="161"/>
      <c r="F44" s="81"/>
      <c r="G44" s="161"/>
    </row>
    <row r="45" spans="1:7">
      <c r="A45" s="176"/>
      <c r="B45" s="179"/>
      <c r="C45" s="90" t="s">
        <v>136</v>
      </c>
      <c r="D45" s="183"/>
      <c r="E45" s="161"/>
      <c r="F45" s="81"/>
      <c r="G45" s="161"/>
    </row>
    <row r="46" spans="1:7">
      <c r="A46" s="176"/>
      <c r="B46" s="179"/>
      <c r="C46" s="90" t="s">
        <v>178</v>
      </c>
      <c r="D46" s="183"/>
      <c r="E46" s="161"/>
      <c r="F46" s="81"/>
      <c r="G46" s="161"/>
    </row>
    <row r="47" spans="1:7">
      <c r="A47" s="176"/>
      <c r="B47" s="179"/>
      <c r="C47" s="90" t="s">
        <v>139</v>
      </c>
      <c r="D47" s="183"/>
      <c r="E47" s="161"/>
      <c r="F47" s="81"/>
      <c r="G47" s="161"/>
    </row>
    <row r="48" spans="1:7">
      <c r="A48" s="176"/>
      <c r="B48" s="179"/>
      <c r="C48" s="90" t="s">
        <v>143</v>
      </c>
      <c r="D48" s="183"/>
      <c r="E48" s="161"/>
      <c r="F48" s="81"/>
      <c r="G48" s="161"/>
    </row>
    <row r="49" spans="1:7">
      <c r="A49" s="176"/>
      <c r="B49" s="179"/>
      <c r="C49" s="90" t="s">
        <v>185</v>
      </c>
      <c r="D49" s="184"/>
      <c r="E49" s="162"/>
      <c r="F49" s="81"/>
      <c r="G49" s="162"/>
    </row>
    <row r="50" spans="1:7" ht="3.75" customHeight="1">
      <c r="A50" s="85"/>
      <c r="B50" s="85"/>
      <c r="C50" s="86"/>
      <c r="D50" s="86"/>
      <c r="E50" s="95"/>
      <c r="F50" s="86"/>
      <c r="G50" s="86"/>
    </row>
    <row r="51" spans="1:7">
      <c r="A51" s="176">
        <v>9</v>
      </c>
      <c r="B51" s="179" t="s">
        <v>127</v>
      </c>
      <c r="C51" s="89" t="s">
        <v>160</v>
      </c>
      <c r="D51" s="182" t="s">
        <v>216</v>
      </c>
      <c r="E51" s="160" t="s">
        <v>233</v>
      </c>
      <c r="F51" s="81"/>
      <c r="G51" s="160">
        <v>4</v>
      </c>
    </row>
    <row r="52" spans="1:7">
      <c r="A52" s="176"/>
      <c r="B52" s="179"/>
      <c r="C52" s="89" t="s">
        <v>179</v>
      </c>
      <c r="D52" s="183"/>
      <c r="E52" s="161"/>
      <c r="F52" s="81"/>
      <c r="G52" s="161"/>
    </row>
    <row r="53" spans="1:7">
      <c r="A53" s="176"/>
      <c r="B53" s="179"/>
      <c r="C53" s="90" t="s">
        <v>136</v>
      </c>
      <c r="D53" s="183"/>
      <c r="E53" s="161"/>
      <c r="F53" s="81"/>
      <c r="G53" s="161"/>
    </row>
    <row r="54" spans="1:7">
      <c r="A54" s="176"/>
      <c r="B54" s="179"/>
      <c r="C54" s="90" t="s">
        <v>178</v>
      </c>
      <c r="D54" s="183"/>
      <c r="E54" s="161"/>
      <c r="F54" s="81"/>
      <c r="G54" s="161"/>
    </row>
    <row r="55" spans="1:7">
      <c r="A55" s="176"/>
      <c r="B55" s="179"/>
      <c r="C55" s="90" t="s">
        <v>139</v>
      </c>
      <c r="D55" s="183"/>
      <c r="E55" s="161"/>
      <c r="F55" s="81"/>
      <c r="G55" s="161"/>
    </row>
    <row r="56" spans="1:7">
      <c r="A56" s="176"/>
      <c r="B56" s="179"/>
      <c r="C56" s="90" t="s">
        <v>143</v>
      </c>
      <c r="D56" s="183"/>
      <c r="E56" s="161"/>
      <c r="F56" s="81"/>
      <c r="G56" s="161"/>
    </row>
    <row r="57" spans="1:7">
      <c r="A57" s="176"/>
      <c r="B57" s="179"/>
      <c r="C57" s="90" t="s">
        <v>186</v>
      </c>
      <c r="D57" s="184"/>
      <c r="E57" s="162"/>
      <c r="F57" s="81"/>
      <c r="G57" s="162"/>
    </row>
    <row r="58" spans="1:7" ht="3.75" customHeight="1">
      <c r="A58" s="85"/>
      <c r="B58" s="85"/>
      <c r="C58" s="86"/>
      <c r="D58" s="86"/>
      <c r="E58" s="95"/>
      <c r="F58" s="86"/>
      <c r="G58" s="86"/>
    </row>
    <row r="59" spans="1:7">
      <c r="A59" s="176">
        <v>10</v>
      </c>
      <c r="B59" s="175" t="s">
        <v>140</v>
      </c>
      <c r="C59" s="89" t="s">
        <v>160</v>
      </c>
      <c r="D59" s="182" t="s">
        <v>224</v>
      </c>
      <c r="E59" s="160" t="s">
        <v>233</v>
      </c>
      <c r="F59" s="81"/>
      <c r="G59" s="160">
        <v>4</v>
      </c>
    </row>
    <row r="60" spans="1:7">
      <c r="A60" s="176"/>
      <c r="B60" s="175"/>
      <c r="C60" s="89" t="s">
        <v>141</v>
      </c>
      <c r="D60" s="183"/>
      <c r="E60" s="161"/>
      <c r="F60" s="81"/>
      <c r="G60" s="161"/>
    </row>
    <row r="61" spans="1:7">
      <c r="A61" s="176"/>
      <c r="B61" s="175"/>
      <c r="C61" s="89" t="s">
        <v>142</v>
      </c>
      <c r="D61" s="183"/>
      <c r="E61" s="161"/>
      <c r="F61" s="81" t="s">
        <v>217</v>
      </c>
      <c r="G61" s="161"/>
    </row>
    <row r="62" spans="1:7">
      <c r="A62" s="176"/>
      <c r="B62" s="175"/>
      <c r="C62" s="89" t="s">
        <v>143</v>
      </c>
      <c r="D62" s="183"/>
      <c r="E62" s="161"/>
      <c r="F62" s="81" t="s">
        <v>225</v>
      </c>
      <c r="G62" s="161"/>
    </row>
    <row r="63" spans="1:7">
      <c r="A63" s="176"/>
      <c r="B63" s="175"/>
      <c r="C63" s="89" t="s">
        <v>144</v>
      </c>
      <c r="D63" s="183"/>
      <c r="E63" s="161"/>
      <c r="F63" s="81"/>
      <c r="G63" s="161"/>
    </row>
    <row r="64" spans="1:7">
      <c r="A64" s="176"/>
      <c r="B64" s="175"/>
      <c r="C64" s="89" t="s">
        <v>145</v>
      </c>
      <c r="D64" s="183"/>
      <c r="E64" s="161"/>
      <c r="F64" s="81"/>
      <c r="G64" s="161"/>
    </row>
    <row r="65" spans="1:7">
      <c r="A65" s="176"/>
      <c r="B65" s="175"/>
      <c r="C65" s="89" t="s">
        <v>188</v>
      </c>
      <c r="D65" s="184"/>
      <c r="E65" s="162"/>
      <c r="F65" s="81"/>
      <c r="G65" s="162"/>
    </row>
    <row r="66" spans="1:7" ht="3.75" customHeight="1">
      <c r="A66" s="85"/>
      <c r="B66" s="85"/>
      <c r="C66" s="86"/>
      <c r="D66" s="86"/>
      <c r="E66" s="95"/>
      <c r="F66" s="86"/>
      <c r="G66" s="86"/>
    </row>
    <row r="67" spans="1:7">
      <c r="A67" s="176">
        <v>11</v>
      </c>
      <c r="B67" s="179" t="s">
        <v>128</v>
      </c>
      <c r="C67" s="89" t="s">
        <v>160</v>
      </c>
      <c r="D67" s="182" t="s">
        <v>223</v>
      </c>
      <c r="E67" s="91" t="s">
        <v>181</v>
      </c>
      <c r="F67" s="81"/>
      <c r="G67" s="160">
        <v>3</v>
      </c>
    </row>
    <row r="68" spans="1:7">
      <c r="A68" s="176"/>
      <c r="B68" s="179"/>
      <c r="C68" s="89" t="s">
        <v>141</v>
      </c>
      <c r="D68" s="183"/>
      <c r="E68" s="91" t="s">
        <v>181</v>
      </c>
      <c r="F68" s="81"/>
      <c r="G68" s="161"/>
    </row>
    <row r="69" spans="1:7">
      <c r="A69" s="176"/>
      <c r="B69" s="179"/>
      <c r="C69" s="89" t="s">
        <v>142</v>
      </c>
      <c r="D69" s="183"/>
      <c r="E69" s="91" t="s">
        <v>181</v>
      </c>
      <c r="F69" s="81"/>
      <c r="G69" s="161"/>
    </row>
    <row r="70" spans="1:7">
      <c r="A70" s="176"/>
      <c r="B70" s="179"/>
      <c r="C70" s="89" t="s">
        <v>147</v>
      </c>
      <c r="D70" s="183"/>
      <c r="E70" s="91" t="s">
        <v>181</v>
      </c>
      <c r="F70" s="81"/>
      <c r="G70" s="161"/>
    </row>
    <row r="71" spans="1:7">
      <c r="A71" s="176"/>
      <c r="B71" s="179"/>
      <c r="C71" s="89" t="s">
        <v>143</v>
      </c>
      <c r="D71" s="183"/>
      <c r="E71" s="91" t="s">
        <v>181</v>
      </c>
      <c r="F71" s="81"/>
      <c r="G71" s="161"/>
    </row>
    <row r="72" spans="1:7">
      <c r="A72" s="176"/>
      <c r="B72" s="179"/>
      <c r="C72" s="89" t="s">
        <v>146</v>
      </c>
      <c r="D72" s="184"/>
      <c r="E72" s="91" t="s">
        <v>181</v>
      </c>
      <c r="F72" s="81"/>
      <c r="G72" s="162"/>
    </row>
    <row r="73" spans="1:7" ht="3.75" customHeight="1">
      <c r="A73" s="85"/>
      <c r="B73" s="85"/>
      <c r="C73" s="86"/>
      <c r="D73" s="86"/>
      <c r="E73" s="95"/>
      <c r="F73" s="86"/>
      <c r="G73" s="86"/>
    </row>
    <row r="74" spans="1:7">
      <c r="A74" s="176">
        <v>12</v>
      </c>
      <c r="B74" s="175" t="s">
        <v>148</v>
      </c>
      <c r="C74" s="89" t="s">
        <v>149</v>
      </c>
      <c r="D74" s="81"/>
      <c r="E74" s="91" t="s">
        <v>181</v>
      </c>
      <c r="F74" s="81"/>
      <c r="G74" s="160">
        <v>3</v>
      </c>
    </row>
    <row r="75" spans="1:7">
      <c r="A75" s="176"/>
      <c r="B75" s="175"/>
      <c r="C75" s="89" t="s">
        <v>150</v>
      </c>
      <c r="D75" s="81"/>
      <c r="E75" s="91" t="s">
        <v>181</v>
      </c>
      <c r="F75" s="81"/>
      <c r="G75" s="161"/>
    </row>
    <row r="76" spans="1:7">
      <c r="A76" s="176"/>
      <c r="B76" s="175"/>
      <c r="C76" s="89" t="s">
        <v>189</v>
      </c>
      <c r="D76" s="81"/>
      <c r="E76" s="91" t="s">
        <v>181</v>
      </c>
      <c r="F76" s="81"/>
      <c r="G76" s="162"/>
    </row>
    <row r="77" spans="1:7" ht="3.75" customHeight="1">
      <c r="A77" s="85"/>
      <c r="B77" s="85"/>
      <c r="C77" s="86"/>
      <c r="D77" s="86"/>
      <c r="E77" s="95"/>
      <c r="F77" s="86"/>
      <c r="G77" s="86"/>
    </row>
    <row r="78" spans="1:7">
      <c r="A78" s="198">
        <v>13</v>
      </c>
      <c r="B78" s="180" t="s">
        <v>137</v>
      </c>
      <c r="C78" s="98" t="s">
        <v>160</v>
      </c>
      <c r="D78" s="185" t="s">
        <v>210</v>
      </c>
      <c r="E78" s="100" t="s">
        <v>181</v>
      </c>
      <c r="F78" s="99"/>
      <c r="G78" s="163">
        <v>3</v>
      </c>
    </row>
    <row r="79" spans="1:7">
      <c r="A79" s="198"/>
      <c r="B79" s="180"/>
      <c r="C79" s="98" t="s">
        <v>164</v>
      </c>
      <c r="D79" s="186"/>
      <c r="E79" s="100" t="s">
        <v>181</v>
      </c>
      <c r="F79" s="99"/>
      <c r="G79" s="164"/>
    </row>
    <row r="80" spans="1:7">
      <c r="A80" s="198"/>
      <c r="B80" s="180"/>
      <c r="C80" s="98" t="s">
        <v>165</v>
      </c>
      <c r="D80" s="186"/>
      <c r="E80" s="100" t="s">
        <v>181</v>
      </c>
      <c r="F80" s="99"/>
      <c r="G80" s="164"/>
    </row>
    <row r="81" spans="1:7">
      <c r="A81" s="198"/>
      <c r="B81" s="180"/>
      <c r="C81" s="98" t="s">
        <v>167</v>
      </c>
      <c r="D81" s="186"/>
      <c r="E81" s="100" t="s">
        <v>181</v>
      </c>
      <c r="F81" s="99"/>
      <c r="G81" s="164"/>
    </row>
    <row r="82" spans="1:7">
      <c r="A82" s="198"/>
      <c r="B82" s="180"/>
      <c r="C82" s="98" t="s">
        <v>166</v>
      </c>
      <c r="D82" s="186"/>
      <c r="E82" s="100" t="s">
        <v>181</v>
      </c>
      <c r="F82" s="99"/>
      <c r="G82" s="164"/>
    </row>
    <row r="83" spans="1:7">
      <c r="A83" s="198"/>
      <c r="B83" s="180"/>
      <c r="C83" s="98" t="s">
        <v>169</v>
      </c>
      <c r="D83" s="187"/>
      <c r="E83" s="100" t="s">
        <v>181</v>
      </c>
      <c r="F83" s="99"/>
      <c r="G83" s="165"/>
    </row>
    <row r="84" spans="1:7" ht="3.75" customHeight="1">
      <c r="A84" s="85"/>
      <c r="B84" s="85"/>
      <c r="C84" s="86"/>
      <c r="D84" s="86"/>
      <c r="E84" s="95"/>
      <c r="F84" s="86"/>
      <c r="G84" s="86"/>
    </row>
    <row r="85" spans="1:7">
      <c r="A85" s="198">
        <v>14</v>
      </c>
      <c r="B85" s="181" t="s">
        <v>125</v>
      </c>
      <c r="C85" s="98" t="s">
        <v>160</v>
      </c>
      <c r="D85" s="185" t="s">
        <v>211</v>
      </c>
      <c r="E85" s="100" t="s">
        <v>181</v>
      </c>
      <c r="F85" s="99"/>
      <c r="G85" s="163">
        <v>3</v>
      </c>
    </row>
    <row r="86" spans="1:7">
      <c r="A86" s="198"/>
      <c r="B86" s="181"/>
      <c r="C86" s="103" t="s">
        <v>131</v>
      </c>
      <c r="D86" s="186"/>
      <c r="E86" s="100" t="s">
        <v>181</v>
      </c>
      <c r="F86" s="99"/>
      <c r="G86" s="164"/>
    </row>
    <row r="87" spans="1:7">
      <c r="A87" s="198"/>
      <c r="B87" s="181"/>
      <c r="C87" s="103" t="s">
        <v>132</v>
      </c>
      <c r="D87" s="186"/>
      <c r="E87" s="100" t="s">
        <v>181</v>
      </c>
      <c r="F87" s="99"/>
      <c r="G87" s="164"/>
    </row>
    <row r="88" spans="1:7">
      <c r="A88" s="198"/>
      <c r="B88" s="181"/>
      <c r="C88" s="103" t="s">
        <v>141</v>
      </c>
      <c r="D88" s="186"/>
      <c r="E88" s="100" t="s">
        <v>181</v>
      </c>
      <c r="F88" s="99"/>
      <c r="G88" s="164"/>
    </row>
    <row r="89" spans="1:7">
      <c r="A89" s="198"/>
      <c r="B89" s="181"/>
      <c r="C89" s="103" t="s">
        <v>173</v>
      </c>
      <c r="D89" s="186"/>
      <c r="E89" s="100" t="s">
        <v>181</v>
      </c>
      <c r="F89" s="99"/>
      <c r="G89" s="164"/>
    </row>
    <row r="90" spans="1:7">
      <c r="A90" s="198"/>
      <c r="B90" s="181"/>
      <c r="C90" s="103" t="s">
        <v>143</v>
      </c>
      <c r="D90" s="187"/>
      <c r="E90" s="100" t="s">
        <v>181</v>
      </c>
      <c r="F90" s="99"/>
      <c r="G90" s="165"/>
    </row>
    <row r="91" spans="1:7" ht="3.75" customHeight="1">
      <c r="A91" s="85"/>
      <c r="B91" s="85"/>
      <c r="C91" s="86"/>
      <c r="D91" s="86"/>
      <c r="E91" s="95"/>
      <c r="F91" s="86"/>
      <c r="G91" s="86"/>
    </row>
    <row r="92" spans="1:7">
      <c r="A92" s="107">
        <v>15</v>
      </c>
      <c r="B92" s="91" t="s">
        <v>190</v>
      </c>
      <c r="C92" s="96" t="s">
        <v>191</v>
      </c>
      <c r="D92" s="81" t="s">
        <v>192</v>
      </c>
      <c r="E92" s="91" t="s">
        <v>181</v>
      </c>
      <c r="F92" s="81" t="s">
        <v>193</v>
      </c>
      <c r="G92" s="92">
        <v>1</v>
      </c>
    </row>
    <row r="93" spans="1:7" ht="3.75" customHeight="1">
      <c r="A93" s="85"/>
      <c r="B93" s="85"/>
      <c r="C93" s="86"/>
      <c r="D93" s="86"/>
      <c r="E93" s="95"/>
      <c r="F93" s="86"/>
      <c r="G93" s="86"/>
    </row>
    <row r="94" spans="1:7">
      <c r="A94" s="194">
        <v>16</v>
      </c>
      <c r="B94" s="160" t="s">
        <v>194</v>
      </c>
      <c r="C94" s="81" t="s">
        <v>195</v>
      </c>
      <c r="D94" s="81"/>
      <c r="E94" s="91" t="s">
        <v>181</v>
      </c>
      <c r="F94" s="81"/>
      <c r="G94" s="160">
        <v>1</v>
      </c>
    </row>
    <row r="95" spans="1:7">
      <c r="A95" s="194"/>
      <c r="B95" s="161"/>
      <c r="C95" s="81" t="s">
        <v>196</v>
      </c>
      <c r="D95" s="81" t="s">
        <v>197</v>
      </c>
      <c r="E95" s="91" t="s">
        <v>181</v>
      </c>
      <c r="F95" s="81" t="s">
        <v>202</v>
      </c>
      <c r="G95" s="161"/>
    </row>
    <row r="96" spans="1:7">
      <c r="A96" s="194"/>
      <c r="B96" s="161"/>
      <c r="C96" s="81" t="s">
        <v>198</v>
      </c>
      <c r="D96" s="81"/>
      <c r="E96" s="91" t="s">
        <v>181</v>
      </c>
      <c r="F96" s="81"/>
      <c r="G96" s="161"/>
    </row>
    <row r="97" spans="1:7">
      <c r="A97" s="194"/>
      <c r="B97" s="162"/>
      <c r="C97" s="81" t="s">
        <v>199</v>
      </c>
      <c r="D97" s="81"/>
      <c r="E97" s="91" t="s">
        <v>181</v>
      </c>
      <c r="F97" s="81" t="s">
        <v>218</v>
      </c>
      <c r="G97" s="162"/>
    </row>
    <row r="98" spans="1:7" ht="3.75" customHeight="1">
      <c r="A98" s="85"/>
      <c r="B98" s="85"/>
      <c r="C98" s="86"/>
      <c r="D98" s="86"/>
      <c r="E98" s="95"/>
      <c r="F98" s="86"/>
      <c r="G98" s="86"/>
    </row>
    <row r="99" spans="1:7">
      <c r="A99" s="107">
        <v>17</v>
      </c>
      <c r="B99" s="91" t="s">
        <v>200</v>
      </c>
      <c r="C99" s="81" t="s">
        <v>201</v>
      </c>
      <c r="D99" s="81"/>
      <c r="E99" s="91" t="s">
        <v>181</v>
      </c>
      <c r="F99" s="81" t="s">
        <v>219</v>
      </c>
      <c r="G99" s="92">
        <v>1</v>
      </c>
    </row>
    <row r="100" spans="1:7" ht="3.75" customHeight="1">
      <c r="A100" s="85"/>
      <c r="B100" s="85"/>
      <c r="C100" s="86"/>
      <c r="D100" s="86"/>
      <c r="E100" s="95"/>
      <c r="F100" s="86"/>
      <c r="G100" s="86"/>
    </row>
  </sheetData>
  <mergeCells count="65">
    <mergeCell ref="E36:E41"/>
    <mergeCell ref="E43:E49"/>
    <mergeCell ref="E51:E57"/>
    <mergeCell ref="E59:E65"/>
    <mergeCell ref="E4:E7"/>
    <mergeCell ref="E9:E12"/>
    <mergeCell ref="E14:E16"/>
    <mergeCell ref="E18:E22"/>
    <mergeCell ref="E30:E34"/>
    <mergeCell ref="E24:E28"/>
    <mergeCell ref="A94:A97"/>
    <mergeCell ref="D36:D41"/>
    <mergeCell ref="A4:A7"/>
    <mergeCell ref="A9:A12"/>
    <mergeCell ref="D67:D72"/>
    <mergeCell ref="A14:A16"/>
    <mergeCell ref="A18:A22"/>
    <mergeCell ref="A78:A83"/>
    <mergeCell ref="A85:A90"/>
    <mergeCell ref="A30:A34"/>
    <mergeCell ref="A24:A28"/>
    <mergeCell ref="A43:A49"/>
    <mergeCell ref="A51:A57"/>
    <mergeCell ref="A59:A65"/>
    <mergeCell ref="A36:A41"/>
    <mergeCell ref="A67:A72"/>
    <mergeCell ref="B78:B83"/>
    <mergeCell ref="B85:B90"/>
    <mergeCell ref="B94:B97"/>
    <mergeCell ref="D18:D22"/>
    <mergeCell ref="D78:D83"/>
    <mergeCell ref="D85:D90"/>
    <mergeCell ref="D30:D34"/>
    <mergeCell ref="D24:D28"/>
    <mergeCell ref="D43:D49"/>
    <mergeCell ref="D51:D57"/>
    <mergeCell ref="D59:D65"/>
    <mergeCell ref="B24:B28"/>
    <mergeCell ref="B30:B34"/>
    <mergeCell ref="B43:B49"/>
    <mergeCell ref="B51:B57"/>
    <mergeCell ref="B36:B41"/>
    <mergeCell ref="B74:B76"/>
    <mergeCell ref="A74:A76"/>
    <mergeCell ref="B4:B7"/>
    <mergeCell ref="B9:B12"/>
    <mergeCell ref="B14:B16"/>
    <mergeCell ref="B18:B22"/>
    <mergeCell ref="B59:B65"/>
    <mergeCell ref="B67:B72"/>
    <mergeCell ref="G4:G7"/>
    <mergeCell ref="G9:G12"/>
    <mergeCell ref="G14:G16"/>
    <mergeCell ref="G18:G22"/>
    <mergeCell ref="G78:G83"/>
    <mergeCell ref="G94:G97"/>
    <mergeCell ref="G85:G90"/>
    <mergeCell ref="G30:G34"/>
    <mergeCell ref="G24:G28"/>
    <mergeCell ref="G43:G49"/>
    <mergeCell ref="G51:G57"/>
    <mergeCell ref="G59:G65"/>
    <mergeCell ref="G36:G41"/>
    <mergeCell ref="G67:G72"/>
    <mergeCell ref="G74:G76"/>
  </mergeCells>
  <phoneticPr fontId="2" type="noConversion"/>
  <pageMargins left="0.25" right="0.25" top="0.75" bottom="0.75" header="0.3" footer="0.3"/>
  <pageSetup paperSize="9" scale="56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견적서</vt:lpstr>
      <vt:lpstr>SOW및RnR</vt:lpstr>
      <vt:lpstr>기획업무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2021-12-15T05:32:59Z</cp:lastPrinted>
  <dcterms:created xsi:type="dcterms:W3CDTF">2021-11-24T01:59:52Z</dcterms:created>
  <dcterms:modified xsi:type="dcterms:W3CDTF">2021-12-21T07:10:38Z</dcterms:modified>
</cp:coreProperties>
</file>