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91a619d6135fc8/Documents/Outside projects/Mom's data/"/>
    </mc:Choice>
  </mc:AlternateContent>
  <xr:revisionPtr revIDLastSave="1" documentId="8_{E966DAFC-15DE-4E97-8A79-B326BF268F5D}" xr6:coauthVersionLast="47" xr6:coauthVersionMax="47" xr10:uidLastSave="{BD668520-D360-4ABA-BB88-49D73945C5A2}"/>
  <bookViews>
    <workbookView xWindow="-90" yWindow="-90" windowWidth="19380" windowHeight="10260" xr2:uid="{1EC18386-E136-42A7-97DB-CCB11B9E8F5A}"/>
  </bookViews>
  <sheets>
    <sheet name="Fall" sheetId="4" r:id="rId1"/>
    <sheet name="Spring and Avera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4" l="1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G5" i="1"/>
  <c r="G13" i="1"/>
  <c r="T23" i="1" l="1"/>
  <c r="S19" i="1"/>
  <c r="S5" i="1"/>
  <c r="P6" i="1"/>
  <c r="P7" i="1"/>
  <c r="P8" i="1"/>
  <c r="P9" i="1"/>
  <c r="P10" i="1"/>
  <c r="P11" i="1"/>
  <c r="P12" i="1"/>
  <c r="P13" i="1"/>
  <c r="T13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5" i="1"/>
  <c r="O6" i="1"/>
  <c r="O7" i="1"/>
  <c r="O8" i="1"/>
  <c r="O9" i="1"/>
  <c r="O10" i="1"/>
  <c r="S10" i="1" s="1"/>
  <c r="O11" i="1"/>
  <c r="O12" i="1"/>
  <c r="S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H6" i="1"/>
  <c r="H7" i="1"/>
  <c r="T7" i="1" s="1"/>
  <c r="H8" i="1"/>
  <c r="T8" i="1" s="1"/>
  <c r="H9" i="1"/>
  <c r="H10" i="1"/>
  <c r="H11" i="1"/>
  <c r="T11" i="1" s="1"/>
  <c r="H12" i="1"/>
  <c r="T12" i="1" s="1"/>
  <c r="H13" i="1"/>
  <c r="H14" i="1"/>
  <c r="H15" i="1"/>
  <c r="T15" i="1" s="1"/>
  <c r="H16" i="1"/>
  <c r="T16" i="1" s="1"/>
  <c r="H17" i="1"/>
  <c r="H18" i="1"/>
  <c r="H19" i="1"/>
  <c r="T19" i="1" s="1"/>
  <c r="H20" i="1"/>
  <c r="H21" i="1"/>
  <c r="H22" i="1"/>
  <c r="T22" i="1" s="1"/>
  <c r="H23" i="1"/>
  <c r="H24" i="1"/>
  <c r="T24" i="1" s="1"/>
  <c r="H25" i="1"/>
  <c r="H26" i="1"/>
  <c r="H27" i="1"/>
  <c r="T27" i="1" s="1"/>
  <c r="H28" i="1"/>
  <c r="H29" i="1"/>
  <c r="H30" i="1"/>
  <c r="T30" i="1" s="1"/>
  <c r="H31" i="1"/>
  <c r="T31" i="1" s="1"/>
  <c r="H32" i="1"/>
  <c r="T32" i="1" s="1"/>
  <c r="H33" i="1"/>
  <c r="H34" i="1"/>
  <c r="H35" i="1"/>
  <c r="T35" i="1" s="1"/>
  <c r="H36" i="1"/>
  <c r="H37" i="1"/>
  <c r="H38" i="1"/>
  <c r="T38" i="1" s="1"/>
  <c r="H39" i="1"/>
  <c r="T39" i="1" s="1"/>
  <c r="H5" i="1"/>
  <c r="T5" i="1" s="1"/>
  <c r="G6" i="1"/>
  <c r="G7" i="1"/>
  <c r="G8" i="1"/>
  <c r="S8" i="1" s="1"/>
  <c r="G9" i="1"/>
  <c r="G10" i="1"/>
  <c r="G11" i="1"/>
  <c r="S11" i="1" s="1"/>
  <c r="S13" i="1"/>
  <c r="G14" i="1"/>
  <c r="S14" i="1" s="1"/>
  <c r="G15" i="1"/>
  <c r="G16" i="1"/>
  <c r="S16" i="1" s="1"/>
  <c r="G17" i="1"/>
  <c r="G18" i="1"/>
  <c r="G19" i="1"/>
  <c r="G20" i="1"/>
  <c r="S20" i="1" s="1"/>
  <c r="G21" i="1"/>
  <c r="S21" i="1" s="1"/>
  <c r="G22" i="1"/>
  <c r="S22" i="1" s="1"/>
  <c r="G23" i="1"/>
  <c r="G24" i="1"/>
  <c r="S24" i="1" s="1"/>
  <c r="G25" i="1"/>
  <c r="G26" i="1"/>
  <c r="G27" i="1"/>
  <c r="S27" i="1" s="1"/>
  <c r="G28" i="1"/>
  <c r="S28" i="1" s="1"/>
  <c r="G29" i="1"/>
  <c r="S29" i="1" s="1"/>
  <c r="G30" i="1"/>
  <c r="S30" i="1" s="1"/>
  <c r="G31" i="1"/>
  <c r="G32" i="1"/>
  <c r="S32" i="1" s="1"/>
  <c r="G33" i="1"/>
  <c r="G34" i="1"/>
  <c r="G35" i="1"/>
  <c r="S35" i="1" s="1"/>
  <c r="G36" i="1"/>
  <c r="G37" i="1"/>
  <c r="S37" i="1" s="1"/>
  <c r="G38" i="1"/>
  <c r="S38" i="1" s="1"/>
  <c r="G39" i="1"/>
  <c r="S36" i="1" l="1"/>
  <c r="T37" i="1"/>
  <c r="T29" i="1"/>
  <c r="T21" i="1"/>
  <c r="S18" i="1"/>
  <c r="S25" i="1"/>
  <c r="S17" i="1"/>
  <c r="S34" i="1"/>
  <c r="S26" i="1"/>
  <c r="S33" i="1"/>
  <c r="T14" i="1"/>
  <c r="T6" i="1"/>
  <c r="S9" i="1"/>
  <c r="T36" i="1"/>
  <c r="T28" i="1"/>
  <c r="T20" i="1"/>
  <c r="S7" i="1"/>
  <c r="T34" i="1"/>
  <c r="T26" i="1"/>
  <c r="T18" i="1"/>
  <c r="T10" i="1"/>
  <c r="S39" i="1"/>
  <c r="S31" i="1"/>
  <c r="S23" i="1"/>
  <c r="S15" i="1"/>
  <c r="S6" i="1"/>
  <c r="T33" i="1"/>
  <c r="T25" i="1"/>
  <c r="T17" i="1"/>
  <c r="T9" i="1"/>
</calcChain>
</file>

<file path=xl/sharedStrings.xml><?xml version="1.0" encoding="utf-8"?>
<sst xmlns="http://schemas.openxmlformats.org/spreadsheetml/2006/main" count="101" uniqueCount="48">
  <si>
    <t>Upper respiratory/CAP/Bronchitis/Antibiotic Stewardship (ASP)</t>
  </si>
  <si>
    <t>What's this CBC telling me?/Hematology</t>
  </si>
  <si>
    <t>Common GI issues, part 1</t>
  </si>
  <si>
    <t>Common GI issues, part 2</t>
  </si>
  <si>
    <t>Diabetes part 1/Endocrinology</t>
  </si>
  <si>
    <t>Diabetes part 2/Endocrinology</t>
  </si>
  <si>
    <t xml:space="preserve">Hypertension/Cardiology </t>
  </si>
  <si>
    <t>Hyperlipidemia/Cardiology</t>
  </si>
  <si>
    <t>Office Based Emergencies</t>
  </si>
  <si>
    <t xml:space="preserve">Asthma/Pulmonary </t>
  </si>
  <si>
    <t>COPD/Pulmonary</t>
  </si>
  <si>
    <t xml:space="preserve">Common GYN/Women's Health </t>
  </si>
  <si>
    <t xml:space="preserve">Dermatology </t>
  </si>
  <si>
    <t>Headaches/Neurology</t>
  </si>
  <si>
    <t>Depression and Anxiety</t>
  </si>
  <si>
    <t>Risk Management</t>
  </si>
  <si>
    <t>Choices and Champions/Advanced Care Planning</t>
  </si>
  <si>
    <t xml:space="preserve">Building a Culture of Trust/Learning and Development </t>
  </si>
  <si>
    <t>Value Based Care</t>
  </si>
  <si>
    <t>Mastering Virtual Care, part 1</t>
  </si>
  <si>
    <t>Mastering Virtual Care, part 2</t>
  </si>
  <si>
    <t xml:space="preserve">Coding/Compliance Team </t>
  </si>
  <si>
    <t>Opioid Stewardship</t>
  </si>
  <si>
    <t xml:space="preserve">Anticoagulation/Safety </t>
  </si>
  <si>
    <t xml:space="preserve">Drug to Drug Interactions/Safety </t>
  </si>
  <si>
    <t>Transcultural Health</t>
  </si>
  <si>
    <t>ADD/ADHD</t>
  </si>
  <si>
    <t xml:space="preserve">Tobacco Cessation </t>
  </si>
  <si>
    <t xml:space="preserve">Obesity Management </t>
  </si>
  <si>
    <t xml:space="preserve">5 Languages of Appreciation at Work </t>
  </si>
  <si>
    <t>EAP</t>
  </si>
  <si>
    <t>SPRING</t>
  </si>
  <si>
    <t>FALL</t>
  </si>
  <si>
    <t>Topics</t>
  </si>
  <si>
    <t>confidence pre</t>
  </si>
  <si>
    <t>confidence post</t>
  </si>
  <si>
    <t>proficiency pre</t>
  </si>
  <si>
    <t>proficiency post</t>
  </si>
  <si>
    <t>Confidence</t>
  </si>
  <si>
    <t>Proficiency</t>
  </si>
  <si>
    <t>FALL  % Change</t>
  </si>
  <si>
    <t>SPRING  % Change</t>
  </si>
  <si>
    <t>Average % Change  for 2022</t>
  </si>
  <si>
    <t>2022 Survey Results</t>
  </si>
  <si>
    <t>Peds Wellness</t>
  </si>
  <si>
    <t>Musculoskeletal (gen ortho)</t>
  </si>
  <si>
    <t>Compliance Overview</t>
  </si>
  <si>
    <t xml:space="preserve">Practice Sustainability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</si>
</sst>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Green]\ \▲\ 0.00%;[Red]\ \▼\ 0.00%"/>
    <numFmt numFmtId="166" formatCode="[Green]\▲\ 0.00%;[Red]\ \▼\ 0.00%"/>
  </numFmts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imSun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7" fillId="0" borderId="0" xfId="0" applyFont="1"/>
    <xf numFmtId="165" fontId="0" fillId="0" borderId="2" xfId="1" applyNumberFormat="1" applyFont="1" applyFill="1" applyBorder="1" applyAlignment="1">
      <alignment horizontal="center"/>
    </xf>
    <xf numFmtId="165" fontId="0" fillId="0" borderId="4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0" borderId="5" xfId="1" applyNumberFormat="1" applyFont="1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65" fontId="0" fillId="0" borderId="0" xfId="1" applyNumberFormat="1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5" fontId="0" fillId="0" borderId="5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8" fillId="0" borderId="4" xfId="1" applyNumberFormat="1" applyFont="1" applyFill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166" fontId="0" fillId="0" borderId="7" xfId="1" applyNumberFormat="1" applyFont="1" applyFill="1" applyBorder="1" applyAlignment="1">
      <alignment horizontal="center"/>
    </xf>
    <xf numFmtId="165" fontId="0" fillId="0" borderId="7" xfId="1" applyNumberFormat="1" applyFon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3" fillId="0" borderId="8" xfId="0" applyFont="1" applyBorder="1" applyAlignment="1">
      <alignment horizontal="center" wrapText="1"/>
    </xf>
    <xf numFmtId="0" fontId="0" fillId="0" borderId="8" xfId="0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  <a:r>
              <a:rPr lang="en-US" baseline="0"/>
              <a:t> Confidence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Fall!$B$2:$B$3</c:f>
              <c:strCache>
                <c:ptCount val="2"/>
                <c:pt idx="0">
                  <c:v>FALL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0CD0761-1E40-41BE-884F-DFDA33C49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CB-4191-93FF-6A7E50CFCC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890E4A-E03D-4293-B874-8EA9E864F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CB-4191-93FF-6A7E50CFCC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D3FFF6-171D-4AD5-845A-40BB035FE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CB-4191-93FF-6A7E50CFCC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635D0B-91AC-400E-8C65-4C5606837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CB-4191-93FF-6A7E50CFCC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457241-C773-4768-9316-3FDE82568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CB-4191-93FF-6A7E50CFCC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4F3962-31B6-47FD-AA83-44DD02DF9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CB-4191-93FF-6A7E50CFCC0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BA723B-DD66-4449-8145-5EABEF463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CB-4191-93FF-6A7E50CFCC0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983329-25C7-4BAA-92B2-6CB568179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CB-4191-93FF-6A7E50CFCC0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33EB09-6D4D-43A1-96A4-EAE0B6A01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CB-4191-93FF-6A7E50CFCC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B3953AE-2B8E-421D-8FD6-AE278AA3D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CB-4191-93FF-6A7E50CFCC0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295051-29F8-4C56-B661-0B5CF3058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CB-4191-93FF-6A7E50CFCC0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7F70E7-8D4F-461D-AD43-0B1644CC7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CB-4191-93FF-6A7E50CFCC0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E02232C-4A31-44BB-8C7E-894E012AC9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CB-4191-93FF-6A7E50CFCC0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8A1A5B4-1E28-40F8-B610-E9C4C548B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CB-4191-93FF-6A7E50CFCC0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2D71649-72D7-4B1B-907A-B68182CD5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CB-4191-93FF-6A7E50CFCC0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D668311-4C73-4A9F-951C-3CA57C702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CB-4191-93FF-6A7E50CFCC0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D9753FB-82E7-4A1A-818B-9A40A5363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CB-4191-93FF-6A7E50CFCC0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1BF9C7F-A6C8-450D-9721-DA8DE87EF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CB-4191-93FF-6A7E50CFCC0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70E0B25-CCE1-4F06-85E5-D14961A7D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CB-4191-93FF-6A7E50CFCC0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2A58894-BBE5-4355-A957-F9B0ACBE6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CB-4191-93FF-6A7E50CFCC0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55D9F8F-DB2C-42A4-823F-0891AACBF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CB-4191-93FF-6A7E50CFCC0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8F5D458-CA5F-4CDB-BE13-64A27BCF7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CB-4191-93FF-6A7E50CFCC0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689A203-E581-4A3A-ABB2-10E397338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CB-4191-93FF-6A7E50CFCC0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B6D712B-D2BA-41EF-8292-971D5E5DF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CB-4191-93FF-6A7E50CFC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DFDB16C-E1C1-4A7A-85D7-6F767A469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CB-4191-93FF-6A7E50CFCC0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D362751-AFFE-4F5E-9E49-FBF7EB1ED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CB-4191-93FF-6A7E50CFCC0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22BEAC1-B3D0-409A-AF2E-3A3607AD1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CB-4191-93FF-6A7E50CFCC0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4AFE19E-1E06-4556-A904-48654F5A5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CB-4191-93FF-6A7E50CFCC0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3EC4488-ADDA-4930-89AA-E4DBEF861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CB-4191-93FF-6A7E50CFCC0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CF78683-02FA-4C3D-97E2-0FB9E22F8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CB-4191-93FF-6A7E50CFCC0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A7BE54B-AA61-4705-B499-61780FC38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CB-4191-93FF-6A7E50CFCC0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A2E98F9-EEA1-4903-BBB3-B98A2BC51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CB-4191-93FF-6A7E50CFCC0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9C0078A-E0C1-4277-9CCA-591118C0E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CB-4191-93FF-6A7E50CFCC0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AC630F5-82D8-4275-A6D0-ED37ACE2B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CB-4191-93FF-6A7E50CFCC0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8138404-C808-4B5D-92C0-25BC9C749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CB-4191-93FF-6A7E50CFC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Fall!$A$4:$A$39</c15:sqref>
                  </c15:fullRef>
                </c:ext>
              </c:extLst>
              <c:f>Fall!$A$5:$A$39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Fall!$B$4:$B$39</c15:sqref>
                  </c15:fullRef>
                </c:ext>
              </c:extLst>
              <c:f>Fall!$B$5:$B$39</c:f>
              <c:numCache>
                <c:formatCode>General</c:formatCode>
                <c:ptCount val="35"/>
                <c:pt idx="0">
                  <c:v>3.13</c:v>
                </c:pt>
                <c:pt idx="1">
                  <c:v>2.63</c:v>
                </c:pt>
                <c:pt idx="2">
                  <c:v>2.38</c:v>
                </c:pt>
                <c:pt idx="3">
                  <c:v>2.38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</c:v>
                </c:pt>
                <c:pt idx="8">
                  <c:v>3</c:v>
                </c:pt>
                <c:pt idx="9">
                  <c:v>2.4</c:v>
                </c:pt>
                <c:pt idx="10">
                  <c:v>2.8</c:v>
                </c:pt>
                <c:pt idx="11">
                  <c:v>2.8</c:v>
                </c:pt>
                <c:pt idx="12">
                  <c:v>2.6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3</c:v>
                </c:pt>
                <c:pt idx="17">
                  <c:v>2.69</c:v>
                </c:pt>
                <c:pt idx="18">
                  <c:v>2.69</c:v>
                </c:pt>
                <c:pt idx="19">
                  <c:v>3.38</c:v>
                </c:pt>
                <c:pt idx="20">
                  <c:v>2.71</c:v>
                </c:pt>
                <c:pt idx="21">
                  <c:v>2.5</c:v>
                </c:pt>
                <c:pt idx="22">
                  <c:v>2.93</c:v>
                </c:pt>
                <c:pt idx="23">
                  <c:v>2.93</c:v>
                </c:pt>
                <c:pt idx="24">
                  <c:v>3</c:v>
                </c:pt>
                <c:pt idx="25">
                  <c:v>2.7</c:v>
                </c:pt>
                <c:pt idx="26">
                  <c:v>1.9</c:v>
                </c:pt>
                <c:pt idx="27">
                  <c:v>2.4</c:v>
                </c:pt>
                <c:pt idx="28">
                  <c:v>3.54</c:v>
                </c:pt>
                <c:pt idx="29">
                  <c:v>2.6</c:v>
                </c:pt>
                <c:pt idx="30">
                  <c:v>2.7</c:v>
                </c:pt>
                <c:pt idx="31">
                  <c:v>2.5</c:v>
                </c:pt>
                <c:pt idx="32">
                  <c:v>3.42</c:v>
                </c:pt>
                <c:pt idx="33">
                  <c:v>3.25</c:v>
                </c:pt>
                <c:pt idx="34">
                  <c:v>2.83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Fall!$G$4:$G$39</c15:f>
                <c15:dlblRangeCache>
                  <c:ptCount val="36"/>
                  <c:pt idx="0">
                    <c:v>Confidence</c:v>
                  </c:pt>
                  <c:pt idx="1">
                    <c:v> ▲ 19.81%</c:v>
                  </c:pt>
                  <c:pt idx="2">
                    <c:v> ▲ 38.02%</c:v>
                  </c:pt>
                  <c:pt idx="3">
                    <c:v> ▲ 47.06%</c:v>
                  </c:pt>
                  <c:pt idx="4">
                    <c:v> ▲ 47.06%</c:v>
                  </c:pt>
                  <c:pt idx="5">
                    <c:v> ▲ 26.73%</c:v>
                  </c:pt>
                  <c:pt idx="6">
                    <c:v> ▲ 26.73%</c:v>
                  </c:pt>
                  <c:pt idx="7">
                    <c:v> ▲ 16.82%</c:v>
                  </c:pt>
                  <c:pt idx="8">
                    <c:v> ▲ 26.00%</c:v>
                  </c:pt>
                  <c:pt idx="9">
                    <c:v> ▲ 22.33%</c:v>
                  </c:pt>
                  <c:pt idx="10">
                    <c:v> ▲ 58.33%</c:v>
                  </c:pt>
                  <c:pt idx="11">
                    <c:v> ▲ 35.71%</c:v>
                  </c:pt>
                  <c:pt idx="12">
                    <c:v> ▲ 35.71%</c:v>
                  </c:pt>
                  <c:pt idx="13">
                    <c:v> ▲ 30.77%</c:v>
                  </c:pt>
                  <c:pt idx="14">
                    <c:v> ▲ 50.00%</c:v>
                  </c:pt>
                  <c:pt idx="15">
                    <c:v> ▲ 26.09%</c:v>
                  </c:pt>
                  <c:pt idx="16">
                    <c:v> ▲ 36.00%</c:v>
                  </c:pt>
                  <c:pt idx="17">
                    <c:v> ▲ 26.67%</c:v>
                  </c:pt>
                  <c:pt idx="18">
                    <c:v> ▲ 40.15%</c:v>
                  </c:pt>
                  <c:pt idx="19">
                    <c:v> ▲ 37.17%</c:v>
                  </c:pt>
                  <c:pt idx="20">
                    <c:v> ▲ 20.71%</c:v>
                  </c:pt>
                  <c:pt idx="21">
                    <c:v> ▲ 34.32%</c:v>
                  </c:pt>
                  <c:pt idx="22">
                    <c:v> ▲ 40.00%</c:v>
                  </c:pt>
                  <c:pt idx="23">
                    <c:v> ▲ 26.62%</c:v>
                  </c:pt>
                  <c:pt idx="24">
                    <c:v> ▲ 26.62%</c:v>
                  </c:pt>
                  <c:pt idx="25">
                    <c:v> ▲ 20.00%</c:v>
                  </c:pt>
                  <c:pt idx="26">
                    <c:v> ▲ 22.22%</c:v>
                  </c:pt>
                  <c:pt idx="27">
                    <c:v> ▲ 68.42%</c:v>
                  </c:pt>
                  <c:pt idx="28">
                    <c:v> ▲ 33.33%</c:v>
                  </c:pt>
                  <c:pt idx="29">
                    <c:v> ▲ 10.73%</c:v>
                  </c:pt>
                  <c:pt idx="30">
                    <c:v> ▲ 34.62%</c:v>
                  </c:pt>
                  <c:pt idx="31">
                    <c:v> ▲ 37.04%</c:v>
                  </c:pt>
                  <c:pt idx="32">
                    <c:v> ▲ 44.00%</c:v>
                  </c:pt>
                  <c:pt idx="33">
                    <c:v> ▲ 26.61%</c:v>
                  </c:pt>
                  <c:pt idx="34">
                    <c:v> ▲ 28.31%</c:v>
                  </c:pt>
                  <c:pt idx="35">
                    <c:v> ▲ 47.35%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CB-4191-93FF-6A7E50CFCC0F}"/>
            </c:ext>
          </c:extLst>
        </c:ser>
        <c:ser>
          <c:idx val="1"/>
          <c:order val="1"/>
          <c:tx>
            <c:strRef>
              <c:f>Fall!$C$2:$C$3</c:f>
              <c:strCache>
                <c:ptCount val="2"/>
                <c:pt idx="0">
                  <c:v>FALL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Fall!$A$4:$A$39</c15:sqref>
                  </c15:fullRef>
                </c:ext>
              </c:extLst>
              <c:f>Fall!$A$5:$A$39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Fall!$C$4:$C$39</c15:sqref>
                  </c15:fullRef>
                </c:ext>
              </c:extLst>
              <c:f>Fall!$C$5:$C$39</c:f>
              <c:numCache>
                <c:formatCode>General</c:formatCode>
                <c:ptCount val="35"/>
                <c:pt idx="0">
                  <c:v>3.75</c:v>
                </c:pt>
                <c:pt idx="1">
                  <c:v>3.63</c:v>
                </c:pt>
                <c:pt idx="2">
                  <c:v>3.5</c:v>
                </c:pt>
                <c:pt idx="3">
                  <c:v>3.5</c:v>
                </c:pt>
                <c:pt idx="4">
                  <c:v>4.22</c:v>
                </c:pt>
                <c:pt idx="5">
                  <c:v>4.22</c:v>
                </c:pt>
                <c:pt idx="6">
                  <c:v>3.89</c:v>
                </c:pt>
                <c:pt idx="7">
                  <c:v>3.78</c:v>
                </c:pt>
                <c:pt idx="8">
                  <c:v>3.67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3.4</c:v>
                </c:pt>
                <c:pt idx="13">
                  <c:v>3.3</c:v>
                </c:pt>
                <c:pt idx="14">
                  <c:v>2.9</c:v>
                </c:pt>
                <c:pt idx="15">
                  <c:v>3.4</c:v>
                </c:pt>
                <c:pt idx="16">
                  <c:v>3.8</c:v>
                </c:pt>
                <c:pt idx="17">
                  <c:v>3.77</c:v>
                </c:pt>
                <c:pt idx="18">
                  <c:v>3.69</c:v>
                </c:pt>
                <c:pt idx="19">
                  <c:v>4.08</c:v>
                </c:pt>
                <c:pt idx="20">
                  <c:v>3.64</c:v>
                </c:pt>
                <c:pt idx="21">
                  <c:v>3.5</c:v>
                </c:pt>
                <c:pt idx="22">
                  <c:v>3.71</c:v>
                </c:pt>
                <c:pt idx="23">
                  <c:v>3.71</c:v>
                </c:pt>
                <c:pt idx="24">
                  <c:v>3.6</c:v>
                </c:pt>
                <c:pt idx="25">
                  <c:v>3.3</c:v>
                </c:pt>
                <c:pt idx="26">
                  <c:v>3.2</c:v>
                </c:pt>
                <c:pt idx="27">
                  <c:v>3.2</c:v>
                </c:pt>
                <c:pt idx="28">
                  <c:v>3.92</c:v>
                </c:pt>
                <c:pt idx="29">
                  <c:v>3.5</c:v>
                </c:pt>
                <c:pt idx="30">
                  <c:v>3.7</c:v>
                </c:pt>
                <c:pt idx="31">
                  <c:v>3.6</c:v>
                </c:pt>
                <c:pt idx="32">
                  <c:v>4.33</c:v>
                </c:pt>
                <c:pt idx="33">
                  <c:v>4.17</c:v>
                </c:pt>
                <c:pt idx="34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B-4191-93FF-6A7E50CFCC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Fall!$D$2:$D$3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Fall!$A$4:$A$39</c15:sqref>
                        </c15:fullRef>
                        <c15:formulaRef>
                          <c15:sqref>Fall!$A$5:$A$39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Fall!$D$4:$D$39</c15:sqref>
                        </c15:fullRef>
                        <c15:formulaRef>
                          <c15:sqref>Fall!$D$5:$D$39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3.13</c:v>
                      </c:pt>
                      <c:pt idx="2">
                        <c:v>2.88</c:v>
                      </c:pt>
                      <c:pt idx="3">
                        <c:v>2.88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3.11</c:v>
                      </c:pt>
                      <c:pt idx="8">
                        <c:v>3</c:v>
                      </c:pt>
                      <c:pt idx="9">
                        <c:v>2.8</c:v>
                      </c:pt>
                      <c:pt idx="10">
                        <c:v>3.2</c:v>
                      </c:pt>
                      <c:pt idx="11">
                        <c:v>3.2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2.77</c:v>
                      </c:pt>
                      <c:pt idx="18">
                        <c:v>2.62</c:v>
                      </c:pt>
                      <c:pt idx="19">
                        <c:v>3.31</c:v>
                      </c:pt>
                      <c:pt idx="20">
                        <c:v>2.71</c:v>
                      </c:pt>
                      <c:pt idx="21">
                        <c:v>2.36</c:v>
                      </c:pt>
                      <c:pt idx="22">
                        <c:v>2.86</c:v>
                      </c:pt>
                      <c:pt idx="23">
                        <c:v>2.86</c:v>
                      </c:pt>
                      <c:pt idx="24">
                        <c:v>2.9</c:v>
                      </c:pt>
                      <c:pt idx="25">
                        <c:v>2.6</c:v>
                      </c:pt>
                      <c:pt idx="26">
                        <c:v>2</c:v>
                      </c:pt>
                      <c:pt idx="27">
                        <c:v>2.6</c:v>
                      </c:pt>
                      <c:pt idx="28">
                        <c:v>3.31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CB-4191-93FF-6A7E50CFCC0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Fall!$E$2:$E$3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Fall!$A$4:$A$39</c15:sqref>
                        </c15:fullRef>
                        <c15:formulaRef>
                          <c15:sqref>Fall!$A$5:$A$39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Fall!$E$4:$E$39</c15:sqref>
                        </c15:fullRef>
                        <c15:formulaRef>
                          <c15:sqref>Fall!$E$5:$E$39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3.5</c:v>
                      </c:pt>
                      <c:pt idx="2">
                        <c:v>3.63</c:v>
                      </c:pt>
                      <c:pt idx="3">
                        <c:v>3.63</c:v>
                      </c:pt>
                      <c:pt idx="4">
                        <c:v>4.1100000000000003</c:v>
                      </c:pt>
                      <c:pt idx="5">
                        <c:v>4.1100000000000003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3.2</c:v>
                      </c:pt>
                      <c:pt idx="13">
                        <c:v>3.1</c:v>
                      </c:pt>
                      <c:pt idx="14">
                        <c:v>2.8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3.57</c:v>
                      </c:pt>
                      <c:pt idx="21">
                        <c:v>3.57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3.4</c:v>
                      </c:pt>
                      <c:pt idx="28">
                        <c:v>3.85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CB-4191-93FF-6A7E50CFCC0F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  <a:r>
              <a:rPr lang="en-US" baseline="0"/>
              <a:t> Proficiency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Fall!$D$2:$D$3</c:f>
              <c:strCache>
                <c:ptCount val="2"/>
                <c:pt idx="0">
                  <c:v>FALL</c:v>
                </c:pt>
                <c:pt idx="1">
                  <c:v>proficiency pre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19C3445-F1A6-4C24-96A9-A2A127348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8A3-4BD0-AC54-5142911A2A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335869-6005-4AA8-AD97-E8D6B8508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8A3-4BD0-AC54-5142911A2A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C5431D-3152-46C5-94BA-307A0ED2E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8A3-4BD0-AC54-5142911A2A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2824B1-2C98-4166-A05F-8D8C7C157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8A3-4BD0-AC54-5142911A2A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17559A-BD7A-4E35-8E9C-1ED36D37A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8A3-4BD0-AC54-5142911A2A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7C709A-4979-4B33-B795-EF9B81620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8A3-4BD0-AC54-5142911A2A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523573-0C00-4D55-9744-E74F56DC3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8A3-4BD0-AC54-5142911A2A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85F4F7-F158-48A9-BA85-D3E73040F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8A3-4BD0-AC54-5142911A2A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A3D45C-B15D-4CED-AA36-FC58AFFAE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8A3-4BD0-AC54-5142911A2A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6A927E-5CA7-4AB4-B407-FEF38AEB3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8A3-4BD0-AC54-5142911A2A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DECBE5-D278-497A-936A-DAF1BB39E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8A3-4BD0-AC54-5142911A2A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DE4087-1FBE-4010-9A03-D3E9ADF1F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8A3-4BD0-AC54-5142911A2A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9A16CC-C369-4C41-B280-931AFBBA2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8A3-4BD0-AC54-5142911A2A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30C7961-924A-4898-AA19-C4F7CDB1D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8A3-4BD0-AC54-5142911A2A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7E0C589-4675-4CF2-8C78-0CEDAA657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8A3-4BD0-AC54-5142911A2A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68FA229-9AF0-41B5-8199-72A7948FB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8A3-4BD0-AC54-5142911A2A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10DA968-56CC-4D3F-801B-EC6655104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8A3-4BD0-AC54-5142911A2A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22BAC3-EDC9-495F-87E4-3B75C4966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8A3-4BD0-AC54-5142911A2A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1055B2-66B5-44CB-B426-4259CAFAE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8A3-4BD0-AC54-5142911A2A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09D6F6C-7F7F-4B20-83A0-BFC3F1303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8A3-4BD0-AC54-5142911A2A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001E976-698E-43DE-AC33-C2882E62E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8A3-4BD0-AC54-5142911A2A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C4A2D0-30A9-4358-9543-544492C19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8A3-4BD0-AC54-5142911A2A6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580620E-61F0-49F6-A447-27811ADDC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8A3-4BD0-AC54-5142911A2A6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DA95AA0-9328-4D17-9DBC-B2B95D029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8A3-4BD0-AC54-5142911A2A6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0FB019A-8C4A-48C7-BFCC-7CF335D4F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8A3-4BD0-AC54-5142911A2A6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344A682-B46F-434D-A8D7-2FB624A8F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8A3-4BD0-AC54-5142911A2A6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A2E5ED5-E6F4-4E09-A475-6C8466223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8A3-4BD0-AC54-5142911A2A6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075163B-B342-4428-941B-07A7F7F46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8A3-4BD0-AC54-5142911A2A6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F1C2012-4CC9-40CD-9F07-29426AB94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8A3-4BD0-AC54-5142911A2A6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1FCAFEB-09DC-4360-835D-E84D10D74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8A3-4BD0-AC54-5142911A2A6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38A1A99-2723-4D14-A69F-7F73D8D45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8A3-4BD0-AC54-5142911A2A6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D21C9FB-CEB8-4642-BA14-535E48DFF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8A3-4BD0-AC54-5142911A2A6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411534F-0D81-4BA0-801B-EA6058AB7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8A3-4BD0-AC54-5142911A2A6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8E25D33-74F6-478E-A782-37F6114E1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8A3-4BD0-AC54-5142911A2A6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AD9B10A-90AD-4589-B4AC-C93F8D5A3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8A3-4BD0-AC54-5142911A2A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Fall!$A$4:$A$39</c15:sqref>
                  </c15:fullRef>
                </c:ext>
              </c:extLst>
              <c:f>Fall!$A$5:$A$39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Fall!$D$4:$D$39</c15:sqref>
                  </c15:fullRef>
                </c:ext>
              </c:extLst>
              <c:f>Fall!$D$5:$D$39</c:f>
              <c:numCache>
                <c:formatCode>General</c:formatCode>
                <c:ptCount val="35"/>
                <c:pt idx="0">
                  <c:v>3</c:v>
                </c:pt>
                <c:pt idx="1">
                  <c:v>3.13</c:v>
                </c:pt>
                <c:pt idx="2">
                  <c:v>2.88</c:v>
                </c:pt>
                <c:pt idx="3">
                  <c:v>2.88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3.11</c:v>
                </c:pt>
                <c:pt idx="8">
                  <c:v>3</c:v>
                </c:pt>
                <c:pt idx="9">
                  <c:v>2.8</c:v>
                </c:pt>
                <c:pt idx="10">
                  <c:v>3.2</c:v>
                </c:pt>
                <c:pt idx="11">
                  <c:v>3.2</c:v>
                </c:pt>
                <c:pt idx="12">
                  <c:v>2.6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2.5</c:v>
                </c:pt>
                <c:pt idx="16">
                  <c:v>3</c:v>
                </c:pt>
                <c:pt idx="17">
                  <c:v>2.77</c:v>
                </c:pt>
                <c:pt idx="18">
                  <c:v>2.62</c:v>
                </c:pt>
                <c:pt idx="19">
                  <c:v>3.31</c:v>
                </c:pt>
                <c:pt idx="20">
                  <c:v>2.71</c:v>
                </c:pt>
                <c:pt idx="21">
                  <c:v>2.36</c:v>
                </c:pt>
                <c:pt idx="22">
                  <c:v>2.86</c:v>
                </c:pt>
                <c:pt idx="23">
                  <c:v>2.86</c:v>
                </c:pt>
                <c:pt idx="24">
                  <c:v>2.9</c:v>
                </c:pt>
                <c:pt idx="25">
                  <c:v>2.6</c:v>
                </c:pt>
                <c:pt idx="26">
                  <c:v>2</c:v>
                </c:pt>
                <c:pt idx="27">
                  <c:v>2.6</c:v>
                </c:pt>
                <c:pt idx="28">
                  <c:v>3.31</c:v>
                </c:pt>
                <c:pt idx="29">
                  <c:v>2.6</c:v>
                </c:pt>
                <c:pt idx="30">
                  <c:v>2.7</c:v>
                </c:pt>
                <c:pt idx="31">
                  <c:v>2.5</c:v>
                </c:pt>
                <c:pt idx="32">
                  <c:v>3.42</c:v>
                </c:pt>
                <c:pt idx="33">
                  <c:v>3.25</c:v>
                </c:pt>
                <c:pt idx="34">
                  <c:v>2.83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Fall!$H$4:$H$39</c15:f>
                <c15:dlblRangeCache>
                  <c:ptCount val="36"/>
                  <c:pt idx="0">
                    <c:v>Proficiency</c:v>
                  </c:pt>
                  <c:pt idx="1">
                    <c:v> ▲ 25.00%</c:v>
                  </c:pt>
                  <c:pt idx="2">
                    <c:v> ▲ 11.82%</c:v>
                  </c:pt>
                  <c:pt idx="3">
                    <c:v> ▲ 26.04%</c:v>
                  </c:pt>
                  <c:pt idx="4">
                    <c:v> ▲ 26.04%</c:v>
                  </c:pt>
                  <c:pt idx="5">
                    <c:v> ▲ 23.42%</c:v>
                  </c:pt>
                  <c:pt idx="6">
                    <c:v> ▲ 23.42%</c:v>
                  </c:pt>
                  <c:pt idx="7">
                    <c:v> ▲ 16.82%</c:v>
                  </c:pt>
                  <c:pt idx="8">
                    <c:v> ▲ 21.54%</c:v>
                  </c:pt>
                  <c:pt idx="9">
                    <c:v> ▲ 22.33%</c:v>
                  </c:pt>
                  <c:pt idx="10">
                    <c:v> ▲ 35.71%</c:v>
                  </c:pt>
                  <c:pt idx="11">
                    <c:v> ▲ 18.75%</c:v>
                  </c:pt>
                  <c:pt idx="12">
                    <c:v> ▲ 18.75%</c:v>
                  </c:pt>
                  <c:pt idx="13">
                    <c:v> ▲ 23.08%</c:v>
                  </c:pt>
                  <c:pt idx="14">
                    <c:v> ▲ 40.91%</c:v>
                  </c:pt>
                  <c:pt idx="15">
                    <c:v> ▲ 27.27%</c:v>
                  </c:pt>
                  <c:pt idx="16">
                    <c:v> ▲ 36.00%</c:v>
                  </c:pt>
                  <c:pt idx="17">
                    <c:v> ▲ 26.67%</c:v>
                  </c:pt>
                  <c:pt idx="18">
                    <c:v> ▲ 36.10%</c:v>
                  </c:pt>
                  <c:pt idx="19">
                    <c:v> ▲ 40.84%</c:v>
                  </c:pt>
                  <c:pt idx="20">
                    <c:v> ▲ 23.26%</c:v>
                  </c:pt>
                  <c:pt idx="21">
                    <c:v> ▲ 31.73%</c:v>
                  </c:pt>
                  <c:pt idx="22">
                    <c:v> ▲ 51.27%</c:v>
                  </c:pt>
                  <c:pt idx="23">
                    <c:v> ▲ 29.72%</c:v>
                  </c:pt>
                  <c:pt idx="24">
                    <c:v> ▲ 29.72%</c:v>
                  </c:pt>
                  <c:pt idx="25">
                    <c:v> ▲ 24.14%</c:v>
                  </c:pt>
                  <c:pt idx="26">
                    <c:v> ▲ 26.92%</c:v>
                  </c:pt>
                  <c:pt idx="27">
                    <c:v> ▲ 60.00%</c:v>
                  </c:pt>
                  <c:pt idx="28">
                    <c:v> ▲ 30.77%</c:v>
                  </c:pt>
                  <c:pt idx="29">
                    <c:v> ▲ 16.31%</c:v>
                  </c:pt>
                  <c:pt idx="30">
                    <c:v> ▲ 34.62%</c:v>
                  </c:pt>
                  <c:pt idx="31">
                    <c:v> ▲ 37.04%</c:v>
                  </c:pt>
                  <c:pt idx="32">
                    <c:v> ▲ 44.00%</c:v>
                  </c:pt>
                  <c:pt idx="33">
                    <c:v> ▲ 26.61%</c:v>
                  </c:pt>
                  <c:pt idx="34">
                    <c:v> ▲ 28.31%</c:v>
                  </c:pt>
                  <c:pt idx="35">
                    <c:v> ▲ 47.35%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F8A3-4BD0-AC54-5142911A2A6D}"/>
            </c:ext>
          </c:extLst>
        </c:ser>
        <c:ser>
          <c:idx val="3"/>
          <c:order val="3"/>
          <c:tx>
            <c:strRef>
              <c:f>Fall!$E$2:$E$3</c:f>
              <c:strCache>
                <c:ptCount val="2"/>
                <c:pt idx="0">
                  <c:v>FALL</c:v>
                </c:pt>
                <c:pt idx="1">
                  <c:v>proficiency post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Fall!$A$4:$A$39</c15:sqref>
                  </c15:fullRef>
                </c:ext>
              </c:extLst>
              <c:f>Fall!$A$5:$A$39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Fall!$E$4:$E$39</c15:sqref>
                  </c15:fullRef>
                </c:ext>
              </c:extLst>
              <c:f>Fall!$E$5:$E$39</c:f>
              <c:numCache>
                <c:formatCode>General</c:formatCode>
                <c:ptCount val="35"/>
                <c:pt idx="0">
                  <c:v>3.75</c:v>
                </c:pt>
                <c:pt idx="1">
                  <c:v>3.5</c:v>
                </c:pt>
                <c:pt idx="2">
                  <c:v>3.63</c:v>
                </c:pt>
                <c:pt idx="3">
                  <c:v>3.63</c:v>
                </c:pt>
                <c:pt idx="4">
                  <c:v>4.1100000000000003</c:v>
                </c:pt>
                <c:pt idx="5">
                  <c:v>4.1100000000000003</c:v>
                </c:pt>
                <c:pt idx="6">
                  <c:v>3.89</c:v>
                </c:pt>
                <c:pt idx="7">
                  <c:v>3.78</c:v>
                </c:pt>
                <c:pt idx="8">
                  <c:v>3.67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3.2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3.8</c:v>
                </c:pt>
                <c:pt idx="17">
                  <c:v>3.77</c:v>
                </c:pt>
                <c:pt idx="18">
                  <c:v>3.69</c:v>
                </c:pt>
                <c:pt idx="19">
                  <c:v>4.08</c:v>
                </c:pt>
                <c:pt idx="20">
                  <c:v>3.57</c:v>
                </c:pt>
                <c:pt idx="21">
                  <c:v>3.57</c:v>
                </c:pt>
                <c:pt idx="22">
                  <c:v>3.71</c:v>
                </c:pt>
                <c:pt idx="23">
                  <c:v>3.71</c:v>
                </c:pt>
                <c:pt idx="24">
                  <c:v>3.6</c:v>
                </c:pt>
                <c:pt idx="25">
                  <c:v>3.3</c:v>
                </c:pt>
                <c:pt idx="26">
                  <c:v>3.2</c:v>
                </c:pt>
                <c:pt idx="27">
                  <c:v>3.4</c:v>
                </c:pt>
                <c:pt idx="28">
                  <c:v>3.85</c:v>
                </c:pt>
                <c:pt idx="29">
                  <c:v>3.5</c:v>
                </c:pt>
                <c:pt idx="30">
                  <c:v>3.7</c:v>
                </c:pt>
                <c:pt idx="31">
                  <c:v>3.6</c:v>
                </c:pt>
                <c:pt idx="32">
                  <c:v>4.33</c:v>
                </c:pt>
                <c:pt idx="33">
                  <c:v>4.17</c:v>
                </c:pt>
                <c:pt idx="34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8A3-4BD0-AC54-5142911A2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Fall!$B$2:$B$3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0BD5EFC0-68EB-4AD0-B57F-381D214BCBE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F8A3-4BD0-AC54-5142911A2A6D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A03A9E1D-5B08-438C-B6BD-F15D65B928E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F8A3-4BD0-AC54-5142911A2A6D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D6B7A962-45DB-49F3-8F5D-3F75C6733A9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F8A3-4BD0-AC54-5142911A2A6D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D79A9F31-54DA-42BF-A6DF-4E8011A16B4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F8A3-4BD0-AC54-5142911A2A6D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233CD300-AA2F-4B30-B077-E1868A113F0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F8A3-4BD0-AC54-5142911A2A6D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7183C3D0-827B-474A-8566-249E8185050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F8A3-4BD0-AC54-5142911A2A6D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A6FD5288-926C-4AED-BB9B-8F4F31F875E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F8A3-4BD0-AC54-5142911A2A6D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BC25F41C-AB7C-4847-BB53-912AB33198C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F8A3-4BD0-AC54-5142911A2A6D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F8EB3883-2BD6-4368-9131-592441291D4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F8A3-4BD0-AC54-5142911A2A6D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9A0FBED9-8978-4D0A-9D40-0E07BE4951B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F8A3-4BD0-AC54-5142911A2A6D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8EAED733-C184-4DD4-B6D0-F8977330128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F8A3-4BD0-AC54-5142911A2A6D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E45A9B9C-E5DC-4AB5-B0A7-3D4B3391703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F8A3-4BD0-AC54-5142911A2A6D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EB60DB46-55FD-4BC1-8760-3E5EFBB555C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F8A3-4BD0-AC54-5142911A2A6D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C64B45A5-1E5C-400C-ADD6-E2F574F14B5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F8A3-4BD0-AC54-5142911A2A6D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33647DB8-1561-4052-B67F-2B928F70EB2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F8A3-4BD0-AC54-5142911A2A6D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B23B3C82-A644-401D-B69B-8C1CC0E2FEE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F8A3-4BD0-AC54-5142911A2A6D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DD7FB5C4-2595-4345-AF08-3750EB9FA4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F8A3-4BD0-AC54-5142911A2A6D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118536B5-2DE4-4BE6-8A37-A27A12A4C43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F8A3-4BD0-AC54-5142911A2A6D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708F2DDF-D5D0-46C9-9893-69A6FF7270D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F8A3-4BD0-AC54-5142911A2A6D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2AE63E58-27E5-475F-9F94-71C94CA1FBF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F8A3-4BD0-AC54-5142911A2A6D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F7719A72-D174-43B2-BE49-241335EDFBE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F8A3-4BD0-AC54-5142911A2A6D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41A0A7BF-BD63-4B0C-9C10-B4151C51434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F8A3-4BD0-AC54-5142911A2A6D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8876D2E3-39D2-490E-A109-A59BDCB6E9D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F8A3-4BD0-AC54-5142911A2A6D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0C998F9C-A5D4-41CA-80BA-0C8D5CA2F98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F8A3-4BD0-AC54-5142911A2A6D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5F7173B6-86B6-48A9-9A40-0F5E8117395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F8A3-4BD0-AC54-5142911A2A6D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66A494C0-2958-491F-8395-762373F435F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F8A3-4BD0-AC54-5142911A2A6D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B3152EB7-81AF-4BB4-AAAD-78F03D9D97A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F8A3-4BD0-AC54-5142911A2A6D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8621ABA5-8DFB-4019-BF96-A3A6A7A89B6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F8A3-4BD0-AC54-5142911A2A6D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57923124-4679-4B93-BBE4-36783D1BD48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F8A3-4BD0-AC54-5142911A2A6D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C03FFA8A-2AF5-48FB-B9A3-2B21DBF0110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F8A3-4BD0-AC54-5142911A2A6D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537B7465-B63B-48F0-A519-CBEAD12F8B5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F8A3-4BD0-AC54-5142911A2A6D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28F119F6-0D37-4D94-AAEF-B33E310B001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F8A3-4BD0-AC54-5142911A2A6D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6A2663B3-585D-4E10-BA82-DFED23D85C5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F8A3-4BD0-AC54-5142911A2A6D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BB350A8D-D982-4569-8A1F-87EE71CA8D4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F8A3-4BD0-AC54-5142911A2A6D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0A1087E0-C47D-4068-861C-D834670D83B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F8A3-4BD0-AC54-5142911A2A6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Fall!$A$4:$A$39</c15:sqref>
                        </c15:fullRef>
                        <c15:formulaRef>
                          <c15:sqref>Fall!$A$5:$A$39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Fall!$B$4:$B$39</c15:sqref>
                        </c15:fullRef>
                        <c15:formulaRef>
                          <c15:sqref>Fall!$B$5:$B$39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3.13</c:v>
                      </c:pt>
                      <c:pt idx="1">
                        <c:v>2.63</c:v>
                      </c:pt>
                      <c:pt idx="2">
                        <c:v>2.38</c:v>
                      </c:pt>
                      <c:pt idx="3">
                        <c:v>2.38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2.4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2.2999999999999998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2.69</c:v>
                      </c:pt>
                      <c:pt idx="18">
                        <c:v>2.69</c:v>
                      </c:pt>
                      <c:pt idx="19">
                        <c:v>3.38</c:v>
                      </c:pt>
                      <c:pt idx="20">
                        <c:v>2.71</c:v>
                      </c:pt>
                      <c:pt idx="21">
                        <c:v>2.5</c:v>
                      </c:pt>
                      <c:pt idx="22">
                        <c:v>2.93</c:v>
                      </c:pt>
                      <c:pt idx="23">
                        <c:v>2.93</c:v>
                      </c:pt>
                      <c:pt idx="24">
                        <c:v>3</c:v>
                      </c:pt>
                      <c:pt idx="25">
                        <c:v>2.7</c:v>
                      </c:pt>
                      <c:pt idx="26">
                        <c:v>1.9</c:v>
                      </c:pt>
                      <c:pt idx="27">
                        <c:v>2.4</c:v>
                      </c:pt>
                      <c:pt idx="28">
                        <c:v>3.54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Fall!$G$4:$G$39</c15:f>
                      <c15:dlblRangeCache>
                        <c:ptCount val="36"/>
                        <c:pt idx="0">
                          <c:v>Confidence</c:v>
                        </c:pt>
                        <c:pt idx="1">
                          <c:v> ▲ 19.81%</c:v>
                        </c:pt>
                        <c:pt idx="2">
                          <c:v> ▲ 38.02%</c:v>
                        </c:pt>
                        <c:pt idx="3">
                          <c:v> ▲ 47.06%</c:v>
                        </c:pt>
                        <c:pt idx="4">
                          <c:v> ▲ 47.06%</c:v>
                        </c:pt>
                        <c:pt idx="5">
                          <c:v> ▲ 26.73%</c:v>
                        </c:pt>
                        <c:pt idx="6">
                          <c:v> ▲ 26.73%</c:v>
                        </c:pt>
                        <c:pt idx="7">
                          <c:v> ▲ 16.82%</c:v>
                        </c:pt>
                        <c:pt idx="8">
                          <c:v> ▲ 26.00%</c:v>
                        </c:pt>
                        <c:pt idx="9">
                          <c:v> ▲ 22.33%</c:v>
                        </c:pt>
                        <c:pt idx="10">
                          <c:v> ▲ 58.33%</c:v>
                        </c:pt>
                        <c:pt idx="11">
                          <c:v> ▲ 35.71%</c:v>
                        </c:pt>
                        <c:pt idx="12">
                          <c:v> ▲ 35.71%</c:v>
                        </c:pt>
                        <c:pt idx="13">
                          <c:v> ▲ 30.77%</c:v>
                        </c:pt>
                        <c:pt idx="14">
                          <c:v> ▲ 50.00%</c:v>
                        </c:pt>
                        <c:pt idx="15">
                          <c:v> ▲ 26.09%</c:v>
                        </c:pt>
                        <c:pt idx="16">
                          <c:v> ▲ 36.00%</c:v>
                        </c:pt>
                        <c:pt idx="17">
                          <c:v> ▲ 26.67%</c:v>
                        </c:pt>
                        <c:pt idx="18">
                          <c:v> ▲ 40.15%</c:v>
                        </c:pt>
                        <c:pt idx="19">
                          <c:v> ▲ 37.17%</c:v>
                        </c:pt>
                        <c:pt idx="20">
                          <c:v> ▲ 20.71%</c:v>
                        </c:pt>
                        <c:pt idx="21">
                          <c:v> ▲ 34.32%</c:v>
                        </c:pt>
                        <c:pt idx="22">
                          <c:v> ▲ 40.00%</c:v>
                        </c:pt>
                        <c:pt idx="23">
                          <c:v> ▲ 26.62%</c:v>
                        </c:pt>
                        <c:pt idx="24">
                          <c:v> ▲ 26.62%</c:v>
                        </c:pt>
                        <c:pt idx="25">
                          <c:v> ▲ 20.00%</c:v>
                        </c:pt>
                        <c:pt idx="26">
                          <c:v> ▲ 22.22%</c:v>
                        </c:pt>
                        <c:pt idx="27">
                          <c:v> ▲ 68.42%</c:v>
                        </c:pt>
                        <c:pt idx="28">
                          <c:v> ▲ 33.33%</c:v>
                        </c:pt>
                        <c:pt idx="29">
                          <c:v> ▲ 10.73%</c:v>
                        </c:pt>
                        <c:pt idx="30">
                          <c:v> ▲ 34.62%</c:v>
                        </c:pt>
                        <c:pt idx="31">
                          <c:v> ▲ 37.04%</c:v>
                        </c:pt>
                        <c:pt idx="32">
                          <c:v> ▲ 44.00%</c:v>
                        </c:pt>
                        <c:pt idx="33">
                          <c:v> ▲ 26.61%</c:v>
                        </c:pt>
                        <c:pt idx="34">
                          <c:v> ▲ 28.31%</c:v>
                        </c:pt>
                        <c:pt idx="35">
                          <c:v> ▲ 47.35%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3-F8A3-4BD0-AC54-5142911A2A6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Fall!$C$2:$C$3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Fall!$A$4:$A$39</c15:sqref>
                        </c15:fullRef>
                        <c15:formulaRef>
                          <c15:sqref>Fall!$A$5:$A$39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Fall!$C$4:$C$39</c15:sqref>
                        </c15:fullRef>
                        <c15:formulaRef>
                          <c15:sqref>Fall!$C$5:$C$39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3.63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4.22</c:v>
                      </c:pt>
                      <c:pt idx="5">
                        <c:v>4.22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3.4</c:v>
                      </c:pt>
                      <c:pt idx="13">
                        <c:v>3.3</c:v>
                      </c:pt>
                      <c:pt idx="14">
                        <c:v>2.9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3.64</c:v>
                      </c:pt>
                      <c:pt idx="21">
                        <c:v>3.5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3.2</c:v>
                      </c:pt>
                      <c:pt idx="28">
                        <c:v>3.92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8A3-4BD0-AC54-5142911A2A6D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Confidence Survey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'Spring and Average'!$B$2:$B$4</c:f>
              <c:strCache>
                <c:ptCount val="3"/>
                <c:pt idx="0">
                  <c:v>SPRING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1905D0B-4303-4726-B5C0-D8269349F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EC-486F-976D-9FA609F6F0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8A3B52-D1E5-4CBF-8C52-D968388BB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EC-486F-976D-9FA609F6F0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5CE387-FD66-45E9-BD8A-F17BD3842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EC-486F-976D-9FA609F6F04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EC-486F-976D-9FA609F6F0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8D4ACD-48C6-4E18-A64C-E897FEEC8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EC-486F-976D-9FA609F6F0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A6AE78-4D91-45AE-8A8E-1BF254FE8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EC-486F-976D-9FA609F6F0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2C0AA2-9B5D-4A4D-8EAF-9881728BC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EC-486F-976D-9FA609F6F0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FCE9C2E-1195-4CD1-8487-A3AEF6644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EC-486F-976D-9FA609F6F0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0B5772-8C16-469B-9C53-F934084CD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EC-486F-976D-9FA609F6F0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C263F6-041C-4FF2-B076-5F369240D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EC-486F-976D-9FA609F6F0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91638A-E05A-47A1-92CB-B84C32237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EC-486F-976D-9FA609F6F04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1F94E85-64AA-4389-9AFE-B36BBEFB9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EC-486F-976D-9FA609F6F04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4794226-23C2-43F1-AF5F-7C0D65785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DEC-486F-976D-9FA609F6F04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99A917F-044A-4605-837D-830B43BFA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DEC-486F-976D-9FA609F6F04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7AD16D1-F0AA-4DBC-B13C-1572202BE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EC-486F-976D-9FA609F6F04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E9C2C21-D082-47F6-A252-703E1969A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EC-486F-976D-9FA609F6F04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5EB84DE-208E-4AC1-B592-975CB3BC4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EC-486F-976D-9FA609F6F04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3D38C46-3A74-4A41-879D-56C519F6D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EC-486F-976D-9FA609F6F04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C596135-ED7B-4923-857E-B52AFAB2A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EC-486F-976D-9FA609F6F04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88016BF-8D8A-459A-9061-EA6A26185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EC-486F-976D-9FA609F6F04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7FF5EBA-60D3-4795-B013-8ECC6D320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EC-486F-976D-9FA609F6F04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D5781A6-980B-4EB9-B5CB-DB42FE015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EC-486F-976D-9FA609F6F04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7B91D12-F936-4428-B540-8F2837C96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EC-486F-976D-9FA609F6F04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41C8F21-66EF-49C0-BA4B-1DE8FCDB6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EC-486F-976D-9FA609F6F04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268ED7F-9AD9-438F-BCD3-9738EC7CE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EC-486F-976D-9FA609F6F04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798B29D-64CD-4B7E-BBFF-034B92198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EC-486F-976D-9FA609F6F04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9253B86-1889-49F1-977D-11D71D4BD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EC-486F-976D-9FA609F6F04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FAA05E0-0716-4BA4-AB93-246E731D9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DEC-486F-976D-9FA609F6F04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E4A7C1A-9FF1-4C8A-9CE5-8270916F6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DEC-486F-976D-9FA609F6F04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06352F8-F185-4BFE-8CA2-B35C5CFB7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DEC-486F-976D-9FA609F6F04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CE5611B-8D91-49FB-91F5-E2E5651F7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DEC-486F-976D-9FA609F6F04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310325C-9C55-480B-B0B4-BE4162522C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DEC-486F-976D-9FA609F6F04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2EA3A2B-E654-47DD-8B77-84B07E719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DEC-486F-976D-9FA609F6F04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750C1BC-FA50-47A8-AEF2-B2860BE9C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DEC-486F-976D-9FA609F6F04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ED71AA3-1EF4-4497-AFF1-038E137B1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DEC-486F-976D-9FA609F6F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'Spring and Average'!$B$5:$B$39</c:f>
              <c:numCache>
                <c:formatCode>General</c:formatCode>
                <c:ptCount val="35"/>
                <c:pt idx="0">
                  <c:v>2.83</c:v>
                </c:pt>
                <c:pt idx="1">
                  <c:v>2.5</c:v>
                </c:pt>
                <c:pt idx="2">
                  <c:v>2.92</c:v>
                </c:pt>
                <c:pt idx="3">
                  <c:v>2.92</c:v>
                </c:pt>
                <c:pt idx="4">
                  <c:v>2.69</c:v>
                </c:pt>
                <c:pt idx="5">
                  <c:v>2.69</c:v>
                </c:pt>
                <c:pt idx="6">
                  <c:v>3.62</c:v>
                </c:pt>
                <c:pt idx="7">
                  <c:v>3.31</c:v>
                </c:pt>
                <c:pt idx="8">
                  <c:v>2.92</c:v>
                </c:pt>
                <c:pt idx="9">
                  <c:v>3.31</c:v>
                </c:pt>
                <c:pt idx="10">
                  <c:v>2.77</c:v>
                </c:pt>
                <c:pt idx="11">
                  <c:v>2.62</c:v>
                </c:pt>
                <c:pt idx="12">
                  <c:v>2.78</c:v>
                </c:pt>
                <c:pt idx="13">
                  <c:v>2.33</c:v>
                </c:pt>
                <c:pt idx="14">
                  <c:v>3.33</c:v>
                </c:pt>
                <c:pt idx="15">
                  <c:v>2.44</c:v>
                </c:pt>
                <c:pt idx="16">
                  <c:v>3.11</c:v>
                </c:pt>
                <c:pt idx="17">
                  <c:v>2.4500000000000002</c:v>
                </c:pt>
                <c:pt idx="18">
                  <c:v>3</c:v>
                </c:pt>
                <c:pt idx="19">
                  <c:v>3.45</c:v>
                </c:pt>
                <c:pt idx="20">
                  <c:v>3.09</c:v>
                </c:pt>
                <c:pt idx="21">
                  <c:v>1.91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2.73</c:v>
                </c:pt>
                <c:pt idx="25">
                  <c:v>2.33</c:v>
                </c:pt>
                <c:pt idx="26">
                  <c:v>2.33</c:v>
                </c:pt>
                <c:pt idx="27">
                  <c:v>2.67</c:v>
                </c:pt>
                <c:pt idx="28">
                  <c:v>2.75</c:v>
                </c:pt>
                <c:pt idx="29">
                  <c:v>2</c:v>
                </c:pt>
                <c:pt idx="30">
                  <c:v>2.78</c:v>
                </c:pt>
                <c:pt idx="31">
                  <c:v>2.33</c:v>
                </c:pt>
                <c:pt idx="32">
                  <c:v>2.67</c:v>
                </c:pt>
                <c:pt idx="33">
                  <c:v>2.2200000000000002</c:v>
                </c:pt>
                <c:pt idx="34">
                  <c:v>2.44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'Spring and Average'!$G$5:$G$39</c15:f>
                <c15:dlblRangeCache>
                  <c:ptCount val="35"/>
                  <c:pt idx="0">
                    <c:v> ▲ 35.34%</c:v>
                  </c:pt>
                  <c:pt idx="1">
                    <c:v> ▲ 40.00%</c:v>
                  </c:pt>
                  <c:pt idx="2">
                    <c:v> ▲ 28.42%</c:v>
                  </c:pt>
                  <c:pt idx="3">
                    <c:v> ▲ 28.42%</c:v>
                  </c:pt>
                  <c:pt idx="4">
                    <c:v> ▲ 45.72%</c:v>
                  </c:pt>
                  <c:pt idx="5">
                    <c:v> ▲ 45.72%</c:v>
                  </c:pt>
                  <c:pt idx="6">
                    <c:v> ▲ 20.99%</c:v>
                  </c:pt>
                  <c:pt idx="7">
                    <c:v> ▲ 0.00%</c:v>
                  </c:pt>
                  <c:pt idx="8">
                    <c:v> ▲ 31.85%</c:v>
                  </c:pt>
                  <c:pt idx="9">
                    <c:v> ▲ 20.85%</c:v>
                  </c:pt>
                  <c:pt idx="10">
                    <c:v> ▲ 27.80%</c:v>
                  </c:pt>
                  <c:pt idx="11">
                    <c:v> ▲ 38.17%</c:v>
                  </c:pt>
                  <c:pt idx="12">
                    <c:v> ▲ 32.01%</c:v>
                  </c:pt>
                  <c:pt idx="13">
                    <c:v> ▲ 42.92%</c:v>
                  </c:pt>
                  <c:pt idx="14">
                    <c:v> ▲ 16.82%</c:v>
                  </c:pt>
                  <c:pt idx="15">
                    <c:v> ▲ 40.98%</c:v>
                  </c:pt>
                  <c:pt idx="16">
                    <c:v> ▲ 25.08%</c:v>
                  </c:pt>
                  <c:pt idx="17">
                    <c:v> ▲ 37.14%</c:v>
                  </c:pt>
                  <c:pt idx="18">
                    <c:v> ▲ 30.33%</c:v>
                  </c:pt>
                  <c:pt idx="19">
                    <c:v> ▲ 13.33%</c:v>
                  </c:pt>
                  <c:pt idx="20">
                    <c:v> ▲ 32.36%</c:v>
                  </c:pt>
                  <c:pt idx="21">
                    <c:v> ▲ 71.20%</c:v>
                  </c:pt>
                  <c:pt idx="22">
                    <c:v> ▲ 62.84%</c:v>
                  </c:pt>
                  <c:pt idx="23">
                    <c:v> ▲ 62.84%</c:v>
                  </c:pt>
                  <c:pt idx="24">
                    <c:v> ▲ 36.63%</c:v>
                  </c:pt>
                  <c:pt idx="25">
                    <c:v> ▲ 50.21%</c:v>
                  </c:pt>
                  <c:pt idx="26">
                    <c:v> ▲ 53.65%</c:v>
                  </c:pt>
                  <c:pt idx="27">
                    <c:v> ▲ 31.09%</c:v>
                  </c:pt>
                  <c:pt idx="28">
                    <c:v> ▲ 42.55%</c:v>
                  </c:pt>
                  <c:pt idx="29">
                    <c:v> ▲ 72.00%</c:v>
                  </c:pt>
                  <c:pt idx="30">
                    <c:v> ▲ 47.84%</c:v>
                  </c:pt>
                  <c:pt idx="31">
                    <c:v> ▲ 62.23%</c:v>
                  </c:pt>
                  <c:pt idx="32">
                    <c:v> ▲ 62.17%</c:v>
                  </c:pt>
                  <c:pt idx="33">
                    <c:v> ▲ 90.09%</c:v>
                  </c:pt>
                  <c:pt idx="34">
                    <c:v> ▲ 63.93%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EC-486F-976D-9FA609F6F042}"/>
            </c:ext>
          </c:extLst>
        </c:ser>
        <c:ser>
          <c:idx val="1"/>
          <c:order val="1"/>
          <c:tx>
            <c:strRef>
              <c:f>'Spring and Average'!$C$2:$C$4</c:f>
              <c:strCache>
                <c:ptCount val="3"/>
                <c:pt idx="0">
                  <c:v>SPRING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'Spring and Average'!$C$5:$C$39</c:f>
              <c:numCache>
                <c:formatCode>General</c:formatCode>
                <c:ptCount val="35"/>
                <c:pt idx="0">
                  <c:v>3.83</c:v>
                </c:pt>
                <c:pt idx="1">
                  <c:v>3.5</c:v>
                </c:pt>
                <c:pt idx="2">
                  <c:v>3.75</c:v>
                </c:pt>
                <c:pt idx="3">
                  <c:v>3.75</c:v>
                </c:pt>
                <c:pt idx="4">
                  <c:v>3.92</c:v>
                </c:pt>
                <c:pt idx="5">
                  <c:v>3.92</c:v>
                </c:pt>
                <c:pt idx="6">
                  <c:v>4.38</c:v>
                </c:pt>
                <c:pt idx="7">
                  <c:v>3.31</c:v>
                </c:pt>
                <c:pt idx="8">
                  <c:v>3.85</c:v>
                </c:pt>
                <c:pt idx="9">
                  <c:v>4</c:v>
                </c:pt>
                <c:pt idx="10">
                  <c:v>3.54</c:v>
                </c:pt>
                <c:pt idx="11">
                  <c:v>3.62</c:v>
                </c:pt>
                <c:pt idx="12">
                  <c:v>3.67</c:v>
                </c:pt>
                <c:pt idx="13">
                  <c:v>3.33</c:v>
                </c:pt>
                <c:pt idx="14">
                  <c:v>3.89</c:v>
                </c:pt>
                <c:pt idx="15">
                  <c:v>3.44</c:v>
                </c:pt>
                <c:pt idx="16">
                  <c:v>3.89</c:v>
                </c:pt>
                <c:pt idx="17">
                  <c:v>3.36</c:v>
                </c:pt>
                <c:pt idx="18">
                  <c:v>3.91</c:v>
                </c:pt>
                <c:pt idx="19">
                  <c:v>3.91</c:v>
                </c:pt>
                <c:pt idx="20">
                  <c:v>4.09</c:v>
                </c:pt>
                <c:pt idx="21">
                  <c:v>3.27</c:v>
                </c:pt>
                <c:pt idx="22">
                  <c:v>3.55</c:v>
                </c:pt>
                <c:pt idx="23">
                  <c:v>3.55</c:v>
                </c:pt>
                <c:pt idx="24">
                  <c:v>3.73</c:v>
                </c:pt>
                <c:pt idx="25">
                  <c:v>3.5</c:v>
                </c:pt>
                <c:pt idx="26">
                  <c:v>3.58</c:v>
                </c:pt>
                <c:pt idx="27">
                  <c:v>3.5</c:v>
                </c:pt>
                <c:pt idx="28">
                  <c:v>3.92</c:v>
                </c:pt>
                <c:pt idx="29">
                  <c:v>3.44</c:v>
                </c:pt>
                <c:pt idx="30">
                  <c:v>4.1100000000000003</c:v>
                </c:pt>
                <c:pt idx="31">
                  <c:v>3.78</c:v>
                </c:pt>
                <c:pt idx="32">
                  <c:v>4.33</c:v>
                </c:pt>
                <c:pt idx="33">
                  <c:v>4.22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C-486F-976D-9FA609F6F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'Spring and Average'!$D$2:$D$4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3.17</c:v>
                      </c:pt>
                      <c:pt idx="1">
                        <c:v>2.92</c:v>
                      </c:pt>
                      <c:pt idx="2">
                        <c:v>3.17</c:v>
                      </c:pt>
                      <c:pt idx="3">
                        <c:v>3.17</c:v>
                      </c:pt>
                      <c:pt idx="4">
                        <c:v>2.92</c:v>
                      </c:pt>
                      <c:pt idx="5">
                        <c:v>2.92</c:v>
                      </c:pt>
                      <c:pt idx="6">
                        <c:v>3.69</c:v>
                      </c:pt>
                      <c:pt idx="7">
                        <c:v>3.23</c:v>
                      </c:pt>
                      <c:pt idx="8">
                        <c:v>3.15</c:v>
                      </c:pt>
                      <c:pt idx="9">
                        <c:v>3.38</c:v>
                      </c:pt>
                      <c:pt idx="10">
                        <c:v>2.77</c:v>
                      </c:pt>
                      <c:pt idx="11">
                        <c:v>2.54</c:v>
                      </c:pt>
                      <c:pt idx="12">
                        <c:v>2.89</c:v>
                      </c:pt>
                      <c:pt idx="13">
                        <c:v>2.11</c:v>
                      </c:pt>
                      <c:pt idx="14">
                        <c:v>3.44</c:v>
                      </c:pt>
                      <c:pt idx="15">
                        <c:v>2.56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3.09</c:v>
                      </c:pt>
                      <c:pt idx="19">
                        <c:v>3.45</c:v>
                      </c:pt>
                      <c:pt idx="20">
                        <c:v>3.55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3</c:v>
                      </c:pt>
                      <c:pt idx="25">
                        <c:v>2.25</c:v>
                      </c:pt>
                      <c:pt idx="26">
                        <c:v>2.33</c:v>
                      </c:pt>
                      <c:pt idx="27">
                        <c:v>2.42</c:v>
                      </c:pt>
                      <c:pt idx="28">
                        <c:v>2.75</c:v>
                      </c:pt>
                      <c:pt idx="29">
                        <c:v>2.11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C-486F-976D-9FA609F6F0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Average'!$E$2:$E$4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minus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'Spring and Average'!$H$5:$H$39</c15:sqref>
                          </c15:formulaRef>
                        </c:ext>
                      </c:extLst>
                      <c:numCache>
                        <c:formatCode>General</c:formatCode>
                        <c:ptCount val="35"/>
                        <c:pt idx="0">
                          <c:v>0.31545741324921134</c:v>
                        </c:pt>
                        <c:pt idx="1">
                          <c:v>0.25684931506849318</c:v>
                        </c:pt>
                        <c:pt idx="2">
                          <c:v>0.23659305993690852</c:v>
                        </c:pt>
                        <c:pt idx="3">
                          <c:v>0.23659305993690852</c:v>
                        </c:pt>
                        <c:pt idx="4">
                          <c:v>0.34246575342465752</c:v>
                        </c:pt>
                        <c:pt idx="5">
                          <c:v>0.34246575342465752</c:v>
                        </c:pt>
                        <c:pt idx="6">
                          <c:v>0.18699186991869918</c:v>
                        </c:pt>
                        <c:pt idx="7">
                          <c:v>2.4767801857585162E-2</c:v>
                        </c:pt>
                        <c:pt idx="8">
                          <c:v>0.24444444444444446</c:v>
                        </c:pt>
                        <c:pt idx="9">
                          <c:v>0.20710059171597639</c:v>
                        </c:pt>
                        <c:pt idx="10">
                          <c:v>0.33212996389891691</c:v>
                        </c:pt>
                        <c:pt idx="11">
                          <c:v>0.452755905511811</c:v>
                        </c:pt>
                        <c:pt idx="12">
                          <c:v>0.23183391003460205</c:v>
                        </c:pt>
                        <c:pt idx="13">
                          <c:v>0.57819905213270151</c:v>
                        </c:pt>
                        <c:pt idx="14">
                          <c:v>0.13081395348837216</c:v>
                        </c:pt>
                        <c:pt idx="15">
                          <c:v>0.30078125</c:v>
                        </c:pt>
                        <c:pt idx="16">
                          <c:v>0.2861736334405145</c:v>
                        </c:pt>
                        <c:pt idx="17">
                          <c:v>0.4081632653061224</c:v>
                        </c:pt>
                        <c:pt idx="18">
                          <c:v>0.23624595469255663</c:v>
                        </c:pt>
                        <c:pt idx="19">
                          <c:v>0.1333333333333333</c:v>
                        </c:pt>
                        <c:pt idx="20">
                          <c:v>0.12676056338028174</c:v>
                        </c:pt>
                        <c:pt idx="21">
                          <c:v>0.71204188481675401</c:v>
                        </c:pt>
                        <c:pt idx="22">
                          <c:v>0.58256880733944949</c:v>
                        </c:pt>
                        <c:pt idx="23">
                          <c:v>0.58256880733944949</c:v>
                        </c:pt>
                        <c:pt idx="24">
                          <c:v>0.18333333333333326</c:v>
                        </c:pt>
                        <c:pt idx="25">
                          <c:v>0.52</c:v>
                        </c:pt>
                        <c:pt idx="26">
                          <c:v>0.46781115879828317</c:v>
                        </c:pt>
                        <c:pt idx="27">
                          <c:v>0.44628099173553726</c:v>
                        </c:pt>
                        <c:pt idx="28">
                          <c:v>0.39272727272727276</c:v>
                        </c:pt>
                        <c:pt idx="29">
                          <c:v>0.57819905213270151</c:v>
                        </c:pt>
                        <c:pt idx="30">
                          <c:v>0.4784172661870506</c:v>
                        </c:pt>
                        <c:pt idx="31">
                          <c:v>0.57510729613733902</c:v>
                        </c:pt>
                        <c:pt idx="32">
                          <c:v>0.62172284644194764</c:v>
                        </c:pt>
                        <c:pt idx="33">
                          <c:v>0.85135135135135132</c:v>
                        </c:pt>
                        <c:pt idx="34">
                          <c:v>0.71673819742489264</c:v>
                        </c:pt>
                      </c:numCache>
                    </c:numRef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4.17</c:v>
                      </c:pt>
                      <c:pt idx="1">
                        <c:v>3.67</c:v>
                      </c:pt>
                      <c:pt idx="2">
                        <c:v>3.92</c:v>
                      </c:pt>
                      <c:pt idx="3">
                        <c:v>3.92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3.92</c:v>
                      </c:pt>
                      <c:pt idx="9">
                        <c:v>4.08</c:v>
                      </c:pt>
                      <c:pt idx="10">
                        <c:v>3.69</c:v>
                      </c:pt>
                      <c:pt idx="11">
                        <c:v>3.69</c:v>
                      </c:pt>
                      <c:pt idx="12">
                        <c:v>3.56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3.33</c:v>
                      </c:pt>
                      <c:pt idx="16">
                        <c:v>4</c:v>
                      </c:pt>
                      <c:pt idx="17">
                        <c:v>3.45</c:v>
                      </c:pt>
                      <c:pt idx="18">
                        <c:v>3.82</c:v>
                      </c:pt>
                      <c:pt idx="19">
                        <c:v>3.91</c:v>
                      </c:pt>
                      <c:pt idx="20">
                        <c:v>4</c:v>
                      </c:pt>
                      <c:pt idx="21">
                        <c:v>3.27</c:v>
                      </c:pt>
                      <c:pt idx="22">
                        <c:v>3.45</c:v>
                      </c:pt>
                      <c:pt idx="23">
                        <c:v>3.45</c:v>
                      </c:pt>
                      <c:pt idx="24">
                        <c:v>3.55</c:v>
                      </c:pt>
                      <c:pt idx="25">
                        <c:v>3.42</c:v>
                      </c:pt>
                      <c:pt idx="26">
                        <c:v>3.42</c:v>
                      </c:pt>
                      <c:pt idx="27">
                        <c:v>3.5</c:v>
                      </c:pt>
                      <c:pt idx="28">
                        <c:v>3.83</c:v>
                      </c:pt>
                      <c:pt idx="29">
                        <c:v>3.33</c:v>
                      </c:pt>
                      <c:pt idx="30">
                        <c:v>4.1100000000000003</c:v>
                      </c:pt>
                      <c:pt idx="31">
                        <c:v>3.67</c:v>
                      </c:pt>
                      <c:pt idx="32">
                        <c:v>4.33</c:v>
                      </c:pt>
                      <c:pt idx="33">
                        <c:v>4.1100000000000003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C-486F-976D-9FA609F6F0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C-486F-976D-9FA609F6F0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EC-486F-976D-9FA609F6F04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DEC-486F-976D-9FA609F6F042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Proficiency 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'Spring and Average'!$D$2:$D$4</c:f>
              <c:strCache>
                <c:ptCount val="3"/>
                <c:pt idx="0">
                  <c:v>SPRING</c:v>
                </c:pt>
                <c:pt idx="1">
                  <c:v>proficiency pre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  <c:extLst xmlns:c15="http://schemas.microsoft.com/office/drawing/2012/chart"/>
            </c:strRef>
          </c:cat>
          <c:val>
            <c:numRef>
              <c:f>'Spring and Average'!$D$5:$D$39</c:f>
              <c:numCache>
                <c:formatCode>General</c:formatCode>
                <c:ptCount val="35"/>
                <c:pt idx="0">
                  <c:v>3.17</c:v>
                </c:pt>
                <c:pt idx="1">
                  <c:v>2.92</c:v>
                </c:pt>
                <c:pt idx="2">
                  <c:v>3.17</c:v>
                </c:pt>
                <c:pt idx="3">
                  <c:v>3.17</c:v>
                </c:pt>
                <c:pt idx="4">
                  <c:v>2.92</c:v>
                </c:pt>
                <c:pt idx="5">
                  <c:v>2.92</c:v>
                </c:pt>
                <c:pt idx="6">
                  <c:v>3.69</c:v>
                </c:pt>
                <c:pt idx="7">
                  <c:v>3.23</c:v>
                </c:pt>
                <c:pt idx="8">
                  <c:v>3.15</c:v>
                </c:pt>
                <c:pt idx="9">
                  <c:v>3.38</c:v>
                </c:pt>
                <c:pt idx="10">
                  <c:v>2.77</c:v>
                </c:pt>
                <c:pt idx="11">
                  <c:v>2.54</c:v>
                </c:pt>
                <c:pt idx="12">
                  <c:v>2.89</c:v>
                </c:pt>
                <c:pt idx="13">
                  <c:v>2.11</c:v>
                </c:pt>
                <c:pt idx="14">
                  <c:v>3.44</c:v>
                </c:pt>
                <c:pt idx="15">
                  <c:v>2.56</c:v>
                </c:pt>
                <c:pt idx="16">
                  <c:v>3.11</c:v>
                </c:pt>
                <c:pt idx="17">
                  <c:v>2.4500000000000002</c:v>
                </c:pt>
                <c:pt idx="18">
                  <c:v>3.09</c:v>
                </c:pt>
                <c:pt idx="19">
                  <c:v>3.45</c:v>
                </c:pt>
                <c:pt idx="20">
                  <c:v>3.55</c:v>
                </c:pt>
                <c:pt idx="21">
                  <c:v>1.91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3</c:v>
                </c:pt>
                <c:pt idx="25">
                  <c:v>2.25</c:v>
                </c:pt>
                <c:pt idx="26">
                  <c:v>2.33</c:v>
                </c:pt>
                <c:pt idx="27">
                  <c:v>2.42</c:v>
                </c:pt>
                <c:pt idx="28">
                  <c:v>2.75</c:v>
                </c:pt>
                <c:pt idx="29">
                  <c:v>2.11</c:v>
                </c:pt>
                <c:pt idx="30">
                  <c:v>2.78</c:v>
                </c:pt>
                <c:pt idx="31">
                  <c:v>2.33</c:v>
                </c:pt>
                <c:pt idx="32">
                  <c:v>2.67</c:v>
                </c:pt>
                <c:pt idx="33">
                  <c:v>2.2200000000000002</c:v>
                </c:pt>
                <c:pt idx="34">
                  <c:v>2.33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5-9ECA-4270-B3D4-354D45FC7EC1}"/>
            </c:ext>
          </c:extLst>
        </c:ser>
        <c:ser>
          <c:idx val="3"/>
          <c:order val="3"/>
          <c:tx>
            <c:strRef>
              <c:f>'Spring and Average'!$E$2:$E$4</c:f>
              <c:strCache>
                <c:ptCount val="3"/>
                <c:pt idx="0">
                  <c:v>SPRING</c:v>
                </c:pt>
                <c:pt idx="1">
                  <c:v>proficiency post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83F3BF-89DF-4A02-B9DB-5EBBC91E4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ECA-4270-B3D4-354D45FC7E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7BBCBA-DFF6-448A-93C2-7CB4D811A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ECA-4270-B3D4-354D45FC7E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28CDBF-7775-4622-AE77-DDD57C21F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ECA-4270-B3D4-354D45FC7E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FBFFA2-0B44-4AFE-96FC-09FC8A4D3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ECA-4270-B3D4-354D45FC7EC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16F1A7-0439-4334-AD11-495997E13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ECA-4270-B3D4-354D45FC7EC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F8FD51-1078-44CF-B83E-F6F8B9D1E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ECA-4270-B3D4-354D45FC7EC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1FF476-F837-4DBE-8709-07C314A42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ECA-4270-B3D4-354D45FC7EC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70BFC1-0172-43C3-807E-2E3DC84F7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ECA-4270-B3D4-354D45FC7EC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8F6AED-4873-4222-B421-4BD6AE89E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ECA-4270-B3D4-354D45FC7EC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44B18D-38A0-46A3-BCB9-136111555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ECA-4270-B3D4-354D45FC7EC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BEB65E5-245D-4B11-B64B-495E1236F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ECA-4270-B3D4-354D45FC7E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8F910F4-E01C-48C9-9C82-F32BF14F6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ECA-4270-B3D4-354D45FC7EC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C59E15C-027F-4CA3-960B-3B8722145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ECA-4270-B3D4-354D45FC7EC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49EBA5F-742B-4A58-82E0-1FBB00A37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ECA-4270-B3D4-354D45FC7EC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D9F9226-B6EA-4246-8149-CE630AA60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ECA-4270-B3D4-354D45FC7EC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6962C99-9396-4400-AA41-AAAC4627B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ECA-4270-B3D4-354D45FC7EC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7378D75-C575-4DFA-A088-54AA2333B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ECA-4270-B3D4-354D45FC7EC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177C196-AE30-4115-BEFD-8A6DA0347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ECA-4270-B3D4-354D45FC7EC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1890B78-08FC-47AE-8F9F-167D2FE84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ECA-4270-B3D4-354D45FC7EC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C07E042-7754-4F70-970C-57A7F6B2D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ECA-4270-B3D4-354D45FC7EC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F54AB80-FDD0-4BE5-9747-069D1855F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ECA-4270-B3D4-354D45FC7EC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01148C-CD31-4465-BC0C-C934EDCB0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ECA-4270-B3D4-354D45FC7EC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1F119E7-C591-43CC-A88C-58D82B116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ECA-4270-B3D4-354D45FC7EC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E305A6B-3159-4024-8975-68675ECD2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ECA-4270-B3D4-354D45FC7EC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00C1A6A-24F6-4FDB-BE75-E0282B7EA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ECA-4270-B3D4-354D45FC7EC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08E9A98-396D-4380-9CF6-1F8D2C71A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ECA-4270-B3D4-354D45FC7EC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B1D55E3-69F7-47E6-A6D4-8B12BCF88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ECA-4270-B3D4-354D45FC7EC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D5AC4CF-ED41-4153-840D-42BDE4C02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ECA-4270-B3D4-354D45FC7EC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E700790-B040-4A98-8AE7-AB2213052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ECA-4270-B3D4-354D45FC7EC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B48E901-EE56-4829-86DE-3025CF226B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ECA-4270-B3D4-354D45FC7EC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79FE5B4-A331-4CCB-A993-99850CCC4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ECA-4270-B3D4-354D45FC7EC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9947BDD-042C-41EF-93BE-72C5A52DF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ECA-4270-B3D4-354D45FC7EC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5E7B3D8-6B99-45AD-AC1A-E2C232062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ECA-4270-B3D4-354D45FC7EC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C35D8C4-F197-4B45-B05F-E9B67F5D1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ECA-4270-B3D4-354D45FC7EC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A45E0B6-3E5B-495F-B1D7-3B9E1BEDF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ECA-4270-B3D4-354D45FC7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'Spring and Average'!$H$5:$H$39</c:f>
                <c:numCache>
                  <c:formatCode>General</c:formatCode>
                  <c:ptCount val="35"/>
                  <c:pt idx="0">
                    <c:v>0.31545741324921134</c:v>
                  </c:pt>
                  <c:pt idx="1">
                    <c:v>0.25684931506849318</c:v>
                  </c:pt>
                  <c:pt idx="2">
                    <c:v>0.23659305993690852</c:v>
                  </c:pt>
                  <c:pt idx="3">
                    <c:v>0.23659305993690852</c:v>
                  </c:pt>
                  <c:pt idx="4">
                    <c:v>0.34246575342465752</c:v>
                  </c:pt>
                  <c:pt idx="5">
                    <c:v>0.34246575342465752</c:v>
                  </c:pt>
                  <c:pt idx="6">
                    <c:v>0.18699186991869918</c:v>
                  </c:pt>
                  <c:pt idx="7">
                    <c:v>2.4767801857585162E-2</c:v>
                  </c:pt>
                  <c:pt idx="8">
                    <c:v>0.24444444444444446</c:v>
                  </c:pt>
                  <c:pt idx="9">
                    <c:v>0.20710059171597639</c:v>
                  </c:pt>
                  <c:pt idx="10">
                    <c:v>0.33212996389891691</c:v>
                  </c:pt>
                  <c:pt idx="11">
                    <c:v>0.452755905511811</c:v>
                  </c:pt>
                  <c:pt idx="12">
                    <c:v>0.23183391003460205</c:v>
                  </c:pt>
                  <c:pt idx="13">
                    <c:v>0.57819905213270151</c:v>
                  </c:pt>
                  <c:pt idx="14">
                    <c:v>0.13081395348837216</c:v>
                  </c:pt>
                  <c:pt idx="15">
                    <c:v>0.30078125</c:v>
                  </c:pt>
                  <c:pt idx="16">
                    <c:v>0.2861736334405145</c:v>
                  </c:pt>
                  <c:pt idx="17">
                    <c:v>0.4081632653061224</c:v>
                  </c:pt>
                  <c:pt idx="18">
                    <c:v>0.23624595469255663</c:v>
                  </c:pt>
                  <c:pt idx="19">
                    <c:v>0.1333333333333333</c:v>
                  </c:pt>
                  <c:pt idx="20">
                    <c:v>0.12676056338028174</c:v>
                  </c:pt>
                  <c:pt idx="21">
                    <c:v>0.71204188481675401</c:v>
                  </c:pt>
                  <c:pt idx="22">
                    <c:v>0.58256880733944949</c:v>
                  </c:pt>
                  <c:pt idx="23">
                    <c:v>0.58256880733944949</c:v>
                  </c:pt>
                  <c:pt idx="24">
                    <c:v>0.18333333333333326</c:v>
                  </c:pt>
                  <c:pt idx="25">
                    <c:v>0.52</c:v>
                  </c:pt>
                  <c:pt idx="26">
                    <c:v>0.46781115879828317</c:v>
                  </c:pt>
                  <c:pt idx="27">
                    <c:v>0.44628099173553726</c:v>
                  </c:pt>
                  <c:pt idx="28">
                    <c:v>0.39272727272727276</c:v>
                  </c:pt>
                  <c:pt idx="29">
                    <c:v>0.57819905213270151</c:v>
                  </c:pt>
                  <c:pt idx="30">
                    <c:v>0.4784172661870506</c:v>
                  </c:pt>
                  <c:pt idx="31">
                    <c:v>0.57510729613733902</c:v>
                  </c:pt>
                  <c:pt idx="32">
                    <c:v>0.62172284644194764</c:v>
                  </c:pt>
                  <c:pt idx="33">
                    <c:v>0.85135135135135132</c:v>
                  </c:pt>
                  <c:pt idx="34">
                    <c:v>0.71673819742489264</c:v>
                  </c:pt>
                </c:numCache>
                <c:extLst xmlns:c15="http://schemas.microsoft.com/office/drawing/2012/chart"/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  <c:extLst xmlns:c15="http://schemas.microsoft.com/office/drawing/2012/chart"/>
            </c:strRef>
          </c:cat>
          <c:val>
            <c:numRef>
              <c:f>'Spring and Average'!$E$5:$E$39</c:f>
              <c:numCache>
                <c:formatCode>General</c:formatCode>
                <c:ptCount val="35"/>
                <c:pt idx="0">
                  <c:v>4.17</c:v>
                </c:pt>
                <c:pt idx="1">
                  <c:v>3.67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4.38</c:v>
                </c:pt>
                <c:pt idx="7">
                  <c:v>3.31</c:v>
                </c:pt>
                <c:pt idx="8">
                  <c:v>3.92</c:v>
                </c:pt>
                <c:pt idx="9">
                  <c:v>4.08</c:v>
                </c:pt>
                <c:pt idx="10">
                  <c:v>3.69</c:v>
                </c:pt>
                <c:pt idx="11">
                  <c:v>3.69</c:v>
                </c:pt>
                <c:pt idx="12">
                  <c:v>3.56</c:v>
                </c:pt>
                <c:pt idx="13">
                  <c:v>3.33</c:v>
                </c:pt>
                <c:pt idx="14">
                  <c:v>3.89</c:v>
                </c:pt>
                <c:pt idx="15">
                  <c:v>3.33</c:v>
                </c:pt>
                <c:pt idx="16">
                  <c:v>4</c:v>
                </c:pt>
                <c:pt idx="17">
                  <c:v>3.45</c:v>
                </c:pt>
                <c:pt idx="18">
                  <c:v>3.82</c:v>
                </c:pt>
                <c:pt idx="19">
                  <c:v>3.91</c:v>
                </c:pt>
                <c:pt idx="20">
                  <c:v>4</c:v>
                </c:pt>
                <c:pt idx="21">
                  <c:v>3.27</c:v>
                </c:pt>
                <c:pt idx="22">
                  <c:v>3.45</c:v>
                </c:pt>
                <c:pt idx="23">
                  <c:v>3.45</c:v>
                </c:pt>
                <c:pt idx="24">
                  <c:v>3.55</c:v>
                </c:pt>
                <c:pt idx="25">
                  <c:v>3.42</c:v>
                </c:pt>
                <c:pt idx="26">
                  <c:v>3.42</c:v>
                </c:pt>
                <c:pt idx="27">
                  <c:v>3.5</c:v>
                </c:pt>
                <c:pt idx="28">
                  <c:v>3.83</c:v>
                </c:pt>
                <c:pt idx="29">
                  <c:v>3.33</c:v>
                </c:pt>
                <c:pt idx="30">
                  <c:v>4.1100000000000003</c:v>
                </c:pt>
                <c:pt idx="31">
                  <c:v>3.67</c:v>
                </c:pt>
                <c:pt idx="32">
                  <c:v>4.33</c:v>
                </c:pt>
                <c:pt idx="33">
                  <c:v>4.1100000000000003</c:v>
                </c:pt>
                <c:pt idx="34">
                  <c:v>4</c:v>
                </c:pt>
              </c:numCache>
              <c:extLst xmlns:c15="http://schemas.microsoft.com/office/drawing/2012/chart"/>
            </c:numRef>
          </c:val>
          <c:extLst>
            <c:ext xmlns:c15="http://schemas.microsoft.com/office/drawing/2012/chart" uri="{02D57815-91ED-43cb-92C2-25804820EDAC}">
              <c15:datalabelsRange>
                <c15:f>'Spring and Average'!$H$5:$H$39</c15:f>
                <c15:dlblRangeCache>
                  <c:ptCount val="35"/>
                  <c:pt idx="0">
                    <c:v>▲ 31.55%</c:v>
                  </c:pt>
                  <c:pt idx="1">
                    <c:v>▲ 25.68%</c:v>
                  </c:pt>
                  <c:pt idx="2">
                    <c:v>▲ 23.66%</c:v>
                  </c:pt>
                  <c:pt idx="3">
                    <c:v>▲ 23.66%</c:v>
                  </c:pt>
                  <c:pt idx="4">
                    <c:v>▲ 34.25%</c:v>
                  </c:pt>
                  <c:pt idx="5">
                    <c:v>▲ 34.25%</c:v>
                  </c:pt>
                  <c:pt idx="6">
                    <c:v>▲ 18.70%</c:v>
                  </c:pt>
                  <c:pt idx="7">
                    <c:v>▲ 2.48%</c:v>
                  </c:pt>
                  <c:pt idx="8">
                    <c:v>▲ 24.44%</c:v>
                  </c:pt>
                  <c:pt idx="9">
                    <c:v>▲ 20.71%</c:v>
                  </c:pt>
                  <c:pt idx="10">
                    <c:v>▲ 33.21%</c:v>
                  </c:pt>
                  <c:pt idx="11">
                    <c:v>▲ 45.28%</c:v>
                  </c:pt>
                  <c:pt idx="12">
                    <c:v>▲ 23.18%</c:v>
                  </c:pt>
                  <c:pt idx="13">
                    <c:v>▲ 57.82%</c:v>
                  </c:pt>
                  <c:pt idx="14">
                    <c:v>▲ 13.08%</c:v>
                  </c:pt>
                  <c:pt idx="15">
                    <c:v>▲ 30.08%</c:v>
                  </c:pt>
                  <c:pt idx="16">
                    <c:v>▲ 28.62%</c:v>
                  </c:pt>
                  <c:pt idx="17">
                    <c:v>▲ 40.82%</c:v>
                  </c:pt>
                  <c:pt idx="18">
                    <c:v>▲ 23.62%</c:v>
                  </c:pt>
                  <c:pt idx="19">
                    <c:v>▲ 13.33%</c:v>
                  </c:pt>
                  <c:pt idx="20">
                    <c:v>▲ 12.68%</c:v>
                  </c:pt>
                  <c:pt idx="21">
                    <c:v>▲ 71.20%</c:v>
                  </c:pt>
                  <c:pt idx="22">
                    <c:v>▲ 58.26%</c:v>
                  </c:pt>
                  <c:pt idx="23">
                    <c:v>▲ 58.26%</c:v>
                  </c:pt>
                  <c:pt idx="24">
                    <c:v>▲ 18.33%</c:v>
                  </c:pt>
                  <c:pt idx="25">
                    <c:v>▲ 52.00%</c:v>
                  </c:pt>
                  <c:pt idx="26">
                    <c:v>▲ 46.78%</c:v>
                  </c:pt>
                  <c:pt idx="27">
                    <c:v>▲ 44.63%</c:v>
                  </c:pt>
                  <c:pt idx="28">
                    <c:v>▲ 39.27%</c:v>
                  </c:pt>
                  <c:pt idx="29">
                    <c:v>▲ 57.82%</c:v>
                  </c:pt>
                  <c:pt idx="30">
                    <c:v>▲ 47.84%</c:v>
                  </c:pt>
                  <c:pt idx="31">
                    <c:v>▲ 57.51%</c:v>
                  </c:pt>
                  <c:pt idx="32">
                    <c:v>▲ 62.17%</c:v>
                  </c:pt>
                  <c:pt idx="33">
                    <c:v>▲ 85.14%</c:v>
                  </c:pt>
                  <c:pt idx="34">
                    <c:v>▲ 71.67%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9ECA-4270-B3D4-354D45FC7E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'Spring and Average'!$B$2:$B$4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2E5C217A-FE9C-4A37-985B-DD9DF37E1F4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9ECA-4270-B3D4-354D45FC7EC1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EE23774C-9BC4-43F7-B997-B7D4FE0D29D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9ECA-4270-B3D4-354D45FC7EC1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D7614CF0-59D9-436A-8506-62CA6683CEB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9ECA-4270-B3D4-354D45FC7EC1}"/>
                      </c:ext>
                    </c:extLst>
                  </c:dLbl>
                  <c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9ECA-4270-B3D4-354D45FC7EC1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34EE0722-07EC-4B79-B895-28B3483679E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9ECA-4270-B3D4-354D45FC7EC1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FBBE1287-9712-450A-B91A-64ACB62315F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9ECA-4270-B3D4-354D45FC7EC1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99EF2B92-0A6E-4B9F-93D6-9467A92FED3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9ECA-4270-B3D4-354D45FC7EC1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466FE0D5-BCA6-420C-ABEF-E839623629B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9ECA-4270-B3D4-354D45FC7EC1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09E32A53-D4BC-47DD-A1C2-ECEC7B17EF5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9ECA-4270-B3D4-354D45FC7EC1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6FF627FB-CA58-455E-AAD8-54B75790DCC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9ECA-4270-B3D4-354D45FC7EC1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EB18DF08-EE71-47F2-B338-46A486118EB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9ECA-4270-B3D4-354D45FC7EC1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BE62CD11-FEE8-4BC1-99D1-3267A73A96D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9ECA-4270-B3D4-354D45FC7EC1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AF1D8FF2-8B36-48E5-84CE-B75385226A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9ECA-4270-B3D4-354D45FC7EC1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3392A743-8DC3-44BE-96F4-A5B34851960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9ECA-4270-B3D4-354D45FC7EC1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52218114-A002-48F6-868D-67B985D5B19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9ECA-4270-B3D4-354D45FC7EC1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9448FBF9-EA5A-4969-A94C-496EC1C7A82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9ECA-4270-B3D4-354D45FC7EC1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473451C4-AEE2-411C-AF31-429BE2F98FE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9ECA-4270-B3D4-354D45FC7EC1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F72B6DBC-104A-4DE5-8536-5B05E35BD45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9ECA-4270-B3D4-354D45FC7EC1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176565CA-C9F0-48C7-A1FB-61AB41D2C8B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9ECA-4270-B3D4-354D45FC7EC1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5C038B2E-49FB-404E-9F43-4C1A3DF1285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9ECA-4270-B3D4-354D45FC7EC1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682D2052-FEC7-4B84-80B2-B4577591732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9ECA-4270-B3D4-354D45FC7EC1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F0A7D006-BB98-49B8-B7C1-BA9F0EA5B47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9ECA-4270-B3D4-354D45FC7EC1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26B89D2E-DC0F-41D3-A7BE-8B13792A355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9ECA-4270-B3D4-354D45FC7EC1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884EDBCD-D5E6-4653-868B-3A7A50BBB99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9ECA-4270-B3D4-354D45FC7EC1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5B99D875-85D8-436D-82ED-CBF7C60EAF4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9ECA-4270-B3D4-354D45FC7EC1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D8B0E266-D0CD-4C09-A2C5-B6149144DEB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9ECA-4270-B3D4-354D45FC7EC1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3243C4ED-8EE7-46DB-925B-8DB9D504E18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9ECA-4270-B3D4-354D45FC7EC1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DCDD5DF5-4D9F-47FE-B21E-D40990BDF3C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9ECA-4270-B3D4-354D45FC7EC1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106FD513-F252-4139-8153-164175F6A67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9ECA-4270-B3D4-354D45FC7EC1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3EB5281D-C3F6-4CC0-96C7-A7F61A45725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9ECA-4270-B3D4-354D45FC7EC1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82C505BF-34D4-49E7-A0DA-8C16143DA45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9ECA-4270-B3D4-354D45FC7EC1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703BBE7E-088E-4F4E-814B-F0B5AF304EC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9ECA-4270-B3D4-354D45FC7EC1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0EDF51B2-6099-4445-BCBE-400FF2AFA87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9ECA-4270-B3D4-354D45FC7EC1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150A19AC-0826-4762-A7ED-8CD007B1662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9ECA-4270-B3D4-354D45FC7EC1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FD29ED5B-A43F-4B5E-99BF-C77BEF6EEA5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9ECA-4270-B3D4-354D45FC7EC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2.83</c:v>
                      </c:pt>
                      <c:pt idx="1">
                        <c:v>2.5</c:v>
                      </c:pt>
                      <c:pt idx="2">
                        <c:v>2.92</c:v>
                      </c:pt>
                      <c:pt idx="3">
                        <c:v>2.92</c:v>
                      </c:pt>
                      <c:pt idx="4">
                        <c:v>2.69</c:v>
                      </c:pt>
                      <c:pt idx="5">
                        <c:v>2.69</c:v>
                      </c:pt>
                      <c:pt idx="6">
                        <c:v>3.62</c:v>
                      </c:pt>
                      <c:pt idx="7">
                        <c:v>3.31</c:v>
                      </c:pt>
                      <c:pt idx="8">
                        <c:v>2.92</c:v>
                      </c:pt>
                      <c:pt idx="9">
                        <c:v>3.31</c:v>
                      </c:pt>
                      <c:pt idx="10">
                        <c:v>2.77</c:v>
                      </c:pt>
                      <c:pt idx="11">
                        <c:v>2.62</c:v>
                      </c:pt>
                      <c:pt idx="12">
                        <c:v>2.78</c:v>
                      </c:pt>
                      <c:pt idx="13">
                        <c:v>2.33</c:v>
                      </c:pt>
                      <c:pt idx="14">
                        <c:v>3.33</c:v>
                      </c:pt>
                      <c:pt idx="15">
                        <c:v>2.44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</c:v>
                      </c:pt>
                      <c:pt idx="19">
                        <c:v>3.45</c:v>
                      </c:pt>
                      <c:pt idx="20">
                        <c:v>3.09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2.73</c:v>
                      </c:pt>
                      <c:pt idx="25">
                        <c:v>2.33</c:v>
                      </c:pt>
                      <c:pt idx="26">
                        <c:v>2.33</c:v>
                      </c:pt>
                      <c:pt idx="27">
                        <c:v>2.67</c:v>
                      </c:pt>
                      <c:pt idx="28">
                        <c:v>2.75</c:v>
                      </c:pt>
                      <c:pt idx="29">
                        <c:v>2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2.44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'Spring and Average'!$G$5:$G$39</c15:f>
                      <c15:dlblRangeCache>
                        <c:ptCount val="35"/>
                        <c:pt idx="0">
                          <c:v> ▲ 35.34%</c:v>
                        </c:pt>
                        <c:pt idx="1">
                          <c:v> ▲ 40.00%</c:v>
                        </c:pt>
                        <c:pt idx="2">
                          <c:v> ▲ 28.42%</c:v>
                        </c:pt>
                        <c:pt idx="3">
                          <c:v> ▲ 28.42%</c:v>
                        </c:pt>
                        <c:pt idx="4">
                          <c:v> ▲ 45.72%</c:v>
                        </c:pt>
                        <c:pt idx="5">
                          <c:v> ▲ 45.72%</c:v>
                        </c:pt>
                        <c:pt idx="6">
                          <c:v> ▲ 20.99%</c:v>
                        </c:pt>
                        <c:pt idx="7">
                          <c:v> ▲ 0.00%</c:v>
                        </c:pt>
                        <c:pt idx="8">
                          <c:v> ▲ 31.85%</c:v>
                        </c:pt>
                        <c:pt idx="9">
                          <c:v> ▲ 20.85%</c:v>
                        </c:pt>
                        <c:pt idx="10">
                          <c:v> ▲ 27.80%</c:v>
                        </c:pt>
                        <c:pt idx="11">
                          <c:v> ▲ 38.17%</c:v>
                        </c:pt>
                        <c:pt idx="12">
                          <c:v> ▲ 32.01%</c:v>
                        </c:pt>
                        <c:pt idx="13">
                          <c:v> ▲ 42.92%</c:v>
                        </c:pt>
                        <c:pt idx="14">
                          <c:v> ▲ 16.82%</c:v>
                        </c:pt>
                        <c:pt idx="15">
                          <c:v> ▲ 40.98%</c:v>
                        </c:pt>
                        <c:pt idx="16">
                          <c:v> ▲ 25.08%</c:v>
                        </c:pt>
                        <c:pt idx="17">
                          <c:v> ▲ 37.14%</c:v>
                        </c:pt>
                        <c:pt idx="18">
                          <c:v> ▲ 30.33%</c:v>
                        </c:pt>
                        <c:pt idx="19">
                          <c:v> ▲ 13.33%</c:v>
                        </c:pt>
                        <c:pt idx="20">
                          <c:v> ▲ 32.36%</c:v>
                        </c:pt>
                        <c:pt idx="21">
                          <c:v> ▲ 71.20%</c:v>
                        </c:pt>
                        <c:pt idx="22">
                          <c:v> ▲ 62.84%</c:v>
                        </c:pt>
                        <c:pt idx="23">
                          <c:v> ▲ 62.84%</c:v>
                        </c:pt>
                        <c:pt idx="24">
                          <c:v> ▲ 36.63%</c:v>
                        </c:pt>
                        <c:pt idx="25">
                          <c:v> ▲ 50.21%</c:v>
                        </c:pt>
                        <c:pt idx="26">
                          <c:v> ▲ 53.65%</c:v>
                        </c:pt>
                        <c:pt idx="27">
                          <c:v> ▲ 31.09%</c:v>
                        </c:pt>
                        <c:pt idx="28">
                          <c:v> ▲ 42.55%</c:v>
                        </c:pt>
                        <c:pt idx="29">
                          <c:v> ▲ 72.00%</c:v>
                        </c:pt>
                        <c:pt idx="30">
                          <c:v> ▲ 47.84%</c:v>
                        </c:pt>
                        <c:pt idx="31">
                          <c:v> ▲ 62.23%</c:v>
                        </c:pt>
                        <c:pt idx="32">
                          <c:v> ▲ 62.17%</c:v>
                        </c:pt>
                        <c:pt idx="33">
                          <c:v> ▲ 90.09%</c:v>
                        </c:pt>
                        <c:pt idx="34">
                          <c:v> ▲ 63.93%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3-9ECA-4270-B3D4-354D45FC7EC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Average'!$C$2:$C$4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3.83</c:v>
                      </c:pt>
                      <c:pt idx="1">
                        <c:v>3.5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3.85</c:v>
                      </c:pt>
                      <c:pt idx="9">
                        <c:v>4</c:v>
                      </c:pt>
                      <c:pt idx="10">
                        <c:v>3.54</c:v>
                      </c:pt>
                      <c:pt idx="11">
                        <c:v>3.62</c:v>
                      </c:pt>
                      <c:pt idx="12">
                        <c:v>3.67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3.44</c:v>
                      </c:pt>
                      <c:pt idx="16">
                        <c:v>3.89</c:v>
                      </c:pt>
                      <c:pt idx="17">
                        <c:v>3.36</c:v>
                      </c:pt>
                      <c:pt idx="18">
                        <c:v>3.91</c:v>
                      </c:pt>
                      <c:pt idx="19">
                        <c:v>3.91</c:v>
                      </c:pt>
                      <c:pt idx="20">
                        <c:v>4.09</c:v>
                      </c:pt>
                      <c:pt idx="21">
                        <c:v>3.27</c:v>
                      </c:pt>
                      <c:pt idx="22">
                        <c:v>3.55</c:v>
                      </c:pt>
                      <c:pt idx="23">
                        <c:v>3.55</c:v>
                      </c:pt>
                      <c:pt idx="24">
                        <c:v>3.73</c:v>
                      </c:pt>
                      <c:pt idx="25">
                        <c:v>3.5</c:v>
                      </c:pt>
                      <c:pt idx="26">
                        <c:v>3.58</c:v>
                      </c:pt>
                      <c:pt idx="27">
                        <c:v>3.5</c:v>
                      </c:pt>
                      <c:pt idx="28">
                        <c:v>3.92</c:v>
                      </c:pt>
                      <c:pt idx="29">
                        <c:v>3.44</c:v>
                      </c:pt>
                      <c:pt idx="30">
                        <c:v>4.1100000000000003</c:v>
                      </c:pt>
                      <c:pt idx="31">
                        <c:v>3.78</c:v>
                      </c:pt>
                      <c:pt idx="32">
                        <c:v>4.33</c:v>
                      </c:pt>
                      <c:pt idx="33">
                        <c:v>4.22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ECA-4270-B3D4-354D45FC7EC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ECA-4270-B3D4-354D45FC7EC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ECA-4270-B3D4-354D45FC7E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9ECA-4270-B3D4-354D45FC7EC1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Average Percent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'Spring and Average'!$S$4</c:f>
              <c:strCache>
                <c:ptCount val="1"/>
                <c:pt idx="0">
                  <c:v>Confidence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'Spring and Average'!$A$4:$A$39</c15:sqref>
                  </c15:fullRef>
                </c:ext>
              </c:extLst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'Spring and Average'!$S$4:$S$39</c15:sqref>
                  </c15:fullRef>
                </c:ext>
              </c:extLst>
              <c:f>'Spring and Average'!$S$5:$S$39</c:f>
              <c:numCache>
                <c:formatCode>0%</c:formatCode>
                <c:ptCount val="35"/>
                <c:pt idx="0">
                  <c:v>0.2757199787760079</c:v>
                </c:pt>
                <c:pt idx="1">
                  <c:v>0.39011406844106467</c:v>
                </c:pt>
                <c:pt idx="2">
                  <c:v>0.37741740531829171</c:v>
                </c:pt>
                <c:pt idx="3">
                  <c:v>0.37741740531829171</c:v>
                </c:pt>
                <c:pt idx="4">
                  <c:v>0.36225816894961871</c:v>
                </c:pt>
                <c:pt idx="5">
                  <c:v>0.36225816894961871</c:v>
                </c:pt>
                <c:pt idx="6">
                  <c:v>0.18905645977469179</c:v>
                </c:pt>
                <c:pt idx="7">
                  <c:v>0.12999999999999998</c:v>
                </c:pt>
                <c:pt idx="8">
                  <c:v>0.27091324200913242</c:v>
                </c:pt>
                <c:pt idx="9">
                  <c:v>0.39589627391742199</c:v>
                </c:pt>
                <c:pt idx="10">
                  <c:v>0.31756059824651883</c:v>
                </c:pt>
                <c:pt idx="11">
                  <c:v>0.36941112322791714</c:v>
                </c:pt>
                <c:pt idx="12">
                  <c:v>0.31391809629219702</c:v>
                </c:pt>
                <c:pt idx="13">
                  <c:v>0.46459227467811148</c:v>
                </c:pt>
                <c:pt idx="14">
                  <c:v>0.21451886669277975</c:v>
                </c:pt>
                <c:pt idx="15">
                  <c:v>0.38491803278688524</c:v>
                </c:pt>
                <c:pt idx="16">
                  <c:v>0.25873526259378354</c:v>
                </c:pt>
                <c:pt idx="17">
                  <c:v>0.38645778013807747</c:v>
                </c:pt>
                <c:pt idx="18">
                  <c:v>0.33754027261462211</c:v>
                </c:pt>
                <c:pt idx="19">
                  <c:v>0.17021696252465485</c:v>
                </c:pt>
                <c:pt idx="20">
                  <c:v>0.33339901360178659</c:v>
                </c:pt>
                <c:pt idx="21">
                  <c:v>0.55602094240837707</c:v>
                </c:pt>
                <c:pt idx="22">
                  <c:v>0.44732598553401992</c:v>
                </c:pt>
                <c:pt idx="23">
                  <c:v>0.44732598553401992</c:v>
                </c:pt>
                <c:pt idx="24">
                  <c:v>0.28315018315018314</c:v>
                </c:pt>
                <c:pt idx="25">
                  <c:v>0.36218407248450157</c:v>
                </c:pt>
                <c:pt idx="26">
                  <c:v>0.61034560650553427</c:v>
                </c:pt>
                <c:pt idx="27">
                  <c:v>0.32209737827715368</c:v>
                </c:pt>
                <c:pt idx="28">
                  <c:v>0.26639958911145351</c:v>
                </c:pt>
                <c:pt idx="29">
                  <c:v>0.533076923076923</c:v>
                </c:pt>
                <c:pt idx="30">
                  <c:v>0.42439381827871048</c:v>
                </c:pt>
                <c:pt idx="31">
                  <c:v>0.53115879828326173</c:v>
                </c:pt>
                <c:pt idx="32">
                  <c:v>0.4439023588934885</c:v>
                </c:pt>
                <c:pt idx="33">
                  <c:v>0.59198891198891179</c:v>
                </c:pt>
                <c:pt idx="34">
                  <c:v>0.55642124775531476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6F-46A3-900A-C40CFE04D6AC}"/>
            </c:ext>
          </c:extLst>
        </c:ser>
        <c:ser>
          <c:idx val="18"/>
          <c:order val="18"/>
          <c:tx>
            <c:strRef>
              <c:f>'Spring and Average'!$T$4</c:f>
              <c:strCache>
                <c:ptCount val="1"/>
                <c:pt idx="0">
                  <c:v>Proficiency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'Spring and Average'!$A$4:$A$39</c15:sqref>
                  </c15:fullRef>
                </c:ext>
              </c:extLst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'Spring and Average'!$T$4:$T$39</c15:sqref>
                  </c15:fullRef>
                </c:ext>
              </c:extLst>
              <c:f>'Spring and Average'!$T$5:$T$39</c:f>
              <c:numCache>
                <c:formatCode>0%</c:formatCode>
                <c:ptCount val="35"/>
                <c:pt idx="0">
                  <c:v>0.2827287066246057</c:v>
                </c:pt>
                <c:pt idx="1">
                  <c:v>0.18753008884415076</c:v>
                </c:pt>
                <c:pt idx="2">
                  <c:v>0.24850486330178762</c:v>
                </c:pt>
                <c:pt idx="3">
                  <c:v>0.24850486330178762</c:v>
                </c:pt>
                <c:pt idx="4">
                  <c:v>0.28834999382944593</c:v>
                </c:pt>
                <c:pt idx="5">
                  <c:v>0.28834999382944593</c:v>
                </c:pt>
                <c:pt idx="6">
                  <c:v>0.17758001904343368</c:v>
                </c:pt>
                <c:pt idx="7">
                  <c:v>0.12010094272943567</c:v>
                </c:pt>
                <c:pt idx="8">
                  <c:v>0.23388888888888887</c:v>
                </c:pt>
                <c:pt idx="9">
                  <c:v>0.28212172442941674</c:v>
                </c:pt>
                <c:pt idx="10">
                  <c:v>0.2598149819494584</c:v>
                </c:pt>
                <c:pt idx="11">
                  <c:v>0.32012795275590544</c:v>
                </c:pt>
                <c:pt idx="12">
                  <c:v>0.2313015704019164</c:v>
                </c:pt>
                <c:pt idx="13">
                  <c:v>0.49364498061180528</c:v>
                </c:pt>
                <c:pt idx="14">
                  <c:v>0.20177061310782235</c:v>
                </c:pt>
                <c:pt idx="15">
                  <c:v>0.33039062499999999</c:v>
                </c:pt>
                <c:pt idx="16">
                  <c:v>0.27642015005359055</c:v>
                </c:pt>
                <c:pt idx="17">
                  <c:v>0.38458704781551611</c:v>
                </c:pt>
                <c:pt idx="18">
                  <c:v>0.32232145062872103</c:v>
                </c:pt>
                <c:pt idx="19">
                  <c:v>0.18298086606243705</c:v>
                </c:pt>
                <c:pt idx="20">
                  <c:v>0.22205186840600802</c:v>
                </c:pt>
                <c:pt idx="21">
                  <c:v>0.61237687461176682</c:v>
                </c:pt>
                <c:pt idx="22">
                  <c:v>0.43988580227112339</c:v>
                </c:pt>
                <c:pt idx="23">
                  <c:v>0.43988580227112339</c:v>
                </c:pt>
                <c:pt idx="24">
                  <c:v>0.21235632183908046</c:v>
                </c:pt>
                <c:pt idx="25">
                  <c:v>0.39461538461538459</c:v>
                </c:pt>
                <c:pt idx="26">
                  <c:v>0.53390557939914163</c:v>
                </c:pt>
                <c:pt idx="27">
                  <c:v>0.37698664971392243</c:v>
                </c:pt>
                <c:pt idx="28">
                  <c:v>0.27793463334248836</c:v>
                </c:pt>
                <c:pt idx="29">
                  <c:v>0.46217644914327383</c:v>
                </c:pt>
                <c:pt idx="30">
                  <c:v>0.42439381827871048</c:v>
                </c:pt>
                <c:pt idx="31">
                  <c:v>0.50755364806866954</c:v>
                </c:pt>
                <c:pt idx="32">
                  <c:v>0.4439023588934885</c:v>
                </c:pt>
                <c:pt idx="33">
                  <c:v>0.56721413721413716</c:v>
                </c:pt>
                <c:pt idx="34">
                  <c:v>0.59511821532022013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6F-46A3-900A-C40CFE04D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505856"/>
        <c:axId val="82299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'Spring and Average'!$B$2:$B$3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'Spring and Average'!$B$4:$B$39</c15:sqref>
                        </c15:fullRef>
                        <c15:formulaRef>
                          <c15:sqref>'Spring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2.83</c:v>
                      </c:pt>
                      <c:pt idx="1">
                        <c:v>2.5</c:v>
                      </c:pt>
                      <c:pt idx="2">
                        <c:v>2.92</c:v>
                      </c:pt>
                      <c:pt idx="3">
                        <c:v>2.92</c:v>
                      </c:pt>
                      <c:pt idx="4">
                        <c:v>2.69</c:v>
                      </c:pt>
                      <c:pt idx="5">
                        <c:v>2.69</c:v>
                      </c:pt>
                      <c:pt idx="6">
                        <c:v>3.62</c:v>
                      </c:pt>
                      <c:pt idx="7">
                        <c:v>3.31</c:v>
                      </c:pt>
                      <c:pt idx="8">
                        <c:v>2.92</c:v>
                      </c:pt>
                      <c:pt idx="9">
                        <c:v>3.31</c:v>
                      </c:pt>
                      <c:pt idx="10">
                        <c:v>2.77</c:v>
                      </c:pt>
                      <c:pt idx="11">
                        <c:v>2.62</c:v>
                      </c:pt>
                      <c:pt idx="12">
                        <c:v>2.78</c:v>
                      </c:pt>
                      <c:pt idx="13">
                        <c:v>2.33</c:v>
                      </c:pt>
                      <c:pt idx="14">
                        <c:v>3.33</c:v>
                      </c:pt>
                      <c:pt idx="15">
                        <c:v>2.44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</c:v>
                      </c:pt>
                      <c:pt idx="19">
                        <c:v>3.45</c:v>
                      </c:pt>
                      <c:pt idx="20">
                        <c:v>3.09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2.73</c:v>
                      </c:pt>
                      <c:pt idx="25">
                        <c:v>2.33</c:v>
                      </c:pt>
                      <c:pt idx="26">
                        <c:v>2.33</c:v>
                      </c:pt>
                      <c:pt idx="27">
                        <c:v>2.67</c:v>
                      </c:pt>
                      <c:pt idx="28">
                        <c:v>2.75</c:v>
                      </c:pt>
                      <c:pt idx="29">
                        <c:v>2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6F-46A3-900A-C40CFE04D6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Average'!$C$2:$C$3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Average'!$C$4:$C$39</c15:sqref>
                        </c15:fullRef>
                        <c15:formulaRef>
                          <c15:sqref>'Spring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3.83</c:v>
                      </c:pt>
                      <c:pt idx="1">
                        <c:v>3.5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3.85</c:v>
                      </c:pt>
                      <c:pt idx="9">
                        <c:v>4</c:v>
                      </c:pt>
                      <c:pt idx="10">
                        <c:v>3.54</c:v>
                      </c:pt>
                      <c:pt idx="11">
                        <c:v>3.62</c:v>
                      </c:pt>
                      <c:pt idx="12">
                        <c:v>3.67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3.44</c:v>
                      </c:pt>
                      <c:pt idx="16">
                        <c:v>3.89</c:v>
                      </c:pt>
                      <c:pt idx="17">
                        <c:v>3.36</c:v>
                      </c:pt>
                      <c:pt idx="18">
                        <c:v>3.91</c:v>
                      </c:pt>
                      <c:pt idx="19">
                        <c:v>3.91</c:v>
                      </c:pt>
                      <c:pt idx="20">
                        <c:v>4.09</c:v>
                      </c:pt>
                      <c:pt idx="21">
                        <c:v>3.27</c:v>
                      </c:pt>
                      <c:pt idx="22">
                        <c:v>3.55</c:v>
                      </c:pt>
                      <c:pt idx="23">
                        <c:v>3.55</c:v>
                      </c:pt>
                      <c:pt idx="24">
                        <c:v>3.73</c:v>
                      </c:pt>
                      <c:pt idx="25">
                        <c:v>3.5</c:v>
                      </c:pt>
                      <c:pt idx="26">
                        <c:v>3.58</c:v>
                      </c:pt>
                      <c:pt idx="27">
                        <c:v>3.5</c:v>
                      </c:pt>
                      <c:pt idx="28">
                        <c:v>3.92</c:v>
                      </c:pt>
                      <c:pt idx="29">
                        <c:v>3.44</c:v>
                      </c:pt>
                      <c:pt idx="30">
                        <c:v>4.1100000000000003</c:v>
                      </c:pt>
                      <c:pt idx="31">
                        <c:v>3.78</c:v>
                      </c:pt>
                      <c:pt idx="32">
                        <c:v>4.33</c:v>
                      </c:pt>
                      <c:pt idx="33">
                        <c:v>4.22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6F-46A3-900A-C40CFE04D6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Average'!$D$2:$D$3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Average'!$D$4:$D$39</c15:sqref>
                        </c15:fullRef>
                        <c15:formulaRef>
                          <c15:sqref>'Spring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3.17</c:v>
                      </c:pt>
                      <c:pt idx="1">
                        <c:v>2.92</c:v>
                      </c:pt>
                      <c:pt idx="2">
                        <c:v>3.17</c:v>
                      </c:pt>
                      <c:pt idx="3">
                        <c:v>3.17</c:v>
                      </c:pt>
                      <c:pt idx="4">
                        <c:v>2.92</c:v>
                      </c:pt>
                      <c:pt idx="5">
                        <c:v>2.92</c:v>
                      </c:pt>
                      <c:pt idx="6">
                        <c:v>3.69</c:v>
                      </c:pt>
                      <c:pt idx="7">
                        <c:v>3.23</c:v>
                      </c:pt>
                      <c:pt idx="8">
                        <c:v>3.15</c:v>
                      </c:pt>
                      <c:pt idx="9">
                        <c:v>3.38</c:v>
                      </c:pt>
                      <c:pt idx="10">
                        <c:v>2.77</c:v>
                      </c:pt>
                      <c:pt idx="11">
                        <c:v>2.54</c:v>
                      </c:pt>
                      <c:pt idx="12">
                        <c:v>2.89</c:v>
                      </c:pt>
                      <c:pt idx="13">
                        <c:v>2.11</c:v>
                      </c:pt>
                      <c:pt idx="14">
                        <c:v>3.44</c:v>
                      </c:pt>
                      <c:pt idx="15">
                        <c:v>2.56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3.09</c:v>
                      </c:pt>
                      <c:pt idx="19">
                        <c:v>3.45</c:v>
                      </c:pt>
                      <c:pt idx="20">
                        <c:v>3.55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3</c:v>
                      </c:pt>
                      <c:pt idx="25">
                        <c:v>2.25</c:v>
                      </c:pt>
                      <c:pt idx="26">
                        <c:v>2.33</c:v>
                      </c:pt>
                      <c:pt idx="27">
                        <c:v>2.42</c:v>
                      </c:pt>
                      <c:pt idx="28">
                        <c:v>2.75</c:v>
                      </c:pt>
                      <c:pt idx="29">
                        <c:v>2.11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6F-46A3-900A-C40CFE04D6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Average'!$E$2:$E$3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Average'!$E$4:$E$39</c15:sqref>
                        </c15:fullRef>
                        <c15:formulaRef>
                          <c15:sqref>'Spring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4.17</c:v>
                      </c:pt>
                      <c:pt idx="1">
                        <c:v>3.67</c:v>
                      </c:pt>
                      <c:pt idx="2">
                        <c:v>3.92</c:v>
                      </c:pt>
                      <c:pt idx="3">
                        <c:v>3.92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3.92</c:v>
                      </c:pt>
                      <c:pt idx="9">
                        <c:v>4.08</c:v>
                      </c:pt>
                      <c:pt idx="10">
                        <c:v>3.69</c:v>
                      </c:pt>
                      <c:pt idx="11">
                        <c:v>3.69</c:v>
                      </c:pt>
                      <c:pt idx="12">
                        <c:v>3.56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3.33</c:v>
                      </c:pt>
                      <c:pt idx="16">
                        <c:v>4</c:v>
                      </c:pt>
                      <c:pt idx="17">
                        <c:v>3.45</c:v>
                      </c:pt>
                      <c:pt idx="18">
                        <c:v>3.82</c:v>
                      </c:pt>
                      <c:pt idx="19">
                        <c:v>3.91</c:v>
                      </c:pt>
                      <c:pt idx="20">
                        <c:v>4</c:v>
                      </c:pt>
                      <c:pt idx="21">
                        <c:v>3.27</c:v>
                      </c:pt>
                      <c:pt idx="22">
                        <c:v>3.45</c:v>
                      </c:pt>
                      <c:pt idx="23">
                        <c:v>3.45</c:v>
                      </c:pt>
                      <c:pt idx="24">
                        <c:v>3.55</c:v>
                      </c:pt>
                      <c:pt idx="25">
                        <c:v>3.42</c:v>
                      </c:pt>
                      <c:pt idx="26">
                        <c:v>3.42</c:v>
                      </c:pt>
                      <c:pt idx="27">
                        <c:v>3.5</c:v>
                      </c:pt>
                      <c:pt idx="28">
                        <c:v>3.83</c:v>
                      </c:pt>
                      <c:pt idx="29">
                        <c:v>3.33</c:v>
                      </c:pt>
                      <c:pt idx="30">
                        <c:v>4.1100000000000003</c:v>
                      </c:pt>
                      <c:pt idx="31">
                        <c:v>3.67</c:v>
                      </c:pt>
                      <c:pt idx="32">
                        <c:v>4.33</c:v>
                      </c:pt>
                      <c:pt idx="33">
                        <c:v>4.1100000000000003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6F-46A3-900A-C40CFE04D6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Average'!$F$2:$F$3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Average'!$F$4:$F$39</c15:sqref>
                        </c15:fullRef>
                        <c15:formulaRef>
                          <c15:sqref>'Spring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6F-46A3-900A-C40CFE04D6A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Average'!$G$2:$G$3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Average'!$G$4:$G$39</c15:sqref>
                        </c15:fullRef>
                        <c15:formulaRef>
                          <c15:sqref>'Spring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6F-46A3-900A-C40CFE04D6A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Average'!$H$2:$H$3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Average'!$H$4:$H$39</c15:sqref>
                        </c15:fullRef>
                        <c15:formulaRef>
                          <c15:sqref>'Spring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6F-46A3-900A-C40CFE04D6A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Average'!$I$2:$I$3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Average'!$I$4:$I$39</c15:sqref>
                        </c15:fullRef>
                        <c15:formulaRef>
                          <c15:sqref>'Spring and Average'!$I$5:$I$39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6F-46A3-900A-C40CFE04D6A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Average'!$J$2:$J$3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Average'!$J$4:$J$39</c15:sqref>
                        </c15:fullRef>
                        <c15:formulaRef>
                          <c15:sqref>'Spring and Average'!$J$5:$J$39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3.13</c:v>
                      </c:pt>
                      <c:pt idx="1">
                        <c:v>2.63</c:v>
                      </c:pt>
                      <c:pt idx="2">
                        <c:v>2.38</c:v>
                      </c:pt>
                      <c:pt idx="3">
                        <c:v>2.38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2.4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2.2999999999999998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2.69</c:v>
                      </c:pt>
                      <c:pt idx="18">
                        <c:v>2.69</c:v>
                      </c:pt>
                      <c:pt idx="19">
                        <c:v>3.38</c:v>
                      </c:pt>
                      <c:pt idx="20">
                        <c:v>2.71</c:v>
                      </c:pt>
                      <c:pt idx="21">
                        <c:v>2.5</c:v>
                      </c:pt>
                      <c:pt idx="22">
                        <c:v>2.93</c:v>
                      </c:pt>
                      <c:pt idx="23">
                        <c:v>2.93</c:v>
                      </c:pt>
                      <c:pt idx="24">
                        <c:v>3</c:v>
                      </c:pt>
                      <c:pt idx="25">
                        <c:v>2.7</c:v>
                      </c:pt>
                      <c:pt idx="26">
                        <c:v>1.9</c:v>
                      </c:pt>
                      <c:pt idx="27">
                        <c:v>2.4</c:v>
                      </c:pt>
                      <c:pt idx="28">
                        <c:v>3.54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6F-46A3-900A-C40CFE04D6A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Average'!$K$2:$K$3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Average'!$K$4:$K$39</c15:sqref>
                        </c15:fullRef>
                        <c15:formulaRef>
                          <c15:sqref>'Spring and Average'!$K$5:$K$39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3.63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4.22</c:v>
                      </c:pt>
                      <c:pt idx="5">
                        <c:v>4.22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3.4</c:v>
                      </c:pt>
                      <c:pt idx="13">
                        <c:v>3.3</c:v>
                      </c:pt>
                      <c:pt idx="14">
                        <c:v>2.9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3.64</c:v>
                      </c:pt>
                      <c:pt idx="21">
                        <c:v>3.5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3.2</c:v>
                      </c:pt>
                      <c:pt idx="28">
                        <c:v>3.92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6F-46A3-900A-C40CFE04D6A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Average'!$L$2:$L$3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Average'!$L$4:$L$39</c15:sqref>
                        </c15:fullRef>
                        <c15:formulaRef>
                          <c15:sqref>'Spring and Average'!$L$5:$L$39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3.13</c:v>
                      </c:pt>
                      <c:pt idx="2">
                        <c:v>2.88</c:v>
                      </c:pt>
                      <c:pt idx="3">
                        <c:v>2.88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3.11</c:v>
                      </c:pt>
                      <c:pt idx="8">
                        <c:v>3</c:v>
                      </c:pt>
                      <c:pt idx="9">
                        <c:v>2.8</c:v>
                      </c:pt>
                      <c:pt idx="10">
                        <c:v>3.2</c:v>
                      </c:pt>
                      <c:pt idx="11">
                        <c:v>3.2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2.77</c:v>
                      </c:pt>
                      <c:pt idx="18">
                        <c:v>2.62</c:v>
                      </c:pt>
                      <c:pt idx="19">
                        <c:v>3.31</c:v>
                      </c:pt>
                      <c:pt idx="20">
                        <c:v>2.71</c:v>
                      </c:pt>
                      <c:pt idx="21">
                        <c:v>2.36</c:v>
                      </c:pt>
                      <c:pt idx="22">
                        <c:v>2.86</c:v>
                      </c:pt>
                      <c:pt idx="23">
                        <c:v>2.86</c:v>
                      </c:pt>
                      <c:pt idx="24">
                        <c:v>2.9</c:v>
                      </c:pt>
                      <c:pt idx="25">
                        <c:v>2.6</c:v>
                      </c:pt>
                      <c:pt idx="26">
                        <c:v>2</c:v>
                      </c:pt>
                      <c:pt idx="27">
                        <c:v>2.6</c:v>
                      </c:pt>
                      <c:pt idx="28">
                        <c:v>3.31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6F-46A3-900A-C40CFE04D6A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Average'!$M$2:$M$3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Average'!$M$4:$M$39</c15:sqref>
                        </c15:fullRef>
                        <c15:formulaRef>
                          <c15:sqref>'Spring and Average'!$M$5:$M$39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3.5</c:v>
                      </c:pt>
                      <c:pt idx="2">
                        <c:v>3.63</c:v>
                      </c:pt>
                      <c:pt idx="3">
                        <c:v>3.63</c:v>
                      </c:pt>
                      <c:pt idx="4">
                        <c:v>4.1100000000000003</c:v>
                      </c:pt>
                      <c:pt idx="5">
                        <c:v>4.1100000000000003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3.2</c:v>
                      </c:pt>
                      <c:pt idx="13">
                        <c:v>3.1</c:v>
                      </c:pt>
                      <c:pt idx="14">
                        <c:v>2.8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3.57</c:v>
                      </c:pt>
                      <c:pt idx="21">
                        <c:v>3.57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3.4</c:v>
                      </c:pt>
                      <c:pt idx="28">
                        <c:v>3.85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16F-46A3-900A-C40CFE04D6A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Average'!$N$2:$N$3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Average'!$N$4:$N$39</c15:sqref>
                        </c15:fullRef>
                        <c15:formulaRef>
                          <c15:sqref>'Spring and Average'!$N$5:$N$39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16F-46A3-900A-C40CFE04D6A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Average'!$O$2:$O$3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Average'!$O$4:$O$39</c15:sqref>
                        </c15:fullRef>
                        <c15:formulaRef>
                          <c15:sqref>'Spring and Average'!$O$5:$O$39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0.1980830670926518</c:v>
                      </c:pt>
                      <c:pt idx="1">
                        <c:v>0.38022813688212931</c:v>
                      </c:pt>
                      <c:pt idx="2">
                        <c:v>0.4705882352941177</c:v>
                      </c:pt>
                      <c:pt idx="3">
                        <c:v>0.4705882352941177</c:v>
                      </c:pt>
                      <c:pt idx="4">
                        <c:v>0.26726726726726718</c:v>
                      </c:pt>
                      <c:pt idx="5">
                        <c:v>0.26726726726726718</c:v>
                      </c:pt>
                      <c:pt idx="6">
                        <c:v>0.16816816816816818</c:v>
                      </c:pt>
                      <c:pt idx="7">
                        <c:v>0.25999999999999995</c:v>
                      </c:pt>
                      <c:pt idx="8">
                        <c:v>0.2233333333333333</c:v>
                      </c:pt>
                      <c:pt idx="9">
                        <c:v>0.58333333333333337</c:v>
                      </c:pt>
                      <c:pt idx="10">
                        <c:v>0.35714285714285715</c:v>
                      </c:pt>
                      <c:pt idx="11">
                        <c:v>0.35714285714285715</c:v>
                      </c:pt>
                      <c:pt idx="12">
                        <c:v>0.3076923076923076</c:v>
                      </c:pt>
                      <c:pt idx="13">
                        <c:v>0.49999999999999978</c:v>
                      </c:pt>
                      <c:pt idx="14">
                        <c:v>0.26086956521739135</c:v>
                      </c:pt>
                      <c:pt idx="15">
                        <c:v>0.36</c:v>
                      </c:pt>
                      <c:pt idx="16">
                        <c:v>0.26666666666666661</c:v>
                      </c:pt>
                      <c:pt idx="17">
                        <c:v>0.40148698884758366</c:v>
                      </c:pt>
                      <c:pt idx="18">
                        <c:v>0.37174721189591081</c:v>
                      </c:pt>
                      <c:pt idx="19">
                        <c:v>0.20710059171597639</c:v>
                      </c:pt>
                      <c:pt idx="20">
                        <c:v>0.34317343173431741</c:v>
                      </c:pt>
                      <c:pt idx="21">
                        <c:v>0.4</c:v>
                      </c:pt>
                      <c:pt idx="22">
                        <c:v>0.26621160409556305</c:v>
                      </c:pt>
                      <c:pt idx="23">
                        <c:v>0.26621160409556305</c:v>
                      </c:pt>
                      <c:pt idx="24">
                        <c:v>0.20000000000000004</c:v>
                      </c:pt>
                      <c:pt idx="25">
                        <c:v>0.22222222222222207</c:v>
                      </c:pt>
                      <c:pt idx="26">
                        <c:v>0.6842105263157896</c:v>
                      </c:pt>
                      <c:pt idx="27">
                        <c:v>0.33333333333333348</c:v>
                      </c:pt>
                      <c:pt idx="28">
                        <c:v>0.10734463276836155</c:v>
                      </c:pt>
                      <c:pt idx="29">
                        <c:v>0.34615384615384609</c:v>
                      </c:pt>
                      <c:pt idx="30">
                        <c:v>0.37037037037037035</c:v>
                      </c:pt>
                      <c:pt idx="31">
                        <c:v>0.44000000000000006</c:v>
                      </c:pt>
                      <c:pt idx="32">
                        <c:v>0.26608187134502931</c:v>
                      </c:pt>
                      <c:pt idx="33">
                        <c:v>0.28307692307692306</c:v>
                      </c:pt>
                      <c:pt idx="34">
                        <c:v>0.47349823321554763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6F-46A3-900A-C40CFE04D6A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Average'!$P$2:$P$3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Average'!$P$4:$P$39</c15:sqref>
                        </c15:fullRef>
                        <c15:formulaRef>
                          <c15:sqref>'Spring and Average'!$P$5:$P$39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0.25</c:v>
                      </c:pt>
                      <c:pt idx="1">
                        <c:v>0.11821086261980834</c:v>
                      </c:pt>
                      <c:pt idx="2">
                        <c:v>0.26041666666666669</c:v>
                      </c:pt>
                      <c:pt idx="3">
                        <c:v>0.26041666666666669</c:v>
                      </c:pt>
                      <c:pt idx="4">
                        <c:v>0.23423423423423431</c:v>
                      </c:pt>
                      <c:pt idx="5">
                        <c:v>0.23423423423423431</c:v>
                      </c:pt>
                      <c:pt idx="6">
                        <c:v>0.16816816816816818</c:v>
                      </c:pt>
                      <c:pt idx="7">
                        <c:v>0.21543408360128616</c:v>
                      </c:pt>
                      <c:pt idx="8">
                        <c:v>0.2233333333333333</c:v>
                      </c:pt>
                      <c:pt idx="9">
                        <c:v>0.35714285714285715</c:v>
                      </c:pt>
                      <c:pt idx="10">
                        <c:v>0.18749999999999989</c:v>
                      </c:pt>
                      <c:pt idx="11">
                        <c:v>0.18749999999999989</c:v>
                      </c:pt>
                      <c:pt idx="12">
                        <c:v>0.23076923076923078</c:v>
                      </c:pt>
                      <c:pt idx="13">
                        <c:v>0.40909090909090901</c:v>
                      </c:pt>
                      <c:pt idx="14">
                        <c:v>0.27272727272727254</c:v>
                      </c:pt>
                      <c:pt idx="15">
                        <c:v>0.36</c:v>
                      </c:pt>
                      <c:pt idx="16">
                        <c:v>0.26666666666666661</c:v>
                      </c:pt>
                      <c:pt idx="17">
                        <c:v>0.36101083032490977</c:v>
                      </c:pt>
                      <c:pt idx="18">
                        <c:v>0.4083969465648854</c:v>
                      </c:pt>
                      <c:pt idx="19">
                        <c:v>0.23262839879154079</c:v>
                      </c:pt>
                      <c:pt idx="20">
                        <c:v>0.31734317343173429</c:v>
                      </c:pt>
                      <c:pt idx="21">
                        <c:v>0.51271186440677963</c:v>
                      </c:pt>
                      <c:pt idx="22">
                        <c:v>0.29720279720279724</c:v>
                      </c:pt>
                      <c:pt idx="23">
                        <c:v>0.29720279720279724</c:v>
                      </c:pt>
                      <c:pt idx="24">
                        <c:v>0.24137931034482765</c:v>
                      </c:pt>
                      <c:pt idx="25">
                        <c:v>0.26923076923076911</c:v>
                      </c:pt>
                      <c:pt idx="26">
                        <c:v>0.60000000000000009</c:v>
                      </c:pt>
                      <c:pt idx="27">
                        <c:v>0.3076923076923076</c:v>
                      </c:pt>
                      <c:pt idx="28">
                        <c:v>0.16314199395770393</c:v>
                      </c:pt>
                      <c:pt idx="29">
                        <c:v>0.34615384615384609</c:v>
                      </c:pt>
                      <c:pt idx="30">
                        <c:v>0.37037037037037035</c:v>
                      </c:pt>
                      <c:pt idx="31">
                        <c:v>0.44000000000000006</c:v>
                      </c:pt>
                      <c:pt idx="32">
                        <c:v>0.26608187134502931</c:v>
                      </c:pt>
                      <c:pt idx="33">
                        <c:v>0.28307692307692306</c:v>
                      </c:pt>
                      <c:pt idx="34">
                        <c:v>0.47349823321554763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16F-46A3-900A-C40CFE04D6A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Average'!$Q$2:$Q$3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Average'!$Q$4:$Q$39</c15:sqref>
                        </c15:fullRef>
                        <c15:formulaRef>
                          <c15:sqref>'Spring and Average'!$Q$5:$Q$39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16F-46A3-900A-C40CFE04D6A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Average'!$R$2:$R$3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Average'!$R$4:$R$39</c15:sqref>
                        </c15:fullRef>
                        <c15:formulaRef>
                          <c15:sqref>'Spring and Average'!$R$5:$R$39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16F-46A3-900A-C40CFE04D6AC}"/>
                  </c:ext>
                </c:extLst>
              </c15:ser>
            </c15:filteredBarSeries>
          </c:ext>
        </c:extLst>
      </c:barChart>
      <c:catAx>
        <c:axId val="1558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2752"/>
        <c:crosses val="autoZero"/>
        <c:auto val="1"/>
        <c:lblAlgn val="ctr"/>
        <c:lblOffset val="100"/>
        <c:noMultiLvlLbl val="0"/>
      </c:catAx>
      <c:valAx>
        <c:axId val="822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239710</xdr:colOff>
      <xdr:row>16</xdr:row>
      <xdr:rowOff>19050</xdr:rowOff>
    </xdr:from>
    <xdr:to>
      <xdr:col>19</xdr:col>
      <xdr:colOff>533399</xdr:colOff>
      <xdr:row>36</xdr:row>
      <xdr:rowOff>31749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B66AD0-CD33-EEAD-F1D9-6F9493F1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31</xdr:col>
      <xdr:colOff>344489</xdr:colOff>
      <xdr:row>36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83A13-63F3-4A60-9B8E-E1F43F70A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41</xdr:row>
      <xdr:rowOff>68261</xdr:rowOff>
    </xdr:from>
    <xdr:to>
      <xdr:col>6</xdr:col>
      <xdr:colOff>282575</xdr:colOff>
      <xdr:row>64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716624-3C29-EE71-6570-76898A6E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146049</xdr:rowOff>
    </xdr:from>
    <xdr:to>
      <xdr:col>18</xdr:col>
      <xdr:colOff>736601</xdr:colOff>
      <xdr:row>71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F3063A-F4F0-447E-88F7-EA380015C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2</xdr:row>
      <xdr:rowOff>95251</xdr:rowOff>
    </xdr:from>
    <xdr:to>
      <xdr:col>35</xdr:col>
      <xdr:colOff>304800</xdr:colOff>
      <xdr:row>21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1139A8-7F33-F6A6-17BC-36F5806A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8F65-5381-4440-9B1F-67BC965766F6}">
  <dimension ref="A1:I39"/>
  <sheetViews>
    <sheetView tabSelected="1" workbookViewId="0">
      <selection activeCell="B5" sqref="B5"/>
    </sheetView>
  </sheetViews>
  <sheetFormatPr defaultRowHeight="14.75" x14ac:dyDescent="0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10" width="4.7265625" customWidth="1"/>
  </cols>
  <sheetData>
    <row r="1" spans="1:9" ht="22.75" x14ac:dyDescent="0.95">
      <c r="A1" s="18" t="s">
        <v>43</v>
      </c>
    </row>
    <row r="2" spans="1:9" ht="18.5" x14ac:dyDescent="0.9">
      <c r="B2" s="27" t="s">
        <v>32</v>
      </c>
      <c r="C2" s="27"/>
      <c r="D2" s="27"/>
      <c r="E2" s="28"/>
    </row>
    <row r="3" spans="1:9" ht="15.5" thickBot="1" x14ac:dyDescent="0.9">
      <c r="A3" s="1"/>
      <c r="B3" s="4" t="s">
        <v>34</v>
      </c>
      <c r="C3" s="4" t="s">
        <v>35</v>
      </c>
      <c r="D3" s="4" t="s">
        <v>36</v>
      </c>
      <c r="E3" s="4" t="s">
        <v>37</v>
      </c>
      <c r="G3" s="29" t="s">
        <v>40</v>
      </c>
      <c r="H3" s="30"/>
      <c r="I3" s="4"/>
    </row>
    <row r="4" spans="1:9" ht="21.75" customHeight="1" thickBot="1" x14ac:dyDescent="1.05">
      <c r="A4" s="2" t="s">
        <v>33</v>
      </c>
      <c r="C4" s="4"/>
      <c r="G4" s="14" t="s">
        <v>38</v>
      </c>
      <c r="H4" s="14" t="s">
        <v>39</v>
      </c>
    </row>
    <row r="5" spans="1:9" x14ac:dyDescent="0.75">
      <c r="A5" t="s">
        <v>0</v>
      </c>
      <c r="B5" s="1">
        <v>3.13</v>
      </c>
      <c r="C5" s="1">
        <v>3.75</v>
      </c>
      <c r="D5" s="1">
        <v>3</v>
      </c>
      <c r="E5" s="1">
        <v>3.75</v>
      </c>
      <c r="G5" s="10">
        <f>(C5-B5)/B5</f>
        <v>0.1980830670926518</v>
      </c>
      <c r="H5" s="11">
        <f>(E5-D5)/D5</f>
        <v>0.25</v>
      </c>
      <c r="I5" s="15"/>
    </row>
    <row r="6" spans="1:9" x14ac:dyDescent="0.75">
      <c r="A6" t="s">
        <v>1</v>
      </c>
      <c r="B6" s="1">
        <v>2.63</v>
      </c>
      <c r="C6" s="1">
        <v>3.63</v>
      </c>
      <c r="D6" s="1">
        <v>3.13</v>
      </c>
      <c r="E6" s="1">
        <v>3.5</v>
      </c>
      <c r="G6" s="7">
        <f t="shared" ref="G6:G39" si="0">(C6-B6)/B6</f>
        <v>0.38022813688212931</v>
      </c>
      <c r="H6" s="19">
        <f t="shared" ref="H6:H39" si="1">(E6-D6)/D6</f>
        <v>0.11821086261980834</v>
      </c>
      <c r="I6" s="20"/>
    </row>
    <row r="7" spans="1:9" x14ac:dyDescent="0.75">
      <c r="A7" t="s">
        <v>2</v>
      </c>
      <c r="B7" s="1">
        <v>2.38</v>
      </c>
      <c r="C7" s="1">
        <v>3.5</v>
      </c>
      <c r="D7" s="1">
        <v>2.88</v>
      </c>
      <c r="E7" s="1">
        <v>3.63</v>
      </c>
      <c r="G7" s="12">
        <f t="shared" si="0"/>
        <v>0.4705882352941177</v>
      </c>
      <c r="H7" s="13">
        <f t="shared" si="1"/>
        <v>0.26041666666666669</v>
      </c>
      <c r="I7" s="15"/>
    </row>
    <row r="8" spans="1:9" x14ac:dyDescent="0.75">
      <c r="A8" t="s">
        <v>3</v>
      </c>
      <c r="B8" s="1">
        <v>2.38</v>
      </c>
      <c r="C8" s="1">
        <v>3.5</v>
      </c>
      <c r="D8" s="1">
        <v>2.88</v>
      </c>
      <c r="E8" s="1">
        <v>3.63</v>
      </c>
      <c r="G8" s="7">
        <f t="shared" si="0"/>
        <v>0.4705882352941177</v>
      </c>
      <c r="H8" s="19">
        <f t="shared" si="1"/>
        <v>0.26041666666666669</v>
      </c>
      <c r="I8" s="20"/>
    </row>
    <row r="9" spans="1:9" x14ac:dyDescent="0.75">
      <c r="A9" t="s">
        <v>4</v>
      </c>
      <c r="B9" s="1">
        <v>3.33</v>
      </c>
      <c r="C9" s="1">
        <v>4.22</v>
      </c>
      <c r="D9" s="1">
        <v>3.33</v>
      </c>
      <c r="E9" s="1">
        <v>4.1100000000000003</v>
      </c>
      <c r="G9" s="7">
        <f t="shared" si="0"/>
        <v>0.26726726726726718</v>
      </c>
      <c r="H9" s="19">
        <f t="shared" si="1"/>
        <v>0.23423423423423431</v>
      </c>
      <c r="I9" s="20"/>
    </row>
    <row r="10" spans="1:9" x14ac:dyDescent="0.75">
      <c r="A10" t="s">
        <v>5</v>
      </c>
      <c r="B10" s="1">
        <v>3.33</v>
      </c>
      <c r="C10" s="1">
        <v>4.22</v>
      </c>
      <c r="D10" s="1">
        <v>3.33</v>
      </c>
      <c r="E10" s="1">
        <v>4.1100000000000003</v>
      </c>
      <c r="G10" s="7">
        <f t="shared" si="0"/>
        <v>0.26726726726726718</v>
      </c>
      <c r="H10" s="19">
        <f t="shared" si="1"/>
        <v>0.23423423423423431</v>
      </c>
      <c r="I10" s="20"/>
    </row>
    <row r="11" spans="1:9" x14ac:dyDescent="0.75">
      <c r="A11" t="s">
        <v>6</v>
      </c>
      <c r="B11" s="1">
        <v>3.33</v>
      </c>
      <c r="C11" s="1">
        <v>3.89</v>
      </c>
      <c r="D11" s="1">
        <v>3.33</v>
      </c>
      <c r="E11" s="1">
        <v>3.89</v>
      </c>
      <c r="G11" s="7">
        <f t="shared" si="0"/>
        <v>0.16816816816816818</v>
      </c>
      <c r="H11" s="19">
        <f t="shared" si="1"/>
        <v>0.16816816816816818</v>
      </c>
      <c r="I11" s="20"/>
    </row>
    <row r="12" spans="1:9" x14ac:dyDescent="0.75">
      <c r="A12" t="s">
        <v>7</v>
      </c>
      <c r="B12" s="1">
        <v>3</v>
      </c>
      <c r="C12" s="1">
        <v>3.78</v>
      </c>
      <c r="D12" s="1">
        <v>3.11</v>
      </c>
      <c r="E12" s="1">
        <v>3.78</v>
      </c>
      <c r="G12" s="7">
        <f t="shared" si="0"/>
        <v>0.25999999999999995</v>
      </c>
      <c r="H12" s="19">
        <f t="shared" si="1"/>
        <v>0.21543408360128616</v>
      </c>
      <c r="I12" s="20"/>
    </row>
    <row r="13" spans="1:9" x14ac:dyDescent="0.75">
      <c r="A13" t="s">
        <v>44</v>
      </c>
      <c r="B13" s="1">
        <v>3</v>
      </c>
      <c r="C13" s="1">
        <v>3.67</v>
      </c>
      <c r="D13" s="1">
        <v>3</v>
      </c>
      <c r="E13" s="1">
        <v>3.67</v>
      </c>
      <c r="G13" s="12">
        <f t="shared" si="0"/>
        <v>0.2233333333333333</v>
      </c>
      <c r="H13" s="13">
        <f t="shared" si="1"/>
        <v>0.2233333333333333</v>
      </c>
      <c r="I13" s="15"/>
    </row>
    <row r="14" spans="1:9" x14ac:dyDescent="0.75">
      <c r="A14" t="s">
        <v>8</v>
      </c>
      <c r="B14" s="1">
        <v>2.4</v>
      </c>
      <c r="C14" s="1">
        <v>3.8</v>
      </c>
      <c r="D14" s="1">
        <v>2.8</v>
      </c>
      <c r="E14" s="1">
        <v>3.8</v>
      </c>
      <c r="G14" s="7">
        <f t="shared" si="0"/>
        <v>0.58333333333333337</v>
      </c>
      <c r="H14" s="19">
        <f t="shared" si="1"/>
        <v>0.35714285714285715</v>
      </c>
      <c r="I14" s="20"/>
    </row>
    <row r="15" spans="1:9" x14ac:dyDescent="0.75">
      <c r="A15" t="s">
        <v>9</v>
      </c>
      <c r="B15" s="1">
        <v>2.8</v>
      </c>
      <c r="C15" s="1">
        <v>3.8</v>
      </c>
      <c r="D15" s="1">
        <v>3.2</v>
      </c>
      <c r="E15" s="1">
        <v>3.8</v>
      </c>
      <c r="G15" s="12">
        <f t="shared" si="0"/>
        <v>0.35714285714285715</v>
      </c>
      <c r="H15" s="13">
        <f t="shared" si="1"/>
        <v>0.18749999999999989</v>
      </c>
      <c r="I15" s="15"/>
    </row>
    <row r="16" spans="1:9" x14ac:dyDescent="0.75">
      <c r="A16" t="s">
        <v>10</v>
      </c>
      <c r="B16" s="1">
        <v>2.8</v>
      </c>
      <c r="C16" s="1">
        <v>3.8</v>
      </c>
      <c r="D16" s="1">
        <v>3.2</v>
      </c>
      <c r="E16" s="1">
        <v>3.8</v>
      </c>
      <c r="G16" s="12">
        <f t="shared" si="0"/>
        <v>0.35714285714285715</v>
      </c>
      <c r="H16" s="13">
        <f t="shared" si="1"/>
        <v>0.18749999999999989</v>
      </c>
      <c r="I16" s="15"/>
    </row>
    <row r="17" spans="1:9" x14ac:dyDescent="0.75">
      <c r="A17" t="s">
        <v>11</v>
      </c>
      <c r="B17" s="1">
        <v>2.6</v>
      </c>
      <c r="C17" s="1">
        <v>3.4</v>
      </c>
      <c r="D17" s="1">
        <v>2.6</v>
      </c>
      <c r="E17" s="1">
        <v>3.2</v>
      </c>
      <c r="G17" s="12">
        <f t="shared" si="0"/>
        <v>0.3076923076923076</v>
      </c>
      <c r="H17" s="13">
        <f t="shared" si="1"/>
        <v>0.23076923076923078</v>
      </c>
      <c r="I17" s="15"/>
    </row>
    <row r="18" spans="1:9" x14ac:dyDescent="0.75">
      <c r="A18" t="s">
        <v>12</v>
      </c>
      <c r="B18" s="1">
        <v>2.2000000000000002</v>
      </c>
      <c r="C18" s="1">
        <v>3.3</v>
      </c>
      <c r="D18" s="1">
        <v>2.2000000000000002</v>
      </c>
      <c r="E18" s="1">
        <v>3.1</v>
      </c>
      <c r="G18" s="7">
        <f t="shared" si="0"/>
        <v>0.49999999999999978</v>
      </c>
      <c r="H18" s="19">
        <f t="shared" si="1"/>
        <v>0.40909090909090901</v>
      </c>
      <c r="I18" s="20"/>
    </row>
    <row r="19" spans="1:9" x14ac:dyDescent="0.75">
      <c r="A19" t="s">
        <v>45</v>
      </c>
      <c r="B19" s="1">
        <v>2.2999999999999998</v>
      </c>
      <c r="C19" s="1">
        <v>2.9</v>
      </c>
      <c r="D19" s="1">
        <v>2.2000000000000002</v>
      </c>
      <c r="E19" s="1">
        <v>2.8</v>
      </c>
      <c r="G19" s="12">
        <f t="shared" si="0"/>
        <v>0.26086956521739135</v>
      </c>
      <c r="H19" s="13">
        <f t="shared" si="1"/>
        <v>0.27272727272727254</v>
      </c>
      <c r="I19" s="15"/>
    </row>
    <row r="20" spans="1:9" x14ac:dyDescent="0.75">
      <c r="A20" t="s">
        <v>13</v>
      </c>
      <c r="B20" s="1">
        <v>2.5</v>
      </c>
      <c r="C20" s="1">
        <v>3.4</v>
      </c>
      <c r="D20" s="1">
        <v>2.5</v>
      </c>
      <c r="E20" s="1">
        <v>3.4</v>
      </c>
      <c r="G20" s="7">
        <f t="shared" si="0"/>
        <v>0.36</v>
      </c>
      <c r="H20" s="19">
        <f t="shared" si="1"/>
        <v>0.36</v>
      </c>
      <c r="I20" s="20"/>
    </row>
    <row r="21" spans="1:9" x14ac:dyDescent="0.75">
      <c r="A21" t="s">
        <v>14</v>
      </c>
      <c r="B21" s="1">
        <v>3</v>
      </c>
      <c r="C21" s="1">
        <v>3.8</v>
      </c>
      <c r="D21" s="1">
        <v>3</v>
      </c>
      <c r="E21" s="1">
        <v>3.8</v>
      </c>
      <c r="G21" s="12">
        <f t="shared" si="0"/>
        <v>0.26666666666666661</v>
      </c>
      <c r="H21" s="13">
        <f t="shared" si="1"/>
        <v>0.26666666666666661</v>
      </c>
      <c r="I21" s="15"/>
    </row>
    <row r="22" spans="1:9" x14ac:dyDescent="0.75">
      <c r="A22" t="s">
        <v>15</v>
      </c>
      <c r="B22" s="1">
        <v>2.69</v>
      </c>
      <c r="C22" s="1">
        <v>3.77</v>
      </c>
      <c r="D22" s="1">
        <v>2.77</v>
      </c>
      <c r="E22" s="1">
        <v>3.77</v>
      </c>
      <c r="G22" s="7">
        <f t="shared" si="0"/>
        <v>0.40148698884758366</v>
      </c>
      <c r="H22" s="19">
        <f t="shared" si="1"/>
        <v>0.36101083032490977</v>
      </c>
      <c r="I22" s="20"/>
    </row>
    <row r="23" spans="1:9" x14ac:dyDescent="0.75">
      <c r="A23" t="s">
        <v>16</v>
      </c>
      <c r="B23" s="1">
        <v>2.69</v>
      </c>
      <c r="C23" s="1">
        <v>3.69</v>
      </c>
      <c r="D23" s="1">
        <v>2.62</v>
      </c>
      <c r="E23" s="1">
        <v>3.69</v>
      </c>
      <c r="G23" s="12">
        <f t="shared" si="0"/>
        <v>0.37174721189591081</v>
      </c>
      <c r="H23" s="13">
        <f t="shared" si="1"/>
        <v>0.4083969465648854</v>
      </c>
      <c r="I23" s="15"/>
    </row>
    <row r="24" spans="1:9" x14ac:dyDescent="0.75">
      <c r="A24" t="s">
        <v>17</v>
      </c>
      <c r="B24" s="1">
        <v>3.38</v>
      </c>
      <c r="C24" s="1">
        <v>4.08</v>
      </c>
      <c r="D24" s="1">
        <v>3.31</v>
      </c>
      <c r="E24" s="1">
        <v>4.08</v>
      </c>
      <c r="G24" s="7">
        <f t="shared" si="0"/>
        <v>0.20710059171597639</v>
      </c>
      <c r="H24" s="19">
        <f t="shared" si="1"/>
        <v>0.23262839879154079</v>
      </c>
      <c r="I24" s="20"/>
    </row>
    <row r="25" spans="1:9" x14ac:dyDescent="0.75">
      <c r="A25" t="s">
        <v>46</v>
      </c>
      <c r="B25" s="1">
        <v>2.71</v>
      </c>
      <c r="C25" s="1">
        <v>3.64</v>
      </c>
      <c r="D25" s="1">
        <v>2.71</v>
      </c>
      <c r="E25" s="1">
        <v>3.57</v>
      </c>
      <c r="G25" s="12">
        <f t="shared" si="0"/>
        <v>0.34317343173431741</v>
      </c>
      <c r="H25" s="13">
        <f t="shared" si="1"/>
        <v>0.31734317343173429</v>
      </c>
      <c r="I25" s="15"/>
    </row>
    <row r="26" spans="1:9" x14ac:dyDescent="0.75">
      <c r="A26" t="s">
        <v>18</v>
      </c>
      <c r="B26" s="1">
        <v>2.5</v>
      </c>
      <c r="C26" s="1">
        <v>3.5</v>
      </c>
      <c r="D26" s="1">
        <v>2.36</v>
      </c>
      <c r="E26" s="1">
        <v>3.57</v>
      </c>
      <c r="G26" s="7">
        <f t="shared" si="0"/>
        <v>0.4</v>
      </c>
      <c r="H26" s="19">
        <f t="shared" si="1"/>
        <v>0.51271186440677963</v>
      </c>
      <c r="I26" s="20"/>
    </row>
    <row r="27" spans="1:9" x14ac:dyDescent="0.75">
      <c r="A27" t="s">
        <v>19</v>
      </c>
      <c r="B27" s="1">
        <v>2.93</v>
      </c>
      <c r="C27" s="1">
        <v>3.71</v>
      </c>
      <c r="D27" s="1">
        <v>2.86</v>
      </c>
      <c r="E27" s="1">
        <v>3.71</v>
      </c>
      <c r="G27" s="7">
        <f t="shared" si="0"/>
        <v>0.26621160409556305</v>
      </c>
      <c r="H27" s="19">
        <f t="shared" si="1"/>
        <v>0.29720279720279724</v>
      </c>
      <c r="I27" s="20"/>
    </row>
    <row r="28" spans="1:9" x14ac:dyDescent="0.75">
      <c r="A28" t="s">
        <v>20</v>
      </c>
      <c r="B28" s="1">
        <v>2.93</v>
      </c>
      <c r="C28" s="1">
        <v>3.71</v>
      </c>
      <c r="D28" s="1">
        <v>2.86</v>
      </c>
      <c r="E28" s="1">
        <v>3.71</v>
      </c>
      <c r="G28" s="7">
        <f t="shared" si="0"/>
        <v>0.26621160409556305</v>
      </c>
      <c r="H28" s="19">
        <f t="shared" si="1"/>
        <v>0.29720279720279724</v>
      </c>
      <c r="I28" s="20"/>
    </row>
    <row r="29" spans="1:9" x14ac:dyDescent="0.75">
      <c r="A29" t="s">
        <v>21</v>
      </c>
      <c r="B29" s="1">
        <v>3</v>
      </c>
      <c r="C29" s="1">
        <v>3.6</v>
      </c>
      <c r="D29" s="1">
        <v>2.9</v>
      </c>
      <c r="E29" s="1">
        <v>3.6</v>
      </c>
      <c r="G29" s="7">
        <f t="shared" si="0"/>
        <v>0.20000000000000004</v>
      </c>
      <c r="H29" s="19">
        <f t="shared" si="1"/>
        <v>0.24137931034482765</v>
      </c>
      <c r="I29" s="20"/>
    </row>
    <row r="30" spans="1:9" x14ac:dyDescent="0.75">
      <c r="A30" t="s">
        <v>22</v>
      </c>
      <c r="B30" s="1">
        <v>2.7</v>
      </c>
      <c r="C30" s="1">
        <v>3.3</v>
      </c>
      <c r="D30" s="1">
        <v>2.6</v>
      </c>
      <c r="E30" s="1">
        <v>3.3</v>
      </c>
      <c r="G30" s="7">
        <f t="shared" si="0"/>
        <v>0.22222222222222207</v>
      </c>
      <c r="H30" s="19">
        <f t="shared" si="1"/>
        <v>0.26923076923076911</v>
      </c>
      <c r="I30" s="20"/>
    </row>
    <row r="31" spans="1:9" x14ac:dyDescent="0.75">
      <c r="A31" t="s">
        <v>23</v>
      </c>
      <c r="B31" s="1">
        <v>1.9</v>
      </c>
      <c r="C31" s="1">
        <v>3.2</v>
      </c>
      <c r="D31" s="1">
        <v>2</v>
      </c>
      <c r="E31" s="1">
        <v>3.2</v>
      </c>
      <c r="G31" s="7">
        <f t="shared" si="0"/>
        <v>0.6842105263157896</v>
      </c>
      <c r="H31" s="19">
        <f t="shared" si="1"/>
        <v>0.60000000000000009</v>
      </c>
      <c r="I31" s="20"/>
    </row>
    <row r="32" spans="1:9" x14ac:dyDescent="0.75">
      <c r="A32" t="s">
        <v>24</v>
      </c>
      <c r="B32" s="1">
        <v>2.4</v>
      </c>
      <c r="C32" s="1">
        <v>3.2</v>
      </c>
      <c r="D32" s="1">
        <v>2.6</v>
      </c>
      <c r="E32" s="1">
        <v>3.4</v>
      </c>
      <c r="G32" s="7">
        <f t="shared" si="0"/>
        <v>0.33333333333333348</v>
      </c>
      <c r="H32" s="19">
        <f t="shared" si="1"/>
        <v>0.3076923076923076</v>
      </c>
      <c r="I32" s="20"/>
    </row>
    <row r="33" spans="1:9" x14ac:dyDescent="0.75">
      <c r="A33" t="s">
        <v>25</v>
      </c>
      <c r="B33" s="1">
        <v>3.54</v>
      </c>
      <c r="C33" s="1">
        <v>3.92</v>
      </c>
      <c r="D33" s="1">
        <v>3.31</v>
      </c>
      <c r="E33" s="1">
        <v>3.85</v>
      </c>
      <c r="G33" s="7">
        <f t="shared" si="0"/>
        <v>0.10734463276836155</v>
      </c>
      <c r="H33" s="19">
        <f t="shared" si="1"/>
        <v>0.16314199395770393</v>
      </c>
      <c r="I33" s="20"/>
    </row>
    <row r="34" spans="1:9" x14ac:dyDescent="0.75">
      <c r="A34" t="s">
        <v>26</v>
      </c>
      <c r="B34" s="1">
        <v>2.6</v>
      </c>
      <c r="C34" s="1">
        <v>3.5</v>
      </c>
      <c r="D34" s="1">
        <v>2.6</v>
      </c>
      <c r="E34" s="1">
        <v>3.5</v>
      </c>
      <c r="G34" s="7">
        <f t="shared" si="0"/>
        <v>0.34615384615384609</v>
      </c>
      <c r="H34" s="19">
        <f t="shared" si="1"/>
        <v>0.34615384615384609</v>
      </c>
      <c r="I34" s="20"/>
    </row>
    <row r="35" spans="1:9" x14ac:dyDescent="0.75">
      <c r="A35" t="s">
        <v>27</v>
      </c>
      <c r="B35" s="1">
        <v>2.7</v>
      </c>
      <c r="C35" s="1">
        <v>3.7</v>
      </c>
      <c r="D35" s="1">
        <v>2.7</v>
      </c>
      <c r="E35" s="1">
        <v>3.7</v>
      </c>
      <c r="G35" s="7">
        <f t="shared" si="0"/>
        <v>0.37037037037037035</v>
      </c>
      <c r="H35" s="19">
        <f t="shared" si="1"/>
        <v>0.37037037037037035</v>
      </c>
      <c r="I35" s="20"/>
    </row>
    <row r="36" spans="1:9" x14ac:dyDescent="0.75">
      <c r="A36" t="s">
        <v>28</v>
      </c>
      <c r="B36" s="1">
        <v>2.5</v>
      </c>
      <c r="C36" s="1">
        <v>3.6</v>
      </c>
      <c r="D36" s="1">
        <v>2.5</v>
      </c>
      <c r="E36" s="1">
        <v>3.6</v>
      </c>
      <c r="G36" s="7">
        <f t="shared" si="0"/>
        <v>0.44000000000000006</v>
      </c>
      <c r="H36" s="19">
        <f t="shared" si="1"/>
        <v>0.44000000000000006</v>
      </c>
      <c r="I36" s="20"/>
    </row>
    <row r="37" spans="1:9" x14ac:dyDescent="0.75">
      <c r="A37" t="s">
        <v>29</v>
      </c>
      <c r="B37" s="1">
        <v>3.42</v>
      </c>
      <c r="C37" s="1">
        <v>4.33</v>
      </c>
      <c r="D37" s="1">
        <v>3.42</v>
      </c>
      <c r="E37" s="1">
        <v>4.33</v>
      </c>
      <c r="G37" s="7">
        <f t="shared" si="0"/>
        <v>0.26608187134502931</v>
      </c>
      <c r="H37" s="19">
        <f t="shared" si="1"/>
        <v>0.26608187134502931</v>
      </c>
      <c r="I37" s="20"/>
    </row>
    <row r="38" spans="1:9" x14ac:dyDescent="0.75">
      <c r="A38" t="s">
        <v>47</v>
      </c>
      <c r="B38" s="1">
        <v>3.25</v>
      </c>
      <c r="C38" s="1">
        <v>4.17</v>
      </c>
      <c r="D38" s="1">
        <v>3.25</v>
      </c>
      <c r="E38" s="1">
        <v>4.17</v>
      </c>
      <c r="G38" s="7">
        <f t="shared" si="0"/>
        <v>0.28307692307692306</v>
      </c>
      <c r="H38" s="19">
        <f t="shared" si="1"/>
        <v>0.28307692307692306</v>
      </c>
      <c r="I38" s="20"/>
    </row>
    <row r="39" spans="1:9" ht="15.5" thickBot="1" x14ac:dyDescent="0.9">
      <c r="A39" t="s">
        <v>30</v>
      </c>
      <c r="B39" s="1">
        <v>2.83</v>
      </c>
      <c r="C39" s="1">
        <v>4.17</v>
      </c>
      <c r="D39" s="1">
        <v>2.83</v>
      </c>
      <c r="E39" s="1">
        <v>4.17</v>
      </c>
      <c r="G39" s="22">
        <f t="shared" si="0"/>
        <v>0.47349823321554763</v>
      </c>
      <c r="H39" s="24">
        <f t="shared" si="1"/>
        <v>0.47349823321554763</v>
      </c>
      <c r="I39" s="20"/>
    </row>
  </sheetData>
  <mergeCells count="2">
    <mergeCell ref="B2:E2"/>
    <mergeCell ref="G3:H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CBD2-A8BE-4BF7-9A28-9E4C5628259A}">
  <dimension ref="A1:T39"/>
  <sheetViews>
    <sheetView topLeftCell="A20" workbookViewId="0">
      <selection activeCell="A40" sqref="A40"/>
    </sheetView>
  </sheetViews>
  <sheetFormatPr defaultRowHeight="14.75" x14ac:dyDescent="0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9" width="4.7265625" customWidth="1"/>
    <col min="10" max="13" width="15.54296875" customWidth="1"/>
    <col min="14" max="14" width="4.7265625" customWidth="1"/>
    <col min="15" max="16" width="11.40625" customWidth="1"/>
    <col min="17" max="18" width="4.7265625" customWidth="1"/>
    <col min="19" max="20" width="14.26953125" customWidth="1"/>
  </cols>
  <sheetData>
    <row r="1" spans="1:20" ht="22.75" x14ac:dyDescent="0.95">
      <c r="A1" s="18" t="s">
        <v>43</v>
      </c>
      <c r="G1" s="5"/>
    </row>
    <row r="2" spans="1:20" ht="19.25" thickBot="1" x14ac:dyDescent="1.05">
      <c r="B2" s="31" t="s">
        <v>31</v>
      </c>
      <c r="C2" s="31"/>
      <c r="D2" s="31"/>
      <c r="E2" s="32"/>
      <c r="F2" s="3"/>
      <c r="G2" s="3"/>
      <c r="H2" s="3"/>
      <c r="I2" s="3"/>
      <c r="J2" s="27" t="s">
        <v>32</v>
      </c>
      <c r="K2" s="27"/>
      <c r="L2" s="27"/>
      <c r="M2" s="28"/>
    </row>
    <row r="3" spans="1:20" ht="15.5" thickBot="1" x14ac:dyDescent="0.9">
      <c r="A3" s="1"/>
      <c r="B3" s="4" t="s">
        <v>34</v>
      </c>
      <c r="C3" s="4" t="s">
        <v>35</v>
      </c>
      <c r="D3" s="4" t="s">
        <v>36</v>
      </c>
      <c r="E3" s="4" t="s">
        <v>37</v>
      </c>
      <c r="F3" s="4"/>
      <c r="G3" s="29" t="s">
        <v>41</v>
      </c>
      <c r="H3" s="30"/>
      <c r="I3" s="4"/>
      <c r="J3" s="4" t="s">
        <v>34</v>
      </c>
      <c r="K3" s="4" t="s">
        <v>35</v>
      </c>
      <c r="L3" s="4" t="s">
        <v>36</v>
      </c>
      <c r="M3" s="4" t="s">
        <v>37</v>
      </c>
      <c r="O3" s="29" t="s">
        <v>40</v>
      </c>
      <c r="P3" s="30"/>
      <c r="Q3" s="4"/>
      <c r="S3" s="33" t="s">
        <v>42</v>
      </c>
      <c r="T3" s="34"/>
    </row>
    <row r="4" spans="1:20" ht="21.75" customHeight="1" thickBot="1" x14ac:dyDescent="1.05">
      <c r="A4" s="2" t="s">
        <v>33</v>
      </c>
      <c r="G4" s="14" t="s">
        <v>38</v>
      </c>
      <c r="H4" s="14" t="s">
        <v>39</v>
      </c>
      <c r="K4" s="4"/>
      <c r="O4" s="14" t="s">
        <v>38</v>
      </c>
      <c r="P4" s="14" t="s">
        <v>39</v>
      </c>
      <c r="S4" s="14" t="s">
        <v>38</v>
      </c>
      <c r="T4" s="14" t="s">
        <v>39</v>
      </c>
    </row>
    <row r="5" spans="1:20" x14ac:dyDescent="0.75">
      <c r="A5" t="s">
        <v>0</v>
      </c>
      <c r="B5" s="1">
        <v>2.83</v>
      </c>
      <c r="C5" s="1">
        <v>3.83</v>
      </c>
      <c r="D5" s="1">
        <v>3.17</v>
      </c>
      <c r="E5" s="1">
        <v>4.17</v>
      </c>
      <c r="F5" s="1"/>
      <c r="G5" s="6">
        <f>(C5-B5)/B5</f>
        <v>0.35335689045936397</v>
      </c>
      <c r="H5" s="8">
        <f>(E5-D5)/D5</f>
        <v>0.31545741324921134</v>
      </c>
      <c r="I5" s="1"/>
      <c r="J5" s="1">
        <v>3.13</v>
      </c>
      <c r="K5" s="1">
        <v>3.75</v>
      </c>
      <c r="L5" s="1">
        <v>3</v>
      </c>
      <c r="M5" s="1">
        <v>3.75</v>
      </c>
      <c r="O5" s="10">
        <f>(K5-J5)/J5</f>
        <v>0.1980830670926518</v>
      </c>
      <c r="P5" s="11">
        <f>(M5-L5)/L5</f>
        <v>0.25</v>
      </c>
      <c r="Q5" s="15"/>
      <c r="S5" s="16">
        <f>AVERAGE(G5,O5)</f>
        <v>0.2757199787760079</v>
      </c>
      <c r="T5" s="17">
        <f>AVERAGE(H5,P5)</f>
        <v>0.2827287066246057</v>
      </c>
    </row>
    <row r="6" spans="1:20" x14ac:dyDescent="0.75">
      <c r="A6" t="s">
        <v>1</v>
      </c>
      <c r="B6" s="1">
        <v>2.5</v>
      </c>
      <c r="C6" s="1">
        <v>3.5</v>
      </c>
      <c r="D6" s="1">
        <v>2.92</v>
      </c>
      <c r="E6" s="1">
        <v>3.67</v>
      </c>
      <c r="F6" s="1"/>
      <c r="G6" s="7">
        <f t="shared" ref="G6:G39" si="0">(C6-B6)/B6</f>
        <v>0.4</v>
      </c>
      <c r="H6" s="9">
        <f t="shared" ref="H6:H39" si="1">(E6-D6)/D6</f>
        <v>0.25684931506849318</v>
      </c>
      <c r="I6" s="1"/>
      <c r="J6" s="1">
        <v>2.63</v>
      </c>
      <c r="K6" s="1">
        <v>3.63</v>
      </c>
      <c r="L6" s="1">
        <v>3.13</v>
      </c>
      <c r="M6" s="1">
        <v>3.5</v>
      </c>
      <c r="O6" s="7">
        <f t="shared" ref="O6:O39" si="2">(K6-J6)/J6</f>
        <v>0.38022813688212931</v>
      </c>
      <c r="P6" s="19">
        <f t="shared" ref="P6:P39" si="3">(M6-L6)/L6</f>
        <v>0.11821086261980834</v>
      </c>
      <c r="Q6" s="20"/>
      <c r="S6" s="16">
        <f t="shared" ref="S6:S39" si="4">AVERAGE(G6,O6)</f>
        <v>0.39011406844106467</v>
      </c>
      <c r="T6" s="17">
        <f t="shared" ref="T6:T38" si="5">AVERAGE(H6,P6)</f>
        <v>0.18753008884415076</v>
      </c>
    </row>
    <row r="7" spans="1:20" x14ac:dyDescent="0.75">
      <c r="A7" t="s">
        <v>2</v>
      </c>
      <c r="B7" s="1">
        <v>2.92</v>
      </c>
      <c r="C7" s="1">
        <v>3.75</v>
      </c>
      <c r="D7" s="1">
        <v>3.17</v>
      </c>
      <c r="E7" s="1">
        <v>3.92</v>
      </c>
      <c r="F7" s="1"/>
      <c r="G7" s="7">
        <f t="shared" si="0"/>
        <v>0.28424657534246578</v>
      </c>
      <c r="H7" s="9">
        <f t="shared" si="1"/>
        <v>0.23659305993690852</v>
      </c>
      <c r="I7" s="1"/>
      <c r="J7" s="1">
        <v>2.38</v>
      </c>
      <c r="K7" s="1">
        <v>3.5</v>
      </c>
      <c r="L7" s="1">
        <v>2.88</v>
      </c>
      <c r="M7" s="1">
        <v>3.63</v>
      </c>
      <c r="O7" s="12">
        <f t="shared" si="2"/>
        <v>0.4705882352941177</v>
      </c>
      <c r="P7" s="13">
        <f t="shared" si="3"/>
        <v>0.26041666666666669</v>
      </c>
      <c r="Q7" s="15"/>
      <c r="S7" s="16">
        <f t="shared" si="4"/>
        <v>0.37741740531829171</v>
      </c>
      <c r="T7" s="17">
        <f t="shared" si="5"/>
        <v>0.24850486330178762</v>
      </c>
    </row>
    <row r="8" spans="1:20" x14ac:dyDescent="0.75">
      <c r="A8" t="s">
        <v>3</v>
      </c>
      <c r="B8" s="1">
        <v>2.92</v>
      </c>
      <c r="C8" s="1">
        <v>3.75</v>
      </c>
      <c r="D8" s="1">
        <v>3.17</v>
      </c>
      <c r="E8" s="1">
        <v>3.92</v>
      </c>
      <c r="F8" s="1"/>
      <c r="G8" s="7">
        <f t="shared" si="0"/>
        <v>0.28424657534246578</v>
      </c>
      <c r="H8" s="9">
        <f t="shared" si="1"/>
        <v>0.23659305993690852</v>
      </c>
      <c r="I8" s="1"/>
      <c r="J8" s="1">
        <v>2.38</v>
      </c>
      <c r="K8" s="1">
        <v>3.5</v>
      </c>
      <c r="L8" s="1">
        <v>2.88</v>
      </c>
      <c r="M8" s="1">
        <v>3.63</v>
      </c>
      <c r="O8" s="7">
        <f t="shared" si="2"/>
        <v>0.4705882352941177</v>
      </c>
      <c r="P8" s="19">
        <f t="shared" si="3"/>
        <v>0.26041666666666669</v>
      </c>
      <c r="Q8" s="20"/>
      <c r="S8" s="16">
        <f t="shared" si="4"/>
        <v>0.37741740531829171</v>
      </c>
      <c r="T8" s="17">
        <f t="shared" si="5"/>
        <v>0.24850486330178762</v>
      </c>
    </row>
    <row r="9" spans="1:20" x14ac:dyDescent="0.75">
      <c r="A9" t="s">
        <v>4</v>
      </c>
      <c r="B9" s="1">
        <v>2.69</v>
      </c>
      <c r="C9" s="1">
        <v>3.92</v>
      </c>
      <c r="D9" s="1">
        <v>2.92</v>
      </c>
      <c r="E9" s="1">
        <v>3.92</v>
      </c>
      <c r="F9" s="1"/>
      <c r="G9" s="7">
        <f t="shared" si="0"/>
        <v>0.45724907063197029</v>
      </c>
      <c r="H9" s="9">
        <f t="shared" si="1"/>
        <v>0.34246575342465752</v>
      </c>
      <c r="I9" s="1"/>
      <c r="J9" s="1">
        <v>3.33</v>
      </c>
      <c r="K9" s="1">
        <v>4.22</v>
      </c>
      <c r="L9" s="1">
        <v>3.33</v>
      </c>
      <c r="M9" s="1">
        <v>4.1100000000000003</v>
      </c>
      <c r="O9" s="7">
        <f t="shared" si="2"/>
        <v>0.26726726726726718</v>
      </c>
      <c r="P9" s="19">
        <f t="shared" si="3"/>
        <v>0.23423423423423431</v>
      </c>
      <c r="Q9" s="20"/>
      <c r="S9" s="16">
        <f t="shared" si="4"/>
        <v>0.36225816894961871</v>
      </c>
      <c r="T9" s="17">
        <f t="shared" si="5"/>
        <v>0.28834999382944593</v>
      </c>
    </row>
    <row r="10" spans="1:20" x14ac:dyDescent="0.75">
      <c r="A10" t="s">
        <v>5</v>
      </c>
      <c r="B10" s="1">
        <v>2.69</v>
      </c>
      <c r="C10" s="1">
        <v>3.92</v>
      </c>
      <c r="D10" s="1">
        <v>2.92</v>
      </c>
      <c r="E10" s="1">
        <v>3.92</v>
      </c>
      <c r="F10" s="1"/>
      <c r="G10" s="7">
        <f t="shared" si="0"/>
        <v>0.45724907063197029</v>
      </c>
      <c r="H10" s="9">
        <f t="shared" si="1"/>
        <v>0.34246575342465752</v>
      </c>
      <c r="I10" s="1"/>
      <c r="J10" s="1">
        <v>3.33</v>
      </c>
      <c r="K10" s="1">
        <v>4.22</v>
      </c>
      <c r="L10" s="1">
        <v>3.33</v>
      </c>
      <c r="M10" s="1">
        <v>4.1100000000000003</v>
      </c>
      <c r="O10" s="7">
        <f t="shared" si="2"/>
        <v>0.26726726726726718</v>
      </c>
      <c r="P10" s="19">
        <f t="shared" si="3"/>
        <v>0.23423423423423431</v>
      </c>
      <c r="Q10" s="20"/>
      <c r="S10" s="16">
        <f t="shared" si="4"/>
        <v>0.36225816894961871</v>
      </c>
      <c r="T10" s="17">
        <f t="shared" si="5"/>
        <v>0.28834999382944593</v>
      </c>
    </row>
    <row r="11" spans="1:20" x14ac:dyDescent="0.75">
      <c r="A11" t="s">
        <v>6</v>
      </c>
      <c r="B11" s="1">
        <v>3.62</v>
      </c>
      <c r="C11" s="1">
        <v>4.38</v>
      </c>
      <c r="D11" s="1">
        <v>3.69</v>
      </c>
      <c r="E11" s="1">
        <v>4.38</v>
      </c>
      <c r="F11" s="1"/>
      <c r="G11" s="7">
        <f t="shared" si="0"/>
        <v>0.20994475138121541</v>
      </c>
      <c r="H11" s="9">
        <f t="shared" si="1"/>
        <v>0.18699186991869918</v>
      </c>
      <c r="I11" s="1"/>
      <c r="J11" s="1">
        <v>3.33</v>
      </c>
      <c r="K11" s="1">
        <v>3.89</v>
      </c>
      <c r="L11" s="1">
        <v>3.33</v>
      </c>
      <c r="M11" s="1">
        <v>3.89</v>
      </c>
      <c r="O11" s="7">
        <f t="shared" si="2"/>
        <v>0.16816816816816818</v>
      </c>
      <c r="P11" s="19">
        <f t="shared" si="3"/>
        <v>0.16816816816816818</v>
      </c>
      <c r="Q11" s="20"/>
      <c r="S11" s="16">
        <f t="shared" si="4"/>
        <v>0.18905645977469179</v>
      </c>
      <c r="T11" s="17">
        <f t="shared" si="5"/>
        <v>0.17758001904343368</v>
      </c>
    </row>
    <row r="12" spans="1:20" x14ac:dyDescent="0.75">
      <c r="A12" t="s">
        <v>7</v>
      </c>
      <c r="B12" s="1">
        <v>3.31</v>
      </c>
      <c r="C12" s="1">
        <v>3.31</v>
      </c>
      <c r="D12" s="1">
        <v>3.23</v>
      </c>
      <c r="E12" s="1">
        <v>3.31</v>
      </c>
      <c r="F12" s="1"/>
      <c r="G12" s="21">
        <v>0</v>
      </c>
      <c r="H12" s="9">
        <f t="shared" si="1"/>
        <v>2.4767801857585162E-2</v>
      </c>
      <c r="I12" s="1"/>
      <c r="J12" s="1">
        <v>3</v>
      </c>
      <c r="K12" s="1">
        <v>3.78</v>
      </c>
      <c r="L12" s="1">
        <v>3.11</v>
      </c>
      <c r="M12" s="1">
        <v>3.78</v>
      </c>
      <c r="O12" s="7">
        <f t="shared" si="2"/>
        <v>0.25999999999999995</v>
      </c>
      <c r="P12" s="19">
        <f t="shared" si="3"/>
        <v>0.21543408360128616</v>
      </c>
      <c r="Q12" s="20"/>
      <c r="S12" s="16">
        <f t="shared" si="4"/>
        <v>0.12999999999999998</v>
      </c>
      <c r="T12" s="17">
        <f t="shared" si="5"/>
        <v>0.12010094272943567</v>
      </c>
    </row>
    <row r="13" spans="1:20" x14ac:dyDescent="0.75">
      <c r="A13" t="s">
        <v>44</v>
      </c>
      <c r="B13" s="1">
        <v>2.92</v>
      </c>
      <c r="C13" s="1">
        <v>3.85</v>
      </c>
      <c r="D13" s="1">
        <v>3.15</v>
      </c>
      <c r="E13" s="1">
        <v>3.92</v>
      </c>
      <c r="F13" s="1"/>
      <c r="G13" s="7">
        <f t="shared" si="0"/>
        <v>0.31849315068493156</v>
      </c>
      <c r="H13" s="9">
        <f t="shared" si="1"/>
        <v>0.24444444444444446</v>
      </c>
      <c r="I13" s="1"/>
      <c r="J13" s="1">
        <v>3</v>
      </c>
      <c r="K13" s="1">
        <v>3.67</v>
      </c>
      <c r="L13" s="1">
        <v>3</v>
      </c>
      <c r="M13" s="1">
        <v>3.67</v>
      </c>
      <c r="O13" s="12">
        <f t="shared" si="2"/>
        <v>0.2233333333333333</v>
      </c>
      <c r="P13" s="13">
        <f t="shared" si="3"/>
        <v>0.2233333333333333</v>
      </c>
      <c r="Q13" s="15"/>
      <c r="S13" s="16">
        <f t="shared" si="4"/>
        <v>0.27091324200913242</v>
      </c>
      <c r="T13" s="17">
        <f t="shared" si="5"/>
        <v>0.23388888888888887</v>
      </c>
    </row>
    <row r="14" spans="1:20" x14ac:dyDescent="0.75">
      <c r="A14" t="s">
        <v>8</v>
      </c>
      <c r="B14" s="1">
        <v>3.31</v>
      </c>
      <c r="C14" s="1">
        <v>4</v>
      </c>
      <c r="D14" s="1">
        <v>3.38</v>
      </c>
      <c r="E14" s="1">
        <v>4.08</v>
      </c>
      <c r="F14" s="1"/>
      <c r="G14" s="7">
        <f t="shared" si="0"/>
        <v>0.20845921450151056</v>
      </c>
      <c r="H14" s="9">
        <f t="shared" si="1"/>
        <v>0.20710059171597639</v>
      </c>
      <c r="I14" s="1"/>
      <c r="J14" s="1">
        <v>2.4</v>
      </c>
      <c r="K14" s="1">
        <v>3.8</v>
      </c>
      <c r="L14" s="1">
        <v>2.8</v>
      </c>
      <c r="M14" s="1">
        <v>3.8</v>
      </c>
      <c r="O14" s="7">
        <f t="shared" si="2"/>
        <v>0.58333333333333337</v>
      </c>
      <c r="P14" s="19">
        <f t="shared" si="3"/>
        <v>0.35714285714285715</v>
      </c>
      <c r="Q14" s="20"/>
      <c r="S14" s="16">
        <f t="shared" si="4"/>
        <v>0.39589627391742199</v>
      </c>
      <c r="T14" s="17">
        <f t="shared" si="5"/>
        <v>0.28212172442941674</v>
      </c>
    </row>
    <row r="15" spans="1:20" x14ac:dyDescent="0.75">
      <c r="A15" t="s">
        <v>9</v>
      </c>
      <c r="B15" s="1">
        <v>2.77</v>
      </c>
      <c r="C15" s="1">
        <v>3.54</v>
      </c>
      <c r="D15" s="1">
        <v>2.77</v>
      </c>
      <c r="E15" s="1">
        <v>3.69</v>
      </c>
      <c r="F15" s="1"/>
      <c r="G15" s="7">
        <f t="shared" si="0"/>
        <v>0.27797833935018051</v>
      </c>
      <c r="H15" s="9">
        <f t="shared" si="1"/>
        <v>0.33212996389891691</v>
      </c>
      <c r="I15" s="1"/>
      <c r="J15" s="1">
        <v>2.8</v>
      </c>
      <c r="K15" s="1">
        <v>3.8</v>
      </c>
      <c r="L15" s="1">
        <v>3.2</v>
      </c>
      <c r="M15" s="1">
        <v>3.8</v>
      </c>
      <c r="O15" s="12">
        <f t="shared" si="2"/>
        <v>0.35714285714285715</v>
      </c>
      <c r="P15" s="13">
        <f t="shared" si="3"/>
        <v>0.18749999999999989</v>
      </c>
      <c r="Q15" s="15"/>
      <c r="S15" s="16">
        <f t="shared" si="4"/>
        <v>0.31756059824651883</v>
      </c>
      <c r="T15" s="17">
        <f t="shared" si="5"/>
        <v>0.2598149819494584</v>
      </c>
    </row>
    <row r="16" spans="1:20" x14ac:dyDescent="0.75">
      <c r="A16" t="s">
        <v>10</v>
      </c>
      <c r="B16" s="1">
        <v>2.62</v>
      </c>
      <c r="C16" s="1">
        <v>3.62</v>
      </c>
      <c r="D16" s="1">
        <v>2.54</v>
      </c>
      <c r="E16" s="1">
        <v>3.69</v>
      </c>
      <c r="F16" s="1"/>
      <c r="G16" s="7">
        <f t="shared" si="0"/>
        <v>0.38167938931297707</v>
      </c>
      <c r="H16" s="9">
        <f t="shared" si="1"/>
        <v>0.452755905511811</v>
      </c>
      <c r="I16" s="1"/>
      <c r="J16" s="1">
        <v>2.8</v>
      </c>
      <c r="K16" s="1">
        <v>3.8</v>
      </c>
      <c r="L16" s="1">
        <v>3.2</v>
      </c>
      <c r="M16" s="1">
        <v>3.8</v>
      </c>
      <c r="O16" s="12">
        <f t="shared" si="2"/>
        <v>0.35714285714285715</v>
      </c>
      <c r="P16" s="13">
        <f t="shared" si="3"/>
        <v>0.18749999999999989</v>
      </c>
      <c r="Q16" s="15"/>
      <c r="S16" s="16">
        <f t="shared" si="4"/>
        <v>0.36941112322791714</v>
      </c>
      <c r="T16" s="17">
        <f t="shared" si="5"/>
        <v>0.32012795275590544</v>
      </c>
    </row>
    <row r="17" spans="1:20" x14ac:dyDescent="0.75">
      <c r="A17" t="s">
        <v>11</v>
      </c>
      <c r="B17" s="1">
        <v>2.78</v>
      </c>
      <c r="C17" s="1">
        <v>3.67</v>
      </c>
      <c r="D17" s="1">
        <v>2.89</v>
      </c>
      <c r="E17" s="1">
        <v>3.56</v>
      </c>
      <c r="F17" s="1"/>
      <c r="G17" s="7">
        <f t="shared" si="0"/>
        <v>0.32014388489208639</v>
      </c>
      <c r="H17" s="9">
        <f t="shared" si="1"/>
        <v>0.23183391003460205</v>
      </c>
      <c r="I17" s="1"/>
      <c r="J17" s="1">
        <v>2.6</v>
      </c>
      <c r="K17" s="1">
        <v>3.4</v>
      </c>
      <c r="L17" s="1">
        <v>2.6</v>
      </c>
      <c r="M17" s="1">
        <v>3.2</v>
      </c>
      <c r="O17" s="12">
        <f t="shared" si="2"/>
        <v>0.3076923076923076</v>
      </c>
      <c r="P17" s="13">
        <f t="shared" si="3"/>
        <v>0.23076923076923078</v>
      </c>
      <c r="Q17" s="15"/>
      <c r="S17" s="16">
        <f t="shared" si="4"/>
        <v>0.31391809629219702</v>
      </c>
      <c r="T17" s="17">
        <f t="shared" si="5"/>
        <v>0.2313015704019164</v>
      </c>
    </row>
    <row r="18" spans="1:20" x14ac:dyDescent="0.75">
      <c r="A18" t="s">
        <v>12</v>
      </c>
      <c r="B18" s="1">
        <v>2.33</v>
      </c>
      <c r="C18" s="1">
        <v>3.33</v>
      </c>
      <c r="D18" s="1">
        <v>2.11</v>
      </c>
      <c r="E18" s="1">
        <v>3.33</v>
      </c>
      <c r="F18" s="1"/>
      <c r="G18" s="7">
        <f t="shared" si="0"/>
        <v>0.42918454935622319</v>
      </c>
      <c r="H18" s="9">
        <f t="shared" si="1"/>
        <v>0.57819905213270151</v>
      </c>
      <c r="I18" s="1"/>
      <c r="J18" s="1">
        <v>2.2000000000000002</v>
      </c>
      <c r="K18" s="1">
        <v>3.3</v>
      </c>
      <c r="L18" s="1">
        <v>2.2000000000000002</v>
      </c>
      <c r="M18" s="1">
        <v>3.1</v>
      </c>
      <c r="O18" s="7">
        <f t="shared" si="2"/>
        <v>0.49999999999999978</v>
      </c>
      <c r="P18" s="19">
        <f t="shared" si="3"/>
        <v>0.40909090909090901</v>
      </c>
      <c r="Q18" s="20"/>
      <c r="S18" s="16">
        <f t="shared" si="4"/>
        <v>0.46459227467811148</v>
      </c>
      <c r="T18" s="17">
        <f t="shared" si="5"/>
        <v>0.49364498061180528</v>
      </c>
    </row>
    <row r="19" spans="1:20" x14ac:dyDescent="0.75">
      <c r="A19" t="s">
        <v>45</v>
      </c>
      <c r="B19" s="1">
        <v>3.33</v>
      </c>
      <c r="C19" s="1">
        <v>3.89</v>
      </c>
      <c r="D19" s="1">
        <v>3.44</v>
      </c>
      <c r="E19" s="1">
        <v>3.89</v>
      </c>
      <c r="F19" s="1"/>
      <c r="G19" s="7">
        <f t="shared" si="0"/>
        <v>0.16816816816816818</v>
      </c>
      <c r="H19" s="9">
        <f t="shared" si="1"/>
        <v>0.13081395348837216</v>
      </c>
      <c r="I19" s="1"/>
      <c r="J19" s="1">
        <v>2.2999999999999998</v>
      </c>
      <c r="K19" s="1">
        <v>2.9</v>
      </c>
      <c r="L19" s="1">
        <v>2.2000000000000002</v>
      </c>
      <c r="M19" s="1">
        <v>2.8</v>
      </c>
      <c r="O19" s="12">
        <f t="shared" si="2"/>
        <v>0.26086956521739135</v>
      </c>
      <c r="P19" s="13">
        <f t="shared" si="3"/>
        <v>0.27272727272727254</v>
      </c>
      <c r="Q19" s="15"/>
      <c r="S19" s="16">
        <f t="shared" si="4"/>
        <v>0.21451886669277975</v>
      </c>
      <c r="T19" s="17">
        <f t="shared" si="5"/>
        <v>0.20177061310782235</v>
      </c>
    </row>
    <row r="20" spans="1:20" x14ac:dyDescent="0.75">
      <c r="A20" t="s">
        <v>13</v>
      </c>
      <c r="B20" s="1">
        <v>2.44</v>
      </c>
      <c r="C20" s="1">
        <v>3.44</v>
      </c>
      <c r="D20" s="1">
        <v>2.56</v>
      </c>
      <c r="E20" s="1">
        <v>3.33</v>
      </c>
      <c r="F20" s="1"/>
      <c r="G20" s="7">
        <f t="shared" si="0"/>
        <v>0.4098360655737705</v>
      </c>
      <c r="H20" s="9">
        <f t="shared" si="1"/>
        <v>0.30078125</v>
      </c>
      <c r="I20" s="1"/>
      <c r="J20" s="1">
        <v>2.5</v>
      </c>
      <c r="K20" s="1">
        <v>3.4</v>
      </c>
      <c r="L20" s="1">
        <v>2.5</v>
      </c>
      <c r="M20" s="1">
        <v>3.4</v>
      </c>
      <c r="O20" s="7">
        <f t="shared" si="2"/>
        <v>0.36</v>
      </c>
      <c r="P20" s="19">
        <f t="shared" si="3"/>
        <v>0.36</v>
      </c>
      <c r="Q20" s="20"/>
      <c r="S20" s="16">
        <f t="shared" si="4"/>
        <v>0.38491803278688524</v>
      </c>
      <c r="T20" s="17">
        <f t="shared" si="5"/>
        <v>0.33039062499999999</v>
      </c>
    </row>
    <row r="21" spans="1:20" x14ac:dyDescent="0.75">
      <c r="A21" t="s">
        <v>14</v>
      </c>
      <c r="B21" s="1">
        <v>3.11</v>
      </c>
      <c r="C21" s="1">
        <v>3.89</v>
      </c>
      <c r="D21" s="1">
        <v>3.11</v>
      </c>
      <c r="E21" s="1">
        <v>4</v>
      </c>
      <c r="F21" s="1"/>
      <c r="G21" s="7">
        <f t="shared" si="0"/>
        <v>0.25080385852090042</v>
      </c>
      <c r="H21" s="9">
        <f t="shared" si="1"/>
        <v>0.2861736334405145</v>
      </c>
      <c r="I21" s="1"/>
      <c r="J21" s="1">
        <v>3</v>
      </c>
      <c r="K21" s="1">
        <v>3.8</v>
      </c>
      <c r="L21" s="1">
        <v>3</v>
      </c>
      <c r="M21" s="1">
        <v>3.8</v>
      </c>
      <c r="O21" s="12">
        <f t="shared" si="2"/>
        <v>0.26666666666666661</v>
      </c>
      <c r="P21" s="13">
        <f t="shared" si="3"/>
        <v>0.26666666666666661</v>
      </c>
      <c r="Q21" s="15"/>
      <c r="S21" s="16">
        <f t="shared" si="4"/>
        <v>0.25873526259378354</v>
      </c>
      <c r="T21" s="17">
        <f t="shared" si="5"/>
        <v>0.27642015005359055</v>
      </c>
    </row>
    <row r="22" spans="1:20" x14ac:dyDescent="0.75">
      <c r="A22" t="s">
        <v>15</v>
      </c>
      <c r="B22" s="1">
        <v>2.4500000000000002</v>
      </c>
      <c r="C22" s="1">
        <v>3.36</v>
      </c>
      <c r="D22" s="1">
        <v>2.4500000000000002</v>
      </c>
      <c r="E22" s="1">
        <v>3.45</v>
      </c>
      <c r="F22" s="1"/>
      <c r="G22" s="7">
        <f t="shared" si="0"/>
        <v>0.37142857142857127</v>
      </c>
      <c r="H22" s="9">
        <f t="shared" si="1"/>
        <v>0.4081632653061224</v>
      </c>
      <c r="I22" s="1"/>
      <c r="J22" s="1">
        <v>2.69</v>
      </c>
      <c r="K22" s="1">
        <v>3.77</v>
      </c>
      <c r="L22" s="1">
        <v>2.77</v>
      </c>
      <c r="M22" s="1">
        <v>3.77</v>
      </c>
      <c r="O22" s="7">
        <f t="shared" si="2"/>
        <v>0.40148698884758366</v>
      </c>
      <c r="P22" s="19">
        <f t="shared" si="3"/>
        <v>0.36101083032490977</v>
      </c>
      <c r="Q22" s="20"/>
      <c r="S22" s="16">
        <f t="shared" si="4"/>
        <v>0.38645778013807747</v>
      </c>
      <c r="T22" s="17">
        <f t="shared" si="5"/>
        <v>0.38458704781551611</v>
      </c>
    </row>
    <row r="23" spans="1:20" x14ac:dyDescent="0.75">
      <c r="A23" t="s">
        <v>16</v>
      </c>
      <c r="B23" s="1">
        <v>3</v>
      </c>
      <c r="C23" s="1">
        <v>3.91</v>
      </c>
      <c r="D23" s="1">
        <v>3.09</v>
      </c>
      <c r="E23" s="1">
        <v>3.82</v>
      </c>
      <c r="F23" s="1"/>
      <c r="G23" s="7">
        <f t="shared" si="0"/>
        <v>0.3033333333333334</v>
      </c>
      <c r="H23" s="9">
        <f t="shared" si="1"/>
        <v>0.23624595469255663</v>
      </c>
      <c r="I23" s="1"/>
      <c r="J23" s="1">
        <v>2.69</v>
      </c>
      <c r="K23" s="1">
        <v>3.69</v>
      </c>
      <c r="L23" s="1">
        <v>2.62</v>
      </c>
      <c r="M23" s="1">
        <v>3.69</v>
      </c>
      <c r="O23" s="12">
        <f t="shared" si="2"/>
        <v>0.37174721189591081</v>
      </c>
      <c r="P23" s="13">
        <f t="shared" si="3"/>
        <v>0.4083969465648854</v>
      </c>
      <c r="Q23" s="15"/>
      <c r="S23" s="16">
        <f t="shared" si="4"/>
        <v>0.33754027261462211</v>
      </c>
      <c r="T23" s="17">
        <f t="shared" si="5"/>
        <v>0.32232145062872103</v>
      </c>
    </row>
    <row r="24" spans="1:20" x14ac:dyDescent="0.75">
      <c r="A24" t="s">
        <v>17</v>
      </c>
      <c r="B24" s="1">
        <v>3.45</v>
      </c>
      <c r="C24" s="1">
        <v>3.91</v>
      </c>
      <c r="D24" s="1">
        <v>3.45</v>
      </c>
      <c r="E24" s="1">
        <v>3.91</v>
      </c>
      <c r="F24" s="1"/>
      <c r="G24" s="7">
        <f t="shared" si="0"/>
        <v>0.1333333333333333</v>
      </c>
      <c r="H24" s="9">
        <f t="shared" si="1"/>
        <v>0.1333333333333333</v>
      </c>
      <c r="I24" s="1"/>
      <c r="J24" s="1">
        <v>3.38</v>
      </c>
      <c r="K24" s="1">
        <v>4.08</v>
      </c>
      <c r="L24" s="1">
        <v>3.31</v>
      </c>
      <c r="M24" s="1">
        <v>4.08</v>
      </c>
      <c r="O24" s="7">
        <f t="shared" si="2"/>
        <v>0.20710059171597639</v>
      </c>
      <c r="P24" s="19">
        <f t="shared" si="3"/>
        <v>0.23262839879154079</v>
      </c>
      <c r="Q24" s="20"/>
      <c r="S24" s="16">
        <f t="shared" si="4"/>
        <v>0.17021696252465485</v>
      </c>
      <c r="T24" s="17">
        <f t="shared" si="5"/>
        <v>0.18298086606243705</v>
      </c>
    </row>
    <row r="25" spans="1:20" x14ac:dyDescent="0.75">
      <c r="A25" t="s">
        <v>46</v>
      </c>
      <c r="B25" s="1">
        <v>3.09</v>
      </c>
      <c r="C25" s="1">
        <v>4.09</v>
      </c>
      <c r="D25" s="1">
        <v>3.55</v>
      </c>
      <c r="E25" s="1">
        <v>4</v>
      </c>
      <c r="F25" s="1"/>
      <c r="G25" s="7">
        <f t="shared" si="0"/>
        <v>0.3236245954692557</v>
      </c>
      <c r="H25" s="9">
        <f t="shared" si="1"/>
        <v>0.12676056338028174</v>
      </c>
      <c r="I25" s="1"/>
      <c r="J25" s="1">
        <v>2.71</v>
      </c>
      <c r="K25" s="1">
        <v>3.64</v>
      </c>
      <c r="L25" s="1">
        <v>2.71</v>
      </c>
      <c r="M25" s="1">
        <v>3.57</v>
      </c>
      <c r="O25" s="12">
        <f t="shared" si="2"/>
        <v>0.34317343173431741</v>
      </c>
      <c r="P25" s="13">
        <f t="shared" si="3"/>
        <v>0.31734317343173429</v>
      </c>
      <c r="Q25" s="15"/>
      <c r="S25" s="16">
        <f t="shared" si="4"/>
        <v>0.33339901360178659</v>
      </c>
      <c r="T25" s="17">
        <f t="shared" si="5"/>
        <v>0.22205186840600802</v>
      </c>
    </row>
    <row r="26" spans="1:20" x14ac:dyDescent="0.75">
      <c r="A26" t="s">
        <v>18</v>
      </c>
      <c r="B26" s="1">
        <v>1.91</v>
      </c>
      <c r="C26" s="1">
        <v>3.27</v>
      </c>
      <c r="D26" s="1">
        <v>1.91</v>
      </c>
      <c r="E26" s="1">
        <v>3.27</v>
      </c>
      <c r="F26" s="1"/>
      <c r="G26" s="7">
        <f t="shared" si="0"/>
        <v>0.71204188481675401</v>
      </c>
      <c r="H26" s="9">
        <f t="shared" si="1"/>
        <v>0.71204188481675401</v>
      </c>
      <c r="I26" s="1"/>
      <c r="J26" s="1">
        <v>2.5</v>
      </c>
      <c r="K26" s="1">
        <v>3.5</v>
      </c>
      <c r="L26" s="1">
        <v>2.36</v>
      </c>
      <c r="M26" s="1">
        <v>3.57</v>
      </c>
      <c r="O26" s="7">
        <f t="shared" si="2"/>
        <v>0.4</v>
      </c>
      <c r="P26" s="19">
        <f t="shared" si="3"/>
        <v>0.51271186440677963</v>
      </c>
      <c r="Q26" s="20"/>
      <c r="S26" s="16">
        <f t="shared" si="4"/>
        <v>0.55602094240837707</v>
      </c>
      <c r="T26" s="17">
        <f t="shared" si="5"/>
        <v>0.61237687461176682</v>
      </c>
    </row>
    <row r="27" spans="1:20" x14ac:dyDescent="0.75">
      <c r="A27" t="s">
        <v>19</v>
      </c>
      <c r="B27" s="1">
        <v>2.1800000000000002</v>
      </c>
      <c r="C27" s="1">
        <v>3.55</v>
      </c>
      <c r="D27" s="1">
        <v>2.1800000000000002</v>
      </c>
      <c r="E27" s="1">
        <v>3.45</v>
      </c>
      <c r="F27" s="1"/>
      <c r="G27" s="7">
        <f t="shared" si="0"/>
        <v>0.62844036697247685</v>
      </c>
      <c r="H27" s="9">
        <f t="shared" si="1"/>
        <v>0.58256880733944949</v>
      </c>
      <c r="I27" s="1"/>
      <c r="J27" s="1">
        <v>2.93</v>
      </c>
      <c r="K27" s="1">
        <v>3.71</v>
      </c>
      <c r="L27" s="1">
        <v>2.86</v>
      </c>
      <c r="M27" s="1">
        <v>3.71</v>
      </c>
      <c r="O27" s="7">
        <f t="shared" si="2"/>
        <v>0.26621160409556305</v>
      </c>
      <c r="P27" s="19">
        <f t="shared" si="3"/>
        <v>0.29720279720279724</v>
      </c>
      <c r="Q27" s="20"/>
      <c r="S27" s="16">
        <f t="shared" si="4"/>
        <v>0.44732598553401992</v>
      </c>
      <c r="T27" s="17">
        <f t="shared" si="5"/>
        <v>0.43988580227112339</v>
      </c>
    </row>
    <row r="28" spans="1:20" x14ac:dyDescent="0.75">
      <c r="A28" t="s">
        <v>20</v>
      </c>
      <c r="B28" s="1">
        <v>2.1800000000000002</v>
      </c>
      <c r="C28" s="1">
        <v>3.55</v>
      </c>
      <c r="D28" s="1">
        <v>2.1800000000000002</v>
      </c>
      <c r="E28" s="1">
        <v>3.45</v>
      </c>
      <c r="F28" s="1"/>
      <c r="G28" s="7">
        <f t="shared" si="0"/>
        <v>0.62844036697247685</v>
      </c>
      <c r="H28" s="9">
        <f t="shared" si="1"/>
        <v>0.58256880733944949</v>
      </c>
      <c r="I28" s="1"/>
      <c r="J28" s="1">
        <v>2.93</v>
      </c>
      <c r="K28" s="1">
        <v>3.71</v>
      </c>
      <c r="L28" s="1">
        <v>2.86</v>
      </c>
      <c r="M28" s="1">
        <v>3.71</v>
      </c>
      <c r="O28" s="7">
        <f t="shared" si="2"/>
        <v>0.26621160409556305</v>
      </c>
      <c r="P28" s="19">
        <f t="shared" si="3"/>
        <v>0.29720279720279724</v>
      </c>
      <c r="Q28" s="20"/>
      <c r="S28" s="16">
        <f t="shared" si="4"/>
        <v>0.44732598553401992</v>
      </c>
      <c r="T28" s="17">
        <f t="shared" si="5"/>
        <v>0.43988580227112339</v>
      </c>
    </row>
    <row r="29" spans="1:20" x14ac:dyDescent="0.75">
      <c r="A29" t="s">
        <v>21</v>
      </c>
      <c r="B29" s="1">
        <v>2.73</v>
      </c>
      <c r="C29" s="1">
        <v>3.73</v>
      </c>
      <c r="D29" s="1">
        <v>3</v>
      </c>
      <c r="E29" s="1">
        <v>3.55</v>
      </c>
      <c r="F29" s="1"/>
      <c r="G29" s="7">
        <f t="shared" si="0"/>
        <v>0.36630036630036628</v>
      </c>
      <c r="H29" s="9">
        <f t="shared" si="1"/>
        <v>0.18333333333333326</v>
      </c>
      <c r="I29" s="1"/>
      <c r="J29" s="1">
        <v>3</v>
      </c>
      <c r="K29" s="1">
        <v>3.6</v>
      </c>
      <c r="L29" s="1">
        <v>2.9</v>
      </c>
      <c r="M29" s="1">
        <v>3.6</v>
      </c>
      <c r="O29" s="7">
        <f t="shared" si="2"/>
        <v>0.20000000000000004</v>
      </c>
      <c r="P29" s="19">
        <f t="shared" si="3"/>
        <v>0.24137931034482765</v>
      </c>
      <c r="Q29" s="20"/>
      <c r="S29" s="16">
        <f t="shared" si="4"/>
        <v>0.28315018315018314</v>
      </c>
      <c r="T29" s="17">
        <f t="shared" si="5"/>
        <v>0.21235632183908046</v>
      </c>
    </row>
    <row r="30" spans="1:20" x14ac:dyDescent="0.75">
      <c r="A30" t="s">
        <v>22</v>
      </c>
      <c r="B30" s="1">
        <v>2.33</v>
      </c>
      <c r="C30" s="1">
        <v>3.5</v>
      </c>
      <c r="D30" s="1">
        <v>2.25</v>
      </c>
      <c r="E30" s="1">
        <v>3.42</v>
      </c>
      <c r="F30" s="1"/>
      <c r="G30" s="7">
        <f t="shared" si="0"/>
        <v>0.50214592274678105</v>
      </c>
      <c r="H30" s="9">
        <f t="shared" si="1"/>
        <v>0.52</v>
      </c>
      <c r="I30" s="1"/>
      <c r="J30" s="1">
        <v>2.7</v>
      </c>
      <c r="K30" s="1">
        <v>3.3</v>
      </c>
      <c r="L30" s="1">
        <v>2.6</v>
      </c>
      <c r="M30" s="1">
        <v>3.3</v>
      </c>
      <c r="O30" s="7">
        <f t="shared" si="2"/>
        <v>0.22222222222222207</v>
      </c>
      <c r="P30" s="19">
        <f t="shared" si="3"/>
        <v>0.26923076923076911</v>
      </c>
      <c r="Q30" s="20"/>
      <c r="S30" s="16">
        <f t="shared" si="4"/>
        <v>0.36218407248450157</v>
      </c>
      <c r="T30" s="17">
        <f t="shared" si="5"/>
        <v>0.39461538461538459</v>
      </c>
    </row>
    <row r="31" spans="1:20" x14ac:dyDescent="0.75">
      <c r="A31" t="s">
        <v>23</v>
      </c>
      <c r="B31" s="1">
        <v>2.33</v>
      </c>
      <c r="C31" s="1">
        <v>3.58</v>
      </c>
      <c r="D31" s="1">
        <v>2.33</v>
      </c>
      <c r="E31" s="1">
        <v>3.42</v>
      </c>
      <c r="F31" s="1"/>
      <c r="G31" s="7">
        <f t="shared" si="0"/>
        <v>0.53648068669527893</v>
      </c>
      <c r="H31" s="9">
        <f t="shared" si="1"/>
        <v>0.46781115879828317</v>
      </c>
      <c r="I31" s="1"/>
      <c r="J31" s="1">
        <v>1.9</v>
      </c>
      <c r="K31" s="1">
        <v>3.2</v>
      </c>
      <c r="L31" s="1">
        <v>2</v>
      </c>
      <c r="M31" s="1">
        <v>3.2</v>
      </c>
      <c r="O31" s="7">
        <f t="shared" si="2"/>
        <v>0.6842105263157896</v>
      </c>
      <c r="P31" s="19">
        <f t="shared" si="3"/>
        <v>0.60000000000000009</v>
      </c>
      <c r="Q31" s="20"/>
      <c r="S31" s="16">
        <f t="shared" si="4"/>
        <v>0.61034560650553427</v>
      </c>
      <c r="T31" s="17">
        <f t="shared" si="5"/>
        <v>0.53390557939914163</v>
      </c>
    </row>
    <row r="32" spans="1:20" x14ac:dyDescent="0.75">
      <c r="A32" t="s">
        <v>24</v>
      </c>
      <c r="B32" s="1">
        <v>2.67</v>
      </c>
      <c r="C32" s="1">
        <v>3.5</v>
      </c>
      <c r="D32" s="1">
        <v>2.42</v>
      </c>
      <c r="E32" s="1">
        <v>3.5</v>
      </c>
      <c r="F32" s="1"/>
      <c r="G32" s="7">
        <f t="shared" si="0"/>
        <v>0.31086142322097382</v>
      </c>
      <c r="H32" s="9">
        <f t="shared" si="1"/>
        <v>0.44628099173553726</v>
      </c>
      <c r="I32" s="1"/>
      <c r="J32" s="1">
        <v>2.4</v>
      </c>
      <c r="K32" s="1">
        <v>3.2</v>
      </c>
      <c r="L32" s="1">
        <v>2.6</v>
      </c>
      <c r="M32" s="1">
        <v>3.4</v>
      </c>
      <c r="O32" s="7">
        <f t="shared" si="2"/>
        <v>0.33333333333333348</v>
      </c>
      <c r="P32" s="19">
        <f t="shared" si="3"/>
        <v>0.3076923076923076</v>
      </c>
      <c r="Q32" s="20"/>
      <c r="S32" s="16">
        <f t="shared" si="4"/>
        <v>0.32209737827715368</v>
      </c>
      <c r="T32" s="17">
        <f t="shared" si="5"/>
        <v>0.37698664971392243</v>
      </c>
    </row>
    <row r="33" spans="1:20" x14ac:dyDescent="0.75">
      <c r="A33" t="s">
        <v>25</v>
      </c>
      <c r="B33" s="1">
        <v>2.75</v>
      </c>
      <c r="C33" s="1">
        <v>3.92</v>
      </c>
      <c r="D33" s="1">
        <v>2.75</v>
      </c>
      <c r="E33" s="1">
        <v>3.83</v>
      </c>
      <c r="F33" s="1"/>
      <c r="G33" s="7">
        <f t="shared" si="0"/>
        <v>0.42545454545454542</v>
      </c>
      <c r="H33" s="9">
        <f t="shared" si="1"/>
        <v>0.39272727272727276</v>
      </c>
      <c r="I33" s="1"/>
      <c r="J33" s="1">
        <v>3.54</v>
      </c>
      <c r="K33" s="1">
        <v>3.92</v>
      </c>
      <c r="L33" s="1">
        <v>3.31</v>
      </c>
      <c r="M33" s="1">
        <v>3.85</v>
      </c>
      <c r="O33" s="7">
        <f t="shared" si="2"/>
        <v>0.10734463276836155</v>
      </c>
      <c r="P33" s="19">
        <f t="shared" si="3"/>
        <v>0.16314199395770393</v>
      </c>
      <c r="Q33" s="20"/>
      <c r="S33" s="16">
        <f t="shared" si="4"/>
        <v>0.26639958911145351</v>
      </c>
      <c r="T33" s="17">
        <f t="shared" si="5"/>
        <v>0.27793463334248836</v>
      </c>
    </row>
    <row r="34" spans="1:20" x14ac:dyDescent="0.75">
      <c r="A34" t="s">
        <v>26</v>
      </c>
      <c r="B34" s="1">
        <v>2</v>
      </c>
      <c r="C34" s="1">
        <v>3.44</v>
      </c>
      <c r="D34" s="1">
        <v>2.11</v>
      </c>
      <c r="E34" s="1">
        <v>3.33</v>
      </c>
      <c r="F34" s="1"/>
      <c r="G34" s="7">
        <f t="shared" si="0"/>
        <v>0.72</v>
      </c>
      <c r="H34" s="9">
        <f t="shared" si="1"/>
        <v>0.57819905213270151</v>
      </c>
      <c r="I34" s="1"/>
      <c r="J34" s="1">
        <v>2.6</v>
      </c>
      <c r="K34" s="1">
        <v>3.5</v>
      </c>
      <c r="L34" s="1">
        <v>2.6</v>
      </c>
      <c r="M34" s="1">
        <v>3.5</v>
      </c>
      <c r="O34" s="7">
        <f t="shared" si="2"/>
        <v>0.34615384615384609</v>
      </c>
      <c r="P34" s="19">
        <f t="shared" si="3"/>
        <v>0.34615384615384609</v>
      </c>
      <c r="Q34" s="20"/>
      <c r="S34" s="16">
        <f t="shared" si="4"/>
        <v>0.533076923076923</v>
      </c>
      <c r="T34" s="17">
        <f t="shared" si="5"/>
        <v>0.46217644914327383</v>
      </c>
    </row>
    <row r="35" spans="1:20" x14ac:dyDescent="0.75">
      <c r="A35" t="s">
        <v>27</v>
      </c>
      <c r="B35" s="1">
        <v>2.78</v>
      </c>
      <c r="C35" s="1">
        <v>4.1100000000000003</v>
      </c>
      <c r="D35" s="1">
        <v>2.78</v>
      </c>
      <c r="E35" s="1">
        <v>4.1100000000000003</v>
      </c>
      <c r="F35" s="1"/>
      <c r="G35" s="7">
        <f t="shared" si="0"/>
        <v>0.4784172661870506</v>
      </c>
      <c r="H35" s="9">
        <f t="shared" si="1"/>
        <v>0.4784172661870506</v>
      </c>
      <c r="I35" s="1"/>
      <c r="J35" s="1">
        <v>2.7</v>
      </c>
      <c r="K35" s="1">
        <v>3.7</v>
      </c>
      <c r="L35" s="1">
        <v>2.7</v>
      </c>
      <c r="M35" s="1">
        <v>3.7</v>
      </c>
      <c r="O35" s="7">
        <f t="shared" si="2"/>
        <v>0.37037037037037035</v>
      </c>
      <c r="P35" s="19">
        <f t="shared" si="3"/>
        <v>0.37037037037037035</v>
      </c>
      <c r="Q35" s="20"/>
      <c r="S35" s="16">
        <f t="shared" si="4"/>
        <v>0.42439381827871048</v>
      </c>
      <c r="T35" s="17">
        <f t="shared" si="5"/>
        <v>0.42439381827871048</v>
      </c>
    </row>
    <row r="36" spans="1:20" x14ac:dyDescent="0.75">
      <c r="A36" t="s">
        <v>28</v>
      </c>
      <c r="B36" s="1">
        <v>2.33</v>
      </c>
      <c r="C36" s="1">
        <v>3.78</v>
      </c>
      <c r="D36" s="1">
        <v>2.33</v>
      </c>
      <c r="E36" s="1">
        <v>3.67</v>
      </c>
      <c r="F36" s="1"/>
      <c r="G36" s="7">
        <f t="shared" si="0"/>
        <v>0.62231759656652352</v>
      </c>
      <c r="H36" s="9">
        <f t="shared" si="1"/>
        <v>0.57510729613733902</v>
      </c>
      <c r="I36" s="1"/>
      <c r="J36" s="1">
        <v>2.5</v>
      </c>
      <c r="K36" s="1">
        <v>3.6</v>
      </c>
      <c r="L36" s="1">
        <v>2.5</v>
      </c>
      <c r="M36" s="1">
        <v>3.6</v>
      </c>
      <c r="O36" s="7">
        <f t="shared" si="2"/>
        <v>0.44000000000000006</v>
      </c>
      <c r="P36" s="19">
        <f t="shared" si="3"/>
        <v>0.44000000000000006</v>
      </c>
      <c r="Q36" s="20"/>
      <c r="S36" s="16">
        <f t="shared" si="4"/>
        <v>0.53115879828326173</v>
      </c>
      <c r="T36" s="17">
        <f t="shared" si="5"/>
        <v>0.50755364806866954</v>
      </c>
    </row>
    <row r="37" spans="1:20" x14ac:dyDescent="0.75">
      <c r="A37" t="s">
        <v>29</v>
      </c>
      <c r="B37" s="1">
        <v>2.67</v>
      </c>
      <c r="C37" s="1">
        <v>4.33</v>
      </c>
      <c r="D37" s="1">
        <v>2.67</v>
      </c>
      <c r="E37" s="1">
        <v>4.33</v>
      </c>
      <c r="F37" s="1"/>
      <c r="G37" s="7">
        <f t="shared" si="0"/>
        <v>0.62172284644194764</v>
      </c>
      <c r="H37" s="9">
        <f t="shared" si="1"/>
        <v>0.62172284644194764</v>
      </c>
      <c r="I37" s="1"/>
      <c r="J37" s="1">
        <v>3.42</v>
      </c>
      <c r="K37" s="1">
        <v>4.33</v>
      </c>
      <c r="L37" s="1">
        <v>3.42</v>
      </c>
      <c r="M37" s="1">
        <v>4.33</v>
      </c>
      <c r="O37" s="7">
        <f t="shared" si="2"/>
        <v>0.26608187134502931</v>
      </c>
      <c r="P37" s="19">
        <f t="shared" si="3"/>
        <v>0.26608187134502931</v>
      </c>
      <c r="Q37" s="20"/>
      <c r="S37" s="16">
        <f t="shared" si="4"/>
        <v>0.4439023588934885</v>
      </c>
      <c r="T37" s="17">
        <f t="shared" si="5"/>
        <v>0.4439023588934885</v>
      </c>
    </row>
    <row r="38" spans="1:20" x14ac:dyDescent="0.75">
      <c r="A38" t="s">
        <v>47</v>
      </c>
      <c r="B38" s="1">
        <v>2.2200000000000002</v>
      </c>
      <c r="C38" s="1">
        <v>4.22</v>
      </c>
      <c r="D38" s="1">
        <v>2.2200000000000002</v>
      </c>
      <c r="E38" s="1">
        <v>4.1100000000000003</v>
      </c>
      <c r="F38" s="1"/>
      <c r="G38" s="7">
        <f t="shared" si="0"/>
        <v>0.90090090090090058</v>
      </c>
      <c r="H38" s="9">
        <f t="shared" si="1"/>
        <v>0.85135135135135132</v>
      </c>
      <c r="I38" s="1"/>
      <c r="J38" s="1">
        <v>3.25</v>
      </c>
      <c r="K38" s="1">
        <v>4.17</v>
      </c>
      <c r="L38" s="1">
        <v>3.25</v>
      </c>
      <c r="M38" s="1">
        <v>4.17</v>
      </c>
      <c r="O38" s="7">
        <f t="shared" si="2"/>
        <v>0.28307692307692306</v>
      </c>
      <c r="P38" s="19">
        <f t="shared" si="3"/>
        <v>0.28307692307692306</v>
      </c>
      <c r="Q38" s="20"/>
      <c r="S38" s="16">
        <f t="shared" si="4"/>
        <v>0.59198891198891179</v>
      </c>
      <c r="T38" s="17">
        <f t="shared" si="5"/>
        <v>0.56721413721413716</v>
      </c>
    </row>
    <row r="39" spans="1:20" ht="15.5" thickBot="1" x14ac:dyDescent="0.9">
      <c r="A39" t="s">
        <v>30</v>
      </c>
      <c r="B39" s="1">
        <v>2.44</v>
      </c>
      <c r="C39" s="1">
        <v>4</v>
      </c>
      <c r="D39" s="1">
        <v>2.33</v>
      </c>
      <c r="E39" s="1">
        <v>4</v>
      </c>
      <c r="F39" s="1"/>
      <c r="G39" s="22">
        <f t="shared" si="0"/>
        <v>0.63934426229508201</v>
      </c>
      <c r="H39" s="23">
        <f t="shared" si="1"/>
        <v>0.71673819742489264</v>
      </c>
      <c r="I39" s="1"/>
      <c r="J39" s="1">
        <v>2.83</v>
      </c>
      <c r="K39" s="1">
        <v>4.17</v>
      </c>
      <c r="L39" s="1">
        <v>2.83</v>
      </c>
      <c r="M39" s="1">
        <v>4.17</v>
      </c>
      <c r="O39" s="22">
        <f t="shared" si="2"/>
        <v>0.47349823321554763</v>
      </c>
      <c r="P39" s="24">
        <f t="shared" si="3"/>
        <v>0.47349823321554763</v>
      </c>
      <c r="Q39" s="20"/>
      <c r="S39" s="25">
        <f t="shared" si="4"/>
        <v>0.55642124775531476</v>
      </c>
      <c r="T39" s="26">
        <f>AVERAGE(H39,P39)</f>
        <v>0.59511821532022013</v>
      </c>
    </row>
  </sheetData>
  <mergeCells count="5">
    <mergeCell ref="B2:E2"/>
    <mergeCell ref="J2:M2"/>
    <mergeCell ref="S3:T3"/>
    <mergeCell ref="G3:H3"/>
    <mergeCell ref="O3:P3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Spring and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Samson, Ismaetha</dc:creator>
  <cp:lastModifiedBy>Emma Sims</cp:lastModifiedBy>
  <dcterms:created xsi:type="dcterms:W3CDTF">2023-01-26T15:25:58Z</dcterms:created>
  <dcterms:modified xsi:type="dcterms:W3CDTF">2023-06-09T17:40:18Z</dcterms:modified>
</cp:coreProperties>
</file>