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C:\Users\jwallen\Downloads\"/>
    </mc:Choice>
  </mc:AlternateContent>
  <xr:revisionPtr revIDLastSave="0" documentId="13_ncr:1_{8146DF16-0515-4226-B065-A9D7C5776DBF}" xr6:coauthVersionLast="36" xr6:coauthVersionMax="36" xr10:uidLastSave="{00000000-0000-0000-0000-000000000000}"/>
  <bookViews>
    <workbookView xWindow="0" yWindow="0" windowWidth="28800" windowHeight="11625" activeTab="2" xr2:uid="{00000000-000D-0000-FFFF-FFFF00000000}"/>
  </bookViews>
  <sheets>
    <sheet name="Legend" sheetId="3" r:id="rId1"/>
    <sheet name="Treasury Yields" sheetId="1" r:id="rId2"/>
    <sheet name="Interest Rate Swaps" sheetId="2" r:id="rId3"/>
  </sheets>
  <definedNames>
    <definedName name="SpreadsheetBuilder_1" hidden="1">'Treasury Yields'!$A$1:$P$7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G7" i="2"/>
  <c r="F7" i="2"/>
  <c r="E7" i="2"/>
  <c r="D7" i="2"/>
  <c r="C7" i="2"/>
  <c r="B7" i="2"/>
  <c r="H5" i="2"/>
  <c r="G5" i="2"/>
  <c r="F5" i="2"/>
  <c r="E5" i="2"/>
  <c r="D5" i="2"/>
  <c r="C5" i="2"/>
  <c r="B5" i="2"/>
  <c r="A7" i="2"/>
  <c r="M7" i="1" l="1"/>
  <c r="L7" i="1"/>
  <c r="K7" i="1"/>
  <c r="J7" i="1"/>
  <c r="I7" i="1"/>
  <c r="H7" i="1"/>
  <c r="G7" i="1"/>
  <c r="A7" i="1"/>
  <c r="C7" i="1"/>
  <c r="E7" i="1"/>
  <c r="E5" i="1"/>
  <c r="F5" i="1"/>
  <c r="K5" i="1"/>
  <c r="L5" i="1"/>
  <c r="D7" i="1"/>
  <c r="F7" i="1"/>
  <c r="J5" i="1"/>
  <c r="G5" i="1"/>
  <c r="D5" i="1"/>
  <c r="C5" i="1"/>
  <c r="B5" i="1"/>
  <c r="I5" i="1"/>
  <c r="H5" i="1"/>
  <c r="M5" i="1"/>
</calcChain>
</file>

<file path=xl/sharedStrings.xml><?xml version="1.0" encoding="utf-8"?>
<sst xmlns="http://schemas.openxmlformats.org/spreadsheetml/2006/main" count="78" uniqueCount="29">
  <si>
    <t>Start Date</t>
  </si>
  <si>
    <t>End Date</t>
  </si>
  <si>
    <t>GBM Govt</t>
  </si>
  <si>
    <t>GB2 Govt</t>
  </si>
  <si>
    <t>GB3 Govt</t>
  </si>
  <si>
    <t>GB6 Govt</t>
  </si>
  <si>
    <t>GB12 Govt</t>
  </si>
  <si>
    <t>Dates</t>
  </si>
  <si>
    <t>PX_LAST</t>
  </si>
  <si>
    <t>#N/A N/A</t>
  </si>
  <si>
    <t>GT10 Govt</t>
  </si>
  <si>
    <t>GT2 Govt</t>
  </si>
  <si>
    <t>GT3 Govt</t>
  </si>
  <si>
    <t>GT5 Govt</t>
  </si>
  <si>
    <t>GT7 Govt</t>
  </si>
  <si>
    <t>GT20 Govt</t>
  </si>
  <si>
    <t>GT30 Govt</t>
  </si>
  <si>
    <t>Variable</t>
  </si>
  <si>
    <t>Des</t>
  </si>
  <si>
    <t>TREASURY BILL</t>
  </si>
  <si>
    <t>US TREASURY N/B</t>
  </si>
  <si>
    <t>TREASURY BILL 1M</t>
  </si>
  <si>
    <t>USSO1 CMPN Curncy</t>
  </si>
  <si>
    <t>USSO2 CMPN Curncy</t>
  </si>
  <si>
    <t>USSO3 CMPN Curncy</t>
  </si>
  <si>
    <t>USSO5 CMPN Curncy</t>
  </si>
  <si>
    <t>USSO10 CMPN Curncy</t>
  </si>
  <si>
    <t>USSO20 CMPN Curncy</t>
  </si>
  <si>
    <t>USSO30 CMPN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</si>
</sst>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9" sqref="B19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17</v>
      </c>
      <c r="B1" t="s">
        <v>18</v>
      </c>
    </row>
    <row r="2" spans="1:2" x14ac:dyDescent="0.25">
      <c r="A2" t="s">
        <v>2</v>
      </c>
      <c r="B2" t="s">
        <v>21</v>
      </c>
    </row>
    <row r="3" spans="1:2" x14ac:dyDescent="0.25">
      <c r="A3" t="s">
        <v>3</v>
      </c>
      <c r="B3" t="s">
        <v>19</v>
      </c>
    </row>
    <row r="4" spans="1:2" x14ac:dyDescent="0.25">
      <c r="A4" t="s">
        <v>4</v>
      </c>
      <c r="B4" t="s">
        <v>19</v>
      </c>
    </row>
    <row r="5" spans="1:2" x14ac:dyDescent="0.25">
      <c r="A5" t="s">
        <v>5</v>
      </c>
      <c r="B5" t="s">
        <v>19</v>
      </c>
    </row>
    <row r="6" spans="1:2" x14ac:dyDescent="0.25">
      <c r="A6" t="s">
        <v>6</v>
      </c>
      <c r="B6" t="s">
        <v>19</v>
      </c>
    </row>
    <row r="7" spans="1:2" x14ac:dyDescent="0.25">
      <c r="A7" t="s">
        <v>11</v>
      </c>
      <c r="B7" t="s">
        <v>20</v>
      </c>
    </row>
    <row r="8" spans="1:2" x14ac:dyDescent="0.25">
      <c r="A8" t="s">
        <v>12</v>
      </c>
      <c r="B8" t="s">
        <v>20</v>
      </c>
    </row>
    <row r="9" spans="1:2" x14ac:dyDescent="0.25">
      <c r="A9" t="s">
        <v>13</v>
      </c>
      <c r="B9" t="s">
        <v>20</v>
      </c>
    </row>
    <row r="10" spans="1:2" x14ac:dyDescent="0.25">
      <c r="A10" t="s">
        <v>14</v>
      </c>
      <c r="B10" t="s">
        <v>20</v>
      </c>
    </row>
    <row r="11" spans="1:2" x14ac:dyDescent="0.25">
      <c r="A11" t="s">
        <v>10</v>
      </c>
      <c r="B11" t="s">
        <v>20</v>
      </c>
    </row>
    <row r="12" spans="1:2" x14ac:dyDescent="0.25">
      <c r="A12" t="s">
        <v>15</v>
      </c>
      <c r="B12" t="s">
        <v>20</v>
      </c>
    </row>
    <row r="13" spans="1:2" x14ac:dyDescent="0.25">
      <c r="A13" t="s">
        <v>16</v>
      </c>
      <c r="B13" t="s">
        <v>20</v>
      </c>
    </row>
    <row r="14" spans="1:2" x14ac:dyDescent="0.25">
      <c r="A14" t="s">
        <v>22</v>
      </c>
    </row>
    <row r="15" spans="1:2" x14ac:dyDescent="0.25">
      <c r="A15" t="s">
        <v>23</v>
      </c>
    </row>
    <row r="16" spans="1:2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26</v>
      </c>
    </row>
    <row r="19" spans="1:1" x14ac:dyDescent="0.25">
      <c r="A19" t="s">
        <v>27</v>
      </c>
    </row>
    <row r="20" spans="1:1" x14ac:dyDescent="0.25">
      <c r="A20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744"/>
  <sheetViews>
    <sheetView workbookViewId="0">
      <selection activeCell="A7" sqref="A7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9.5703125" bestFit="1" customWidth="1"/>
    <col min="4" max="5" width="9.28515625" bestFit="1" customWidth="1"/>
    <col min="6" max="6" width="10" bestFit="1" customWidth="1"/>
    <col min="7" max="10" width="14.5703125" bestFit="1" customWidth="1"/>
    <col min="11" max="13" width="15.5703125" bestFit="1" customWidth="1"/>
    <col min="14" max="16" width="14.140625" bestFit="1" customWidth="1"/>
  </cols>
  <sheetData>
    <row r="1" spans="1:13" x14ac:dyDescent="0.25">
      <c r="A1" t="s">
        <v>0</v>
      </c>
      <c r="B1" s="1">
        <v>36526</v>
      </c>
    </row>
    <row r="2" spans="1:13" x14ac:dyDescent="0.25">
      <c r="A2" t="s">
        <v>1</v>
      </c>
    </row>
    <row r="4" spans="1:13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11</v>
      </c>
      <c r="H4" t="s">
        <v>12</v>
      </c>
      <c r="I4" t="s">
        <v>13</v>
      </c>
      <c r="J4" t="s">
        <v>14</v>
      </c>
      <c r="K4" t="s">
        <v>10</v>
      </c>
      <c r="L4" t="s">
        <v>15</v>
      </c>
      <c r="M4" t="s">
        <v>16</v>
      </c>
    </row>
    <row r="5" spans="1:13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</row>
    <row r="6" spans="1:13" x14ac:dyDescent="0.25">
      <c r="A6" t="s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5">
      <c r="A7" s="1" t="e">
        <f ca="1">_xll.BDH(B$4,B$6,$B1,$B2,"Dir=V","CDR=5D","Days=A","Dts=S","cols=2;rows=5738")</f>
        <v>#NAME?</v>
      </c>
      <c r="B7" t="s">
        <v>9</v>
      </c>
      <c r="C7" t="e">
        <f ca="1">_xll.BDH(C$4,C$6,$B1,$B2,"Dir=V","CDR=5D","Days=A","Dts=H","cols=1;rows=5738")</f>
        <v>#NAME?</v>
      </c>
      <c r="D7" t="e">
        <f ca="1">_xll.BDH(D$4,D$6,$B1,$B2,"Dir=V","CDR=5D","Days=A","Dts=H","cols=1;rows=5738")</f>
        <v>#NAME?</v>
      </c>
      <c r="E7" t="e">
        <f ca="1">_xll.BDH(E$4,E$6,$B1,$B2,"Dir=V","CDR=5D","Days=A","Dts=H","cols=1;rows=5738")</f>
        <v>#NAME?</v>
      </c>
      <c r="F7" t="e">
        <f ca="1">_xll.BDH(F$4,F$6,$B1,$B2,"Dir=V","CDR=5D","Days=A","Dts=H","cols=1;rows=5738")</f>
        <v>#NAME?</v>
      </c>
      <c r="G7" t="e">
        <f ca="1">_xll.BDH(G$4,G$6,$B1,$B2,"Dir=V","CDR=5D","Days=A","Dts=H","cols=1;rows=5738")</f>
        <v>#NAME?</v>
      </c>
      <c r="H7" t="e">
        <f ca="1">_xll.BDH(H$4,H$6,$B1,$B2,"Dir=V","CDR=5D","Days=A","Dts=H","cols=1;rows=5738")</f>
        <v>#NAME?</v>
      </c>
      <c r="I7" t="e">
        <f ca="1">_xll.BDH(I$4,I$6,$B1,$B2,"Dir=V","CDR=5D","Days=A","Dts=H","cols=1;rows=5738")</f>
        <v>#NAME?</v>
      </c>
      <c r="J7" t="e">
        <f ca="1">_xll.BDH(J$4,J$6,$B1,$B2,"Dir=V","CDR=5D","Days=A","Dts=H","cols=1;rows=5738")</f>
        <v>#NAME?</v>
      </c>
      <c r="K7" t="e">
        <f ca="1">_xll.BDH(K$4,K$6,$B1,$B2,"Dir=V","CDR=5D","Days=A","Dts=H","cols=1;rows=5738")</f>
        <v>#NAME?</v>
      </c>
      <c r="L7" t="e">
        <f ca="1">_xll.BDH(L$4,L$6,$B1,$B2,"Dir=V","CDR=5D","Days=A","Dts=H","cols=1;rows=5738")</f>
        <v>#NAME?</v>
      </c>
      <c r="M7" t="e">
        <f ca="1">_xll.BDH(M$4,M$6,$B1,$B2,"Dir=V","CDR=5D","Days=A","Dts=H","cols=1;rows=5738")</f>
        <v>#NAME?</v>
      </c>
    </row>
    <row r="8" spans="1:13" x14ac:dyDescent="0.25">
      <c r="A8" s="1"/>
    </row>
    <row r="9" spans="1:13" x14ac:dyDescent="0.25">
      <c r="A9" s="1"/>
    </row>
    <row r="10" spans="1:13" x14ac:dyDescent="0.25">
      <c r="A10" s="1"/>
    </row>
    <row r="11" spans="1:13" x14ac:dyDescent="0.25">
      <c r="A11" s="1"/>
    </row>
    <row r="12" spans="1:13" x14ac:dyDescent="0.25">
      <c r="A12" s="1"/>
    </row>
    <row r="13" spans="1:13" x14ac:dyDescent="0.25">
      <c r="A13" s="1"/>
    </row>
    <row r="14" spans="1:13" x14ac:dyDescent="0.25">
      <c r="A14" s="1"/>
    </row>
    <row r="15" spans="1:13" x14ac:dyDescent="0.25">
      <c r="A15" s="1"/>
    </row>
    <row r="16" spans="1:13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744"/>
  <sheetViews>
    <sheetView tabSelected="1" workbookViewId="0">
      <selection activeCell="C6" sqref="C6"/>
    </sheetView>
  </sheetViews>
  <sheetFormatPr defaultRowHeight="15" x14ac:dyDescent="0.25"/>
  <cols>
    <col min="1" max="1" width="10.7109375" bestFit="1" customWidth="1"/>
  </cols>
  <sheetData>
    <row r="1" spans="1:8" x14ac:dyDescent="0.25">
      <c r="A1" t="s">
        <v>0</v>
      </c>
      <c r="B1" s="1">
        <v>36526</v>
      </c>
    </row>
    <row r="2" spans="1:8" x14ac:dyDescent="0.25">
      <c r="A2" t="s">
        <v>1</v>
      </c>
    </row>
    <row r="4" spans="1:8" x14ac:dyDescent="0.25"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</row>
    <row r="5" spans="1:8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</row>
    <row r="6" spans="1:8" x14ac:dyDescent="0.25">
      <c r="A6" t="s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</row>
    <row r="7" spans="1:8" x14ac:dyDescent="0.25">
      <c r="A7" s="1" t="e">
        <f ca="1">_xll.BDH(B$4,B$6,$B1,$B2,"Dir=V","CDR=5D","Days=A","Dts=S","cols=2;rows=5738")</f>
        <v>#NAME?</v>
      </c>
      <c r="B7" t="e">
        <f ca="1">_xll.BDH(B$4,B$6,$B1,$B2,"Dir=V","CDR=5D","Days=A","Dts=H","cols=1;rows=5738")</f>
        <v>#NAME?</v>
      </c>
      <c r="C7" t="e">
        <f ca="1">_xll.BDH(C$4,C$6,$B1,$B2,"Dir=V","CDR=5D","Days=A","Dts=H","cols=1;rows=5738")</f>
        <v>#NAME?</v>
      </c>
      <c r="D7" t="e">
        <f ca="1">_xll.BDH(D$4,D$6,$B1,$B2,"Dir=V","CDR=5D","Days=A","Dts=H","cols=1;rows=5738")</f>
        <v>#NAME?</v>
      </c>
      <c r="E7" t="e">
        <f ca="1">_xll.BDH(E$4,E$6,$B1,$B2,"Dir=V","CDR=5D","Days=A","Dts=H","cols=1;rows=5738")</f>
        <v>#NAME?</v>
      </c>
      <c r="F7" t="e">
        <f ca="1">_xll.BDH(F$4,F$6,$B1,$B2,"Dir=V","CDR=5D","Days=A","Dts=H","cols=1;rows=5738")</f>
        <v>#NAME?</v>
      </c>
      <c r="G7" t="e">
        <f ca="1">_xll.BDH(G$4,G$6,$B1,$B2,"Dir=V","CDR=5D","Days=A","Dts=H","cols=1;rows=5738")</f>
        <v>#NAME?</v>
      </c>
      <c r="H7" t="e">
        <f ca="1">_xll.BDH(H$4,H$6,$B1,$B2,"Dir=V","CDR=5D","Days=A","Dts=H","cols=1;rows=5738")</f>
        <v>#NAME?</v>
      </c>
    </row>
    <row r="8" spans="1:8" x14ac:dyDescent="0.25">
      <c r="A8" s="1"/>
    </row>
    <row r="9" spans="1:8" x14ac:dyDescent="0.25">
      <c r="A9" s="1"/>
    </row>
    <row r="10" spans="1:8" x14ac:dyDescent="0.25">
      <c r="A10" s="1"/>
    </row>
    <row r="11" spans="1:8" x14ac:dyDescent="0.25">
      <c r="A11" s="1"/>
    </row>
    <row r="12" spans="1:8" x14ac:dyDescent="0.25">
      <c r="A12" s="1"/>
    </row>
    <row r="13" spans="1:8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</vt:lpstr>
      <vt:lpstr>Treasury Yields</vt:lpstr>
      <vt:lpstr>Interest Rate Swaps</vt:lpstr>
    </vt:vector>
  </TitlesOfParts>
  <Company>Harvard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bloomberg5</dc:creator>
  <cp:lastModifiedBy>Jonathan Wallen</cp:lastModifiedBy>
  <dcterms:created xsi:type="dcterms:W3CDTF">2021-12-29T20:38:13Z</dcterms:created>
  <dcterms:modified xsi:type="dcterms:W3CDTF">2022-06-02T23:27:36Z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