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188" documentId="8_{F7EE2311-9446-4ED2-AEBD-3465356E3C47}" xr6:coauthVersionLast="47" xr6:coauthVersionMax="47" xr10:uidLastSave="{156FD6FD-90E1-4AAB-9983-568BDD94231C}"/>
  <bookViews>
    <workbookView xWindow="22932" yWindow="1752" windowWidth="23256" windowHeight="12456" xr2:uid="{41FF37DB-1DF6-4CDC-B4D6-867AC8276D4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J4" i="1"/>
  <c r="K4" i="1" s="1"/>
  <c r="J5" i="1"/>
  <c r="K5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<sst xmlns="http://schemas.openxmlformats.org/spreadsheetml/2006/main" count="31" uniqueCount="27">
  <si>
    <t xml:space="preserve"> Guid </t>
  </si>
  <si>
    <t xml:space="preserve"> Length [ m ]</t>
  </si>
  <si>
    <t xml:space="preserve"> Height [ m ]</t>
  </si>
  <si>
    <t xml:space="preserve"> Width [ m ]</t>
  </si>
  <si>
    <t>Profile</t>
  </si>
  <si>
    <t>#5151=IfcSlab('33as9O3zjEnAsHHJOULX_B',#20,'Floor:HD-265:1393736',$,'Floor:HD-265',#5110,#5150,'1393736',.FLOOR.)</t>
  </si>
  <si>
    <t>IfcSlab</t>
  </si>
  <si>
    <t>#5202=IfcBeam('33as9O3zjEnAsHHJOULXyg',#20,'Beam IPE:IPE 270:1393897',$,'Beam IPE:IPE 270',#5185,#5201,'1393897')</t>
  </si>
  <si>
    <t>IfcBeam</t>
  </si>
  <si>
    <t>IPE 270</t>
  </si>
  <si>
    <t>IfcColumn</t>
  </si>
  <si>
    <t>SHS180x10</t>
  </si>
  <si>
    <t>#97575=IfcColumn('33as9O3zjEnAsHHJOULXFR',#20,'SHS (EN 10219-2) Column:SHS180x10:1394712','FRQ{1BF168C9-680E-4679-B3CC-ED990FEE68F0}','SHS180x10',#97592,#97581,'1394712')</t>
  </si>
  <si>
    <t>#55584=IfcColumn('3uH1CJblr8oB3W4rDHE_jK',#20,'Column HEA:HEA 100:1573279',$,'Column HEA:HEA 100',#55583,#55580,'1573279')</t>
  </si>
  <si>
    <t>HEA 100</t>
  </si>
  <si>
    <t>Area [m^2]</t>
  </si>
  <si>
    <t>Volume [m^3]</t>
  </si>
  <si>
    <t xml:space="preserve">Quality  </t>
  </si>
  <si>
    <t>Concrete - B35</t>
  </si>
  <si>
    <t>Steel - S355</t>
  </si>
  <si>
    <t>Steel - S235</t>
  </si>
  <si>
    <t>Element</t>
  </si>
  <si>
    <t xml:space="preserve"> Material&amp;Quality</t>
  </si>
  <si>
    <t>Material</t>
  </si>
  <si>
    <t>Concrete</t>
  </si>
  <si>
    <t>Steel</t>
  </si>
  <si>
    <t>Moment of Inertia [m^4]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</si>
</sst>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9FEE-588B-46FC-8510-9DECBE2A5E16}">
  <dimension ref="A1:M5"/>
  <sheetViews>
    <sheetView tabSelected="1" workbookViewId="0">
      <selection activeCell="M10" sqref="M10"/>
    </sheetView>
  </sheetViews>
  <sheetFormatPr baseColWidth="10" defaultRowHeight="15" x14ac:dyDescent="0.25"/>
  <cols>
    <col min="2" max="2" width="21.5703125" customWidth="1"/>
    <col min="4" max="4" width="20.5703125" bestFit="1" customWidth="1"/>
    <col min="9" max="11" width="13.5703125" bestFit="1" customWidth="1"/>
    <col min="12" max="13" width="17.42578125" bestFit="1" customWidth="1"/>
  </cols>
  <sheetData>
    <row r="1" spans="1:13" x14ac:dyDescent="0.25">
      <c r="B1" s="1" t="s">
        <v>0</v>
      </c>
      <c r="C1" s="1" t="s">
        <v>21</v>
      </c>
      <c r="D1" s="1" t="s">
        <v>22</v>
      </c>
      <c r="E1" s="1" t="s">
        <v>23</v>
      </c>
      <c r="F1" s="1" t="s">
        <v>17</v>
      </c>
      <c r="G1" s="1" t="s">
        <v>1</v>
      </c>
      <c r="H1" s="1" t="s">
        <v>2</v>
      </c>
      <c r="I1" s="1" t="s">
        <v>3</v>
      </c>
      <c r="J1" s="1" t="s">
        <v>15</v>
      </c>
      <c r="K1" s="1" t="s">
        <v>16</v>
      </c>
      <c r="L1" s="2" t="s">
        <v>26</v>
      </c>
      <c r="M1" s="1" t="s">
        <v>4</v>
      </c>
    </row>
    <row r="2" spans="1:13" x14ac:dyDescent="0.25">
      <c r="A2" s="1">
        <v>0</v>
      </c>
      <c r="B2" t="s">
        <v>5</v>
      </c>
      <c r="C2" t="s">
        <v>6</v>
      </c>
      <c r="D2" t="s">
        <v>18</v>
      </c>
      <c r="E2" t="s">
        <v>24</v>
      </c>
      <c r="F2">
        <v>35</v>
      </c>
      <c r="G2">
        <v>35.06</v>
      </c>
      <c r="H2">
        <v>0.27</v>
      </c>
      <c r="I2">
        <v>11.66</v>
      </c>
      <c r="J2">
        <f t="shared" ref="J2:J3" si="0">H2*I2</f>
        <v>3.1482000000000001</v>
      </c>
      <c r="K2">
        <f t="shared" ref="K2:K3" si="1">J2*G2</f>
        <v>110.37589200000001</v>
      </c>
      <c r="L2">
        <f>(I2*H2^(3))/12</f>
        <v>1.9125315000000004E-2</v>
      </c>
    </row>
    <row r="3" spans="1:13" x14ac:dyDescent="0.25">
      <c r="A3" s="1">
        <v>1</v>
      </c>
      <c r="B3" t="s">
        <v>7</v>
      </c>
      <c r="C3" t="s">
        <v>8</v>
      </c>
      <c r="D3" t="s">
        <v>19</v>
      </c>
      <c r="E3" t="s">
        <v>25</v>
      </c>
      <c r="F3">
        <v>355</v>
      </c>
      <c r="G3">
        <v>34.67</v>
      </c>
      <c r="H3">
        <v>0.27</v>
      </c>
      <c r="I3">
        <v>0.13</v>
      </c>
      <c r="J3">
        <f t="shared" si="0"/>
        <v>3.5100000000000006E-2</v>
      </c>
      <c r="K3">
        <f t="shared" si="1"/>
        <v>1.2169170000000002</v>
      </c>
      <c r="L3">
        <f>(I3*H3^(3))/12</f>
        <v>2.1323250000000003E-4</v>
      </c>
      <c r="M3" t="s">
        <v>9</v>
      </c>
    </row>
    <row r="4" spans="1:13" x14ac:dyDescent="0.25">
      <c r="A4" s="1">
        <v>2</v>
      </c>
      <c r="B4" t="s">
        <v>12</v>
      </c>
      <c r="C4" t="s">
        <v>10</v>
      </c>
      <c r="D4" t="s">
        <v>19</v>
      </c>
      <c r="E4" t="s">
        <v>25</v>
      </c>
      <c r="F4">
        <v>355</v>
      </c>
      <c r="G4">
        <v>0.18</v>
      </c>
      <c r="H4">
        <v>8.58</v>
      </c>
      <c r="I4">
        <v>0.18</v>
      </c>
      <c r="J4">
        <f t="shared" ref="J4" si="2">H4*I4</f>
        <v>1.5444</v>
      </c>
      <c r="K4">
        <f t="shared" ref="K4" si="3">J4*G4</f>
        <v>0.27799199999999996</v>
      </c>
      <c r="L4">
        <f>(I4*H4^(3))/12</f>
        <v>9.4744306799999993</v>
      </c>
      <c r="M4" t="s">
        <v>11</v>
      </c>
    </row>
    <row r="5" spans="1:13" x14ac:dyDescent="0.25">
      <c r="A5" s="1">
        <v>3</v>
      </c>
      <c r="B5" t="s">
        <v>13</v>
      </c>
      <c r="C5" t="s">
        <v>10</v>
      </c>
      <c r="D5" t="s">
        <v>20</v>
      </c>
      <c r="E5" t="s">
        <v>25</v>
      </c>
      <c r="F5">
        <v>235</v>
      </c>
      <c r="G5">
        <v>0.1</v>
      </c>
      <c r="H5">
        <v>0.16</v>
      </c>
      <c r="I5">
        <v>0.1</v>
      </c>
      <c r="J5">
        <f t="shared" ref="J5" si="4">H5*I5</f>
        <v>1.6E-2</v>
      </c>
      <c r="K5">
        <f t="shared" ref="K5" si="5">J5*G5</f>
        <v>1.6000000000000001E-3</v>
      </c>
      <c r="L5">
        <f>(I5*H5^(3))/12</f>
        <v>3.4133333333333341E-5</v>
      </c>
      <c r="M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2024-04-10T09:20:16Z</dcterms:created>
  <dcterms:modified xsi:type="dcterms:W3CDTF">2024-04-10T12:04:38Z</dcterms:modified>
</cp:coreProperties>
</file>