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ntnu-my.sharepoint.com/personal/erikkko_ntnu_no/Documents/Skole/5 klasse/Master/MasterVS/Master-Thesis-NTNU/TestCases/Data/CSV/"/>
    </mc:Choice>
  </mc:AlternateContent>
  <xr:revisionPtr revIDLastSave="114" documentId="8_{9E9E5919-1FA0-47CC-BDC7-C248A486CFE5}" xr6:coauthVersionLast="47" xr6:coauthVersionMax="47" xr10:uidLastSave="{C4E060B0-77BC-4701-99DC-AD15A93CE8CB}"/>
  <bookViews>
    <workbookView xWindow="22932" yWindow="1752" windowWidth="23256" windowHeight="12456" xr2:uid="{857C769C-9032-4419-86DB-880F45D9229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J8" i="1"/>
  <c r="J6" i="1"/>
  <c r="L11" i="1"/>
  <c r="J11" i="1"/>
  <c r="K11" i="1" s="1"/>
  <c r="L10" i="1"/>
  <c r="J10" i="1"/>
  <c r="K10" i="1" s="1"/>
  <c r="L9" i="1"/>
  <c r="K9" i="1"/>
  <c r="J9" i="1"/>
  <c r="L8" i="1"/>
  <c r="L7" i="1"/>
  <c r="J7" i="1"/>
  <c r="K7" i="1" s="1"/>
  <c r="L6" i="1"/>
  <c r="K6" i="1"/>
  <c r="L5" i="1"/>
  <c r="J5" i="1"/>
  <c r="K5" i="1" s="1"/>
  <c r="L3" i="1"/>
  <c r="J3" i="1"/>
  <c r="K3" i="1" s="1"/>
  <c r="L4" i="1"/>
  <c r="J4" i="1"/>
  <c r="K4" i="1" s="1"/>
  <c r="L2" i="1"/>
  <c r="J2" i="1"/>
  <c r="K2" i="1" s="1"/>
</calcChain>
</file>

<file path=xl/sharedStrings.xml><?xml version="1.0" encoding="utf-8"?>
<sst xmlns="http://schemas.openxmlformats.org/spreadsheetml/2006/main" count="55" uniqueCount="33">
  <si>
    <t xml:space="preserve"> Guid </t>
  </si>
  <si>
    <t xml:space="preserve"> Length [ m ]</t>
  </si>
  <si>
    <t xml:space="preserve"> Height [ m ]</t>
  </si>
  <si>
    <t xml:space="preserve"> Width [ m ]</t>
  </si>
  <si>
    <t>Area [m^2]</t>
  </si>
  <si>
    <t>Volume [m^3]</t>
  </si>
  <si>
    <t>Profile</t>
  </si>
  <si>
    <t>#5151=IfcSlab('33as9O3zjEnAsHHJOULX_B',#20,'Floor:HD-265:1393736',$,'Floor:HD-265',#5110,#5150,'1393736',.FLOOR.)</t>
  </si>
  <si>
    <t>IfcSlab</t>
  </si>
  <si>
    <t>#5202=IfcBeam('33as9O3zjEnAsHHJOULXyg',#20,'Beam IPE:IPE 270:1393897',$,'Beam IPE:IPE 270',#5185,#5201,'1393897')</t>
  </si>
  <si>
    <t>IfcBeam</t>
  </si>
  <si>
    <t>IPE 270</t>
  </si>
  <si>
    <t xml:space="preserve">Quality  </t>
  </si>
  <si>
    <t>Concrete - B35</t>
  </si>
  <si>
    <t>Steel - S355</t>
  </si>
  <si>
    <t>Element</t>
  </si>
  <si>
    <t xml:space="preserve"> Material&amp;Quality</t>
  </si>
  <si>
    <t>Material</t>
  </si>
  <si>
    <t>Concrete</t>
  </si>
  <si>
    <t>Steel</t>
  </si>
  <si>
    <t>Moment of Inertia [m^4]</t>
  </si>
  <si>
    <t>#5267=IfcBeam('33as9O3zjEnAsHHJOULXxA',#20,'Beam IPE:IPE 270:1393929',$,'Beam IPE:IPE 270',#5254,#5266,'1393929')</t>
  </si>
  <si>
    <t>#5294=IfcBeam('33as9O3zjEnAsHHJOULXxO',#20,'Beam IPE:IPE 270:1393947',$,'Beam IPE:IPE 270',#5281,#5293,'1393947')</t>
  </si>
  <si>
    <t>#7660=IfcSlab('2I9WHjl$58$uOG2hQYWWMS',#20,'Punktfundament:F4:1408628',$,'Punktfundament:F4',#7650,#7659,'1408628',.BASESLAB.)</t>
  </si>
  <si>
    <t>#7691=IfcSlab('2I9WHjl$58$uOG2hQYWWMU',#20,'Punktfundament:F3:1408630',$,'Punktfundament:F3',#7681,#7690,'1408630',.BASESLAB.)</t>
  </si>
  <si>
    <t>#8453=IfcSlab('2r6pcFq511UeZXcuDB_GrX',#20,'Floor:Lettak-element:1412380',$,'Floor:Lettak-element',#8439,#8452,'1412380',.FLOOR.)</t>
  </si>
  <si>
    <t>Timber - C24</t>
  </si>
  <si>
    <t>Timber</t>
  </si>
  <si>
    <t>IfcDoor</t>
  </si>
  <si>
    <t>Door</t>
  </si>
  <si>
    <t>IfcWindow</t>
  </si>
  <si>
    <t>Window</t>
  </si>
  <si>
    <t xml:space="preserve">Concrete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</si>
</sst>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E95E-0D1A-4E62-8006-179DDBEBF0B6}">
  <dimension ref="A1:M11"/>
  <sheetViews>
    <sheetView tabSelected="1" workbookViewId="0">
      <selection activeCell="E17" sqref="E17"/>
    </sheetView>
  </sheetViews>
  <sheetFormatPr baseColWidth="10" defaultRowHeight="15" x14ac:dyDescent="0.25"/>
  <cols>
    <col min="2" max="2" width="17.85546875" customWidth="1"/>
    <col min="3" max="3" width="11.85546875" customWidth="1"/>
    <col min="4" max="4" width="16.42578125" customWidth="1"/>
    <col min="5" max="5" width="12.28515625" customWidth="1"/>
    <col min="6" max="6" width="12.85546875" customWidth="1"/>
    <col min="7" max="7" width="11.85546875" bestFit="1" customWidth="1"/>
    <col min="8" max="8" width="11.7109375" bestFit="1" customWidth="1"/>
    <col min="10" max="10" width="10.7109375" bestFit="1" customWidth="1"/>
    <col min="11" max="11" width="13.5703125" bestFit="1" customWidth="1"/>
    <col min="12" max="12" width="23.140625" bestFit="1" customWidth="1"/>
  </cols>
  <sheetData>
    <row r="1" spans="1:13" x14ac:dyDescent="0.25">
      <c r="B1" s="2" t="s">
        <v>0</v>
      </c>
      <c r="C1" s="2" t="s">
        <v>15</v>
      </c>
      <c r="D1" s="2" t="s">
        <v>16</v>
      </c>
      <c r="E1" s="2" t="s">
        <v>17</v>
      </c>
      <c r="F1" s="2" t="s">
        <v>12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1" t="s">
        <v>20</v>
      </c>
      <c r="M1" s="2" t="s">
        <v>6</v>
      </c>
    </row>
    <row r="2" spans="1:13" x14ac:dyDescent="0.25">
      <c r="A2" s="2">
        <v>0</v>
      </c>
      <c r="B2" t="s">
        <v>7</v>
      </c>
      <c r="C2" t="s">
        <v>8</v>
      </c>
      <c r="D2" t="s">
        <v>13</v>
      </c>
      <c r="E2" t="s">
        <v>32</v>
      </c>
      <c r="F2">
        <v>35</v>
      </c>
      <c r="G2">
        <v>35.06</v>
      </c>
      <c r="H2">
        <v>0.27</v>
      </c>
      <c r="I2">
        <v>11.66</v>
      </c>
      <c r="J2">
        <f>H2*I2</f>
        <v>3.1482000000000001</v>
      </c>
      <c r="K2">
        <f>J2*G2</f>
        <v>110.37589200000001</v>
      </c>
      <c r="L2">
        <f>(I2*H2^(3))/12</f>
        <v>1.9125315000000004E-2</v>
      </c>
    </row>
    <row r="3" spans="1:13" x14ac:dyDescent="0.25">
      <c r="A3" s="2">
        <v>1</v>
      </c>
      <c r="B3" t="s">
        <v>21</v>
      </c>
      <c r="C3" t="s">
        <v>10</v>
      </c>
      <c r="D3" t="s">
        <v>14</v>
      </c>
      <c r="E3" t="s">
        <v>19</v>
      </c>
      <c r="F3">
        <v>355</v>
      </c>
      <c r="G3">
        <v>10</v>
      </c>
      <c r="H3">
        <v>0.27</v>
      </c>
      <c r="I3">
        <v>0.13</v>
      </c>
      <c r="J3">
        <f>H3*I3</f>
        <v>3.5100000000000006E-2</v>
      </c>
      <c r="K3">
        <f>J3*G3</f>
        <v>0.35100000000000009</v>
      </c>
      <c r="L3">
        <f>(I3*H3^(3))/12</f>
        <v>2.1323250000000003E-4</v>
      </c>
      <c r="M3" t="s">
        <v>11</v>
      </c>
    </row>
    <row r="4" spans="1:13" x14ac:dyDescent="0.25">
      <c r="A4" s="2">
        <v>2</v>
      </c>
      <c r="B4" t="s">
        <v>9</v>
      </c>
      <c r="C4" t="s">
        <v>10</v>
      </c>
      <c r="D4" t="s">
        <v>14</v>
      </c>
      <c r="E4" t="s">
        <v>19</v>
      </c>
      <c r="F4">
        <v>355</v>
      </c>
      <c r="G4">
        <v>34.67</v>
      </c>
      <c r="H4">
        <v>0.27</v>
      </c>
      <c r="I4">
        <v>0.13</v>
      </c>
      <c r="J4">
        <f t="shared" ref="J4" si="0">H4*I4</f>
        <v>3.5100000000000006E-2</v>
      </c>
      <c r="K4">
        <f t="shared" ref="K4" si="1">J4*G4</f>
        <v>1.2169170000000002</v>
      </c>
      <c r="L4">
        <f>(I4*H4^(3))/12</f>
        <v>2.1323250000000003E-4</v>
      </c>
      <c r="M4" t="s">
        <v>11</v>
      </c>
    </row>
    <row r="5" spans="1:13" x14ac:dyDescent="0.25">
      <c r="A5" s="2">
        <v>3</v>
      </c>
      <c r="B5" t="s">
        <v>22</v>
      </c>
      <c r="C5" t="s">
        <v>10</v>
      </c>
      <c r="D5" t="s">
        <v>14</v>
      </c>
      <c r="E5" t="s">
        <v>19</v>
      </c>
      <c r="F5">
        <v>355</v>
      </c>
      <c r="G5">
        <v>11.27</v>
      </c>
      <c r="H5">
        <v>0.27</v>
      </c>
      <c r="I5">
        <v>0.13</v>
      </c>
      <c r="J5">
        <f t="shared" ref="J5:J11" si="2">H5*I5</f>
        <v>3.5100000000000006E-2</v>
      </c>
      <c r="K5">
        <f t="shared" ref="K5:K11" si="3">J5*G5</f>
        <v>0.39557700000000007</v>
      </c>
      <c r="L5">
        <f t="shared" ref="L5:L11" si="4">(I5*H5^(3))/12</f>
        <v>2.1323250000000003E-4</v>
      </c>
      <c r="M5" t="s">
        <v>11</v>
      </c>
    </row>
    <row r="6" spans="1:13" x14ac:dyDescent="0.25">
      <c r="A6" s="2">
        <v>4</v>
      </c>
      <c r="B6" t="s">
        <v>23</v>
      </c>
      <c r="C6" t="s">
        <v>8</v>
      </c>
      <c r="D6" t="s">
        <v>13</v>
      </c>
      <c r="E6" t="s">
        <v>18</v>
      </c>
      <c r="F6">
        <v>35</v>
      </c>
      <c r="G6">
        <v>2</v>
      </c>
      <c r="H6">
        <v>2</v>
      </c>
      <c r="I6">
        <v>2</v>
      </c>
      <c r="J6">
        <f>H6*I6</f>
        <v>4</v>
      </c>
      <c r="K6">
        <f t="shared" si="3"/>
        <v>8</v>
      </c>
      <c r="L6">
        <f t="shared" si="4"/>
        <v>1.3333333333333333</v>
      </c>
    </row>
    <row r="7" spans="1:13" x14ac:dyDescent="0.25">
      <c r="A7" s="2">
        <v>5</v>
      </c>
      <c r="B7" t="s">
        <v>24</v>
      </c>
      <c r="C7" t="s">
        <v>8</v>
      </c>
      <c r="D7" t="s">
        <v>13</v>
      </c>
      <c r="E7" t="s">
        <v>18</v>
      </c>
      <c r="F7">
        <v>35</v>
      </c>
      <c r="G7">
        <v>2</v>
      </c>
      <c r="H7">
        <v>2</v>
      </c>
      <c r="I7">
        <v>2</v>
      </c>
      <c r="J7">
        <f t="shared" si="2"/>
        <v>4</v>
      </c>
      <c r="K7">
        <f t="shared" si="3"/>
        <v>8</v>
      </c>
      <c r="L7">
        <f t="shared" si="4"/>
        <v>1.3333333333333333</v>
      </c>
    </row>
    <row r="8" spans="1:13" x14ac:dyDescent="0.25">
      <c r="A8" s="2">
        <v>6</v>
      </c>
      <c r="B8" t="s">
        <v>25</v>
      </c>
      <c r="C8" t="s">
        <v>10</v>
      </c>
      <c r="D8" t="s">
        <v>26</v>
      </c>
      <c r="E8" t="s">
        <v>27</v>
      </c>
      <c r="F8">
        <v>24</v>
      </c>
      <c r="G8">
        <v>35.299999999999997</v>
      </c>
      <c r="H8">
        <v>0.4</v>
      </c>
      <c r="I8">
        <v>0.4</v>
      </c>
      <c r="J8">
        <f>H8*I8</f>
        <v>0.16000000000000003</v>
      </c>
      <c r="K8">
        <f t="shared" si="3"/>
        <v>5.6480000000000006</v>
      </c>
      <c r="L8">
        <f t="shared" si="4"/>
        <v>2.1333333333333339E-3</v>
      </c>
    </row>
    <row r="9" spans="1:13" x14ac:dyDescent="0.25">
      <c r="A9" s="2">
        <v>7</v>
      </c>
      <c r="B9" t="s">
        <v>23</v>
      </c>
      <c r="C9" t="s">
        <v>28</v>
      </c>
      <c r="D9" t="s">
        <v>29</v>
      </c>
      <c r="E9" t="s">
        <v>29</v>
      </c>
      <c r="F9">
        <v>1</v>
      </c>
      <c r="G9">
        <v>1</v>
      </c>
      <c r="H9">
        <v>2</v>
      </c>
      <c r="I9">
        <v>1</v>
      </c>
      <c r="J9">
        <f t="shared" si="2"/>
        <v>2</v>
      </c>
      <c r="K9">
        <f t="shared" si="3"/>
        <v>2</v>
      </c>
      <c r="L9">
        <f t="shared" si="4"/>
        <v>0.66666666666666663</v>
      </c>
    </row>
    <row r="10" spans="1:13" x14ac:dyDescent="0.25">
      <c r="A10" s="2">
        <v>8</v>
      </c>
      <c r="B10" t="s">
        <v>24</v>
      </c>
      <c r="C10" t="s">
        <v>28</v>
      </c>
      <c r="D10" t="s">
        <v>29</v>
      </c>
      <c r="E10" t="s">
        <v>29</v>
      </c>
      <c r="F10">
        <v>1</v>
      </c>
      <c r="G10">
        <v>1</v>
      </c>
      <c r="H10">
        <v>1.5</v>
      </c>
      <c r="I10">
        <v>1</v>
      </c>
      <c r="J10">
        <f t="shared" si="2"/>
        <v>1.5</v>
      </c>
      <c r="K10">
        <f t="shared" si="3"/>
        <v>1.5</v>
      </c>
      <c r="L10">
        <f t="shared" si="4"/>
        <v>0.28125</v>
      </c>
    </row>
    <row r="11" spans="1:13" x14ac:dyDescent="0.25">
      <c r="A11" s="2">
        <v>9</v>
      </c>
      <c r="B11" t="s">
        <v>25</v>
      </c>
      <c r="C11" t="s">
        <v>30</v>
      </c>
      <c r="D11" t="s">
        <v>31</v>
      </c>
      <c r="E11" t="s">
        <v>31</v>
      </c>
      <c r="F11">
        <v>1</v>
      </c>
      <c r="G11">
        <v>1</v>
      </c>
      <c r="H11">
        <v>1</v>
      </c>
      <c r="I11">
        <v>1</v>
      </c>
      <c r="J11">
        <f t="shared" si="2"/>
        <v>1</v>
      </c>
      <c r="K11">
        <f t="shared" si="3"/>
        <v>1</v>
      </c>
      <c r="L11">
        <f t="shared" si="4"/>
        <v>8.3333333333333329E-2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Kvam Kollbye</dc:creator>
  <cp:lastModifiedBy>Erik Kvam Kollbye</cp:lastModifiedBy>
  <dcterms:created xsi:type="dcterms:W3CDTF">2024-04-10T10:10:10Z</dcterms:created>
  <dcterms:modified xsi:type="dcterms:W3CDTF">2024-04-15T12:28:40Z</dcterms:modified>
</cp:coreProperties>
</file>