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code\Android\architecture\"/>
    </mc:Choice>
  </mc:AlternateContent>
  <xr:revisionPtr revIDLastSave="0" documentId="13_ncr:1_{CEB4F245-E092-4F6F-B7CA-A47DB1CA5320}" xr6:coauthVersionLast="47" xr6:coauthVersionMax="47" xr10:uidLastSave="{00000000-0000-0000-0000-000000000000}"/>
  <bookViews>
    <workbookView xWindow="-110" yWindow="-110" windowWidth="19420" windowHeight="11620" xr2:uid="{418D435C-7A9F-4D6D-8A87-34797D951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1" l="1"/>
  <c r="O34" i="1"/>
  <c r="N28" i="1"/>
  <c r="R14" i="1"/>
  <c r="R18" i="1"/>
  <c r="R23" i="1"/>
  <c r="R9" i="1"/>
</calcChain>
</file>

<file path=xl/sharedStrings.xml><?xml version="1.0" encoding="utf-8"?>
<sst xmlns="http://schemas.openxmlformats.org/spreadsheetml/2006/main" count="89" uniqueCount="76">
  <si>
    <t>bpp</t>
  </si>
  <si>
    <t>Y1U1V1</t>
  </si>
  <si>
    <t>Y2</t>
  </si>
  <si>
    <t>Y4</t>
  </si>
  <si>
    <t>Y3U3V3</t>
  </si>
  <si>
    <t>Y5</t>
  </si>
  <si>
    <t>Y6</t>
  </si>
  <si>
    <t>Y7</t>
  </si>
  <si>
    <t>Y8</t>
  </si>
  <si>
    <t>Y1Y2Y3Y4Y5Y6Y7Y8U1U3V1V3</t>
  </si>
  <si>
    <t>width</t>
  </si>
  <si>
    <t>heigh</t>
  </si>
  <si>
    <t>2MB</t>
  </si>
  <si>
    <t>n=</t>
  </si>
  <si>
    <t>Y2U1V1</t>
  </si>
  <si>
    <t>Y4U3V3</t>
  </si>
  <si>
    <t>Y5U1V1</t>
  </si>
  <si>
    <t>Y6U1V1</t>
  </si>
  <si>
    <t>Y7U3V3</t>
  </si>
  <si>
    <t>Y8U3V3</t>
  </si>
  <si>
    <t>void RGB32_To_YV12(</t>
  </si>
  <si>
    <t xml:space="preserve">    BYTE*       pDest,</t>
  </si>
  <si>
    <t xml:space="preserve">    LONG        lDestStride,</t>
  </si>
  <si>
    <t xml:space="preserve">    const BYTE* pSrc,</t>
  </si>
  <si>
    <t xml:space="preserve">    LONG        lSrcStride,</t>
  </si>
  <si>
    <t xml:space="preserve">    DWORD       dwWidthInPixels,</t>
  </si>
  <si>
    <t xml:space="preserve">    DWORD       dwHeightInPixels</t>
  </si>
  <si>
    <t xml:space="preserve">    )</t>
  </si>
  <si>
    <t>{</t>
  </si>
  <si>
    <t xml:space="preserve">    assert(dwWidthInPixels % 2 == 0);</t>
  </si>
  <si>
    <t xml:space="preserve">    assert(dwHeightInPixels % 2 == 0);</t>
  </si>
  <si>
    <t xml:space="preserve">    const BYTE *pSrcRow = pSrc;</t>
  </si>
  <si>
    <t xml:space="preserve">    </t>
  </si>
  <si>
    <t xml:space="preserve">    BYTE *pDestY = pDest;</t>
  </si>
  <si>
    <t xml:space="preserve">    // Calculate the offsets for the V and U planes.</t>
  </si>
  <si>
    <t xml:space="preserve">    // In YV12, each chroma plane has half the stride and half the height  </t>
  </si>
  <si>
    <t xml:space="preserve">    // as the Y plane.</t>
  </si>
  <si>
    <t xml:space="preserve">    BYTE *pDestV = pDest + (lDestStride * dwHeightInPixels);</t>
  </si>
  <si>
    <t xml:space="preserve">    // Convert the Y plane.</t>
  </si>
  <si>
    <t xml:space="preserve">    for (DWORD y = 0; y &lt; dwHeightInPixels; y++)</t>
  </si>
  <si>
    <t xml:space="preserve">    {</t>
  </si>
  <si>
    <t xml:space="preserve">        RGBQUAD *pSrcPixel = (RGBQUAD*)pSrcRow;</t>
  </si>
  <si>
    <t xml:space="preserve">        </t>
  </si>
  <si>
    <t xml:space="preserve">        for (DWORD x = 0; x &lt; dwWidthInPixels; x++)</t>
  </si>
  <si>
    <t xml:space="preserve">        {</t>
  </si>
  <si>
    <t xml:space="preserve">            pDestY[x] = RGBtoY(pSrcPixel[x]);    // Y0</t>
  </si>
  <si>
    <t xml:space="preserve">        }</t>
  </si>
  <si>
    <t xml:space="preserve">        pDestY += lDestStride;</t>
  </si>
  <si>
    <t xml:space="preserve">        pSrcRow += lSrcStride;</t>
  </si>
  <si>
    <t xml:space="preserve">    }</t>
  </si>
  <si>
    <t xml:space="preserve">    // Convert the V and U planes.</t>
  </si>
  <si>
    <t xml:space="preserve">    // YV12 is a 4:2:0 format, so each chroma sample is derived from four </t>
  </si>
  <si>
    <t xml:space="preserve">    // RGB pixels.</t>
  </si>
  <si>
    <t xml:space="preserve">    pSrcRow = pSrc;</t>
  </si>
  <si>
    <t xml:space="preserve">    for (DWORD y = 0; y &lt; dwHeightInPixels; y += 2)</t>
  </si>
  <si>
    <t xml:space="preserve">        RGBQUAD *pNextSrcRow = (RGBQUAD*)(pSrcRow + lSrcStride);</t>
  </si>
  <si>
    <t xml:space="preserve">        BYTE *pbV = pDestV;</t>
  </si>
  <si>
    <t xml:space="preserve">        BYTE *pbU = pDestU;</t>
  </si>
  <si>
    <t xml:space="preserve">        for (DWORD x = 0; x &lt; dwWidthInPixels; x += 2)</t>
  </si>
  <si>
    <t xml:space="preserve">            // Use a simple average to downsample the chroma.</t>
  </si>
  <si>
    <t xml:space="preserve">            *pbV++ = ( RGBtoV(pSrcPixel[x]) +</t>
  </si>
  <si>
    <t xml:space="preserve">                       RGBtoV(pSrcPixel[x + 1]) +       </t>
  </si>
  <si>
    <t xml:space="preserve">                       RGBtoV(pNextSrcRow[x]) +         </t>
  </si>
  <si>
    <t xml:space="preserve">                       RGBtoV(pNextSrcRow[x + 1]) ) / 4;        </t>
  </si>
  <si>
    <t xml:space="preserve">            *pbU++ = ( RGBtoU(pSrcPixel[x]) +</t>
  </si>
  <si>
    <t xml:space="preserve">                       RGBtoU(pSrcPixel[x + 1]) +       </t>
  </si>
  <si>
    <t xml:space="preserve">                       RGBtoU(pNextSrcRow[x]) +         </t>
  </si>
  <si>
    <t xml:space="preserve">                       RGBtoU(pNextSrcRow[x + 1]) ) / 4;    </t>
  </si>
  <si>
    <t xml:space="preserve">        pDestV += lDestStride / 2;</t>
  </si>
  <si>
    <t xml:space="preserve">        pDestU += lDestStride / 2;</t>
  </si>
  <si>
    <t xml:space="preserve">        // Skip two lines on the source image.</t>
  </si>
  <si>
    <t xml:space="preserve">        pSrcRow += (lSrcStride * 2);</t>
  </si>
  <si>
    <t>}</t>
  </si>
  <si>
    <t>Sampling</t>
  </si>
  <si>
    <t xml:space="preserve">                  </t>
  </si>
  <si>
    <t xml:space="preserve">    BYTE *pDestU = pDest +  (lDestStride * dwHeightInPixels) +  ((lDestStride * dwHeightInPixels) / 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</si>
</sst>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488950</xdr:colOff>
      <xdr:row>4</xdr:row>
      <xdr:rowOff>179268</xdr:rowOff>
    </xdr:from>
    <xdr:to>
      <xdr:col>11</xdr:col>
      <xdr:colOff>38100</xdr:colOff>
      <xdr:row>25</xdr:row>
      <xdr:rowOff>57910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AD831-BE0E-49DD-B803-3C81FDC28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50" y="915868"/>
          <a:ext cx="5645150" cy="374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463550</xdr:colOff>
      <xdr:row>34</xdr:row>
      <xdr:rowOff>177800</xdr:rowOff>
    </xdr:from>
    <xdr:to>
      <xdr:col>13</xdr:col>
      <xdr:colOff>158750</xdr:colOff>
      <xdr:row>53</xdr:row>
      <xdr:rowOff>101600</xdr:rowOff>
    </xdr:to>
    <xdr:pic>
      <xdr:nvPicPr>
        <xdr:cNvPr id="3" name="Picture 2" descr="c++ - Planar YUV420 data layout - Stack Overflow">
          <a:extLst>
            <a:ext uri="{FF2B5EF4-FFF2-40B4-BE49-F238E27FC236}">
              <a16:creationId xmlns:a16="http://schemas.microsoft.com/office/drawing/2014/main" id="{8309370E-1289-DCB7-3C9E-4E37A7CF6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" y="6438900"/>
          <a:ext cx="7620000" cy="342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9</xdr:col>
      <xdr:colOff>95250</xdr:colOff>
      <xdr:row>108</xdr:row>
      <xdr:rowOff>171450</xdr:rowOff>
    </xdr:to>
    <xdr:pic>
      <xdr:nvPicPr>
        <xdr:cNvPr id="4" name="Picture 3" descr="About YUV formats · GitHub">
          <a:extLst>
            <a:ext uri="{FF2B5EF4-FFF2-40B4-BE49-F238E27FC236}">
              <a16:creationId xmlns:a16="http://schemas.microsoft.com/office/drawing/2014/main" id="{4031C7A8-21DD-3F0F-01CD-84A571CAC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6550"/>
          <a:ext cx="4972050" cy="459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163</xdr:row>
      <xdr:rowOff>79808</xdr:rowOff>
    </xdr:from>
    <xdr:to>
      <xdr:col>12</xdr:col>
      <xdr:colOff>3711</xdr:colOff>
      <xdr:row>175</xdr:row>
      <xdr:rowOff>35408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4964C0-32F1-6B09-D0AD-86006A318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25492508"/>
          <a:ext cx="2404011" cy="2165400"/>
        </a:xfrm>
        <a:prstGeom prst="rect">
          <a:avLst/>
        </a:prstGeom>
      </xdr:spPr>
    </xdr:pic>
    <xdr:clientData/>
  </xdr:twoCellAnchor>
  <xdr:twoCellAnchor>
    <xdr:from>
      <xdr:col>4</xdr:col>
      <xdr:colOff>298450</xdr:colOff>
      <xdr:row>165</xdr:row>
      <xdr:rowOff>158750</xdr:rowOff>
    </xdr:from>
    <xdr:to>
      <xdr:col>8</xdr:col>
      <xdr:colOff>311150</xdr:colOff>
      <xdr:row>168</xdr:row>
      <xdr:rowOff>107950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5A59909-A066-DAB7-7C86-F501E996D8CF}"/>
            </a:ext>
          </a:extLst>
        </xdr:cNvPr>
        <xdr:cNvCxnSpPr/>
      </xdr:nvCxnSpPr>
      <xdr:spPr>
        <a:xfrm flipV="1">
          <a:off x="2736850" y="25939750"/>
          <a:ext cx="2451100" cy="501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450850</xdr:colOff>
      <xdr:row>166</xdr:row>
      <xdr:rowOff>63500</xdr:rowOff>
    </xdr:from>
    <xdr:to>
      <xdr:col>9</xdr:col>
      <xdr:colOff>107950</xdr:colOff>
      <xdr:row>169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27C5F35-1025-442C-BB5F-555D8EBD6BD7}"/>
            </a:ext>
          </a:extLst>
        </xdr:cNvPr>
        <xdr:cNvCxnSpPr/>
      </xdr:nvCxnSpPr>
      <xdr:spPr>
        <a:xfrm flipV="1">
          <a:off x="2889250" y="26028650"/>
          <a:ext cx="2705100" cy="565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167</xdr:row>
      <xdr:rowOff>133350</xdr:rowOff>
    </xdr:from>
    <xdr:to>
      <xdr:col>8</xdr:col>
      <xdr:colOff>342900</xdr:colOff>
      <xdr:row>170</xdr:row>
      <xdr:rowOff>82550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7F168B4-7F45-44EF-A1B6-3B4CE63738FF}"/>
            </a:ext>
          </a:extLst>
        </xdr:cNvPr>
        <xdr:cNvCxnSpPr/>
      </xdr:nvCxnSpPr>
      <xdr:spPr>
        <a:xfrm flipV="1">
          <a:off x="2819400" y="26282650"/>
          <a:ext cx="2400300" cy="501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469900</xdr:colOff>
      <xdr:row>167</xdr:row>
      <xdr:rowOff>158750</xdr:rowOff>
    </xdr:from>
    <xdr:to>
      <xdr:col>9</xdr:col>
      <xdr:colOff>114300</xdr:colOff>
      <xdr:row>171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E6C039F-AFAF-478B-BEE5-D8AEE4A1C7C4}"/>
            </a:ext>
          </a:extLst>
        </xdr:cNvPr>
        <xdr:cNvCxnSpPr/>
      </xdr:nvCxnSpPr>
      <xdr:spPr>
        <a:xfrm flipV="1">
          <a:off x="2908300" y="26308050"/>
          <a:ext cx="26924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168</xdr:row>
      <xdr:rowOff>114300</xdr:rowOff>
    </xdr:from>
    <xdr:to>
      <xdr:col>8</xdr:col>
      <xdr:colOff>292100</xdr:colOff>
      <xdr:row>172</xdr:row>
      <xdr:rowOff>6350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D3D67E-469A-4896-AF70-33237B5FBC92}"/>
            </a:ext>
          </a:extLst>
        </xdr:cNvPr>
        <xdr:cNvCxnSpPr/>
      </xdr:nvCxnSpPr>
      <xdr:spPr>
        <a:xfrm>
          <a:off x="1352550" y="26447750"/>
          <a:ext cx="3816350" cy="628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311150</xdr:colOff>
      <xdr:row>96</xdr:row>
      <xdr:rowOff>25400</xdr:rowOff>
    </xdr:from>
    <xdr:to>
      <xdr:col>11</xdr:col>
      <xdr:colOff>488950</xdr:colOff>
      <xdr:row>99</xdr:row>
      <xdr:rowOff>127000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8A8DD4C7-A2F1-7660-F8A7-B14E403D0CD7}"/>
            </a:ext>
          </a:extLst>
        </xdr:cNvPr>
        <xdr:cNvSpPr/>
      </xdr:nvSpPr>
      <xdr:spPr>
        <a:xfrm>
          <a:off x="6407150" y="12731750"/>
          <a:ext cx="787400" cy="6540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165100</xdr:colOff>
      <xdr:row>89</xdr:row>
      <xdr:rowOff>12700</xdr:rowOff>
    </xdr:from>
    <xdr:to>
      <xdr:col>14</xdr:col>
      <xdr:colOff>539750</xdr:colOff>
      <xdr:row>106</xdr:row>
      <xdr:rowOff>69850</xdr:rowOff>
    </xdr:to>
    <xdr:pic>
      <xdr:nvPicPr>
        <xdr:cNvPr id="23" name="Picture 22" descr="Y U V layout">
          <a:extLst>
            <a:ext uri="{FF2B5EF4-FFF2-40B4-BE49-F238E27FC236}">
              <a16:creationId xmlns:a16="http://schemas.microsoft.com/office/drawing/2014/main" id="{BA863AA0-92D5-BC02-E9E2-B1F8228F5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11430000"/>
          <a:ext cx="1593850" cy="318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304800</xdr:colOff>
      <xdr:row>117</xdr:row>
      <xdr:rowOff>120650</xdr:rowOff>
    </xdr:to>
    <xdr:sp macro="" textlink="">
      <xdr:nvSpPr>
        <xdr:cNvPr id="1025" name="AutoShape 1" descr="Image layout in memory.">
          <a:extLst>
            <a:ext uri="{FF2B5EF4-FFF2-40B4-BE49-F238E27FC236}">
              <a16:creationId xmlns:a16="http://schemas.microsoft.com/office/drawing/2014/main" id="{5F75FD64-AA39-1F5C-4E4F-BED43FE12A43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63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10</xdr:col>
      <xdr:colOff>168481</xdr:colOff>
      <xdr:row>75</xdr:row>
      <xdr:rowOff>61278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F4892E8-CA44-4352-9898-4BF01C64B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0496550"/>
          <a:ext cx="5654881" cy="337597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76</xdr:row>
      <xdr:rowOff>1</xdr:rowOff>
    </xdr:from>
    <xdr:to>
      <xdr:col>6</xdr:col>
      <xdr:colOff>425451</xdr:colOff>
      <xdr:row>80</xdr:row>
      <xdr:rowOff>136988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D79298-B631-84E8-DE6D-7EFB734C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13995401"/>
          <a:ext cx="3473450" cy="873587"/>
        </a:xfrm>
        <a:prstGeom prst="rect">
          <a:avLst/>
        </a:prstGeom>
      </xdr:spPr>
    </xdr:pic>
    <xdr:clientData/>
  </xdr:twoCellAnchor>
  <xdr:twoCellAnchor>
    <xdr:from>
      <xdr:col>4</xdr:col>
      <xdr:colOff>565150</xdr:colOff>
      <xdr:row>82</xdr:row>
      <xdr:rowOff>158750</xdr:rowOff>
    </xdr:from>
    <xdr:to>
      <xdr:col>5</xdr:col>
      <xdr:colOff>50800</xdr:colOff>
      <xdr:row>110</xdr:row>
      <xdr:rowOff>107950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BFFEFB2-1DC4-88A9-69BA-487F1E04C9E5}"/>
            </a:ext>
          </a:extLst>
        </xdr:cNvPr>
        <xdr:cNvSpPr/>
      </xdr:nvSpPr>
      <xdr:spPr>
        <a:xfrm>
          <a:off x="3003550" y="15259050"/>
          <a:ext cx="95250" cy="510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304800</xdr:colOff>
      <xdr:row>125</xdr:row>
      <xdr:rowOff>120650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A7FAB34A-1E0B-89D8-0814-D465CDEC91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8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330200</xdr:colOff>
      <xdr:row>114</xdr:row>
      <xdr:rowOff>51936</xdr:rowOff>
    </xdr:from>
    <xdr:to>
      <xdr:col>15</xdr:col>
      <xdr:colOff>427014</xdr:colOff>
      <xdr:row>126</xdr:row>
      <xdr:rowOff>50800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8DEA611-F69F-A4EC-CE65-3B7F3DF01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6600" y="21045036"/>
          <a:ext cx="3754414" cy="2208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4491-BF20-4427-8654-9CE47AF0A808}">
  <dimension ref="B9:S193"/>
  <sheetViews>
    <sheetView tabSelected="1" topLeftCell="A136" workbookViewId="0">
      <selection activeCell="K183" sqref="K183"/>
    </sheetView>
  </sheetViews>
  <sheetFormatPr defaultRowHeight="14.5" x14ac:dyDescent="0.35"/>
  <cols>
    <col min="1" max="16384" width="8.7265625" style="1"/>
  </cols>
  <sheetData>
    <row r="9" spans="13:19" x14ac:dyDescent="0.35">
      <c r="M9" s="1">
        <v>24</v>
      </c>
      <c r="N9" s="1">
        <v>24</v>
      </c>
      <c r="O9" s="1">
        <v>24</v>
      </c>
      <c r="P9" s="1">
        <v>24</v>
      </c>
      <c r="R9" s="1">
        <f>SUM(M9:P10)/8</f>
        <v>24</v>
      </c>
      <c r="S9" s="1" t="s">
        <v>0</v>
      </c>
    </row>
    <row r="10" spans="13:19" x14ac:dyDescent="0.35">
      <c r="M10" s="1">
        <v>24</v>
      </c>
      <c r="N10" s="1">
        <v>24</v>
      </c>
      <c r="O10" s="1">
        <v>24</v>
      </c>
      <c r="P10" s="1">
        <v>24</v>
      </c>
    </row>
    <row r="14" spans="13:19" x14ac:dyDescent="0.35">
      <c r="M14" s="1">
        <v>24</v>
      </c>
      <c r="N14" s="1">
        <v>8</v>
      </c>
      <c r="O14" s="1">
        <v>24</v>
      </c>
      <c r="P14" s="1">
        <v>8</v>
      </c>
      <c r="R14" s="1">
        <f t="shared" ref="R14:R23" si="0">SUM(M14:P15)/8</f>
        <v>16</v>
      </c>
      <c r="S14" s="1" t="s">
        <v>0</v>
      </c>
    </row>
    <row r="15" spans="13:19" x14ac:dyDescent="0.35">
      <c r="M15" s="1">
        <v>24</v>
      </c>
      <c r="N15" s="1">
        <v>8</v>
      </c>
      <c r="O15" s="1">
        <v>24</v>
      </c>
      <c r="P15" s="1">
        <v>8</v>
      </c>
    </row>
    <row r="18" spans="4:19" x14ac:dyDescent="0.35">
      <c r="M18" s="1">
        <v>24</v>
      </c>
      <c r="N18" s="1">
        <v>8</v>
      </c>
      <c r="O18" s="1">
        <v>24</v>
      </c>
      <c r="P18" s="1">
        <v>8</v>
      </c>
      <c r="R18" s="1">
        <f t="shared" si="0"/>
        <v>12</v>
      </c>
      <c r="S18" s="1" t="s">
        <v>0</v>
      </c>
    </row>
    <row r="19" spans="4:19" x14ac:dyDescent="0.35">
      <c r="M19" s="1">
        <v>8</v>
      </c>
      <c r="N19" s="1">
        <v>8</v>
      </c>
      <c r="O19" s="1">
        <v>8</v>
      </c>
      <c r="P19" s="1">
        <v>8</v>
      </c>
    </row>
    <row r="23" spans="4:19" x14ac:dyDescent="0.35">
      <c r="M23" s="1">
        <v>24</v>
      </c>
      <c r="N23" s="1">
        <v>8</v>
      </c>
      <c r="O23" s="1">
        <v>8</v>
      </c>
      <c r="P23" s="1">
        <v>8</v>
      </c>
      <c r="R23" s="1">
        <f t="shared" si="0"/>
        <v>12</v>
      </c>
      <c r="S23" s="1" t="s">
        <v>0</v>
      </c>
    </row>
    <row r="24" spans="4:19" x14ac:dyDescent="0.35">
      <c r="M24" s="1">
        <v>24</v>
      </c>
      <c r="N24" s="1">
        <v>8</v>
      </c>
      <c r="O24" s="1">
        <v>8</v>
      </c>
      <c r="P24" s="1">
        <v>8</v>
      </c>
    </row>
    <row r="28" spans="4:19" x14ac:dyDescent="0.35">
      <c r="N28" s="1">
        <f>12*4/8</f>
        <v>6</v>
      </c>
    </row>
    <row r="29" spans="4:19" x14ac:dyDescent="0.35">
      <c r="D29" s="1" t="s">
        <v>1</v>
      </c>
      <c r="E29" s="1" t="s">
        <v>2</v>
      </c>
      <c r="F29" s="1" t="s">
        <v>4</v>
      </c>
      <c r="G29" s="1" t="s">
        <v>3</v>
      </c>
      <c r="H29" s="1" t="s">
        <v>5</v>
      </c>
      <c r="I29" s="1" t="s">
        <v>6</v>
      </c>
      <c r="J29" s="1" t="s">
        <v>7</v>
      </c>
      <c r="K29" s="1" t="s">
        <v>8</v>
      </c>
    </row>
    <row r="30" spans="4:19" x14ac:dyDescent="0.35">
      <c r="D30" s="1" t="s">
        <v>1</v>
      </c>
      <c r="E30" s="1" t="s">
        <v>14</v>
      </c>
      <c r="F30" s="1" t="s">
        <v>4</v>
      </c>
      <c r="G30" s="1" t="s">
        <v>15</v>
      </c>
      <c r="H30" s="1" t="s">
        <v>16</v>
      </c>
      <c r="I30" s="1" t="s">
        <v>17</v>
      </c>
      <c r="J30" s="1" t="s">
        <v>18</v>
      </c>
      <c r="K30" s="1" t="s">
        <v>19</v>
      </c>
    </row>
    <row r="31" spans="4:19" x14ac:dyDescent="0.35">
      <c r="D31" s="1" t="s">
        <v>9</v>
      </c>
      <c r="H31" s="1">
        <v>12</v>
      </c>
      <c r="I31" s="1">
        <v>8</v>
      </c>
    </row>
    <row r="33" spans="12:18" x14ac:dyDescent="0.35">
      <c r="L33" s="1" t="s">
        <v>10</v>
      </c>
      <c r="M33" s="1" t="s">
        <v>11</v>
      </c>
      <c r="N33" s="1" t="s">
        <v>0</v>
      </c>
    </row>
    <row r="34" spans="12:18" x14ac:dyDescent="0.35">
      <c r="L34" s="1">
        <v>1920</v>
      </c>
      <c r="M34" s="1">
        <v>720</v>
      </c>
      <c r="N34" s="1">
        <v>12</v>
      </c>
      <c r="O34" s="1">
        <f>1920*720*12/8</f>
        <v>2073600</v>
      </c>
      <c r="P34" s="1" t="s">
        <v>12</v>
      </c>
      <c r="Q34" s="1" t="s">
        <v>13</v>
      </c>
      <c r="R34" s="1">
        <f>L34*M34/4</f>
        <v>345600</v>
      </c>
    </row>
    <row r="84" spans="2:14" x14ac:dyDescent="0.35">
      <c r="B84" s="1" t="s">
        <v>73</v>
      </c>
    </row>
    <row r="93" spans="2:14" x14ac:dyDescent="0.35">
      <c r="N93"/>
    </row>
    <row r="113" spans="2:12" x14ac:dyDescent="0.35">
      <c r="F113" s="3"/>
    </row>
    <row r="116" spans="2:12" x14ac:dyDescent="0.35">
      <c r="B116" s="1" t="s">
        <v>20</v>
      </c>
    </row>
    <row r="117" spans="2:12" x14ac:dyDescent="0.35">
      <c r="B117" s="1" t="s">
        <v>21</v>
      </c>
      <c r="L117"/>
    </row>
    <row r="118" spans="2:12" x14ac:dyDescent="0.35">
      <c r="B118" s="1" t="s">
        <v>22</v>
      </c>
    </row>
    <row r="119" spans="2:12" x14ac:dyDescent="0.35">
      <c r="B119" s="1" t="s">
        <v>23</v>
      </c>
    </row>
    <row r="120" spans="2:12" x14ac:dyDescent="0.35">
      <c r="B120" s="1" t="s">
        <v>24</v>
      </c>
    </row>
    <row r="121" spans="2:12" x14ac:dyDescent="0.35">
      <c r="B121" s="1" t="s">
        <v>25</v>
      </c>
    </row>
    <row r="122" spans="2:12" x14ac:dyDescent="0.35">
      <c r="B122" s="1" t="s">
        <v>26</v>
      </c>
    </row>
    <row r="123" spans="2:12" x14ac:dyDescent="0.35">
      <c r="B123" s="1" t="s">
        <v>27</v>
      </c>
    </row>
    <row r="124" spans="2:12" x14ac:dyDescent="0.35">
      <c r="B124" s="1" t="s">
        <v>28</v>
      </c>
    </row>
    <row r="125" spans="2:12" x14ac:dyDescent="0.35">
      <c r="B125" s="1" t="s">
        <v>29</v>
      </c>
      <c r="K125"/>
    </row>
    <row r="126" spans="2:12" x14ac:dyDescent="0.35">
      <c r="B126" s="1" t="s">
        <v>30</v>
      </c>
    </row>
    <row r="128" spans="2:12" x14ac:dyDescent="0.35">
      <c r="B128" s="1" t="s">
        <v>31</v>
      </c>
    </row>
    <row r="129" spans="2:2" x14ac:dyDescent="0.35">
      <c r="B129" s="1" t="s">
        <v>32</v>
      </c>
    </row>
    <row r="130" spans="2:2" x14ac:dyDescent="0.35">
      <c r="B130" s="1" t="s">
        <v>33</v>
      </c>
    </row>
    <row r="132" spans="2:2" x14ac:dyDescent="0.35">
      <c r="B132" s="2" t="s">
        <v>34</v>
      </c>
    </row>
    <row r="133" spans="2:2" x14ac:dyDescent="0.35">
      <c r="B133" s="2" t="s">
        <v>35</v>
      </c>
    </row>
    <row r="134" spans="2:2" x14ac:dyDescent="0.35">
      <c r="B134" s="2" t="s">
        <v>36</v>
      </c>
    </row>
    <row r="135" spans="2:2" x14ac:dyDescent="0.35">
      <c r="B135" s="1" t="s">
        <v>37</v>
      </c>
    </row>
    <row r="136" spans="2:2" x14ac:dyDescent="0.35">
      <c r="B136" s="1" t="s">
        <v>75</v>
      </c>
    </row>
    <row r="137" spans="2:2" x14ac:dyDescent="0.35">
      <c r="B137" s="1" t="s">
        <v>74</v>
      </c>
    </row>
    <row r="138" spans="2:2" x14ac:dyDescent="0.35">
      <c r="B138" s="1" t="s">
        <v>74</v>
      </c>
    </row>
    <row r="140" spans="2:2" x14ac:dyDescent="0.35">
      <c r="B140" s="2" t="s">
        <v>38</v>
      </c>
    </row>
    <row r="141" spans="2:2" x14ac:dyDescent="0.35">
      <c r="B141" s="1" t="s">
        <v>39</v>
      </c>
    </row>
    <row r="142" spans="2:2" x14ac:dyDescent="0.35">
      <c r="B142" s="1" t="s">
        <v>40</v>
      </c>
    </row>
    <row r="143" spans="2:2" x14ac:dyDescent="0.35">
      <c r="B143" s="1" t="s">
        <v>41</v>
      </c>
    </row>
    <row r="144" spans="2:2" x14ac:dyDescent="0.35">
      <c r="B144" s="1" t="s">
        <v>42</v>
      </c>
    </row>
    <row r="145" spans="2:2" x14ac:dyDescent="0.35">
      <c r="B145" s="1" t="s">
        <v>43</v>
      </c>
    </row>
    <row r="146" spans="2:2" x14ac:dyDescent="0.35">
      <c r="B146" s="1" t="s">
        <v>44</v>
      </c>
    </row>
    <row r="147" spans="2:2" x14ac:dyDescent="0.35">
      <c r="B147" s="1" t="s">
        <v>45</v>
      </c>
    </row>
    <row r="148" spans="2:2" x14ac:dyDescent="0.35">
      <c r="B148" s="1" t="s">
        <v>46</v>
      </c>
    </row>
    <row r="149" spans="2:2" x14ac:dyDescent="0.35">
      <c r="B149" s="1" t="s">
        <v>47</v>
      </c>
    </row>
    <row r="150" spans="2:2" x14ac:dyDescent="0.35">
      <c r="B150" s="1" t="s">
        <v>48</v>
      </c>
    </row>
    <row r="151" spans="2:2" x14ac:dyDescent="0.35">
      <c r="B151" s="1" t="s">
        <v>49</v>
      </c>
    </row>
    <row r="153" spans="2:2" x14ac:dyDescent="0.35">
      <c r="B153" s="2" t="s">
        <v>50</v>
      </c>
    </row>
    <row r="154" spans="2:2" x14ac:dyDescent="0.35">
      <c r="B154" s="2" t="s">
        <v>51</v>
      </c>
    </row>
    <row r="155" spans="2:2" x14ac:dyDescent="0.35">
      <c r="B155" s="2" t="s">
        <v>52</v>
      </c>
    </row>
    <row r="156" spans="2:2" x14ac:dyDescent="0.35">
      <c r="B156" s="1" t="s">
        <v>53</v>
      </c>
    </row>
    <row r="157" spans="2:2" x14ac:dyDescent="0.35">
      <c r="B157" s="1" t="s">
        <v>54</v>
      </c>
    </row>
    <row r="158" spans="2:2" x14ac:dyDescent="0.35">
      <c r="B158" s="1" t="s">
        <v>40</v>
      </c>
    </row>
    <row r="159" spans="2:2" x14ac:dyDescent="0.35">
      <c r="B159" s="1" t="s">
        <v>41</v>
      </c>
    </row>
    <row r="160" spans="2:2" x14ac:dyDescent="0.35">
      <c r="B160" s="1" t="s">
        <v>55</v>
      </c>
    </row>
    <row r="162" spans="2:2" x14ac:dyDescent="0.35">
      <c r="B162" s="1" t="s">
        <v>56</v>
      </c>
    </row>
    <row r="163" spans="2:2" x14ac:dyDescent="0.35">
      <c r="B163" s="1" t="s">
        <v>57</v>
      </c>
    </row>
    <row r="165" spans="2:2" x14ac:dyDescent="0.35">
      <c r="B165" s="1" t="s">
        <v>58</v>
      </c>
    </row>
    <row r="166" spans="2:2" x14ac:dyDescent="0.35">
      <c r="B166" s="1" t="s">
        <v>44</v>
      </c>
    </row>
    <row r="167" spans="2:2" x14ac:dyDescent="0.35">
      <c r="B167" s="2" t="s">
        <v>59</v>
      </c>
    </row>
    <row r="169" spans="2:2" x14ac:dyDescent="0.35">
      <c r="B169" s="1" t="s">
        <v>60</v>
      </c>
    </row>
    <row r="170" spans="2:2" x14ac:dyDescent="0.35">
      <c r="B170" s="1" t="s">
        <v>61</v>
      </c>
    </row>
    <row r="171" spans="2:2" x14ac:dyDescent="0.35">
      <c r="B171" s="1" t="s">
        <v>62</v>
      </c>
    </row>
    <row r="172" spans="2:2" x14ac:dyDescent="0.35">
      <c r="B172" s="1" t="s">
        <v>63</v>
      </c>
    </row>
    <row r="174" spans="2:2" x14ac:dyDescent="0.35">
      <c r="B174" s="1" t="s">
        <v>64</v>
      </c>
    </row>
    <row r="175" spans="2:2" x14ac:dyDescent="0.35">
      <c r="B175" s="1" t="s">
        <v>65</v>
      </c>
    </row>
    <row r="176" spans="2:2" x14ac:dyDescent="0.35">
      <c r="B176" s="1" t="s">
        <v>66</v>
      </c>
    </row>
    <row r="177" spans="2:2" x14ac:dyDescent="0.35">
      <c r="B177" s="1" t="s">
        <v>67</v>
      </c>
    </row>
    <row r="178" spans="2:2" x14ac:dyDescent="0.35">
      <c r="B178" s="1" t="s">
        <v>46</v>
      </c>
    </row>
    <row r="179" spans="2:2" x14ac:dyDescent="0.35">
      <c r="B179" s="1" t="s">
        <v>68</v>
      </c>
    </row>
    <row r="180" spans="2:2" x14ac:dyDescent="0.35">
      <c r="B180" s="1" t="s">
        <v>69</v>
      </c>
    </row>
    <row r="181" spans="2:2" x14ac:dyDescent="0.35">
      <c r="B181" s="1" t="s">
        <v>42</v>
      </c>
    </row>
    <row r="182" spans="2:2" x14ac:dyDescent="0.35">
      <c r="B182" s="2" t="s">
        <v>70</v>
      </c>
    </row>
    <row r="183" spans="2:2" x14ac:dyDescent="0.35">
      <c r="B183" s="1" t="s">
        <v>71</v>
      </c>
    </row>
    <row r="184" spans="2:2" x14ac:dyDescent="0.35">
      <c r="B184" s="1" t="s">
        <v>49</v>
      </c>
    </row>
    <row r="185" spans="2:2" x14ac:dyDescent="0.35">
      <c r="B185" s="1" t="s">
        <v>72</v>
      </c>
    </row>
    <row r="193" spans="2:2" x14ac:dyDescent="0.35">
      <c r="B19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2022-07-17T14:16:11Z</dcterms:created>
  <dcterms:modified xsi:type="dcterms:W3CDTF">2022-11-07T14:02:50Z</dcterms:modified>
</cp:coreProperties>
</file>