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uan-soutter/Desktop/Python/Field_Data/Azerbaijan/Data/"/>
    </mc:Choice>
  </mc:AlternateContent>
  <xr:revisionPtr revIDLastSave="0" documentId="13_ncr:9_{CFD1086B-53A3-ED4B-B5C0-230EF87A8144}" xr6:coauthVersionLast="36" xr6:coauthVersionMax="36" xr10:uidLastSave="{00000000-0000-0000-0000-000000000000}"/>
  <bookViews>
    <workbookView xWindow="160" yWindow="460" windowWidth="25440" windowHeight="14720" activeTab="4" xr2:uid="{835BE725-FBD8-074B-83B5-C1C6DF78BAE6}"/>
  </bookViews>
  <sheets>
    <sheet name="az_ds_UJ" sheetId="3" r:id="rId1"/>
    <sheet name="az_ds_LC" sheetId="4" r:id="rId2"/>
    <sheet name="az_ds_UC" sheetId="1" r:id="rId3"/>
    <sheet name="az_ds_UCQ" sheetId="7" r:id="rId4"/>
    <sheet name="az_pc_cosa" sheetId="8" r:id="rId5"/>
    <sheet name="az_pc_cmms" sheetId="2" r:id="rId6"/>
    <sheet name="az_pc_cntu" sheetId="6" r:id="rId7"/>
    <sheet name="RAW" sheetId="5" r:id="rId8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B54" i="1" l="1"/>
  <c r="B53" i="1"/>
  <c r="B52" i="1"/>
  <c r="B51" i="1"/>
  <c r="B50" i="1"/>
  <c r="B34" i="2" l="1"/>
  <c r="B33" i="2"/>
  <c r="B21" i="2"/>
  <c r="B16" i="2"/>
  <c r="B18" i="2"/>
  <c r="B15" i="2"/>
  <c r="B17" i="2"/>
  <c r="B25" i="2"/>
  <c r="B26" i="2"/>
  <c r="B27" i="2"/>
  <c r="B28" i="2"/>
  <c r="B30" i="2"/>
  <c r="B12" i="4" l="1"/>
  <c r="B11" i="4"/>
  <c r="B10" i="4"/>
  <c r="B9" i="4"/>
  <c r="B8" i="4"/>
</calcChain>
</file>

<file path=xl/sharedStrings.xml><?xml version="1.0" encoding="utf-8"?>
<sst xmlns="http://purl.oclc.org/ooxml/spreadsheetml/main" count="328" uniqueCount="30">
  <si>
    <t>Log</t>
  </si>
  <si>
    <t>Strike</t>
  </si>
  <si>
    <t>Dip</t>
  </si>
  <si>
    <t>2A</t>
  </si>
  <si>
    <t>2B</t>
  </si>
  <si>
    <t>Dip_D</t>
  </si>
  <si>
    <t>N</t>
  </si>
  <si>
    <t>3A</t>
  </si>
  <si>
    <t>3B</t>
  </si>
  <si>
    <t>E</t>
  </si>
  <si>
    <t>PC</t>
  </si>
  <si>
    <t>4A</t>
  </si>
  <si>
    <t>S</t>
  </si>
  <si>
    <t>Direction</t>
  </si>
  <si>
    <t>4B</t>
  </si>
  <si>
    <t>UC</t>
  </si>
  <si>
    <t>7A</t>
  </si>
  <si>
    <t>W</t>
  </si>
  <si>
    <t>9A</t>
  </si>
  <si>
    <t>11A</t>
  </si>
  <si>
    <t>10A</t>
  </si>
  <si>
    <t>1A</t>
  </si>
  <si>
    <t>5C</t>
  </si>
  <si>
    <t>12A</t>
  </si>
  <si>
    <t>13A</t>
  </si>
  <si>
    <t>5CL</t>
  </si>
  <si>
    <t>5CU</t>
  </si>
  <si>
    <t>Log_CmMs</t>
  </si>
  <si>
    <t>Log_CnTu</t>
  </si>
  <si>
    <t>Log_CoSa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</si>
</sst>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CE35-A86F-8B45-A896-23A86042DC76}">
  <dimension ref="A1:D38"/>
  <sheetViews>
    <sheetView workbookViewId="0">
      <selection activeCell="C24" sqref="C2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">
      <c r="A2" s="1" t="s">
        <v>14</v>
      </c>
      <c r="B2" s="1">
        <v>323</v>
      </c>
      <c r="C2" s="1">
        <v>4</v>
      </c>
      <c r="D2" s="1" t="s">
        <v>12</v>
      </c>
    </row>
    <row r="3" spans="1:4" x14ac:dyDescent="0.2">
      <c r="A3" s="1" t="s">
        <v>14</v>
      </c>
      <c r="B3" s="1">
        <v>326</v>
      </c>
      <c r="C3" s="1">
        <v>8</v>
      </c>
      <c r="D3" s="1" t="s">
        <v>12</v>
      </c>
    </row>
    <row r="4" spans="1:4" x14ac:dyDescent="0.2">
      <c r="A4" s="1" t="s">
        <v>14</v>
      </c>
      <c r="B4" s="1">
        <v>310</v>
      </c>
      <c r="C4" s="1">
        <v>2</v>
      </c>
      <c r="D4" s="1" t="s">
        <v>12</v>
      </c>
    </row>
    <row r="5" spans="1:4" x14ac:dyDescent="0.2">
      <c r="A5" s="1" t="s">
        <v>14</v>
      </c>
      <c r="B5" s="1">
        <v>310</v>
      </c>
      <c r="C5" s="1">
        <v>4</v>
      </c>
      <c r="D5" s="1" t="s">
        <v>12</v>
      </c>
    </row>
    <row r="6" spans="1:4" x14ac:dyDescent="0.2">
      <c r="A6" s="1" t="s">
        <v>14</v>
      </c>
      <c r="B6" s="1">
        <v>306</v>
      </c>
      <c r="C6" s="1">
        <v>2</v>
      </c>
      <c r="D6" s="1" t="s">
        <v>12</v>
      </c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9350C-F5B8-F142-B4FA-700FEAF14A8A}">
  <dimension ref="A1:D38"/>
  <sheetViews>
    <sheetView workbookViewId="0">
      <selection activeCell="C14" sqref="C1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">
      <c r="A2" s="1" t="s">
        <v>22</v>
      </c>
      <c r="B2" s="1">
        <v>278</v>
      </c>
      <c r="C2" s="1">
        <v>30</v>
      </c>
      <c r="D2" s="1" t="s">
        <v>12</v>
      </c>
    </row>
    <row r="3" spans="1:4" x14ac:dyDescent="0.2">
      <c r="A3" s="1" t="s">
        <v>22</v>
      </c>
      <c r="B3" s="1">
        <v>290</v>
      </c>
      <c r="C3" s="1">
        <v>36</v>
      </c>
      <c r="D3" s="1" t="s">
        <v>12</v>
      </c>
    </row>
    <row r="4" spans="1:4" x14ac:dyDescent="0.2">
      <c r="A4" s="1" t="s">
        <v>22</v>
      </c>
      <c r="B4" s="1">
        <v>282</v>
      </c>
      <c r="C4" s="1">
        <v>38</v>
      </c>
      <c r="D4" s="1" t="s">
        <v>12</v>
      </c>
    </row>
    <row r="5" spans="1:4" x14ac:dyDescent="0.2">
      <c r="A5" s="1" t="s">
        <v>22</v>
      </c>
      <c r="B5" s="1">
        <v>298</v>
      </c>
      <c r="C5" s="1">
        <v>42</v>
      </c>
      <c r="D5" s="1" t="s">
        <v>12</v>
      </c>
    </row>
    <row r="6" spans="1:4" x14ac:dyDescent="0.2">
      <c r="A6" s="1" t="s">
        <v>22</v>
      </c>
      <c r="B6" s="1">
        <v>274</v>
      </c>
      <c r="C6" s="1">
        <v>42</v>
      </c>
      <c r="D6" s="1" t="s">
        <v>12</v>
      </c>
    </row>
    <row r="7" spans="1:4" x14ac:dyDescent="0.2">
      <c r="A7" s="1" t="s">
        <v>22</v>
      </c>
      <c r="B7" s="1">
        <v>270</v>
      </c>
      <c r="C7" s="1">
        <v>36</v>
      </c>
      <c r="D7" s="1" t="s">
        <v>12</v>
      </c>
    </row>
    <row r="8" spans="1:4" x14ac:dyDescent="0.2">
      <c r="A8" s="1" t="s">
        <v>21</v>
      </c>
      <c r="B8" s="1">
        <f>318-180</f>
        <v>138</v>
      </c>
      <c r="C8" s="1">
        <v>30</v>
      </c>
      <c r="D8" s="1" t="s">
        <v>6</v>
      </c>
    </row>
    <row r="9" spans="1:4" x14ac:dyDescent="0.2">
      <c r="A9" s="1" t="s">
        <v>21</v>
      </c>
      <c r="B9" s="1">
        <f>336-180</f>
        <v>156</v>
      </c>
      <c r="C9" s="1">
        <v>26</v>
      </c>
      <c r="D9" s="1" t="s">
        <v>6</v>
      </c>
    </row>
    <row r="10" spans="1:4" x14ac:dyDescent="0.2">
      <c r="A10" s="1" t="s">
        <v>21</v>
      </c>
      <c r="B10" s="1">
        <f>338-180</f>
        <v>158</v>
      </c>
      <c r="C10" s="1">
        <v>30</v>
      </c>
      <c r="D10" s="1" t="s">
        <v>6</v>
      </c>
    </row>
    <row r="11" spans="1:4" x14ac:dyDescent="0.2">
      <c r="A11" s="1" t="s">
        <v>21</v>
      </c>
      <c r="B11" s="1">
        <f>352-180</f>
        <v>172</v>
      </c>
      <c r="C11" s="1">
        <v>28</v>
      </c>
      <c r="D11" s="1" t="s">
        <v>6</v>
      </c>
    </row>
    <row r="12" spans="1:4" x14ac:dyDescent="0.2">
      <c r="A12" s="1" t="s">
        <v>21</v>
      </c>
      <c r="B12" s="1">
        <f>326-180</f>
        <v>146</v>
      </c>
      <c r="C12" s="1">
        <v>25</v>
      </c>
      <c r="D12" s="1" t="s">
        <v>6</v>
      </c>
    </row>
    <row r="13" spans="1:4" x14ac:dyDescent="0.2">
      <c r="A13" s="1">
        <v>8</v>
      </c>
      <c r="B13" s="1">
        <v>260</v>
      </c>
      <c r="C13" s="1">
        <v>4</v>
      </c>
      <c r="D13" s="1" t="s">
        <v>12</v>
      </c>
    </row>
    <row r="14" spans="1:4" x14ac:dyDescent="0.2">
      <c r="A14" s="1">
        <v>8</v>
      </c>
      <c r="B14" s="1">
        <v>284</v>
      </c>
      <c r="C14" s="1">
        <v>12</v>
      </c>
      <c r="D14" s="1" t="s">
        <v>12</v>
      </c>
    </row>
    <row r="15" spans="1:4" x14ac:dyDescent="0.2">
      <c r="A15" s="1">
        <v>8</v>
      </c>
      <c r="B15" s="1">
        <v>278</v>
      </c>
      <c r="C15" s="1">
        <v>10</v>
      </c>
      <c r="D15" s="1" t="s">
        <v>12</v>
      </c>
    </row>
    <row r="16" spans="1:4" x14ac:dyDescent="0.2">
      <c r="A16" s="1">
        <v>8</v>
      </c>
      <c r="B16" s="1">
        <v>288</v>
      </c>
      <c r="C16" s="1">
        <v>6</v>
      </c>
      <c r="D16" s="1" t="s">
        <v>12</v>
      </c>
    </row>
    <row r="17" spans="1:4" x14ac:dyDescent="0.2">
      <c r="A17" s="1">
        <v>8</v>
      </c>
      <c r="B17" s="1">
        <v>210</v>
      </c>
      <c r="C17" s="1">
        <v>8</v>
      </c>
      <c r="D17" s="1" t="s">
        <v>12</v>
      </c>
    </row>
    <row r="18" spans="1:4" x14ac:dyDescent="0.2">
      <c r="A18" s="1">
        <v>8</v>
      </c>
      <c r="B18" s="1">
        <v>260</v>
      </c>
      <c r="C18" s="1">
        <v>12</v>
      </c>
      <c r="D18" s="1" t="s">
        <v>12</v>
      </c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EA06-B7C4-8A40-A72F-E7B2C92E9B4C}">
  <dimension ref="A1:D59"/>
  <sheetViews>
    <sheetView topLeftCell="A22" workbookViewId="0">
      <selection activeCell="E35" sqref="E3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">
      <c r="A2" s="1" t="s">
        <v>3</v>
      </c>
      <c r="B2" s="1">
        <v>128</v>
      </c>
      <c r="C2" s="1">
        <v>30</v>
      </c>
      <c r="D2" s="1" t="s">
        <v>6</v>
      </c>
    </row>
    <row r="3" spans="1:4" x14ac:dyDescent="0.2">
      <c r="A3" s="1" t="s">
        <v>4</v>
      </c>
      <c r="B3" s="1">
        <v>104</v>
      </c>
      <c r="C3" s="1">
        <v>32</v>
      </c>
      <c r="D3" s="1" t="s">
        <v>6</v>
      </c>
    </row>
    <row r="4" spans="1:4" x14ac:dyDescent="0.2">
      <c r="A4" s="1" t="s">
        <v>7</v>
      </c>
      <c r="B4" s="1">
        <v>116</v>
      </c>
      <c r="C4" s="1">
        <v>20</v>
      </c>
      <c r="D4" s="1" t="s">
        <v>6</v>
      </c>
    </row>
    <row r="5" spans="1:4" x14ac:dyDescent="0.2">
      <c r="A5" s="1" t="s">
        <v>7</v>
      </c>
      <c r="B5" s="1">
        <v>110</v>
      </c>
      <c r="C5" s="1">
        <v>28</v>
      </c>
      <c r="D5" s="1" t="s">
        <v>6</v>
      </c>
    </row>
    <row r="6" spans="1:4" x14ac:dyDescent="0.2">
      <c r="A6" s="1" t="s">
        <v>7</v>
      </c>
      <c r="B6" s="1">
        <v>140</v>
      </c>
      <c r="C6" s="1">
        <v>36</v>
      </c>
      <c r="D6" s="1" t="s">
        <v>6</v>
      </c>
    </row>
    <row r="7" spans="1:4" x14ac:dyDescent="0.2">
      <c r="A7" s="1" t="s">
        <v>7</v>
      </c>
      <c r="B7" s="1">
        <v>120</v>
      </c>
      <c r="C7" s="1">
        <v>30</v>
      </c>
      <c r="D7" s="1" t="s">
        <v>6</v>
      </c>
    </row>
    <row r="8" spans="1:4" x14ac:dyDescent="0.2">
      <c r="A8" s="1" t="s">
        <v>7</v>
      </c>
      <c r="B8" s="1">
        <v>122</v>
      </c>
      <c r="C8" s="1">
        <v>38</v>
      </c>
      <c r="D8" s="1" t="s">
        <v>6</v>
      </c>
    </row>
    <row r="9" spans="1:4" x14ac:dyDescent="0.2">
      <c r="A9" s="1" t="s">
        <v>7</v>
      </c>
      <c r="B9" s="1">
        <v>130</v>
      </c>
      <c r="C9" s="1">
        <v>42</v>
      </c>
      <c r="D9" s="1" t="s">
        <v>6</v>
      </c>
    </row>
    <row r="10" spans="1:4" x14ac:dyDescent="0.2">
      <c r="A10" s="1" t="s">
        <v>7</v>
      </c>
      <c r="B10" s="1">
        <v>108</v>
      </c>
      <c r="C10" s="1">
        <v>44</v>
      </c>
      <c r="D10" s="1" t="s">
        <v>6</v>
      </c>
    </row>
    <row r="11" spans="1:4" x14ac:dyDescent="0.2">
      <c r="A11" s="1" t="s">
        <v>7</v>
      </c>
      <c r="B11" s="1">
        <v>116</v>
      </c>
      <c r="C11" s="1">
        <v>46</v>
      </c>
      <c r="D11" s="1" t="s">
        <v>6</v>
      </c>
    </row>
    <row r="12" spans="1:4" x14ac:dyDescent="0.2">
      <c r="A12" s="1" t="s">
        <v>8</v>
      </c>
      <c r="B12" s="1">
        <v>166</v>
      </c>
      <c r="C12" s="1">
        <v>30</v>
      </c>
      <c r="D12" s="1" t="s">
        <v>9</v>
      </c>
    </row>
    <row r="13" spans="1:4" x14ac:dyDescent="0.2">
      <c r="A13" s="1" t="s">
        <v>7</v>
      </c>
      <c r="B13" s="1">
        <v>117</v>
      </c>
      <c r="C13" s="1">
        <v>40</v>
      </c>
      <c r="D13" s="1" t="s">
        <v>6</v>
      </c>
    </row>
    <row r="14" spans="1:4" x14ac:dyDescent="0.2">
      <c r="A14" s="1" t="s">
        <v>7</v>
      </c>
      <c r="B14" s="1">
        <v>104</v>
      </c>
      <c r="C14" s="1">
        <v>70</v>
      </c>
      <c r="D14" s="1" t="s">
        <v>6</v>
      </c>
    </row>
    <row r="15" spans="1:4" x14ac:dyDescent="0.2">
      <c r="A15" s="1" t="s">
        <v>7</v>
      </c>
      <c r="B15" s="1">
        <v>114</v>
      </c>
      <c r="C15" s="1">
        <v>35</v>
      </c>
      <c r="D15" s="1" t="s">
        <v>6</v>
      </c>
    </row>
    <row r="16" spans="1:4" x14ac:dyDescent="0.2">
      <c r="A16" s="1" t="s">
        <v>7</v>
      </c>
      <c r="B16" s="1">
        <v>120</v>
      </c>
      <c r="C16" s="1">
        <v>32</v>
      </c>
      <c r="D16" s="1" t="s">
        <v>6</v>
      </c>
    </row>
    <row r="17" spans="1:4" x14ac:dyDescent="0.2">
      <c r="A17" s="1" t="s">
        <v>7</v>
      </c>
      <c r="B17" s="1">
        <v>125</v>
      </c>
      <c r="C17" s="1">
        <v>34</v>
      </c>
      <c r="D17" s="1" t="s">
        <v>6</v>
      </c>
    </row>
    <row r="18" spans="1:4" x14ac:dyDescent="0.2">
      <c r="A18" s="1" t="s">
        <v>7</v>
      </c>
      <c r="B18" s="1">
        <v>108</v>
      </c>
      <c r="C18" s="1">
        <v>28</v>
      </c>
      <c r="D18" s="1" t="s">
        <v>6</v>
      </c>
    </row>
    <row r="19" spans="1:4" x14ac:dyDescent="0.2">
      <c r="A19" s="1" t="s">
        <v>7</v>
      </c>
      <c r="B19" s="1">
        <v>118</v>
      </c>
      <c r="C19" s="1">
        <v>20</v>
      </c>
      <c r="D19" s="1" t="s">
        <v>6</v>
      </c>
    </row>
    <row r="20" spans="1:4" x14ac:dyDescent="0.2">
      <c r="A20" s="1" t="s">
        <v>7</v>
      </c>
      <c r="B20" s="1">
        <v>122</v>
      </c>
      <c r="C20" s="1">
        <v>23</v>
      </c>
      <c r="D20" s="1" t="s">
        <v>6</v>
      </c>
    </row>
    <row r="21" spans="1:4" x14ac:dyDescent="0.2">
      <c r="A21" s="1" t="s">
        <v>7</v>
      </c>
      <c r="B21" s="1">
        <v>122</v>
      </c>
      <c r="C21" s="1">
        <v>22</v>
      </c>
      <c r="D21" s="1" t="s">
        <v>6</v>
      </c>
    </row>
    <row r="22" spans="1:4" x14ac:dyDescent="0.2">
      <c r="A22" s="1" t="s">
        <v>7</v>
      </c>
      <c r="B22" s="1">
        <v>135</v>
      </c>
      <c r="C22" s="1">
        <v>26</v>
      </c>
      <c r="D22" s="1" t="s">
        <v>6</v>
      </c>
    </row>
    <row r="23" spans="1:4" x14ac:dyDescent="0.2">
      <c r="A23" s="1" t="s">
        <v>7</v>
      </c>
      <c r="B23" s="1">
        <v>120</v>
      </c>
      <c r="C23" s="1">
        <v>22</v>
      </c>
      <c r="D23" s="1" t="s">
        <v>6</v>
      </c>
    </row>
    <row r="24" spans="1:4" x14ac:dyDescent="0.2">
      <c r="A24" s="1" t="s">
        <v>7</v>
      </c>
      <c r="B24" s="1">
        <v>128</v>
      </c>
      <c r="C24" s="1">
        <v>24</v>
      </c>
      <c r="D24" s="1" t="s">
        <v>6</v>
      </c>
    </row>
    <row r="25" spans="1:4" x14ac:dyDescent="0.2">
      <c r="A25" s="1" t="s">
        <v>7</v>
      </c>
      <c r="B25" s="1">
        <v>121</v>
      </c>
      <c r="C25" s="1">
        <v>20</v>
      </c>
      <c r="D25" s="1" t="s">
        <v>6</v>
      </c>
    </row>
    <row r="26" spans="1:4" x14ac:dyDescent="0.2">
      <c r="A26" s="1" t="s">
        <v>11</v>
      </c>
      <c r="B26" s="1">
        <v>220</v>
      </c>
      <c r="C26" s="1">
        <v>20</v>
      </c>
      <c r="D26" s="1" t="s">
        <v>12</v>
      </c>
    </row>
    <row r="27" spans="1:4" x14ac:dyDescent="0.2">
      <c r="A27" s="1" t="s">
        <v>11</v>
      </c>
      <c r="B27" s="1">
        <v>280</v>
      </c>
      <c r="C27" s="1">
        <v>36</v>
      </c>
      <c r="D27" s="1" t="s">
        <v>12</v>
      </c>
    </row>
    <row r="28" spans="1:4" x14ac:dyDescent="0.2">
      <c r="A28" s="1" t="s">
        <v>11</v>
      </c>
      <c r="B28" s="1">
        <v>266</v>
      </c>
      <c r="C28" s="1">
        <v>20</v>
      </c>
      <c r="D28" s="1" t="s">
        <v>12</v>
      </c>
    </row>
    <row r="29" spans="1:4" x14ac:dyDescent="0.2">
      <c r="A29" s="1" t="s">
        <v>11</v>
      </c>
      <c r="B29" s="1">
        <v>280</v>
      </c>
      <c r="C29" s="1">
        <v>16</v>
      </c>
      <c r="D29" s="1" t="s">
        <v>12</v>
      </c>
    </row>
    <row r="30" spans="1:4" x14ac:dyDescent="0.2">
      <c r="A30" s="1" t="s">
        <v>11</v>
      </c>
      <c r="B30" s="1">
        <v>252</v>
      </c>
      <c r="C30" s="1">
        <v>16</v>
      </c>
      <c r="D30" s="1" t="s">
        <v>12</v>
      </c>
    </row>
    <row r="31" spans="1:4" x14ac:dyDescent="0.2">
      <c r="A31" s="1" t="s">
        <v>11</v>
      </c>
      <c r="B31" s="1">
        <v>280</v>
      </c>
      <c r="C31" s="1">
        <v>12</v>
      </c>
      <c r="D31" s="1" t="s">
        <v>12</v>
      </c>
    </row>
    <row r="32" spans="1:4" x14ac:dyDescent="0.2">
      <c r="A32" s="1" t="s">
        <v>11</v>
      </c>
      <c r="B32" s="1">
        <v>248</v>
      </c>
      <c r="C32" s="1">
        <v>12</v>
      </c>
      <c r="D32" s="1" t="s">
        <v>12</v>
      </c>
    </row>
    <row r="33" spans="1:4" x14ac:dyDescent="0.2">
      <c r="A33" s="1" t="s">
        <v>26</v>
      </c>
      <c r="B33" s="1">
        <v>292</v>
      </c>
      <c r="C33" s="1">
        <v>34</v>
      </c>
      <c r="D33" s="1" t="s">
        <v>12</v>
      </c>
    </row>
    <row r="34" spans="1:4" x14ac:dyDescent="0.2">
      <c r="A34" s="1" t="s">
        <v>26</v>
      </c>
      <c r="B34" s="1">
        <v>320</v>
      </c>
      <c r="C34" s="1">
        <v>30</v>
      </c>
      <c r="D34" s="1" t="s">
        <v>12</v>
      </c>
    </row>
    <row r="35" spans="1:4" x14ac:dyDescent="0.2">
      <c r="A35" s="1" t="s">
        <v>26</v>
      </c>
      <c r="B35" s="1">
        <v>294</v>
      </c>
      <c r="C35" s="1">
        <v>28</v>
      </c>
      <c r="D35" s="1" t="s">
        <v>12</v>
      </c>
    </row>
    <row r="36" spans="1:4" x14ac:dyDescent="0.2">
      <c r="A36" s="1" t="s">
        <v>26</v>
      </c>
      <c r="B36" s="1">
        <v>296</v>
      </c>
      <c r="C36" s="1">
        <v>24</v>
      </c>
      <c r="D36" s="1" t="s">
        <v>12</v>
      </c>
    </row>
    <row r="37" spans="1:4" x14ac:dyDescent="0.2">
      <c r="A37" s="1" t="s">
        <v>26</v>
      </c>
      <c r="B37" s="1">
        <v>288</v>
      </c>
      <c r="C37" s="1">
        <v>26</v>
      </c>
      <c r="D37" s="1" t="s">
        <v>12</v>
      </c>
    </row>
    <row r="38" spans="1:4" x14ac:dyDescent="0.2">
      <c r="A38" s="1" t="s">
        <v>26</v>
      </c>
      <c r="B38" s="1">
        <v>296</v>
      </c>
      <c r="C38" s="1">
        <v>34</v>
      </c>
      <c r="D38" s="1" t="s">
        <v>12</v>
      </c>
    </row>
    <row r="39" spans="1:4" x14ac:dyDescent="0.2">
      <c r="A39" s="1" t="s">
        <v>25</v>
      </c>
      <c r="B39" s="1">
        <v>278</v>
      </c>
      <c r="C39" s="1">
        <v>30</v>
      </c>
      <c r="D39" s="1" t="s">
        <v>12</v>
      </c>
    </row>
    <row r="40" spans="1:4" x14ac:dyDescent="0.2">
      <c r="A40" s="1" t="s">
        <v>25</v>
      </c>
      <c r="B40" s="1">
        <v>290</v>
      </c>
      <c r="C40" s="1">
        <v>36</v>
      </c>
      <c r="D40" s="1" t="s">
        <v>12</v>
      </c>
    </row>
    <row r="41" spans="1:4" x14ac:dyDescent="0.2">
      <c r="A41" s="1" t="s">
        <v>25</v>
      </c>
      <c r="B41" s="1">
        <v>282</v>
      </c>
      <c r="C41" s="1">
        <v>38</v>
      </c>
      <c r="D41" s="1" t="s">
        <v>12</v>
      </c>
    </row>
    <row r="42" spans="1:4" x14ac:dyDescent="0.2">
      <c r="A42" s="1" t="s">
        <v>25</v>
      </c>
      <c r="B42" s="1">
        <v>298</v>
      </c>
      <c r="C42" s="1">
        <v>42</v>
      </c>
      <c r="D42" s="1" t="s">
        <v>12</v>
      </c>
    </row>
    <row r="43" spans="1:4" x14ac:dyDescent="0.2">
      <c r="A43" s="1" t="s">
        <v>25</v>
      </c>
      <c r="B43" s="1">
        <v>274</v>
      </c>
      <c r="C43" s="1">
        <v>42</v>
      </c>
      <c r="D43" s="1" t="s">
        <v>12</v>
      </c>
    </row>
    <row r="44" spans="1:4" x14ac:dyDescent="0.2">
      <c r="A44" s="1" t="s">
        <v>25</v>
      </c>
      <c r="B44" s="1">
        <v>270</v>
      </c>
      <c r="C44" s="1">
        <v>36</v>
      </c>
      <c r="D44" s="1" t="s">
        <v>12</v>
      </c>
    </row>
    <row r="45" spans="1:4" x14ac:dyDescent="0.2">
      <c r="A45" s="1" t="s">
        <v>18</v>
      </c>
      <c r="B45" s="1">
        <v>126</v>
      </c>
      <c r="C45" s="1">
        <v>20</v>
      </c>
      <c r="D45" s="1" t="s">
        <v>6</v>
      </c>
    </row>
    <row r="46" spans="1:4" x14ac:dyDescent="0.2">
      <c r="A46" s="1" t="s">
        <v>18</v>
      </c>
      <c r="B46" s="1">
        <v>152</v>
      </c>
      <c r="C46" s="1">
        <v>22</v>
      </c>
      <c r="D46" s="1" t="s">
        <v>6</v>
      </c>
    </row>
    <row r="47" spans="1:4" x14ac:dyDescent="0.2">
      <c r="A47" s="1" t="s">
        <v>18</v>
      </c>
      <c r="B47" s="1">
        <v>140</v>
      </c>
      <c r="C47" s="1">
        <v>18</v>
      </c>
      <c r="D47" s="1" t="s">
        <v>6</v>
      </c>
    </row>
    <row r="48" spans="1:4" x14ac:dyDescent="0.2">
      <c r="A48" s="1" t="s">
        <v>18</v>
      </c>
      <c r="B48" s="1">
        <v>107</v>
      </c>
      <c r="C48" s="1">
        <v>28</v>
      </c>
      <c r="D48" s="1" t="s">
        <v>6</v>
      </c>
    </row>
    <row r="49" spans="1:4" x14ac:dyDescent="0.2">
      <c r="A49" s="1" t="s">
        <v>18</v>
      </c>
      <c r="B49" s="1">
        <v>140</v>
      </c>
      <c r="C49" s="1">
        <v>20</v>
      </c>
      <c r="D49" s="1" t="s">
        <v>6</v>
      </c>
    </row>
    <row r="50" spans="1:4" x14ac:dyDescent="0.2">
      <c r="A50" s="1" t="s">
        <v>23</v>
      </c>
      <c r="B50" s="1">
        <f>314-180</f>
        <v>134</v>
      </c>
      <c r="C50" s="1">
        <v>20</v>
      </c>
      <c r="D50" s="1" t="s">
        <v>6</v>
      </c>
    </row>
    <row r="51" spans="1:4" x14ac:dyDescent="0.2">
      <c r="A51" s="1" t="s">
        <v>23</v>
      </c>
      <c r="B51" s="1">
        <f>308-180</f>
        <v>128</v>
      </c>
      <c r="C51" s="1">
        <v>16</v>
      </c>
      <c r="D51" s="1" t="s">
        <v>6</v>
      </c>
    </row>
    <row r="52" spans="1:4" x14ac:dyDescent="0.2">
      <c r="A52" s="1" t="s">
        <v>23</v>
      </c>
      <c r="B52" s="1">
        <f>322-180</f>
        <v>142</v>
      </c>
      <c r="C52" s="1">
        <v>16</v>
      </c>
      <c r="D52" s="1" t="s">
        <v>6</v>
      </c>
    </row>
    <row r="53" spans="1:4" x14ac:dyDescent="0.2">
      <c r="A53" s="1" t="s">
        <v>23</v>
      </c>
      <c r="B53" s="1">
        <f>292-180</f>
        <v>112</v>
      </c>
      <c r="C53" s="1">
        <v>22</v>
      </c>
      <c r="D53" s="1" t="s">
        <v>6</v>
      </c>
    </row>
    <row r="54" spans="1:4" x14ac:dyDescent="0.2">
      <c r="A54" s="1" t="s">
        <v>23</v>
      </c>
      <c r="B54" s="1">
        <f>310-180</f>
        <v>130</v>
      </c>
      <c r="C54" s="1">
        <v>18</v>
      </c>
      <c r="D54" s="1" t="s">
        <v>6</v>
      </c>
    </row>
    <row r="55" spans="1:4" x14ac:dyDescent="0.2">
      <c r="A55" s="1" t="s">
        <v>24</v>
      </c>
      <c r="B55" s="1">
        <v>310</v>
      </c>
      <c r="C55" s="1">
        <v>8</v>
      </c>
      <c r="D55" s="1" t="s">
        <v>12</v>
      </c>
    </row>
    <row r="56" spans="1:4" x14ac:dyDescent="0.2">
      <c r="A56" s="1" t="s">
        <v>24</v>
      </c>
      <c r="B56" s="1">
        <v>322</v>
      </c>
      <c r="C56" s="1">
        <v>16</v>
      </c>
      <c r="D56" s="1" t="s">
        <v>12</v>
      </c>
    </row>
    <row r="57" spans="1:4" x14ac:dyDescent="0.2">
      <c r="A57" s="1" t="s">
        <v>24</v>
      </c>
      <c r="B57" s="1">
        <v>350</v>
      </c>
      <c r="C57" s="1">
        <v>20</v>
      </c>
      <c r="D57" s="1" t="s">
        <v>12</v>
      </c>
    </row>
    <row r="58" spans="1:4" x14ac:dyDescent="0.2">
      <c r="A58" s="1" t="s">
        <v>24</v>
      </c>
      <c r="B58" s="1">
        <v>330</v>
      </c>
      <c r="C58" s="1">
        <v>10</v>
      </c>
      <c r="D58" s="1" t="s">
        <v>12</v>
      </c>
    </row>
    <row r="59" spans="1:4" x14ac:dyDescent="0.2">
      <c r="A59" s="1" t="s">
        <v>24</v>
      </c>
      <c r="B59" s="1">
        <v>324</v>
      </c>
      <c r="C59" s="1">
        <v>12</v>
      </c>
      <c r="D59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9CE9-D5E0-2F4A-B80A-25368940E1E4}">
  <dimension ref="A1:E16"/>
  <sheetViews>
    <sheetView workbookViewId="0">
      <selection activeCell="E14" sqref="E14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5</v>
      </c>
    </row>
    <row r="2" spans="1:5" x14ac:dyDescent="0.2">
      <c r="A2" s="1" t="s">
        <v>16</v>
      </c>
      <c r="B2" s="1">
        <v>84</v>
      </c>
      <c r="C2" s="1">
        <v>26</v>
      </c>
      <c r="D2" s="1" t="s">
        <v>6</v>
      </c>
    </row>
    <row r="3" spans="1:5" x14ac:dyDescent="0.2">
      <c r="A3" s="1" t="s">
        <v>16</v>
      </c>
      <c r="B3" s="1">
        <v>79</v>
      </c>
      <c r="C3" s="1">
        <v>27</v>
      </c>
      <c r="D3" s="1" t="s">
        <v>6</v>
      </c>
    </row>
    <row r="4" spans="1:5" x14ac:dyDescent="0.2">
      <c r="A4" s="1" t="s">
        <v>16</v>
      </c>
      <c r="B4" s="1">
        <v>100</v>
      </c>
      <c r="C4" s="1">
        <v>25</v>
      </c>
      <c r="D4" s="1" t="s">
        <v>6</v>
      </c>
    </row>
    <row r="5" spans="1:5" x14ac:dyDescent="0.2">
      <c r="A5" s="1" t="s">
        <v>16</v>
      </c>
      <c r="B5" s="1">
        <v>92</v>
      </c>
      <c r="C5" s="1">
        <v>30</v>
      </c>
      <c r="D5" s="1" t="s">
        <v>6</v>
      </c>
    </row>
    <row r="6" spans="1:5" x14ac:dyDescent="0.2">
      <c r="A6" s="1" t="s">
        <v>16</v>
      </c>
      <c r="B6" s="1">
        <v>93</v>
      </c>
      <c r="C6" s="1">
        <v>28</v>
      </c>
      <c r="D6" s="1" t="s">
        <v>6</v>
      </c>
    </row>
    <row r="7" spans="1:5" x14ac:dyDescent="0.2">
      <c r="A7" s="1" t="s">
        <v>20</v>
      </c>
      <c r="B7" s="1">
        <v>276</v>
      </c>
      <c r="C7" s="1">
        <v>22</v>
      </c>
      <c r="D7" s="1" t="s">
        <v>12</v>
      </c>
    </row>
    <row r="8" spans="1:5" x14ac:dyDescent="0.2">
      <c r="A8" s="1" t="s">
        <v>20</v>
      </c>
      <c r="B8" s="1">
        <v>270</v>
      </c>
      <c r="C8" s="1">
        <v>28</v>
      </c>
      <c r="D8" s="1" t="s">
        <v>12</v>
      </c>
    </row>
    <row r="9" spans="1:5" x14ac:dyDescent="0.2">
      <c r="A9" s="1" t="s">
        <v>20</v>
      </c>
      <c r="B9" s="1">
        <v>240</v>
      </c>
      <c r="C9" s="1">
        <v>27</v>
      </c>
      <c r="D9" s="1" t="s">
        <v>12</v>
      </c>
    </row>
    <row r="10" spans="1:5" x14ac:dyDescent="0.2">
      <c r="A10" s="1" t="s">
        <v>20</v>
      </c>
      <c r="B10" s="1">
        <v>246</v>
      </c>
      <c r="C10" s="1">
        <v>25</v>
      </c>
      <c r="D10" s="1" t="s">
        <v>12</v>
      </c>
    </row>
    <row r="11" spans="1:5" x14ac:dyDescent="0.2">
      <c r="A11" s="1" t="s">
        <v>20</v>
      </c>
      <c r="B11" s="1">
        <v>248</v>
      </c>
      <c r="C11" s="1">
        <v>32</v>
      </c>
      <c r="D11" s="1" t="s">
        <v>12</v>
      </c>
    </row>
    <row r="12" spans="1:5" x14ac:dyDescent="0.2">
      <c r="A12" s="1" t="s">
        <v>19</v>
      </c>
      <c r="B12" s="1">
        <v>292</v>
      </c>
      <c r="C12" s="1">
        <v>16</v>
      </c>
      <c r="D12" s="1" t="s">
        <v>12</v>
      </c>
      <c r="E12" s="1"/>
    </row>
    <row r="13" spans="1:5" x14ac:dyDescent="0.2">
      <c r="A13" s="1" t="s">
        <v>19</v>
      </c>
      <c r="B13" s="1">
        <v>312</v>
      </c>
      <c r="C13" s="1">
        <v>8</v>
      </c>
      <c r="D13" s="1" t="s">
        <v>12</v>
      </c>
    </row>
    <row r="14" spans="1:5" x14ac:dyDescent="0.2">
      <c r="A14" s="1" t="s">
        <v>19</v>
      </c>
      <c r="B14" s="1">
        <v>298</v>
      </c>
      <c r="C14" s="1">
        <v>12</v>
      </c>
      <c r="D14" s="1" t="s">
        <v>12</v>
      </c>
    </row>
    <row r="15" spans="1:5" x14ac:dyDescent="0.2">
      <c r="A15" s="1" t="s">
        <v>19</v>
      </c>
      <c r="B15" s="1">
        <v>308</v>
      </c>
      <c r="C15" s="1">
        <v>12</v>
      </c>
      <c r="D15" s="1" t="s">
        <v>12</v>
      </c>
    </row>
    <row r="16" spans="1:5" x14ac:dyDescent="0.2">
      <c r="A16" s="1" t="s">
        <v>19</v>
      </c>
      <c r="B16" s="1">
        <v>294</v>
      </c>
      <c r="C16" s="1">
        <v>16</v>
      </c>
      <c r="D16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C96E2-D180-E945-939C-BE1D03A28DDA}">
  <dimension ref="A1:J34"/>
  <sheetViews>
    <sheetView tabSelected="1" workbookViewId="0">
      <selection activeCell="F3" sqref="F3"/>
    </sheetView>
  </sheetViews>
  <sheetFormatPr baseColWidth="10" defaultRowHeight="16" x14ac:dyDescent="0.2"/>
  <cols>
    <col min="2" max="2" width="14.33203125" style="1" customWidth="1"/>
  </cols>
  <sheetData>
    <row r="1" spans="1:10" x14ac:dyDescent="0.2">
      <c r="A1" s="1" t="s">
        <v>29</v>
      </c>
      <c r="B1" s="1" t="s">
        <v>10</v>
      </c>
      <c r="C1" s="1" t="s">
        <v>1</v>
      </c>
      <c r="D1" s="1" t="s">
        <v>2</v>
      </c>
      <c r="E1" s="1" t="s">
        <v>13</v>
      </c>
      <c r="F1" s="1"/>
      <c r="G1" s="1"/>
      <c r="H1" s="1"/>
      <c r="I1" s="1"/>
      <c r="J1" s="1"/>
    </row>
    <row r="2" spans="1:10" x14ac:dyDescent="0.2">
      <c r="A2" s="1" t="s">
        <v>23</v>
      </c>
      <c r="B2" s="1">
        <v>290</v>
      </c>
      <c r="C2" s="1">
        <v>322</v>
      </c>
      <c r="D2" s="1">
        <v>18</v>
      </c>
      <c r="E2" s="1" t="s">
        <v>17</v>
      </c>
      <c r="F2" s="1"/>
      <c r="G2" s="1"/>
      <c r="H2" s="1"/>
      <c r="I2" s="1"/>
      <c r="J2" s="1"/>
    </row>
    <row r="3" spans="1:10" x14ac:dyDescent="0.2">
      <c r="A3" s="1" t="s">
        <v>23</v>
      </c>
      <c r="B3" s="1">
        <v>102</v>
      </c>
      <c r="C3" s="1">
        <v>322</v>
      </c>
      <c r="D3" s="1">
        <v>18</v>
      </c>
      <c r="E3" s="1" t="s">
        <v>17</v>
      </c>
      <c r="F3" s="1"/>
      <c r="G3" s="1"/>
      <c r="H3" s="1"/>
      <c r="I3" s="1"/>
      <c r="J3" s="1"/>
    </row>
    <row r="4" spans="1:10" x14ac:dyDescent="0.2">
      <c r="A4" s="1" t="s">
        <v>23</v>
      </c>
      <c r="B4" s="1">
        <v>294</v>
      </c>
      <c r="C4" s="1">
        <v>322</v>
      </c>
      <c r="D4" s="1">
        <v>18</v>
      </c>
      <c r="E4" s="1" t="s">
        <v>17</v>
      </c>
      <c r="F4" s="1"/>
      <c r="G4" s="1"/>
      <c r="H4" s="1"/>
      <c r="I4" s="1"/>
      <c r="J4" s="1"/>
    </row>
    <row r="5" spans="1:10" x14ac:dyDescent="0.2">
      <c r="A5" s="1" t="s">
        <v>23</v>
      </c>
      <c r="B5" s="1">
        <v>244</v>
      </c>
      <c r="C5" s="1">
        <v>322</v>
      </c>
      <c r="D5" s="1">
        <v>18</v>
      </c>
      <c r="E5" s="1" t="s">
        <v>17</v>
      </c>
      <c r="F5" s="1"/>
      <c r="G5" s="1"/>
      <c r="H5" s="1"/>
      <c r="I5" s="1"/>
      <c r="J5" s="1"/>
    </row>
    <row r="6" spans="1:10" x14ac:dyDescent="0.2">
      <c r="A6" s="1" t="s">
        <v>23</v>
      </c>
      <c r="B6" s="1">
        <v>262</v>
      </c>
      <c r="C6" s="1">
        <v>322</v>
      </c>
      <c r="D6" s="1">
        <v>18</v>
      </c>
      <c r="E6" s="1" t="s">
        <v>17</v>
      </c>
      <c r="F6" s="1"/>
      <c r="G6" s="1"/>
      <c r="H6" s="1"/>
      <c r="I6" s="1"/>
      <c r="J6" s="1"/>
    </row>
    <row r="7" spans="1:10" x14ac:dyDescent="0.2">
      <c r="A7" s="1"/>
      <c r="C7" s="1"/>
      <c r="D7" s="1"/>
      <c r="E7" s="1"/>
      <c r="F7" s="1"/>
      <c r="G7" s="1"/>
      <c r="I7" s="1"/>
      <c r="J7" s="1"/>
    </row>
    <row r="8" spans="1:10" x14ac:dyDescent="0.2">
      <c r="A8" s="1"/>
      <c r="C8" s="1"/>
      <c r="D8" s="1"/>
      <c r="E8" s="1"/>
      <c r="G8" s="1"/>
      <c r="H8" s="1"/>
    </row>
    <row r="9" spans="1:10" x14ac:dyDescent="0.2">
      <c r="A9" s="1"/>
      <c r="C9" s="1"/>
      <c r="D9" s="1"/>
      <c r="E9" s="1"/>
    </row>
    <row r="10" spans="1:10" x14ac:dyDescent="0.2">
      <c r="A10" s="1"/>
      <c r="C10" s="1"/>
      <c r="D10" s="1"/>
      <c r="E10" s="1"/>
    </row>
    <row r="11" spans="1:10" x14ac:dyDescent="0.2">
      <c r="A11" s="1"/>
      <c r="C11" s="1"/>
      <c r="D11" s="1"/>
      <c r="E11" s="1"/>
    </row>
    <row r="12" spans="1:10" x14ac:dyDescent="0.2">
      <c r="A12" s="1"/>
      <c r="C12" s="1"/>
      <c r="D12" s="1"/>
      <c r="E12" s="1"/>
    </row>
    <row r="13" spans="1:10" x14ac:dyDescent="0.2">
      <c r="A13" s="1"/>
      <c r="C13" s="1"/>
      <c r="D13" s="1"/>
      <c r="E13" s="1"/>
    </row>
    <row r="14" spans="1:10" x14ac:dyDescent="0.2">
      <c r="A14" s="1"/>
      <c r="C14" s="1"/>
      <c r="D14" s="1"/>
      <c r="E14" s="1"/>
    </row>
    <row r="15" spans="1:10" x14ac:dyDescent="0.2">
      <c r="A15" s="1"/>
      <c r="C15" s="1"/>
      <c r="D15" s="1"/>
      <c r="E15" s="1"/>
    </row>
    <row r="16" spans="1:10" x14ac:dyDescent="0.2">
      <c r="A16" s="1"/>
      <c r="C16" s="1"/>
      <c r="D16" s="1"/>
      <c r="E16" s="1"/>
    </row>
    <row r="17" spans="1:5" x14ac:dyDescent="0.2">
      <c r="A17" s="1"/>
      <c r="C17" s="1"/>
      <c r="D17" s="1"/>
      <c r="E17" s="1"/>
    </row>
    <row r="18" spans="1:5" x14ac:dyDescent="0.2">
      <c r="A18" s="1"/>
      <c r="C18" s="1"/>
      <c r="D18" s="1"/>
      <c r="E18" s="1"/>
    </row>
    <row r="19" spans="1:5" x14ac:dyDescent="0.2">
      <c r="A19" s="1"/>
      <c r="C19" s="1"/>
      <c r="D19" s="1"/>
      <c r="E19" s="1"/>
    </row>
    <row r="20" spans="1:5" x14ac:dyDescent="0.2">
      <c r="A20" s="1"/>
      <c r="C20" s="1"/>
      <c r="D20" s="1"/>
      <c r="E20" s="1"/>
    </row>
    <row r="21" spans="1:5" x14ac:dyDescent="0.2">
      <c r="A21" s="1"/>
      <c r="C21" s="1"/>
      <c r="D21" s="1"/>
      <c r="E21" s="1"/>
    </row>
    <row r="22" spans="1:5" x14ac:dyDescent="0.2">
      <c r="A22" s="1"/>
      <c r="C22" s="1"/>
      <c r="D22" s="1"/>
      <c r="E22" s="1"/>
    </row>
    <row r="23" spans="1:5" x14ac:dyDescent="0.2">
      <c r="A23" s="1"/>
      <c r="C23" s="1"/>
      <c r="D23" s="1"/>
      <c r="E23" s="1"/>
    </row>
    <row r="24" spans="1:5" x14ac:dyDescent="0.2">
      <c r="A24" s="1"/>
      <c r="C24" s="1"/>
      <c r="D24" s="1"/>
      <c r="E24" s="1"/>
    </row>
    <row r="25" spans="1:5" x14ac:dyDescent="0.2">
      <c r="A25" s="1"/>
      <c r="C25" s="1"/>
      <c r="D25" s="1"/>
      <c r="E25" s="1"/>
    </row>
    <row r="26" spans="1:5" x14ac:dyDescent="0.2">
      <c r="A26" s="1"/>
      <c r="C26" s="1"/>
      <c r="D26" s="1"/>
      <c r="E26" s="1"/>
    </row>
    <row r="27" spans="1:5" x14ac:dyDescent="0.2">
      <c r="A27" s="1"/>
      <c r="C27" s="1"/>
      <c r="D27" s="1"/>
      <c r="E27" s="1"/>
    </row>
    <row r="28" spans="1:5" x14ac:dyDescent="0.2">
      <c r="A28" s="1"/>
      <c r="C28" s="1"/>
      <c r="D28" s="1"/>
      <c r="E28" s="1"/>
    </row>
    <row r="29" spans="1:5" x14ac:dyDescent="0.2">
      <c r="A29" s="1"/>
      <c r="C29" s="1"/>
      <c r="D29" s="1"/>
      <c r="E29" s="1"/>
    </row>
    <row r="30" spans="1:5" x14ac:dyDescent="0.2">
      <c r="A30" s="1"/>
      <c r="C30" s="1"/>
      <c r="D30" s="1"/>
      <c r="E30" s="1"/>
    </row>
    <row r="31" spans="1:5" x14ac:dyDescent="0.2">
      <c r="A31" s="1"/>
      <c r="C31" s="1"/>
      <c r="D31" s="1"/>
      <c r="E31" s="1"/>
    </row>
    <row r="32" spans="1:5" x14ac:dyDescent="0.2">
      <c r="A32" s="1"/>
      <c r="C32" s="1"/>
      <c r="D32" s="1"/>
      <c r="E32" s="1"/>
    </row>
    <row r="33" spans="1:5" x14ac:dyDescent="0.2">
      <c r="A33" s="1"/>
      <c r="C33" s="1"/>
      <c r="D33" s="1"/>
      <c r="E33" s="1"/>
    </row>
    <row r="34" spans="1:5" x14ac:dyDescent="0.2">
      <c r="A34" s="1"/>
      <c r="C34" s="1"/>
      <c r="D34" s="1"/>
      <c r="E34" s="1"/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E225-0928-CB41-8180-FAE7D7E84CF3}">
  <dimension ref="A1:J34"/>
  <sheetViews>
    <sheetView workbookViewId="0">
      <selection activeCell="D9" sqref="D9"/>
    </sheetView>
  </sheetViews>
  <sheetFormatPr baseColWidth="10" defaultRowHeight="16" x14ac:dyDescent="0.2"/>
  <cols>
    <col min="2" max="2" width="14.33203125" style="1" customWidth="1"/>
  </cols>
  <sheetData>
    <row r="1" spans="1:10" x14ac:dyDescent="0.2">
      <c r="A1" s="1" t="s">
        <v>27</v>
      </c>
      <c r="B1" s="1" t="s">
        <v>10</v>
      </c>
      <c r="C1" s="1" t="s">
        <v>1</v>
      </c>
      <c r="D1" s="1" t="s">
        <v>2</v>
      </c>
      <c r="E1" s="1" t="s">
        <v>13</v>
      </c>
      <c r="F1" s="1"/>
      <c r="G1" s="1"/>
      <c r="H1" s="1"/>
      <c r="I1" s="1"/>
      <c r="J1" s="1"/>
    </row>
    <row r="2" spans="1:10" x14ac:dyDescent="0.2">
      <c r="A2" s="1" t="s">
        <v>7</v>
      </c>
      <c r="B2" s="1">
        <v>290</v>
      </c>
      <c r="C2" s="1">
        <v>220</v>
      </c>
      <c r="D2" s="1">
        <v>33</v>
      </c>
      <c r="E2" s="1" t="s">
        <v>6</v>
      </c>
      <c r="F2" s="1"/>
      <c r="G2" s="1"/>
      <c r="H2" s="1"/>
      <c r="I2" s="1"/>
      <c r="J2" s="1"/>
    </row>
    <row r="3" spans="1:10" x14ac:dyDescent="0.2">
      <c r="A3" s="1" t="s">
        <v>7</v>
      </c>
      <c r="B3" s="1">
        <v>294</v>
      </c>
      <c r="C3" s="1">
        <v>220</v>
      </c>
      <c r="D3" s="1">
        <v>33</v>
      </c>
      <c r="E3" s="1" t="s">
        <v>6</v>
      </c>
      <c r="F3" s="1"/>
      <c r="G3" s="1"/>
      <c r="H3" s="1"/>
      <c r="I3" s="1"/>
      <c r="J3" s="1"/>
    </row>
    <row r="4" spans="1:10" x14ac:dyDescent="0.2">
      <c r="A4" s="1" t="s">
        <v>11</v>
      </c>
      <c r="B4" s="1">
        <v>188</v>
      </c>
      <c r="C4" s="1">
        <v>220</v>
      </c>
      <c r="D4" s="1">
        <v>20</v>
      </c>
      <c r="E4" s="1" t="s">
        <v>12</v>
      </c>
      <c r="F4" s="1"/>
      <c r="G4" s="1"/>
      <c r="H4" s="1"/>
      <c r="I4" s="1"/>
      <c r="J4" s="1"/>
    </row>
    <row r="5" spans="1:10" x14ac:dyDescent="0.2">
      <c r="A5" s="1" t="s">
        <v>11</v>
      </c>
      <c r="B5" s="1">
        <v>114</v>
      </c>
      <c r="C5" s="1">
        <v>266</v>
      </c>
      <c r="D5" s="1">
        <v>20</v>
      </c>
      <c r="E5" s="1" t="s">
        <v>12</v>
      </c>
      <c r="F5" s="1"/>
      <c r="G5" s="1"/>
      <c r="H5" s="1"/>
      <c r="I5" s="1"/>
      <c r="J5" s="1"/>
    </row>
    <row r="6" spans="1:10" x14ac:dyDescent="0.2">
      <c r="A6" s="1" t="s">
        <v>11</v>
      </c>
      <c r="B6" s="1">
        <v>300</v>
      </c>
      <c r="C6" s="1">
        <v>280</v>
      </c>
      <c r="D6" s="1">
        <v>16</v>
      </c>
      <c r="E6" s="1" t="s">
        <v>12</v>
      </c>
      <c r="F6" s="1"/>
      <c r="G6" s="1"/>
      <c r="H6" s="1"/>
      <c r="I6" s="1"/>
      <c r="J6" s="1"/>
    </row>
    <row r="7" spans="1:10" x14ac:dyDescent="0.2">
      <c r="A7" s="1" t="s">
        <v>7</v>
      </c>
      <c r="B7" s="1">
        <v>276</v>
      </c>
      <c r="C7" s="1">
        <v>220</v>
      </c>
      <c r="D7" s="1">
        <v>33</v>
      </c>
      <c r="E7" s="1" t="s">
        <v>17</v>
      </c>
      <c r="F7" s="1"/>
      <c r="G7" s="1"/>
      <c r="I7" s="1"/>
      <c r="J7" s="1"/>
    </row>
    <row r="8" spans="1:10" x14ac:dyDescent="0.2">
      <c r="A8" s="1" t="s">
        <v>7</v>
      </c>
      <c r="B8" s="1">
        <v>270</v>
      </c>
      <c r="C8" s="1">
        <v>220</v>
      </c>
      <c r="D8" s="1">
        <v>33</v>
      </c>
      <c r="E8" s="1" t="s">
        <v>17</v>
      </c>
      <c r="G8" s="1"/>
      <c r="H8" s="1"/>
    </row>
    <row r="9" spans="1:10" x14ac:dyDescent="0.2">
      <c r="A9" s="1" t="s">
        <v>7</v>
      </c>
      <c r="B9" s="1">
        <v>266</v>
      </c>
      <c r="C9" s="1">
        <v>220</v>
      </c>
      <c r="D9" s="1">
        <v>33</v>
      </c>
      <c r="E9" s="1" t="s">
        <v>17</v>
      </c>
    </row>
    <row r="10" spans="1:10" x14ac:dyDescent="0.2">
      <c r="A10" s="1" t="s">
        <v>7</v>
      </c>
      <c r="B10" s="1">
        <v>250</v>
      </c>
      <c r="C10" s="1">
        <v>220</v>
      </c>
      <c r="D10" s="1">
        <v>33</v>
      </c>
      <c r="E10" s="1" t="s">
        <v>17</v>
      </c>
    </row>
    <row r="11" spans="1:10" x14ac:dyDescent="0.2">
      <c r="A11" s="1" t="s">
        <v>7</v>
      </c>
      <c r="B11" s="1">
        <v>288</v>
      </c>
      <c r="C11" s="1">
        <v>220</v>
      </c>
      <c r="D11" s="1">
        <v>33</v>
      </c>
      <c r="E11" s="1" t="s">
        <v>17</v>
      </c>
    </row>
    <row r="12" spans="1:10" x14ac:dyDescent="0.2">
      <c r="A12" s="1" t="s">
        <v>7</v>
      </c>
      <c r="B12" s="1">
        <v>279</v>
      </c>
      <c r="C12" s="1">
        <v>220</v>
      </c>
      <c r="D12" s="1">
        <v>33</v>
      </c>
      <c r="E12" s="1" t="s">
        <v>17</v>
      </c>
    </row>
    <row r="13" spans="1:10" x14ac:dyDescent="0.2">
      <c r="A13" s="1" t="s">
        <v>7</v>
      </c>
      <c r="B13" s="1">
        <v>252</v>
      </c>
      <c r="C13" s="1">
        <v>220</v>
      </c>
      <c r="D13" s="1">
        <v>33</v>
      </c>
      <c r="E13" s="1" t="s">
        <v>17</v>
      </c>
    </row>
    <row r="14" spans="1:10" x14ac:dyDescent="0.2">
      <c r="A14" s="1" t="s">
        <v>7</v>
      </c>
      <c r="B14" s="1">
        <v>10</v>
      </c>
      <c r="C14" s="1">
        <v>220</v>
      </c>
      <c r="D14" s="1">
        <v>33</v>
      </c>
      <c r="E14" s="1" t="s">
        <v>6</v>
      </c>
    </row>
    <row r="15" spans="1:10" x14ac:dyDescent="0.2">
      <c r="A15" s="1" t="s">
        <v>7</v>
      </c>
      <c r="B15" s="1">
        <f>240+90</f>
        <v>330</v>
      </c>
      <c r="C15" s="1">
        <v>220</v>
      </c>
      <c r="D15" s="1">
        <v>33</v>
      </c>
      <c r="E15" s="1" t="s">
        <v>6</v>
      </c>
    </row>
    <row r="16" spans="1:10" x14ac:dyDescent="0.2">
      <c r="A16" s="1" t="s">
        <v>7</v>
      </c>
      <c r="B16" s="1">
        <f>288-90</f>
        <v>198</v>
      </c>
      <c r="C16" s="1">
        <v>220</v>
      </c>
      <c r="D16" s="1">
        <v>33</v>
      </c>
      <c r="E16" s="1" t="s">
        <v>12</v>
      </c>
    </row>
    <row r="17" spans="1:5" x14ac:dyDescent="0.2">
      <c r="A17" s="1" t="s">
        <v>7</v>
      </c>
      <c r="B17" s="1">
        <f>300-90</f>
        <v>210</v>
      </c>
      <c r="C17" s="1">
        <v>220</v>
      </c>
      <c r="D17" s="1">
        <v>33</v>
      </c>
      <c r="E17" s="1" t="s">
        <v>12</v>
      </c>
    </row>
    <row r="18" spans="1:5" x14ac:dyDescent="0.2">
      <c r="A18" s="1" t="s">
        <v>7</v>
      </c>
      <c r="B18" s="1">
        <f>320-90</f>
        <v>230</v>
      </c>
      <c r="C18" s="1">
        <v>220</v>
      </c>
      <c r="D18" s="1">
        <v>33</v>
      </c>
      <c r="E18" s="1" t="s">
        <v>17</v>
      </c>
    </row>
    <row r="19" spans="1:5" x14ac:dyDescent="0.2">
      <c r="A19" s="1" t="s">
        <v>7</v>
      </c>
      <c r="B19" s="1">
        <v>70</v>
      </c>
      <c r="C19" s="1">
        <v>220</v>
      </c>
      <c r="D19" s="1">
        <v>33</v>
      </c>
      <c r="E19" s="1" t="s">
        <v>9</v>
      </c>
    </row>
    <row r="20" spans="1:5" x14ac:dyDescent="0.2">
      <c r="A20" s="1" t="s">
        <v>7</v>
      </c>
      <c r="B20" s="1">
        <v>200</v>
      </c>
      <c r="C20" s="1">
        <v>220</v>
      </c>
      <c r="D20" s="1">
        <v>33</v>
      </c>
      <c r="E20" s="1" t="s">
        <v>12</v>
      </c>
    </row>
    <row r="21" spans="1:5" x14ac:dyDescent="0.2">
      <c r="A21" s="1" t="s">
        <v>7</v>
      </c>
      <c r="B21" s="1">
        <f>304-90</f>
        <v>214</v>
      </c>
      <c r="C21" s="1">
        <v>220</v>
      </c>
      <c r="D21" s="1">
        <v>33</v>
      </c>
      <c r="E21" s="1" t="s">
        <v>12</v>
      </c>
    </row>
    <row r="22" spans="1:5" x14ac:dyDescent="0.2">
      <c r="A22" s="1" t="s">
        <v>7</v>
      </c>
      <c r="B22" s="1">
        <v>260</v>
      </c>
      <c r="C22" s="1">
        <v>220</v>
      </c>
      <c r="D22" s="1">
        <v>33</v>
      </c>
      <c r="E22" s="1" t="s">
        <v>17</v>
      </c>
    </row>
    <row r="23" spans="1:5" x14ac:dyDescent="0.2">
      <c r="A23" s="1" t="s">
        <v>7</v>
      </c>
      <c r="B23" s="1">
        <v>190</v>
      </c>
      <c r="C23" s="1">
        <v>220</v>
      </c>
      <c r="D23" s="1">
        <v>33</v>
      </c>
      <c r="E23" s="1" t="s">
        <v>12</v>
      </c>
    </row>
    <row r="24" spans="1:5" x14ac:dyDescent="0.2">
      <c r="A24" s="1" t="s">
        <v>7</v>
      </c>
      <c r="B24" s="1">
        <v>22</v>
      </c>
      <c r="C24" s="1">
        <v>220</v>
      </c>
      <c r="D24" s="1">
        <v>33</v>
      </c>
      <c r="E24" s="1" t="s">
        <v>6</v>
      </c>
    </row>
    <row r="25" spans="1:5" x14ac:dyDescent="0.2">
      <c r="A25" s="1" t="s">
        <v>7</v>
      </c>
      <c r="B25" s="1">
        <f>300-90</f>
        <v>210</v>
      </c>
      <c r="C25" s="1">
        <v>220</v>
      </c>
      <c r="D25" s="1">
        <v>33</v>
      </c>
      <c r="E25" s="1" t="s">
        <v>17</v>
      </c>
    </row>
    <row r="26" spans="1:5" x14ac:dyDescent="0.2">
      <c r="A26" s="1" t="s">
        <v>7</v>
      </c>
      <c r="B26" s="1">
        <f>340-90</f>
        <v>250</v>
      </c>
      <c r="C26" s="1">
        <v>220</v>
      </c>
      <c r="D26" s="1">
        <v>33</v>
      </c>
      <c r="E26" s="1" t="s">
        <v>17</v>
      </c>
    </row>
    <row r="27" spans="1:5" x14ac:dyDescent="0.2">
      <c r="A27" s="1" t="s">
        <v>7</v>
      </c>
      <c r="B27" s="1">
        <f>210+90</f>
        <v>300</v>
      </c>
      <c r="C27" s="1">
        <v>220</v>
      </c>
      <c r="D27" s="1">
        <v>33</v>
      </c>
      <c r="E27" s="1" t="s">
        <v>17</v>
      </c>
    </row>
    <row r="28" spans="1:5" x14ac:dyDescent="0.2">
      <c r="A28" s="1" t="s">
        <v>7</v>
      </c>
      <c r="B28" s="1">
        <f>320-90</f>
        <v>230</v>
      </c>
      <c r="C28" s="1">
        <v>220</v>
      </c>
      <c r="D28" s="1">
        <v>33</v>
      </c>
      <c r="E28" s="1" t="s">
        <v>17</v>
      </c>
    </row>
    <row r="29" spans="1:5" x14ac:dyDescent="0.2">
      <c r="A29" s="1" t="s">
        <v>7</v>
      </c>
      <c r="B29" s="1">
        <v>290</v>
      </c>
      <c r="C29" s="1">
        <v>220</v>
      </c>
      <c r="D29" s="1">
        <v>33</v>
      </c>
      <c r="E29" s="1" t="s">
        <v>17</v>
      </c>
    </row>
    <row r="30" spans="1:5" x14ac:dyDescent="0.2">
      <c r="A30" s="1" t="s">
        <v>7</v>
      </c>
      <c r="B30" s="1">
        <f>220+90</f>
        <v>310</v>
      </c>
      <c r="C30" s="1">
        <v>220</v>
      </c>
      <c r="D30" s="1">
        <v>33</v>
      </c>
      <c r="E30" s="1" t="s">
        <v>17</v>
      </c>
    </row>
    <row r="31" spans="1:5" x14ac:dyDescent="0.2">
      <c r="A31" s="1" t="s">
        <v>11</v>
      </c>
      <c r="B31" s="1">
        <v>210</v>
      </c>
      <c r="C31" s="1">
        <v>266</v>
      </c>
      <c r="D31" s="1">
        <v>20</v>
      </c>
      <c r="E31" s="1" t="s">
        <v>12</v>
      </c>
    </row>
    <row r="32" spans="1:5" x14ac:dyDescent="0.2">
      <c r="A32" s="1" t="s">
        <v>11</v>
      </c>
      <c r="B32" s="1">
        <v>310</v>
      </c>
      <c r="C32" s="1">
        <v>266</v>
      </c>
      <c r="D32" s="1">
        <v>20</v>
      </c>
      <c r="E32" s="1" t="s">
        <v>17</v>
      </c>
    </row>
    <row r="33" spans="1:5" x14ac:dyDescent="0.2">
      <c r="A33" s="1" t="s">
        <v>11</v>
      </c>
      <c r="B33" s="1">
        <f>308-90</f>
        <v>218</v>
      </c>
      <c r="C33" s="1">
        <v>266</v>
      </c>
      <c r="D33" s="1">
        <v>20</v>
      </c>
      <c r="E33" s="1" t="s">
        <v>17</v>
      </c>
    </row>
    <row r="34" spans="1:5" x14ac:dyDescent="0.2">
      <c r="A34" s="1" t="s">
        <v>11</v>
      </c>
      <c r="B34" s="1">
        <f>312-90</f>
        <v>222</v>
      </c>
      <c r="C34" s="1">
        <v>266</v>
      </c>
      <c r="D34" s="1">
        <v>20</v>
      </c>
      <c r="E34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87A07-3049-934A-BBB0-2B83F141DB14}">
  <dimension ref="A1:E19"/>
  <sheetViews>
    <sheetView workbookViewId="0">
      <selection activeCell="H11" sqref="H11"/>
    </sheetView>
  </sheetViews>
  <sheetFormatPr baseColWidth="10" defaultRowHeight="16" x14ac:dyDescent="0.2"/>
  <sheetData>
    <row r="1" spans="1:5" x14ac:dyDescent="0.2">
      <c r="A1" s="1" t="s">
        <v>28</v>
      </c>
      <c r="B1" s="1" t="s">
        <v>10</v>
      </c>
      <c r="C1" s="1" t="s">
        <v>1</v>
      </c>
      <c r="D1" s="1" t="s">
        <v>2</v>
      </c>
      <c r="E1" s="1" t="s">
        <v>13</v>
      </c>
    </row>
    <row r="2" spans="1:5" x14ac:dyDescent="0.2">
      <c r="A2" s="1" t="s">
        <v>16</v>
      </c>
      <c r="B2" s="1">
        <v>198</v>
      </c>
      <c r="C2" s="1">
        <v>0</v>
      </c>
      <c r="D2" s="1">
        <v>0</v>
      </c>
      <c r="E2" s="1" t="s">
        <v>12</v>
      </c>
    </row>
    <row r="3" spans="1:5" x14ac:dyDescent="0.2">
      <c r="A3" s="1" t="s">
        <v>16</v>
      </c>
      <c r="B3" s="1">
        <v>28</v>
      </c>
      <c r="C3" s="1">
        <v>0</v>
      </c>
      <c r="D3" s="1">
        <v>0</v>
      </c>
      <c r="E3" s="1" t="s">
        <v>6</v>
      </c>
    </row>
    <row r="4" spans="1:5" x14ac:dyDescent="0.2">
      <c r="A4" s="1" t="s">
        <v>16</v>
      </c>
      <c r="B4" s="1">
        <v>223</v>
      </c>
      <c r="C4" s="1">
        <v>0</v>
      </c>
      <c r="D4" s="1">
        <v>0</v>
      </c>
      <c r="E4" s="1" t="s">
        <v>12</v>
      </c>
    </row>
    <row r="5" spans="1:5" x14ac:dyDescent="0.2">
      <c r="A5" s="1" t="s">
        <v>16</v>
      </c>
      <c r="B5" s="1">
        <v>211</v>
      </c>
      <c r="C5" s="1">
        <v>0</v>
      </c>
      <c r="D5" s="1">
        <v>0</v>
      </c>
      <c r="E5" s="1" t="s">
        <v>12</v>
      </c>
    </row>
    <row r="6" spans="1:5" x14ac:dyDescent="0.2">
      <c r="A6" s="1" t="s">
        <v>16</v>
      </c>
      <c r="B6" s="1">
        <v>6</v>
      </c>
      <c r="C6" s="1">
        <v>0</v>
      </c>
      <c r="D6" s="1">
        <v>0</v>
      </c>
      <c r="E6" s="1" t="s">
        <v>6</v>
      </c>
    </row>
    <row r="7" spans="1:5" x14ac:dyDescent="0.2">
      <c r="A7" s="1" t="s">
        <v>16</v>
      </c>
      <c r="B7" s="1">
        <v>150</v>
      </c>
      <c r="C7" s="1">
        <v>0</v>
      </c>
      <c r="D7" s="1">
        <v>0</v>
      </c>
      <c r="E7" s="1" t="s">
        <v>12</v>
      </c>
    </row>
    <row r="8" spans="1:5" x14ac:dyDescent="0.2">
      <c r="A8" s="1" t="s">
        <v>16</v>
      </c>
      <c r="B8" s="1">
        <v>340</v>
      </c>
      <c r="C8" s="1">
        <v>0</v>
      </c>
      <c r="D8" s="1">
        <v>0</v>
      </c>
      <c r="E8" s="1" t="s">
        <v>6</v>
      </c>
    </row>
    <row r="9" spans="1:5" x14ac:dyDescent="0.2">
      <c r="A9" s="1" t="s">
        <v>16</v>
      </c>
      <c r="B9" s="1">
        <v>190</v>
      </c>
      <c r="C9" s="1">
        <v>0</v>
      </c>
      <c r="D9" s="1">
        <v>0</v>
      </c>
      <c r="E9" s="1" t="s">
        <v>12</v>
      </c>
    </row>
    <row r="10" spans="1:5" x14ac:dyDescent="0.2">
      <c r="A10" s="1" t="s">
        <v>16</v>
      </c>
      <c r="B10" s="1">
        <v>256</v>
      </c>
      <c r="C10" s="1">
        <v>0</v>
      </c>
      <c r="D10" s="1">
        <v>0</v>
      </c>
      <c r="E10" s="1" t="s">
        <v>17</v>
      </c>
    </row>
    <row r="11" spans="1:5" x14ac:dyDescent="0.2">
      <c r="A11" s="1" t="s">
        <v>16</v>
      </c>
      <c r="B11" s="1">
        <v>300</v>
      </c>
      <c r="C11" s="1">
        <v>0</v>
      </c>
      <c r="D11" s="1">
        <v>0</v>
      </c>
      <c r="E11" s="1" t="s">
        <v>17</v>
      </c>
    </row>
    <row r="12" spans="1:5" x14ac:dyDescent="0.2">
      <c r="A12" s="1" t="s">
        <v>16</v>
      </c>
      <c r="B12" s="1">
        <v>340</v>
      </c>
      <c r="C12" s="1">
        <v>0</v>
      </c>
      <c r="D12" s="1">
        <v>0</v>
      </c>
      <c r="E12" s="1" t="s">
        <v>6</v>
      </c>
    </row>
    <row r="13" spans="1:5" x14ac:dyDescent="0.2">
      <c r="A13" s="1" t="s">
        <v>16</v>
      </c>
      <c r="B13" s="1">
        <v>320</v>
      </c>
      <c r="C13" s="1">
        <v>0</v>
      </c>
      <c r="D13" s="1">
        <v>0</v>
      </c>
      <c r="E13" s="1" t="s">
        <v>6</v>
      </c>
    </row>
    <row r="14" spans="1:5" x14ac:dyDescent="0.2">
      <c r="A14" s="1" t="s">
        <v>16</v>
      </c>
      <c r="B14" s="1">
        <v>190</v>
      </c>
      <c r="C14" s="1">
        <v>0</v>
      </c>
      <c r="D14" s="1">
        <v>0</v>
      </c>
      <c r="E14" s="1" t="s">
        <v>12</v>
      </c>
    </row>
    <row r="15" spans="1:5" x14ac:dyDescent="0.2">
      <c r="A15" s="1" t="s">
        <v>16</v>
      </c>
      <c r="B15" s="1">
        <v>210</v>
      </c>
      <c r="C15" s="1">
        <v>0</v>
      </c>
      <c r="D15" s="1">
        <v>0</v>
      </c>
      <c r="E15" s="1" t="s">
        <v>12</v>
      </c>
    </row>
    <row r="16" spans="1:5" x14ac:dyDescent="0.2">
      <c r="A16" s="1" t="s">
        <v>16</v>
      </c>
      <c r="B16" s="1">
        <v>350</v>
      </c>
      <c r="C16" s="1">
        <v>0</v>
      </c>
      <c r="D16" s="1">
        <v>0</v>
      </c>
      <c r="E16" s="1" t="s">
        <v>6</v>
      </c>
    </row>
    <row r="17" spans="1:5" x14ac:dyDescent="0.2">
      <c r="A17" s="1" t="s">
        <v>16</v>
      </c>
      <c r="B17" s="1">
        <v>340</v>
      </c>
      <c r="C17" s="1">
        <v>0</v>
      </c>
      <c r="D17" s="1">
        <v>0</v>
      </c>
      <c r="E17" s="1" t="s">
        <v>6</v>
      </c>
    </row>
    <row r="18" spans="1:5" x14ac:dyDescent="0.2">
      <c r="A18" s="1" t="s">
        <v>16</v>
      </c>
      <c r="B18" s="1">
        <v>210</v>
      </c>
      <c r="C18" s="1">
        <v>0</v>
      </c>
      <c r="D18" s="1">
        <v>0</v>
      </c>
      <c r="E18" s="1" t="s">
        <v>12</v>
      </c>
    </row>
    <row r="19" spans="1:5" x14ac:dyDescent="0.2">
      <c r="A19" s="1" t="s">
        <v>16</v>
      </c>
      <c r="B19" s="1">
        <v>156</v>
      </c>
      <c r="C19" s="1">
        <v>0</v>
      </c>
      <c r="D19" s="1">
        <v>0</v>
      </c>
      <c r="E19" s="1" t="s">
        <v>12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98659-F9EB-F146-81C4-4CD518E6163B}">
  <dimension ref="A1:A25"/>
  <sheetViews>
    <sheetView workbookViewId="0">
      <selection activeCell="E27" sqref="E27"/>
    </sheetView>
  </sheetViews>
  <sheetFormatPr baseColWidth="10" defaultRowHeight="16" x14ac:dyDescent="0.2"/>
  <sheetData>
    <row r="1" spans="1:1" x14ac:dyDescent="0.2">
      <c r="A1" t="s">
        <v>15</v>
      </c>
    </row>
    <row r="2" spans="1:1" x14ac:dyDescent="0.2">
      <c r="A2" s="1">
        <v>308</v>
      </c>
    </row>
    <row r="3" spans="1:1" x14ac:dyDescent="0.2">
      <c r="A3" s="1">
        <v>284</v>
      </c>
    </row>
    <row r="4" spans="1:1" x14ac:dyDescent="0.2">
      <c r="A4" s="1">
        <v>296</v>
      </c>
    </row>
    <row r="5" spans="1:1" x14ac:dyDescent="0.2">
      <c r="A5" s="1">
        <v>290</v>
      </c>
    </row>
    <row r="6" spans="1:1" x14ac:dyDescent="0.2">
      <c r="A6" s="1">
        <v>320</v>
      </c>
    </row>
    <row r="7" spans="1:1" x14ac:dyDescent="0.2">
      <c r="A7" s="1">
        <v>300</v>
      </c>
    </row>
    <row r="8" spans="1:1" x14ac:dyDescent="0.2">
      <c r="A8" s="1">
        <v>302</v>
      </c>
    </row>
    <row r="9" spans="1:1" x14ac:dyDescent="0.2">
      <c r="A9" s="1">
        <v>310</v>
      </c>
    </row>
    <row r="10" spans="1:1" x14ac:dyDescent="0.2">
      <c r="A10" s="1">
        <v>288</v>
      </c>
    </row>
    <row r="11" spans="1:1" x14ac:dyDescent="0.2">
      <c r="A11" s="1">
        <v>296</v>
      </c>
    </row>
    <row r="12" spans="1:1" x14ac:dyDescent="0.2">
      <c r="A12" s="1">
        <v>346</v>
      </c>
    </row>
    <row r="13" spans="1:1" x14ac:dyDescent="0.2">
      <c r="A13" s="1">
        <v>297</v>
      </c>
    </row>
    <row r="14" spans="1:1" x14ac:dyDescent="0.2">
      <c r="A14" s="1">
        <v>284</v>
      </c>
    </row>
    <row r="15" spans="1:1" x14ac:dyDescent="0.2">
      <c r="A15" s="1">
        <v>294</v>
      </c>
    </row>
    <row r="16" spans="1:1" x14ac:dyDescent="0.2">
      <c r="A16" s="1">
        <v>300</v>
      </c>
    </row>
    <row r="17" spans="1:1" x14ac:dyDescent="0.2">
      <c r="A17" s="1">
        <v>305</v>
      </c>
    </row>
    <row r="18" spans="1:1" x14ac:dyDescent="0.2">
      <c r="A18" s="1">
        <v>288</v>
      </c>
    </row>
    <row r="19" spans="1:1" x14ac:dyDescent="0.2">
      <c r="A19" s="1">
        <v>298</v>
      </c>
    </row>
    <row r="20" spans="1:1" x14ac:dyDescent="0.2">
      <c r="A20" s="1">
        <v>302</v>
      </c>
    </row>
    <row r="21" spans="1:1" x14ac:dyDescent="0.2">
      <c r="A21" s="1">
        <v>302</v>
      </c>
    </row>
    <row r="22" spans="1:1" x14ac:dyDescent="0.2">
      <c r="A22" s="1">
        <v>315</v>
      </c>
    </row>
    <row r="23" spans="1:1" x14ac:dyDescent="0.2">
      <c r="A23" s="1">
        <v>300</v>
      </c>
    </row>
    <row r="24" spans="1:1" x14ac:dyDescent="0.2">
      <c r="A24" s="1">
        <v>308</v>
      </c>
    </row>
    <row r="25" spans="1:1" x14ac:dyDescent="0.2">
      <c r="A25" s="1">
        <v>301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az_ds_UJ</vt:lpstr>
      <vt:lpstr>az_ds_LC</vt:lpstr>
      <vt:lpstr>az_ds_UC</vt:lpstr>
      <vt:lpstr>az_ds_UCQ</vt:lpstr>
      <vt:lpstr>az_pc_cosa</vt:lpstr>
      <vt:lpstr>az_pc_cmms</vt:lpstr>
      <vt:lpstr>az_pc_cntu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 Soutter</dc:creator>
  <cp:lastModifiedBy>Euan Soutter</cp:lastModifiedBy>
  <dcterms:created xsi:type="dcterms:W3CDTF">2019-08-09T12:58:20Z</dcterms:created>
  <dcterms:modified xsi:type="dcterms:W3CDTF">2019-08-26T12:06:28Z</dcterms:modified>
</cp:coreProperties>
</file>